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-645" yWindow="450" windowWidth="13830" windowHeight="8655" tabRatio="930" activeTab="13"/>
  </bookViews>
  <sheets>
    <sheet name="General" sheetId="32" r:id="rId1"/>
    <sheet name="Gráfico1" sheetId="51" state="hidden" r:id="rId2"/>
    <sheet name="PERNIL CON PIEL" sheetId="8" r:id="rId3"/>
    <sheet name="CONTRA EXCEL" sheetId="16" r:id="rId4"/>
    <sheet name="CONTRA SWIFT" sheetId="35" r:id="rId5"/>
    <sheet name="CORBATA SEABOARD" sheetId="42" r:id="rId6"/>
    <sheet name="CORBATA FARMLAND" sheetId="10" state="hidden" r:id="rId7"/>
    <sheet name="BORREGO EN CAJA ARARAT" sheetId="12" state="hidden" r:id="rId8"/>
    <sheet name="CUERO FARMLAND" sheetId="3" r:id="rId9"/>
    <sheet name="CUERO EN COMBO" sheetId="21" r:id="rId10"/>
    <sheet name="PAVO ENTERO CONGELADO" sheetId="24" state="hidden" r:id="rId11"/>
    <sheet name="BUCHESMITH" sheetId="25" r:id="rId12"/>
    <sheet name="BUCHE FARMLAND" sheetId="38" state="hidden" r:id="rId13"/>
    <sheet name="ARRACHERA" sheetId="26" r:id="rId14"/>
    <sheet name="PUNTAS DE ARRACHERA ANGUS" sheetId="2" state="hidden" r:id="rId15"/>
    <sheet name="LENGUA CERDO" sheetId="1" state="hidden" r:id="rId16"/>
    <sheet name="LENGUA DE RES AMERICAN FOOD" sheetId="36" state="hidden" r:id="rId17"/>
    <sheet name="LENGUA RES" sheetId="18" r:id="rId18"/>
    <sheet name="CANALES" sheetId="39" r:id="rId19"/>
    <sheet name="ESPALILLA SHOULDER KIWI" sheetId="40" state="hidden" r:id="rId20"/>
    <sheet name="ESPALDILLA MIDFIELD" sheetId="17" r:id="rId21"/>
    <sheet name="FILETE PESCADO" sheetId="29" r:id="rId22"/>
    <sheet name="MENUDO EXCEL" sheetId="31" r:id="rId23"/>
    <sheet name="SESOS COPA " sheetId="15" r:id="rId24"/>
    <sheet name="NANASMITHFIELD" sheetId="50" r:id="rId25"/>
  </sheets>
  <definedNames>
    <definedName name="_xlnm._FilterDatabase" localSheetId="3" hidden="1">'CONTRA EXCEL'!$A$8:$O$187</definedName>
    <definedName name="_xlnm._FilterDatabase" localSheetId="2" hidden="1">'PERNIL CON PIEL'!$A$8:$P$2000</definedName>
    <definedName name="_xlnm.Print_Area" localSheetId="3">'CONTRA EXCEL'!$A$5:$J$34</definedName>
    <definedName name="_xlnm.Print_Area" localSheetId="9">'CUERO EN COMBO'!$A$5:$J$29</definedName>
    <definedName name="_xlnm.Print_Area" localSheetId="0">General!$A$1:$H$35</definedName>
    <definedName name="_xlnm.Print_Area" localSheetId="22">'MENUDO EXCEL'!$A$5:$J$65</definedName>
    <definedName name="PIERNSUELTA">#REF!</definedName>
  </definedNames>
  <calcPr calcId="144525"/>
  <fileRecoveryPr autoRecover="0"/>
</workbook>
</file>

<file path=xl/calcChain.xml><?xml version="1.0" encoding="utf-8"?>
<calcChain xmlns="http://schemas.openxmlformats.org/spreadsheetml/2006/main">
  <c r="H570" i="8" l="1"/>
  <c r="H571" i="8"/>
  <c r="H572" i="8"/>
  <c r="H573" i="8"/>
  <c r="H574" i="8"/>
  <c r="H575" i="8"/>
  <c r="H576" i="8"/>
  <c r="H577" i="8"/>
  <c r="H578" i="8"/>
  <c r="H579" i="8"/>
  <c r="H580" i="8"/>
  <c r="H581" i="8"/>
  <c r="H582" i="8"/>
  <c r="H583" i="8"/>
  <c r="H584" i="8"/>
  <c r="H585" i="8"/>
  <c r="H586" i="8"/>
  <c r="H557" i="8"/>
  <c r="H558" i="8"/>
  <c r="H559" i="8"/>
  <c r="H560" i="8"/>
  <c r="H561" i="8"/>
  <c r="H562" i="8"/>
  <c r="H563" i="8"/>
  <c r="H564" i="8"/>
  <c r="H565" i="8"/>
  <c r="H566" i="8"/>
  <c r="H567" i="8"/>
  <c r="H568" i="8"/>
  <c r="H569" i="8"/>
  <c r="H35" i="16" l="1"/>
  <c r="H36" i="16"/>
  <c r="H37" i="16"/>
  <c r="H38" i="16"/>
  <c r="H39" i="16"/>
  <c r="H40" i="16"/>
  <c r="H41" i="16"/>
  <c r="H42" i="16"/>
  <c r="G36" i="16"/>
  <c r="G37" i="16"/>
  <c r="G38" i="16"/>
  <c r="G39" i="16"/>
  <c r="G40" i="16"/>
  <c r="G41" i="16"/>
  <c r="G42" i="16"/>
  <c r="G43" i="16"/>
  <c r="O28" i="31" l="1"/>
  <c r="O29" i="31"/>
  <c r="O30" i="31"/>
  <c r="O31" i="31"/>
  <c r="O32" i="31"/>
  <c r="L1143" i="8" l="1"/>
  <c r="B26" i="32" l="1"/>
  <c r="B27" i="32"/>
  <c r="B23" i="32" l="1"/>
  <c r="L212" i="50"/>
  <c r="L211" i="50"/>
  <c r="L210" i="50"/>
  <c r="L209" i="50"/>
  <c r="L208" i="50"/>
  <c r="L207" i="50"/>
  <c r="L206" i="50"/>
  <c r="L205" i="50"/>
  <c r="L204" i="50"/>
  <c r="L203" i="50"/>
  <c r="L202" i="50"/>
  <c r="L201" i="50"/>
  <c r="L200" i="50"/>
  <c r="L199" i="50"/>
  <c r="L198" i="50"/>
  <c r="L197" i="50"/>
  <c r="L196" i="50"/>
  <c r="L195" i="50"/>
  <c r="L194" i="50"/>
  <c r="L193" i="50"/>
  <c r="L192" i="50"/>
  <c r="L191" i="50"/>
  <c r="L190" i="50"/>
  <c r="L189" i="50"/>
  <c r="L188" i="50"/>
  <c r="L187" i="50"/>
  <c r="L186" i="50"/>
  <c r="L185" i="50"/>
  <c r="L184" i="50"/>
  <c r="L183" i="50"/>
  <c r="L182" i="50"/>
  <c r="L181" i="50"/>
  <c r="L180" i="50"/>
  <c r="L179" i="50"/>
  <c r="L178" i="50"/>
  <c r="L177" i="50"/>
  <c r="L176" i="50"/>
  <c r="L175" i="50"/>
  <c r="L174" i="50"/>
  <c r="L173" i="50"/>
  <c r="L172" i="50"/>
  <c r="L171" i="50"/>
  <c r="L170" i="50"/>
  <c r="L169" i="50"/>
  <c r="L168" i="50"/>
  <c r="L167" i="50"/>
  <c r="L166" i="50"/>
  <c r="L165" i="50"/>
  <c r="L164" i="50"/>
  <c r="L163" i="50"/>
  <c r="L162" i="50"/>
  <c r="L161" i="50"/>
  <c r="L160" i="50"/>
  <c r="L159" i="50"/>
  <c r="L158" i="50"/>
  <c r="L157" i="50"/>
  <c r="L156" i="50"/>
  <c r="L155" i="50"/>
  <c r="L154" i="50"/>
  <c r="L153" i="50"/>
  <c r="L152" i="50"/>
  <c r="L151" i="50"/>
  <c r="L150" i="50"/>
  <c r="L149" i="50"/>
  <c r="L148" i="50"/>
  <c r="L147" i="50"/>
  <c r="L145" i="50"/>
  <c r="L144" i="50"/>
  <c r="L143" i="50"/>
  <c r="L142" i="50"/>
  <c r="L141" i="50"/>
  <c r="L140" i="50"/>
  <c r="L139" i="50"/>
  <c r="L138" i="50"/>
  <c r="L137" i="50"/>
  <c r="L136" i="50"/>
  <c r="L135" i="50"/>
  <c r="L134" i="50"/>
  <c r="L133" i="50"/>
  <c r="L132" i="50"/>
  <c r="L131" i="50"/>
  <c r="L130" i="50"/>
  <c r="L129" i="50"/>
  <c r="L128" i="50"/>
  <c r="L127" i="50"/>
  <c r="L126" i="50"/>
  <c r="L125" i="50"/>
  <c r="L124" i="50"/>
  <c r="L123" i="50"/>
  <c r="L122" i="50"/>
  <c r="L121" i="50"/>
  <c r="L120" i="50"/>
  <c r="L119" i="50"/>
  <c r="L118" i="50"/>
  <c r="L117" i="50"/>
  <c r="L116" i="50"/>
  <c r="L115" i="50"/>
  <c r="L114" i="50"/>
  <c r="L113" i="50"/>
  <c r="L112" i="50"/>
  <c r="L111" i="50"/>
  <c r="L110" i="50"/>
  <c r="L109" i="50"/>
  <c r="L108" i="50"/>
  <c r="L107" i="50"/>
  <c r="L106" i="50"/>
  <c r="L105" i="50"/>
  <c r="L104" i="50"/>
  <c r="L103" i="50"/>
  <c r="L102" i="50"/>
  <c r="L101" i="50"/>
  <c r="L100" i="50"/>
  <c r="L99" i="50"/>
  <c r="L98" i="50"/>
  <c r="L97" i="50"/>
  <c r="L96" i="50"/>
  <c r="L95" i="50"/>
  <c r="L94" i="50"/>
  <c r="L93" i="50"/>
  <c r="L92" i="50"/>
  <c r="L91" i="50"/>
  <c r="L90" i="50"/>
  <c r="L89" i="50"/>
  <c r="L88" i="50"/>
  <c r="L87" i="50"/>
  <c r="L86" i="50"/>
  <c r="L85" i="50"/>
  <c r="L84" i="50"/>
  <c r="L83" i="50"/>
  <c r="L82" i="50"/>
  <c r="L81" i="50"/>
  <c r="L80" i="50"/>
  <c r="L79" i="50"/>
  <c r="L78" i="50"/>
  <c r="L77" i="50"/>
  <c r="L76" i="50"/>
  <c r="L75" i="50"/>
  <c r="L74" i="50"/>
  <c r="L73" i="50"/>
  <c r="L72" i="50"/>
  <c r="L71" i="50"/>
  <c r="L70" i="50"/>
  <c r="L69" i="50"/>
  <c r="L68" i="50"/>
  <c r="L67" i="50"/>
  <c r="L66" i="50"/>
  <c r="M50" i="50"/>
  <c r="M49" i="50"/>
  <c r="M48" i="50"/>
  <c r="M47" i="50"/>
  <c r="M46" i="50"/>
  <c r="M45" i="50"/>
  <c r="M44" i="50"/>
  <c r="M43" i="50"/>
  <c r="M42" i="50"/>
  <c r="M41" i="50"/>
  <c r="M40" i="50"/>
  <c r="M39" i="50"/>
  <c r="M38" i="50"/>
  <c r="M37" i="50"/>
  <c r="M36" i="50"/>
  <c r="M35" i="50"/>
  <c r="M34" i="50"/>
  <c r="M33" i="50"/>
  <c r="M32" i="50"/>
  <c r="M31" i="50"/>
  <c r="M30" i="50"/>
  <c r="M29" i="50"/>
  <c r="M28" i="50"/>
  <c r="M27" i="50"/>
  <c r="M26" i="50"/>
  <c r="M25" i="50"/>
  <c r="M24" i="50"/>
  <c r="M23" i="50"/>
  <c r="M22" i="50"/>
  <c r="M21" i="50"/>
  <c r="M20" i="50"/>
  <c r="M19" i="50"/>
  <c r="M18" i="50"/>
  <c r="M17" i="50"/>
  <c r="M16" i="50"/>
  <c r="M15" i="50"/>
  <c r="M14" i="50"/>
  <c r="M13" i="50"/>
  <c r="M12" i="50"/>
  <c r="M11" i="50"/>
  <c r="M10" i="50"/>
  <c r="H10" i="50"/>
  <c r="H11" i="50"/>
  <c r="H12" i="50"/>
  <c r="H13" i="50"/>
  <c r="H14" i="50"/>
  <c r="H15" i="50"/>
  <c r="H16" i="50"/>
  <c r="H17" i="50"/>
  <c r="H18" i="50"/>
  <c r="H19" i="50"/>
  <c r="H20" i="50"/>
  <c r="H21" i="50"/>
  <c r="H22" i="50"/>
  <c r="H23" i="50"/>
  <c r="H24" i="50"/>
  <c r="H25" i="50"/>
  <c r="H26" i="50"/>
  <c r="H27" i="50"/>
  <c r="H28" i="50"/>
  <c r="H29" i="50"/>
  <c r="H30" i="50"/>
  <c r="H31" i="50"/>
  <c r="H32" i="50"/>
  <c r="H33" i="50"/>
  <c r="H34" i="50"/>
  <c r="H35" i="50"/>
  <c r="H36" i="50"/>
  <c r="H37" i="50"/>
  <c r="H38" i="50"/>
  <c r="H39" i="50"/>
  <c r="H40" i="50"/>
  <c r="H41" i="50"/>
  <c r="H42" i="50"/>
  <c r="H43" i="50"/>
  <c r="H44" i="50"/>
  <c r="H45" i="50"/>
  <c r="H46" i="50"/>
  <c r="H47" i="50"/>
  <c r="H48" i="50"/>
  <c r="H49" i="50"/>
  <c r="H50" i="50"/>
  <c r="H51" i="50"/>
  <c r="H52" i="50"/>
  <c r="H53" i="50"/>
  <c r="H54" i="50"/>
  <c r="H55" i="50"/>
  <c r="H56" i="50"/>
  <c r="H57" i="50"/>
  <c r="H58" i="50"/>
  <c r="H59" i="50"/>
  <c r="H60" i="50"/>
  <c r="H61" i="50"/>
  <c r="H62" i="50"/>
  <c r="H63" i="50"/>
  <c r="H64" i="50"/>
  <c r="H65" i="50"/>
  <c r="H66" i="50"/>
  <c r="H67" i="50"/>
  <c r="H68" i="50"/>
  <c r="H69" i="50"/>
  <c r="H70" i="50"/>
  <c r="H71" i="50"/>
  <c r="H72" i="50"/>
  <c r="H73" i="50"/>
  <c r="H74" i="50"/>
  <c r="H75" i="50"/>
  <c r="H76" i="50"/>
  <c r="H77" i="50"/>
  <c r="H78" i="50"/>
  <c r="H79" i="50"/>
  <c r="H80" i="50"/>
  <c r="H81" i="50"/>
  <c r="H82" i="50"/>
  <c r="H83" i="50"/>
  <c r="H84" i="50"/>
  <c r="H85" i="50"/>
  <c r="H86" i="50"/>
  <c r="H87" i="50"/>
  <c r="H88" i="50"/>
  <c r="H89" i="50"/>
  <c r="H90" i="50"/>
  <c r="H91" i="50"/>
  <c r="H92" i="50"/>
  <c r="H93" i="50"/>
  <c r="H94" i="50"/>
  <c r="H95" i="50"/>
  <c r="H96" i="50"/>
  <c r="H97" i="50"/>
  <c r="H98" i="50"/>
  <c r="H99" i="50"/>
  <c r="H100" i="50"/>
  <c r="H101" i="50"/>
  <c r="H102" i="50"/>
  <c r="H103" i="50"/>
  <c r="H104" i="50"/>
  <c r="H105" i="50"/>
  <c r="H106" i="50"/>
  <c r="H107" i="50"/>
  <c r="H108" i="50"/>
  <c r="H109" i="50"/>
  <c r="H110" i="50"/>
  <c r="H111" i="50"/>
  <c r="H112" i="50"/>
  <c r="H113" i="50"/>
  <c r="H114" i="50"/>
  <c r="H115" i="50"/>
  <c r="H116" i="50"/>
  <c r="H117" i="50"/>
  <c r="H118" i="50"/>
  <c r="H119" i="50"/>
  <c r="H120" i="50"/>
  <c r="H121" i="50"/>
  <c r="H122" i="50"/>
  <c r="H123" i="50"/>
  <c r="H124" i="50"/>
  <c r="H125" i="50"/>
  <c r="H126" i="50"/>
  <c r="H127" i="50"/>
  <c r="H128" i="50"/>
  <c r="H129" i="50"/>
  <c r="H130" i="50"/>
  <c r="H131" i="50"/>
  <c r="H132" i="50"/>
  <c r="H133" i="50"/>
  <c r="H134" i="50"/>
  <c r="H135" i="50"/>
  <c r="H136" i="50"/>
  <c r="H137" i="50"/>
  <c r="H138" i="50"/>
  <c r="H139" i="50"/>
  <c r="H140" i="50"/>
  <c r="H141" i="50"/>
  <c r="H142" i="50"/>
  <c r="H143" i="50"/>
  <c r="H144" i="50"/>
  <c r="H145" i="50"/>
  <c r="H146" i="50"/>
  <c r="H147" i="50"/>
  <c r="H148" i="50"/>
  <c r="H149" i="50"/>
  <c r="H150" i="50"/>
  <c r="H151" i="50"/>
  <c r="H152" i="50"/>
  <c r="H153" i="50"/>
  <c r="H154" i="50"/>
  <c r="H155" i="50"/>
  <c r="H156" i="50"/>
  <c r="H157" i="50"/>
  <c r="H158" i="50"/>
  <c r="H159" i="50"/>
  <c r="H160" i="50"/>
  <c r="H161" i="50"/>
  <c r="H162" i="50"/>
  <c r="H163" i="50"/>
  <c r="H164" i="50"/>
  <c r="H165" i="50"/>
  <c r="H166" i="50"/>
  <c r="H167" i="50"/>
  <c r="H168" i="50"/>
  <c r="H169" i="50"/>
  <c r="H170" i="50"/>
  <c r="H171" i="50"/>
  <c r="H172" i="50"/>
  <c r="H173" i="50"/>
  <c r="H174" i="50"/>
  <c r="H175" i="50"/>
  <c r="H176" i="50"/>
  <c r="H177" i="50"/>
  <c r="H178" i="50"/>
  <c r="H179" i="50"/>
  <c r="H180" i="50"/>
  <c r="H181" i="50"/>
  <c r="H182" i="50"/>
  <c r="H183" i="50"/>
  <c r="H184" i="50"/>
  <c r="H185" i="50"/>
  <c r="H186" i="50"/>
  <c r="H187" i="50"/>
  <c r="H188" i="50"/>
  <c r="H189" i="50"/>
  <c r="H190" i="50"/>
  <c r="H191" i="50"/>
  <c r="H192" i="50"/>
  <c r="H193" i="50"/>
  <c r="H194" i="50"/>
  <c r="H195" i="50"/>
  <c r="H196" i="50"/>
  <c r="H197" i="50"/>
  <c r="H198" i="50"/>
  <c r="H199" i="50"/>
  <c r="H200" i="50"/>
  <c r="H201" i="50"/>
  <c r="H202" i="50"/>
  <c r="H203" i="50"/>
  <c r="H204" i="50"/>
  <c r="H205" i="50"/>
  <c r="H206" i="50"/>
  <c r="H207" i="50"/>
  <c r="E23" i="32"/>
  <c r="H208" i="50"/>
  <c r="H209" i="50"/>
  <c r="H210" i="50"/>
  <c r="H211" i="50"/>
  <c r="H212" i="50"/>
  <c r="H213" i="50"/>
  <c r="H214" i="50"/>
  <c r="H215" i="50"/>
  <c r="H216" i="50"/>
  <c r="H217" i="50"/>
  <c r="H218" i="50"/>
  <c r="H219" i="50"/>
  <c r="H220" i="50"/>
  <c r="G10" i="50"/>
  <c r="G11" i="50"/>
  <c r="P9" i="50"/>
  <c r="G12" i="50"/>
  <c r="P11" i="50"/>
  <c r="P10" i="50"/>
  <c r="G13" i="50"/>
  <c r="P12" i="50"/>
  <c r="G14" i="50"/>
  <c r="P13" i="50"/>
  <c r="G15" i="50"/>
  <c r="P14" i="50"/>
  <c r="G16" i="50"/>
  <c r="P15" i="50"/>
  <c r="G17" i="50"/>
  <c r="P16" i="50"/>
  <c r="G18" i="50"/>
  <c r="P17" i="50"/>
  <c r="G19" i="50"/>
  <c r="P18" i="50"/>
  <c r="G20" i="50"/>
  <c r="P19" i="50"/>
  <c r="G21" i="50"/>
  <c r="P20" i="50"/>
  <c r="G22" i="50"/>
  <c r="P21" i="50"/>
  <c r="G23" i="50"/>
  <c r="P22" i="50"/>
  <c r="G24" i="50"/>
  <c r="P23" i="50"/>
  <c r="G25" i="50"/>
  <c r="P24" i="50"/>
  <c r="G26" i="50"/>
  <c r="P25" i="50"/>
  <c r="G27" i="50"/>
  <c r="P26" i="50"/>
  <c r="G28" i="50"/>
  <c r="P27" i="50"/>
  <c r="G29" i="50"/>
  <c r="P28" i="50"/>
  <c r="G30" i="50"/>
  <c r="P29" i="50"/>
  <c r="G31" i="50"/>
  <c r="P30" i="50"/>
  <c r="G32" i="50"/>
  <c r="P31" i="50"/>
  <c r="G33" i="50"/>
  <c r="P32" i="50"/>
  <c r="G34" i="50"/>
  <c r="P33" i="50"/>
  <c r="G35" i="50"/>
  <c r="P34" i="50"/>
  <c r="G36" i="50"/>
  <c r="G37" i="50"/>
  <c r="P35" i="50"/>
  <c r="G38" i="50"/>
  <c r="P37" i="50"/>
  <c r="G39" i="50"/>
  <c r="P38" i="50"/>
  <c r="G40" i="50"/>
  <c r="P39" i="50"/>
  <c r="G41" i="50"/>
  <c r="P40" i="50"/>
  <c r="G42" i="50"/>
  <c r="G43" i="50"/>
  <c r="P41" i="50"/>
  <c r="G44" i="50"/>
  <c r="P43" i="50"/>
  <c r="G45" i="50"/>
  <c r="P44" i="50"/>
  <c r="G46" i="50"/>
  <c r="P45" i="50"/>
  <c r="G20" i="10"/>
  <c r="G10" i="10"/>
  <c r="G11" i="10"/>
  <c r="G12" i="10"/>
  <c r="G13" i="10"/>
  <c r="G14" i="10"/>
  <c r="G15" i="10"/>
  <c r="G16" i="10"/>
  <c r="G17" i="10"/>
  <c r="G18" i="10"/>
  <c r="P18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O17" i="31"/>
  <c r="O18" i="31"/>
  <c r="O19" i="31"/>
  <c r="O20" i="31"/>
  <c r="O21" i="31"/>
  <c r="O22" i="31"/>
  <c r="O23" i="31"/>
  <c r="O24" i="31"/>
  <c r="O25" i="31"/>
  <c r="O26" i="31"/>
  <c r="O27" i="31"/>
  <c r="O12" i="31"/>
  <c r="O13" i="31"/>
  <c r="O14" i="31"/>
  <c r="O15" i="31"/>
  <c r="O16" i="31"/>
  <c r="B25" i="32"/>
  <c r="G10" i="38"/>
  <c r="G11" i="38"/>
  <c r="O11" i="31"/>
  <c r="O10" i="31"/>
  <c r="G10" i="15"/>
  <c r="G10" i="8"/>
  <c r="G10" i="16"/>
  <c r="G11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71" i="16"/>
  <c r="H72" i="16"/>
  <c r="H73" i="16"/>
  <c r="H74" i="16"/>
  <c r="H75" i="16"/>
  <c r="H76" i="16"/>
  <c r="H77" i="16"/>
  <c r="H78" i="16"/>
  <c r="H79" i="16"/>
  <c r="H80" i="16"/>
  <c r="H81" i="16"/>
  <c r="H82" i="16"/>
  <c r="H83" i="16"/>
  <c r="H84" i="16"/>
  <c r="H85" i="16"/>
  <c r="H86" i="16"/>
  <c r="H87" i="16"/>
  <c r="H88" i="16"/>
  <c r="H89" i="16"/>
  <c r="H90" i="16"/>
  <c r="H91" i="16"/>
  <c r="H92" i="16"/>
  <c r="H93" i="16"/>
  <c r="H94" i="16"/>
  <c r="H95" i="16"/>
  <c r="H96" i="16"/>
  <c r="H97" i="16"/>
  <c r="H98" i="16"/>
  <c r="H99" i="16"/>
  <c r="H100" i="16"/>
  <c r="H101" i="16"/>
  <c r="H102" i="16"/>
  <c r="H103" i="16"/>
  <c r="H104" i="16"/>
  <c r="H105" i="16"/>
  <c r="H106" i="16"/>
  <c r="H107" i="16"/>
  <c r="H108" i="16"/>
  <c r="H109" i="16"/>
  <c r="H110" i="16"/>
  <c r="H111" i="16"/>
  <c r="H112" i="16"/>
  <c r="H113" i="16"/>
  <c r="H114" i="16"/>
  <c r="H115" i="16"/>
  <c r="H116" i="16"/>
  <c r="H117" i="16"/>
  <c r="H118" i="16"/>
  <c r="H119" i="16"/>
  <c r="H120" i="16"/>
  <c r="H121" i="16"/>
  <c r="H122" i="16"/>
  <c r="H123" i="16"/>
  <c r="H124" i="16"/>
  <c r="H125" i="16"/>
  <c r="H126" i="16"/>
  <c r="H127" i="16"/>
  <c r="H128" i="16"/>
  <c r="H129" i="16"/>
  <c r="H130" i="16"/>
  <c r="H131" i="16"/>
  <c r="H132" i="16"/>
  <c r="H133" i="16"/>
  <c r="H134" i="16"/>
  <c r="H135" i="16"/>
  <c r="H136" i="16"/>
  <c r="H137" i="16"/>
  <c r="H138" i="16"/>
  <c r="H139" i="16"/>
  <c r="H140" i="16"/>
  <c r="H141" i="16"/>
  <c r="H142" i="16"/>
  <c r="H143" i="16"/>
  <c r="H144" i="16"/>
  <c r="H145" i="16"/>
  <c r="H146" i="16"/>
  <c r="H147" i="16"/>
  <c r="H148" i="16"/>
  <c r="H149" i="16"/>
  <c r="H150" i="16"/>
  <c r="H151" i="16"/>
  <c r="H152" i="16"/>
  <c r="H153" i="16"/>
  <c r="H154" i="16"/>
  <c r="H155" i="16"/>
  <c r="H156" i="16"/>
  <c r="H157" i="16"/>
  <c r="H158" i="16"/>
  <c r="H159" i="16"/>
  <c r="H160" i="16"/>
  <c r="H161" i="16"/>
  <c r="H162" i="16"/>
  <c r="H163" i="16"/>
  <c r="H164" i="16"/>
  <c r="H165" i="16"/>
  <c r="H166" i="16"/>
  <c r="H167" i="16"/>
  <c r="H168" i="16"/>
  <c r="H169" i="16"/>
  <c r="H170" i="16"/>
  <c r="H171" i="16"/>
  <c r="H172" i="16"/>
  <c r="H173" i="16"/>
  <c r="H174" i="16"/>
  <c r="H10" i="25"/>
  <c r="B11" i="32"/>
  <c r="B10" i="32"/>
  <c r="B17" i="32"/>
  <c r="B29" i="32"/>
  <c r="P9" i="3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R19" i="35"/>
  <c r="R20" i="35"/>
  <c r="R21" i="35"/>
  <c r="R22" i="35"/>
  <c r="R23" i="35"/>
  <c r="R24" i="35"/>
  <c r="R25" i="35"/>
  <c r="R26" i="35"/>
  <c r="R27" i="35"/>
  <c r="R28" i="35"/>
  <c r="R29" i="35"/>
  <c r="R30" i="35"/>
  <c r="R31" i="35"/>
  <c r="R32" i="35"/>
  <c r="R33" i="35"/>
  <c r="R34" i="35"/>
  <c r="R35" i="35"/>
  <c r="R36" i="35"/>
  <c r="R37" i="35"/>
  <c r="R38" i="35"/>
  <c r="R39" i="35"/>
  <c r="R40" i="35"/>
  <c r="R41" i="35"/>
  <c r="R42" i="35"/>
  <c r="R43" i="35"/>
  <c r="R44" i="35"/>
  <c r="R45" i="35"/>
  <c r="R46" i="35"/>
  <c r="R47" i="35"/>
  <c r="R48" i="35"/>
  <c r="R49" i="35"/>
  <c r="R50" i="35"/>
  <c r="R51" i="35"/>
  <c r="R52" i="35"/>
  <c r="R53" i="35"/>
  <c r="R54" i="35"/>
  <c r="R55" i="35"/>
  <c r="R56" i="35"/>
  <c r="R57" i="35"/>
  <c r="R58" i="35"/>
  <c r="R59" i="35"/>
  <c r="R60" i="35"/>
  <c r="R61" i="35"/>
  <c r="R62" i="35"/>
  <c r="R63" i="35"/>
  <c r="R64" i="35"/>
  <c r="R65" i="35"/>
  <c r="R66" i="35"/>
  <c r="R67" i="35"/>
  <c r="R68" i="35"/>
  <c r="R69" i="35"/>
  <c r="R70" i="35"/>
  <c r="R71" i="35"/>
  <c r="R72" i="35"/>
  <c r="R73" i="35"/>
  <c r="R74" i="35"/>
  <c r="R75" i="35"/>
  <c r="R76" i="35"/>
  <c r="R77" i="35"/>
  <c r="R78" i="35"/>
  <c r="R79" i="35"/>
  <c r="R80" i="35"/>
  <c r="R81" i="35"/>
  <c r="R82" i="35"/>
  <c r="R83" i="35"/>
  <c r="R84" i="35"/>
  <c r="R85" i="35"/>
  <c r="R86" i="35"/>
  <c r="R87" i="35"/>
  <c r="R88" i="35"/>
  <c r="R89" i="35"/>
  <c r="R90" i="35"/>
  <c r="R91" i="35"/>
  <c r="R92" i="35"/>
  <c r="R93" i="35"/>
  <c r="R94" i="35"/>
  <c r="R95" i="35"/>
  <c r="R96" i="35"/>
  <c r="R97" i="35"/>
  <c r="R98" i="35"/>
  <c r="R99" i="35"/>
  <c r="R100" i="35"/>
  <c r="R101" i="35"/>
  <c r="R102" i="35"/>
  <c r="R103" i="35"/>
  <c r="R104" i="35"/>
  <c r="R105" i="35"/>
  <c r="R106" i="35"/>
  <c r="R107" i="35"/>
  <c r="R108" i="35"/>
  <c r="R109" i="35"/>
  <c r="R110" i="35"/>
  <c r="R111" i="35"/>
  <c r="R112" i="35"/>
  <c r="R113" i="35"/>
  <c r="R114" i="35"/>
  <c r="R115" i="35"/>
  <c r="R116" i="35"/>
  <c r="R117" i="35"/>
  <c r="R118" i="35"/>
  <c r="R119" i="35"/>
  <c r="R120" i="35"/>
  <c r="R121" i="35"/>
  <c r="R122" i="35"/>
  <c r="R123" i="35"/>
  <c r="R124" i="35"/>
  <c r="R125" i="35"/>
  <c r="R126" i="35"/>
  <c r="R127" i="35"/>
  <c r="R128" i="35"/>
  <c r="R129" i="35"/>
  <c r="R130" i="35"/>
  <c r="R131" i="35"/>
  <c r="R132" i="35"/>
  <c r="R133" i="35"/>
  <c r="R134" i="35"/>
  <c r="R135" i="35"/>
  <c r="R136" i="35"/>
  <c r="R137" i="35"/>
  <c r="R138" i="35"/>
  <c r="R139" i="35"/>
  <c r="R140" i="35"/>
  <c r="R141" i="35"/>
  <c r="R142" i="35"/>
  <c r="R143" i="35"/>
  <c r="R144" i="35"/>
  <c r="R145" i="35"/>
  <c r="R146" i="35"/>
  <c r="R147" i="35"/>
  <c r="R148" i="35"/>
  <c r="R149" i="35"/>
  <c r="R150" i="35"/>
  <c r="R151" i="35"/>
  <c r="R152" i="35"/>
  <c r="R153" i="35"/>
  <c r="R154" i="35"/>
  <c r="R155" i="35"/>
  <c r="R156" i="35"/>
  <c r="R157" i="35"/>
  <c r="R158" i="35"/>
  <c r="R159" i="35"/>
  <c r="R160" i="35"/>
  <c r="R161" i="35"/>
  <c r="R162" i="35"/>
  <c r="R163" i="35"/>
  <c r="R164" i="35"/>
  <c r="R165" i="35"/>
  <c r="R166" i="35"/>
  <c r="R167" i="35"/>
  <c r="R168" i="35"/>
  <c r="R169" i="35"/>
  <c r="R170" i="35"/>
  <c r="R171" i="35"/>
  <c r="R172" i="35"/>
  <c r="R173" i="35"/>
  <c r="R174" i="35"/>
  <c r="R175" i="35"/>
  <c r="R176" i="35"/>
  <c r="R177" i="35"/>
  <c r="R178" i="35"/>
  <c r="R179" i="35"/>
  <c r="R180" i="35"/>
  <c r="R181" i="35"/>
  <c r="R182" i="35"/>
  <c r="R183" i="35"/>
  <c r="R184" i="35"/>
  <c r="R185" i="35"/>
  <c r="R186" i="35"/>
  <c r="R187" i="35"/>
  <c r="R188" i="35"/>
  <c r="R189" i="35"/>
  <c r="R190" i="35"/>
  <c r="R191" i="35"/>
  <c r="R192" i="35"/>
  <c r="R193" i="35"/>
  <c r="R194" i="35"/>
  <c r="R195" i="35"/>
  <c r="R196" i="35"/>
  <c r="R197" i="35"/>
  <c r="R198" i="35"/>
  <c r="R199" i="35"/>
  <c r="R200" i="35"/>
  <c r="R201" i="35"/>
  <c r="R202" i="35"/>
  <c r="R203" i="35"/>
  <c r="R204" i="35"/>
  <c r="R205" i="35"/>
  <c r="R206" i="35"/>
  <c r="R207" i="35"/>
  <c r="R10" i="35"/>
  <c r="R11" i="35"/>
  <c r="R12" i="35"/>
  <c r="R13" i="35"/>
  <c r="R14" i="35"/>
  <c r="R15" i="35"/>
  <c r="R16" i="35"/>
  <c r="R17" i="35"/>
  <c r="R18" i="35"/>
  <c r="R9" i="35"/>
  <c r="S214" i="21"/>
  <c r="S10" i="21"/>
  <c r="S11" i="21"/>
  <c r="S12" i="21"/>
  <c r="S13" i="21"/>
  <c r="S14" i="21"/>
  <c r="S15" i="21"/>
  <c r="S16" i="21"/>
  <c r="S17" i="21"/>
  <c r="S18" i="21"/>
  <c r="S19" i="21"/>
  <c r="S20" i="21"/>
  <c r="S21" i="21"/>
  <c r="S22" i="21"/>
  <c r="S23" i="21"/>
  <c r="S24" i="21"/>
  <c r="S25" i="21"/>
  <c r="S26" i="21"/>
  <c r="S27" i="21"/>
  <c r="S28" i="21"/>
  <c r="S29" i="21"/>
  <c r="S30" i="21"/>
  <c r="S31" i="21"/>
  <c r="S32" i="21"/>
  <c r="S33" i="21"/>
  <c r="S34" i="21"/>
  <c r="S35" i="21"/>
  <c r="S36" i="21"/>
  <c r="S37" i="21"/>
  <c r="S38" i="21"/>
  <c r="S39" i="21"/>
  <c r="S40" i="21"/>
  <c r="S41" i="21"/>
  <c r="S42" i="21"/>
  <c r="S43" i="21"/>
  <c r="S44" i="21"/>
  <c r="S45" i="21"/>
  <c r="S46" i="21"/>
  <c r="S47" i="21"/>
  <c r="S48" i="21"/>
  <c r="S49" i="21"/>
  <c r="S50" i="21"/>
  <c r="S51" i="21"/>
  <c r="S52" i="21"/>
  <c r="S53" i="21"/>
  <c r="S54" i="21"/>
  <c r="S55" i="21"/>
  <c r="S56" i="21"/>
  <c r="S57" i="21"/>
  <c r="S58" i="21"/>
  <c r="S59" i="21"/>
  <c r="S60" i="21"/>
  <c r="S61" i="21"/>
  <c r="S62" i="21"/>
  <c r="S63" i="21"/>
  <c r="S64" i="21"/>
  <c r="S65" i="21"/>
  <c r="S66" i="21"/>
  <c r="S67" i="21"/>
  <c r="S68" i="21"/>
  <c r="S69" i="21"/>
  <c r="S70" i="21"/>
  <c r="S71" i="21"/>
  <c r="S72" i="21"/>
  <c r="S73" i="21"/>
  <c r="S74" i="21"/>
  <c r="S75" i="21"/>
  <c r="S76" i="21"/>
  <c r="S77" i="21"/>
  <c r="S78" i="21"/>
  <c r="S79" i="21"/>
  <c r="S80" i="21"/>
  <c r="S81" i="21"/>
  <c r="S82" i="21"/>
  <c r="S83" i="21"/>
  <c r="S84" i="21"/>
  <c r="S85" i="21"/>
  <c r="S86" i="21"/>
  <c r="S87" i="21"/>
  <c r="S88" i="21"/>
  <c r="S89" i="21"/>
  <c r="S90" i="21"/>
  <c r="S91" i="21"/>
  <c r="S92" i="21"/>
  <c r="S93" i="21"/>
  <c r="S94" i="21"/>
  <c r="S95" i="21"/>
  <c r="S96" i="21"/>
  <c r="S97" i="21"/>
  <c r="S98" i="21"/>
  <c r="S99" i="21"/>
  <c r="S100" i="21"/>
  <c r="S101" i="21"/>
  <c r="S102" i="21"/>
  <c r="S103" i="21"/>
  <c r="S104" i="21"/>
  <c r="S105" i="21"/>
  <c r="S106" i="21"/>
  <c r="S107" i="21"/>
  <c r="S108" i="21"/>
  <c r="S109" i="21"/>
  <c r="S110" i="21"/>
  <c r="S111" i="21"/>
  <c r="S112" i="21"/>
  <c r="S113" i="21"/>
  <c r="S114" i="21"/>
  <c r="S115" i="21"/>
  <c r="S116" i="21"/>
  <c r="S117" i="21"/>
  <c r="S118" i="21"/>
  <c r="S119" i="21"/>
  <c r="S120" i="21"/>
  <c r="S121" i="21"/>
  <c r="S122" i="21"/>
  <c r="S123" i="21"/>
  <c r="S124" i="21"/>
  <c r="S125" i="21"/>
  <c r="S126" i="21"/>
  <c r="S127" i="21"/>
  <c r="S128" i="21"/>
  <c r="S129" i="21"/>
  <c r="S130" i="21"/>
  <c r="S131" i="21"/>
  <c r="S132" i="21"/>
  <c r="S133" i="21"/>
  <c r="S134" i="21"/>
  <c r="S135" i="21"/>
  <c r="S136" i="21"/>
  <c r="S137" i="21"/>
  <c r="S138" i="21"/>
  <c r="S139" i="21"/>
  <c r="S140" i="21"/>
  <c r="S141" i="21"/>
  <c r="S142" i="21"/>
  <c r="S143" i="21"/>
  <c r="S144" i="21"/>
  <c r="S145" i="21"/>
  <c r="S146" i="21"/>
  <c r="S147" i="21"/>
  <c r="S148" i="21"/>
  <c r="S149" i="21"/>
  <c r="S150" i="21"/>
  <c r="S151" i="21"/>
  <c r="S152" i="21"/>
  <c r="S153" i="21"/>
  <c r="S154" i="21"/>
  <c r="S155" i="21"/>
  <c r="S156" i="21"/>
  <c r="S157" i="21"/>
  <c r="S158" i="21"/>
  <c r="S159" i="21"/>
  <c r="S160" i="21"/>
  <c r="S161" i="21"/>
  <c r="S162" i="21"/>
  <c r="S163" i="21"/>
  <c r="S164" i="21"/>
  <c r="S165" i="21"/>
  <c r="S166" i="21"/>
  <c r="S167" i="21"/>
  <c r="S168" i="21"/>
  <c r="S169" i="21"/>
  <c r="S170" i="21"/>
  <c r="S171" i="21"/>
  <c r="S172" i="21"/>
  <c r="S173" i="21"/>
  <c r="S174" i="21"/>
  <c r="S175" i="21"/>
  <c r="S176" i="21"/>
  <c r="S177" i="21"/>
  <c r="S178" i="21"/>
  <c r="S179" i="21"/>
  <c r="S180" i="21"/>
  <c r="S181" i="21"/>
  <c r="S182" i="21"/>
  <c r="S183" i="21"/>
  <c r="S184" i="21"/>
  <c r="S185" i="21"/>
  <c r="S186" i="21"/>
  <c r="S187" i="21"/>
  <c r="S188" i="21"/>
  <c r="S189" i="21"/>
  <c r="S190" i="21"/>
  <c r="S191" i="21"/>
  <c r="S192" i="21"/>
  <c r="S193" i="21"/>
  <c r="S194" i="21"/>
  <c r="S195" i="21"/>
  <c r="S196" i="21"/>
  <c r="S197" i="21"/>
  <c r="S198" i="21"/>
  <c r="S199" i="21"/>
  <c r="S200" i="21"/>
  <c r="S201" i="21"/>
  <c r="S202" i="21"/>
  <c r="S203" i="21"/>
  <c r="S204" i="21"/>
  <c r="S205" i="21"/>
  <c r="S206" i="21"/>
  <c r="S207" i="21"/>
  <c r="S208" i="21"/>
  <c r="S209" i="21"/>
  <c r="S210" i="21"/>
  <c r="S211" i="21"/>
  <c r="S212" i="21"/>
  <c r="S213" i="21"/>
  <c r="S9" i="21"/>
  <c r="B13" i="32"/>
  <c r="H10" i="1"/>
  <c r="H10" i="21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384" i="8"/>
  <c r="H385" i="8"/>
  <c r="H386" i="8"/>
  <c r="H387" i="8"/>
  <c r="H388" i="8"/>
  <c r="H389" i="8"/>
  <c r="H390" i="8"/>
  <c r="H391" i="8"/>
  <c r="H392" i="8"/>
  <c r="H393" i="8"/>
  <c r="H394" i="8"/>
  <c r="H395" i="8"/>
  <c r="H396" i="8"/>
  <c r="H397" i="8"/>
  <c r="H398" i="8"/>
  <c r="H399" i="8"/>
  <c r="H400" i="8"/>
  <c r="H401" i="8"/>
  <c r="H402" i="8"/>
  <c r="H403" i="8"/>
  <c r="H404" i="8"/>
  <c r="H405" i="8"/>
  <c r="H406" i="8"/>
  <c r="H407" i="8"/>
  <c r="H408" i="8"/>
  <c r="H409" i="8"/>
  <c r="H410" i="8"/>
  <c r="H411" i="8"/>
  <c r="H412" i="8"/>
  <c r="H413" i="8"/>
  <c r="H414" i="8"/>
  <c r="H415" i="8"/>
  <c r="H416" i="8"/>
  <c r="H417" i="8"/>
  <c r="H418" i="8"/>
  <c r="H419" i="8"/>
  <c r="H420" i="8"/>
  <c r="H421" i="8"/>
  <c r="H422" i="8"/>
  <c r="H423" i="8"/>
  <c r="H424" i="8"/>
  <c r="H425" i="8"/>
  <c r="H426" i="8"/>
  <c r="H427" i="8"/>
  <c r="H428" i="8"/>
  <c r="H429" i="8"/>
  <c r="H430" i="8"/>
  <c r="H431" i="8"/>
  <c r="H432" i="8"/>
  <c r="H433" i="8"/>
  <c r="H434" i="8"/>
  <c r="H435" i="8"/>
  <c r="H436" i="8"/>
  <c r="H437" i="8"/>
  <c r="H438" i="8"/>
  <c r="H439" i="8"/>
  <c r="H440" i="8"/>
  <c r="H441" i="8"/>
  <c r="H442" i="8"/>
  <c r="H443" i="8"/>
  <c r="H444" i="8"/>
  <c r="H445" i="8"/>
  <c r="H446" i="8"/>
  <c r="H447" i="8"/>
  <c r="H448" i="8"/>
  <c r="H449" i="8"/>
  <c r="H450" i="8"/>
  <c r="H451" i="8"/>
  <c r="H452" i="8"/>
  <c r="H453" i="8"/>
  <c r="H454" i="8"/>
  <c r="H455" i="8"/>
  <c r="H456" i="8"/>
  <c r="H457" i="8"/>
  <c r="H458" i="8"/>
  <c r="H459" i="8"/>
  <c r="H460" i="8"/>
  <c r="H461" i="8"/>
  <c r="H462" i="8"/>
  <c r="H463" i="8"/>
  <c r="H464" i="8"/>
  <c r="H465" i="8"/>
  <c r="H466" i="8"/>
  <c r="H467" i="8"/>
  <c r="H468" i="8"/>
  <c r="H469" i="8"/>
  <c r="H470" i="8"/>
  <c r="H471" i="8"/>
  <c r="H472" i="8"/>
  <c r="H473" i="8"/>
  <c r="H474" i="8"/>
  <c r="H475" i="8"/>
  <c r="H476" i="8"/>
  <c r="H477" i="8"/>
  <c r="H478" i="8"/>
  <c r="H479" i="8"/>
  <c r="H480" i="8"/>
  <c r="H481" i="8"/>
  <c r="H482" i="8"/>
  <c r="H483" i="8"/>
  <c r="H484" i="8" s="1"/>
  <c r="H485" i="8" s="1"/>
  <c r="H486" i="8" s="1"/>
  <c r="H487" i="8" s="1"/>
  <c r="H488" i="8" s="1"/>
  <c r="H489" i="8" s="1"/>
  <c r="H490" i="8" s="1"/>
  <c r="H491" i="8" s="1"/>
  <c r="H492" i="8" s="1"/>
  <c r="H493" i="8" s="1"/>
  <c r="H494" i="8" s="1"/>
  <c r="H495" i="8" s="1"/>
  <c r="H496" i="8" s="1"/>
  <c r="H497" i="8" s="1"/>
  <c r="H498" i="8" s="1"/>
  <c r="H499" i="8" s="1"/>
  <c r="H500" i="8" s="1"/>
  <c r="H501" i="8" s="1"/>
  <c r="H502" i="8" s="1"/>
  <c r="H503" i="8" s="1"/>
  <c r="H504" i="8" s="1"/>
  <c r="H505" i="8" s="1"/>
  <c r="H506" i="8" s="1"/>
  <c r="H507" i="8" s="1"/>
  <c r="H508" i="8" s="1"/>
  <c r="H509" i="8" s="1"/>
  <c r="H510" i="8" s="1"/>
  <c r="H511" i="8" s="1"/>
  <c r="H512" i="8" s="1"/>
  <c r="H513" i="8" s="1"/>
  <c r="H514" i="8" s="1"/>
  <c r="H515" i="8" s="1"/>
  <c r="H516" i="8" s="1"/>
  <c r="H517" i="8" s="1"/>
  <c r="H518" i="8" s="1"/>
  <c r="H519" i="8" s="1"/>
  <c r="H520" i="8" s="1"/>
  <c r="H521" i="8" s="1"/>
  <c r="H522" i="8" s="1"/>
  <c r="H523" i="8" s="1"/>
  <c r="H524" i="8" s="1"/>
  <c r="H525" i="8" s="1"/>
  <c r="H526" i="8" s="1"/>
  <c r="H527" i="8" s="1"/>
  <c r="H528" i="8" s="1"/>
  <c r="H529" i="8" s="1"/>
  <c r="H530" i="8" s="1"/>
  <c r="H531" i="8" s="1"/>
  <c r="H532" i="8" s="1"/>
  <c r="H533" i="8" s="1"/>
  <c r="H534" i="8" s="1"/>
  <c r="H535" i="8" s="1"/>
  <c r="H536" i="8" s="1"/>
  <c r="H537" i="8" s="1"/>
  <c r="H538" i="8" s="1"/>
  <c r="H539" i="8" s="1"/>
  <c r="H540" i="8" s="1"/>
  <c r="H541" i="8" s="1"/>
  <c r="H542" i="8" s="1"/>
  <c r="H543" i="8" s="1"/>
  <c r="H544" i="8" s="1"/>
  <c r="H545" i="8" s="1"/>
  <c r="H546" i="8" s="1"/>
  <c r="H547" i="8" s="1"/>
  <c r="H548" i="8" s="1"/>
  <c r="H549" i="8" s="1"/>
  <c r="H550" i="8" s="1"/>
  <c r="H551" i="8" s="1"/>
  <c r="H552" i="8" s="1"/>
  <c r="H553" i="8" s="1"/>
  <c r="H554" i="8" s="1"/>
  <c r="H555" i="8" s="1"/>
  <c r="H556" i="8" s="1"/>
  <c r="B21" i="32"/>
  <c r="B20" i="32"/>
  <c r="H10" i="38"/>
  <c r="H11" i="38"/>
  <c r="H12" i="38"/>
  <c r="H13" i="38"/>
  <c r="H14" i="38"/>
  <c r="H15" i="38"/>
  <c r="H16" i="38"/>
  <c r="H17" i="38"/>
  <c r="H18" i="38"/>
  <c r="H19" i="38"/>
  <c r="H20" i="38"/>
  <c r="H21" i="38"/>
  <c r="H22" i="38"/>
  <c r="H23" i="38"/>
  <c r="H24" i="38"/>
  <c r="H25" i="38"/>
  <c r="H26" i="38"/>
  <c r="H27" i="38"/>
  <c r="H28" i="38"/>
  <c r="H29" i="38"/>
  <c r="H30" i="38"/>
  <c r="H31" i="38"/>
  <c r="H32" i="38"/>
  <c r="H33" i="38"/>
  <c r="H34" i="38"/>
  <c r="H35" i="38"/>
  <c r="H36" i="38"/>
  <c r="H37" i="38"/>
  <c r="H38" i="38"/>
  <c r="H39" i="38"/>
  <c r="H40" i="38"/>
  <c r="H41" i="38"/>
  <c r="H42" i="38"/>
  <c r="H43" i="38"/>
  <c r="H44" i="38"/>
  <c r="H45" i="38"/>
  <c r="H46" i="38"/>
  <c r="H47" i="38"/>
  <c r="H48" i="38"/>
  <c r="H49" i="38"/>
  <c r="H50" i="38"/>
  <c r="H51" i="38"/>
  <c r="H52" i="38"/>
  <c r="H53" i="38"/>
  <c r="H54" i="38"/>
  <c r="H55" i="38"/>
  <c r="H56" i="38"/>
  <c r="H57" i="38"/>
  <c r="H58" i="38"/>
  <c r="H59" i="38"/>
  <c r="H60" i="38"/>
  <c r="H61" i="38"/>
  <c r="H62" i="38"/>
  <c r="H63" i="38"/>
  <c r="H64" i="38"/>
  <c r="H65" i="38"/>
  <c r="H66" i="38"/>
  <c r="H67" i="38"/>
  <c r="H68" i="38"/>
  <c r="H69" i="38"/>
  <c r="H70" i="38"/>
  <c r="H71" i="38"/>
  <c r="H72" i="38"/>
  <c r="H73" i="38"/>
  <c r="H74" i="38"/>
  <c r="H75" i="38"/>
  <c r="H76" i="38"/>
  <c r="H77" i="38"/>
  <c r="H78" i="38"/>
  <c r="H79" i="38"/>
  <c r="H80" i="38"/>
  <c r="H81" i="38"/>
  <c r="H82" i="38"/>
  <c r="H83" i="38"/>
  <c r="H84" i="38"/>
  <c r="H85" i="38"/>
  <c r="H86" i="38"/>
  <c r="H87" i="38"/>
  <c r="H88" i="38"/>
  <c r="H89" i="38"/>
  <c r="H90" i="38"/>
  <c r="H91" i="38"/>
  <c r="H92" i="38"/>
  <c r="H93" i="38"/>
  <c r="H94" i="38"/>
  <c r="H95" i="38"/>
  <c r="H96" i="38"/>
  <c r="H97" i="38"/>
  <c r="H98" i="38"/>
  <c r="B8" i="32"/>
  <c r="G10" i="1"/>
  <c r="B6" i="32"/>
  <c r="B12" i="32"/>
  <c r="M31" i="38"/>
  <c r="M30" i="38"/>
  <c r="M29" i="38"/>
  <c r="M28" i="38"/>
  <c r="M27" i="38"/>
  <c r="M26" i="38"/>
  <c r="M25" i="38"/>
  <c r="M24" i="38"/>
  <c r="M23" i="38"/>
  <c r="M22" i="38"/>
  <c r="M21" i="38"/>
  <c r="M20" i="38"/>
  <c r="M19" i="38"/>
  <c r="M18" i="38"/>
  <c r="M17" i="38"/>
  <c r="M16" i="38"/>
  <c r="M15" i="38"/>
  <c r="M14" i="38"/>
  <c r="M13" i="38"/>
  <c r="M12" i="38"/>
  <c r="M11" i="38"/>
  <c r="M10" i="38"/>
  <c r="B28" i="32"/>
  <c r="B22" i="32"/>
  <c r="O44" i="31"/>
  <c r="O45" i="31"/>
  <c r="O46" i="31"/>
  <c r="O47" i="31"/>
  <c r="O48" i="31"/>
  <c r="O49" i="31"/>
  <c r="O50" i="31"/>
  <c r="O51" i="31"/>
  <c r="O52" i="31"/>
  <c r="O53" i="31"/>
  <c r="O54" i="31"/>
  <c r="O55" i="31"/>
  <c r="O56" i="31"/>
  <c r="O57" i="31"/>
  <c r="O58" i="31"/>
  <c r="O59" i="31"/>
  <c r="O60" i="31"/>
  <c r="O61" i="31"/>
  <c r="O62" i="31"/>
  <c r="O63" i="31"/>
  <c r="O64" i="31"/>
  <c r="O65" i="31"/>
  <c r="O66" i="31"/>
  <c r="O67" i="31"/>
  <c r="O68" i="31"/>
  <c r="O69" i="31"/>
  <c r="O70" i="31"/>
  <c r="O71" i="31"/>
  <c r="O72" i="31"/>
  <c r="O73" i="31"/>
  <c r="O74" i="31"/>
  <c r="O75" i="31"/>
  <c r="O76" i="31"/>
  <c r="O77" i="31"/>
  <c r="O78" i="31"/>
  <c r="O79" i="31"/>
  <c r="O80" i="31"/>
  <c r="O81" i="31"/>
  <c r="O82" i="31"/>
  <c r="O83" i="31"/>
  <c r="O84" i="31"/>
  <c r="P9" i="39"/>
  <c r="G10" i="39"/>
  <c r="G11" i="39"/>
  <c r="H10" i="39"/>
  <c r="H11" i="39"/>
  <c r="H12" i="39"/>
  <c r="H13" i="39"/>
  <c r="H14" i="39"/>
  <c r="H15" i="39"/>
  <c r="H16" i="39"/>
  <c r="H17" i="39"/>
  <c r="H18" i="39"/>
  <c r="H19" i="39"/>
  <c r="H20" i="39"/>
  <c r="H21" i="39"/>
  <c r="H22" i="39"/>
  <c r="H23" i="39"/>
  <c r="H24" i="39"/>
  <c r="H25" i="39"/>
  <c r="H26" i="39"/>
  <c r="H27" i="39"/>
  <c r="H28" i="39"/>
  <c r="H29" i="39"/>
  <c r="H30" i="39"/>
  <c r="H31" i="39"/>
  <c r="H32" i="39"/>
  <c r="H33" i="39"/>
  <c r="H34" i="39"/>
  <c r="H35" i="39"/>
  <c r="H36" i="39"/>
  <c r="H37" i="39"/>
  <c r="H38" i="39"/>
  <c r="H39" i="39"/>
  <c r="H40" i="39"/>
  <c r="H41" i="39"/>
  <c r="H42" i="39"/>
  <c r="H43" i="39"/>
  <c r="H44" i="39"/>
  <c r="H45" i="39"/>
  <c r="H46" i="39"/>
  <c r="H47" i="39"/>
  <c r="H48" i="39"/>
  <c r="H49" i="39"/>
  <c r="H50" i="39"/>
  <c r="H51" i="39"/>
  <c r="H52" i="39"/>
  <c r="H53" i="39"/>
  <c r="H54" i="39"/>
  <c r="H55" i="39"/>
  <c r="H56" i="39"/>
  <c r="H57" i="39"/>
  <c r="H58" i="39"/>
  <c r="H59" i="39"/>
  <c r="H60" i="39"/>
  <c r="H61" i="39"/>
  <c r="H62" i="39"/>
  <c r="H63" i="39"/>
  <c r="H64" i="39"/>
  <c r="H65" i="39"/>
  <c r="H66" i="39"/>
  <c r="H67" i="39"/>
  <c r="H68" i="39"/>
  <c r="H69" i="39"/>
  <c r="H70" i="39"/>
  <c r="H71" i="39"/>
  <c r="H72" i="39"/>
  <c r="H73" i="39"/>
  <c r="H74" i="39"/>
  <c r="H75" i="39"/>
  <c r="H76" i="39"/>
  <c r="H77" i="39"/>
  <c r="H78" i="39"/>
  <c r="H79" i="39"/>
  <c r="H80" i="39"/>
  <c r="H81" i="39"/>
  <c r="H82" i="39"/>
  <c r="H83" i="39"/>
  <c r="H84" i="39"/>
  <c r="H85" i="39"/>
  <c r="H86" i="39"/>
  <c r="H87" i="39"/>
  <c r="H88" i="39"/>
  <c r="H89" i="39"/>
  <c r="H90" i="39"/>
  <c r="H91" i="39"/>
  <c r="H92" i="39"/>
  <c r="H93" i="39"/>
  <c r="H94" i="39"/>
  <c r="H95" i="39"/>
  <c r="H96" i="39"/>
  <c r="H97" i="39"/>
  <c r="H98" i="39"/>
  <c r="H99" i="39"/>
  <c r="H100" i="39"/>
  <c r="H101" i="39"/>
  <c r="H102" i="39"/>
  <c r="H103" i="39"/>
  <c r="H104" i="39"/>
  <c r="H105" i="39"/>
  <c r="H106" i="39"/>
  <c r="H107" i="39"/>
  <c r="H108" i="39"/>
  <c r="H109" i="39"/>
  <c r="H110" i="39"/>
  <c r="H111" i="39"/>
  <c r="H112" i="39"/>
  <c r="H113" i="39"/>
  <c r="H114" i="39"/>
  <c r="H115" i="39"/>
  <c r="H116" i="39"/>
  <c r="H117" i="39"/>
  <c r="H118" i="39"/>
  <c r="H119" i="39"/>
  <c r="H120" i="39"/>
  <c r="H121" i="39"/>
  <c r="H122" i="39"/>
  <c r="H123" i="39"/>
  <c r="H124" i="39"/>
  <c r="H125" i="39"/>
  <c r="H126" i="39"/>
  <c r="H127" i="39"/>
  <c r="H128" i="39"/>
  <c r="P10" i="39"/>
  <c r="H129" i="39"/>
  <c r="H130" i="39"/>
  <c r="H131" i="39"/>
  <c r="H132" i="39"/>
  <c r="H133" i="39"/>
  <c r="H134" i="39"/>
  <c r="H135" i="39"/>
  <c r="H136" i="39"/>
  <c r="H137" i="39"/>
  <c r="H138" i="39"/>
  <c r="H139" i="39"/>
  <c r="H140" i="39"/>
  <c r="H141" i="39"/>
  <c r="H142" i="39"/>
  <c r="H143" i="39"/>
  <c r="H144" i="39"/>
  <c r="H145" i="39"/>
  <c r="H146" i="39"/>
  <c r="H147" i="39"/>
  <c r="H148" i="39"/>
  <c r="H149" i="39"/>
  <c r="H150" i="39"/>
  <c r="H151" i="39"/>
  <c r="H152" i="39"/>
  <c r="H153" i="39"/>
  <c r="L153" i="39"/>
  <c r="H154" i="39"/>
  <c r="L154" i="39"/>
  <c r="H155" i="39"/>
  <c r="L155" i="39"/>
  <c r="H156" i="39"/>
  <c r="L156" i="39"/>
  <c r="H157" i="39"/>
  <c r="L157" i="39"/>
  <c r="H158" i="39"/>
  <c r="L158" i="39"/>
  <c r="H159" i="39"/>
  <c r="L159" i="39"/>
  <c r="H160" i="39"/>
  <c r="L160" i="39"/>
  <c r="H161" i="39"/>
  <c r="L161" i="39"/>
  <c r="H162" i="39"/>
  <c r="L162" i="39"/>
  <c r="H163" i="39"/>
  <c r="L163" i="39"/>
  <c r="H164" i="39"/>
  <c r="L164" i="39"/>
  <c r="H165" i="39"/>
  <c r="L165" i="39"/>
  <c r="H166" i="39"/>
  <c r="L166" i="39"/>
  <c r="H167" i="39"/>
  <c r="L167" i="39"/>
  <c r="H168" i="39"/>
  <c r="L168" i="39"/>
  <c r="H169" i="39"/>
  <c r="L169" i="39"/>
  <c r="H170" i="39"/>
  <c r="L170" i="39"/>
  <c r="H171" i="39"/>
  <c r="L171" i="39"/>
  <c r="H172" i="39"/>
  <c r="L172" i="39"/>
  <c r="H173" i="39"/>
  <c r="L173" i="39"/>
  <c r="H174" i="39"/>
  <c r="L174" i="39"/>
  <c r="H175" i="39"/>
  <c r="L175" i="39"/>
  <c r="H176" i="39"/>
  <c r="L176" i="39"/>
  <c r="H177" i="39"/>
  <c r="L177" i="39"/>
  <c r="H178" i="39"/>
  <c r="L178" i="39"/>
  <c r="H179" i="39"/>
  <c r="L179" i="39"/>
  <c r="H180" i="39"/>
  <c r="L180" i="39"/>
  <c r="H181" i="39"/>
  <c r="L181" i="39"/>
  <c r="H182" i="39"/>
  <c r="L182" i="39"/>
  <c r="H183" i="39"/>
  <c r="L183" i="39"/>
  <c r="H184" i="39"/>
  <c r="L184" i="39"/>
  <c r="H185" i="39"/>
  <c r="L185" i="39"/>
  <c r="H186" i="39"/>
  <c r="L186" i="39"/>
  <c r="H187" i="39"/>
  <c r="L187" i="39"/>
  <c r="H188" i="39"/>
  <c r="L188" i="39"/>
  <c r="H189" i="39"/>
  <c r="L189" i="39"/>
  <c r="H190" i="39"/>
  <c r="L190" i="39"/>
  <c r="H191" i="39"/>
  <c r="L191" i="39"/>
  <c r="H192" i="39"/>
  <c r="L192" i="39"/>
  <c r="H193" i="39"/>
  <c r="L193" i="39"/>
  <c r="H194" i="39"/>
  <c r="L194" i="39"/>
  <c r="H195" i="39"/>
  <c r="L195" i="39"/>
  <c r="H196" i="39"/>
  <c r="L196" i="39"/>
  <c r="H197" i="39"/>
  <c r="L197" i="39"/>
  <c r="H198" i="39"/>
  <c r="L198" i="39"/>
  <c r="H199" i="39"/>
  <c r="L199" i="39"/>
  <c r="H200" i="39"/>
  <c r="L200" i="39"/>
  <c r="H201" i="39"/>
  <c r="L201" i="39"/>
  <c r="H202" i="39"/>
  <c r="L202" i="39"/>
  <c r="H203" i="39"/>
  <c r="L203" i="39"/>
  <c r="H204" i="39"/>
  <c r="L204" i="39"/>
  <c r="H205" i="39"/>
  <c r="L205" i="39"/>
  <c r="H206" i="39"/>
  <c r="L206" i="39"/>
  <c r="H207" i="39"/>
  <c r="L207" i="39"/>
  <c r="H208" i="39"/>
  <c r="L208" i="39"/>
  <c r="P9" i="12"/>
  <c r="G10" i="12"/>
  <c r="H10" i="12"/>
  <c r="P10" i="12"/>
  <c r="G11" i="12"/>
  <c r="H11" i="12"/>
  <c r="P11" i="12"/>
  <c r="G12" i="12"/>
  <c r="H12" i="12"/>
  <c r="P12" i="12"/>
  <c r="G13" i="12"/>
  <c r="H13" i="12"/>
  <c r="P13" i="12"/>
  <c r="G14" i="12"/>
  <c r="H14" i="12"/>
  <c r="P14" i="12"/>
  <c r="G15" i="12"/>
  <c r="G16" i="12"/>
  <c r="H15" i="12"/>
  <c r="P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L40" i="12"/>
  <c r="H41" i="12"/>
  <c r="L41" i="12"/>
  <c r="H42" i="12"/>
  <c r="L42" i="12"/>
  <c r="H43" i="12"/>
  <c r="L43" i="12"/>
  <c r="H44" i="12"/>
  <c r="L44" i="12"/>
  <c r="H45" i="12"/>
  <c r="L45" i="12"/>
  <c r="H46" i="12"/>
  <c r="L46" i="12"/>
  <c r="H47" i="12"/>
  <c r="L47" i="12"/>
  <c r="H48" i="12"/>
  <c r="L48" i="12"/>
  <c r="H49" i="12"/>
  <c r="L49" i="12"/>
  <c r="H50" i="12"/>
  <c r="L50" i="12"/>
  <c r="H51" i="12"/>
  <c r="L51" i="12"/>
  <c r="H52" i="12"/>
  <c r="L52" i="12"/>
  <c r="H53" i="12"/>
  <c r="L53" i="12"/>
  <c r="H54" i="12"/>
  <c r="L54" i="12"/>
  <c r="H55" i="12"/>
  <c r="L55" i="12"/>
  <c r="H56" i="12"/>
  <c r="L56" i="12"/>
  <c r="H57" i="12"/>
  <c r="L57" i="12"/>
  <c r="H58" i="12"/>
  <c r="L58" i="12"/>
  <c r="H59" i="12"/>
  <c r="L59" i="12"/>
  <c r="H60" i="12"/>
  <c r="L60" i="12"/>
  <c r="H61" i="12"/>
  <c r="L61" i="12"/>
  <c r="H62" i="12"/>
  <c r="L62" i="12"/>
  <c r="H63" i="12"/>
  <c r="L63" i="12"/>
  <c r="H64" i="12"/>
  <c r="L64" i="12"/>
  <c r="H65" i="12"/>
  <c r="L65" i="12"/>
  <c r="H66" i="12"/>
  <c r="L66" i="12"/>
  <c r="H67" i="12"/>
  <c r="L67" i="12"/>
  <c r="H68" i="12"/>
  <c r="L68" i="12"/>
  <c r="H69" i="12"/>
  <c r="L69" i="12"/>
  <c r="H70" i="12"/>
  <c r="L70" i="12"/>
  <c r="H71" i="12"/>
  <c r="L71" i="12"/>
  <c r="H72" i="12"/>
  <c r="L72" i="12"/>
  <c r="H73" i="12"/>
  <c r="L73" i="12"/>
  <c r="H74" i="12"/>
  <c r="L74" i="12"/>
  <c r="H75" i="12"/>
  <c r="L75" i="12"/>
  <c r="H76" i="12"/>
  <c r="L76" i="12"/>
  <c r="H77" i="12"/>
  <c r="L77" i="12"/>
  <c r="H78" i="12"/>
  <c r="L78" i="12"/>
  <c r="H79" i="12"/>
  <c r="L79" i="12"/>
  <c r="H80" i="12"/>
  <c r="L80" i="12"/>
  <c r="H81" i="12"/>
  <c r="L81" i="12"/>
  <c r="H82" i="12"/>
  <c r="L82" i="12"/>
  <c r="H83" i="12"/>
  <c r="L83" i="12"/>
  <c r="H84" i="12"/>
  <c r="L84" i="12"/>
  <c r="H85" i="12"/>
  <c r="L85" i="12"/>
  <c r="H86" i="12"/>
  <c r="L86" i="12"/>
  <c r="H87" i="12"/>
  <c r="L87" i="12"/>
  <c r="H88" i="12"/>
  <c r="L88" i="12"/>
  <c r="H89" i="12"/>
  <c r="L89" i="12"/>
  <c r="H90" i="12"/>
  <c r="L90" i="12"/>
  <c r="H91" i="12"/>
  <c r="L91" i="12"/>
  <c r="H92" i="12"/>
  <c r="L92" i="12"/>
  <c r="H93" i="12"/>
  <c r="L93" i="12"/>
  <c r="H94" i="12"/>
  <c r="L94" i="12"/>
  <c r="H95" i="12"/>
  <c r="L95" i="12"/>
  <c r="H96" i="12"/>
  <c r="L96" i="12"/>
  <c r="H97" i="12"/>
  <c r="L97" i="12"/>
  <c r="H98" i="12"/>
  <c r="L98" i="12"/>
  <c r="H99" i="12"/>
  <c r="L99" i="12"/>
  <c r="H100" i="12"/>
  <c r="L100" i="12"/>
  <c r="H101" i="12"/>
  <c r="L101" i="12"/>
  <c r="H102" i="12"/>
  <c r="L102" i="12"/>
  <c r="H103" i="12"/>
  <c r="L103" i="12"/>
  <c r="H104" i="12"/>
  <c r="L104" i="12"/>
  <c r="H105" i="12"/>
  <c r="L105" i="12"/>
  <c r="H106" i="12"/>
  <c r="L106" i="12"/>
  <c r="H107" i="12"/>
  <c r="L107" i="12"/>
  <c r="H108" i="12"/>
  <c r="L108" i="12"/>
  <c r="H109" i="12"/>
  <c r="L109" i="12"/>
  <c r="H110" i="12"/>
  <c r="L110" i="12"/>
  <c r="H111" i="12"/>
  <c r="L111" i="12"/>
  <c r="H112" i="12"/>
  <c r="L112" i="12"/>
  <c r="H113" i="12"/>
  <c r="L113" i="12"/>
  <c r="H114" i="12"/>
  <c r="L114" i="12"/>
  <c r="H115" i="12"/>
  <c r="L115" i="12"/>
  <c r="H116" i="12"/>
  <c r="L116" i="12"/>
  <c r="H117" i="12"/>
  <c r="L117" i="12"/>
  <c r="H118" i="12"/>
  <c r="L118" i="12"/>
  <c r="H119" i="12"/>
  <c r="L119" i="12"/>
  <c r="H120" i="12"/>
  <c r="L120" i="12"/>
  <c r="H121" i="12"/>
  <c r="L121" i="12"/>
  <c r="H122" i="12"/>
  <c r="L122" i="12"/>
  <c r="H123" i="12"/>
  <c r="L123" i="12"/>
  <c r="H124" i="12"/>
  <c r="L124" i="12"/>
  <c r="H125" i="12"/>
  <c r="L125" i="12"/>
  <c r="H126" i="12"/>
  <c r="L126" i="12"/>
  <c r="H127" i="12"/>
  <c r="L127" i="12"/>
  <c r="H128" i="12"/>
  <c r="L128" i="12"/>
  <c r="H129" i="12"/>
  <c r="L129" i="12"/>
  <c r="H130" i="12"/>
  <c r="L130" i="12"/>
  <c r="H131" i="12"/>
  <c r="L131" i="12"/>
  <c r="H132" i="12"/>
  <c r="L132" i="12"/>
  <c r="H133" i="12"/>
  <c r="L133" i="12"/>
  <c r="H134" i="12"/>
  <c r="L134" i="12"/>
  <c r="H135" i="12"/>
  <c r="L135" i="12"/>
  <c r="H136" i="12"/>
  <c r="L136" i="12"/>
  <c r="H137" i="12"/>
  <c r="L137" i="12"/>
  <c r="H138" i="12"/>
  <c r="L138" i="12"/>
  <c r="H139" i="12"/>
  <c r="L139" i="12"/>
  <c r="H140" i="12"/>
  <c r="L140" i="12"/>
  <c r="H141" i="12"/>
  <c r="L141" i="12"/>
  <c r="H142" i="12"/>
  <c r="L142" i="12"/>
  <c r="H143" i="12"/>
  <c r="L143" i="12"/>
  <c r="H144" i="12"/>
  <c r="L144" i="12"/>
  <c r="H145" i="12"/>
  <c r="L145" i="12"/>
  <c r="H146" i="12"/>
  <c r="L146" i="12"/>
  <c r="H147" i="12"/>
  <c r="L147" i="12"/>
  <c r="H148" i="12"/>
  <c r="L148" i="12"/>
  <c r="H149" i="12"/>
  <c r="L149" i="12"/>
  <c r="H150" i="12"/>
  <c r="L150" i="12"/>
  <c r="H151" i="12"/>
  <c r="L151" i="12"/>
  <c r="H152" i="12"/>
  <c r="L152" i="12"/>
  <c r="H153" i="12"/>
  <c r="L153" i="12"/>
  <c r="H154" i="12"/>
  <c r="L154" i="12"/>
  <c r="H155" i="12"/>
  <c r="L155" i="12"/>
  <c r="H156" i="12"/>
  <c r="L156" i="12"/>
  <c r="H157" i="12"/>
  <c r="L157" i="12"/>
  <c r="H158" i="12"/>
  <c r="L158" i="12"/>
  <c r="H159" i="12"/>
  <c r="L159" i="12"/>
  <c r="H160" i="12"/>
  <c r="L160" i="12"/>
  <c r="H161" i="12"/>
  <c r="L161" i="12"/>
  <c r="H162" i="12"/>
  <c r="L162" i="12"/>
  <c r="H163" i="12"/>
  <c r="L163" i="12"/>
  <c r="H164" i="12"/>
  <c r="L164" i="12"/>
  <c r="H165" i="12"/>
  <c r="L165" i="12"/>
  <c r="H166" i="12"/>
  <c r="L166" i="12"/>
  <c r="H167" i="12"/>
  <c r="L167" i="12"/>
  <c r="H168" i="12"/>
  <c r="L168" i="12"/>
  <c r="H169" i="12"/>
  <c r="L169" i="12"/>
  <c r="H170" i="12"/>
  <c r="L170" i="12"/>
  <c r="H171" i="12"/>
  <c r="L171" i="12"/>
  <c r="H172" i="12"/>
  <c r="L172" i="12"/>
  <c r="H173" i="12"/>
  <c r="L173" i="12"/>
  <c r="H174" i="12"/>
  <c r="L174" i="12"/>
  <c r="H175" i="12"/>
  <c r="L175" i="12"/>
  <c r="H176" i="12"/>
  <c r="L176" i="12"/>
  <c r="H177" i="12"/>
  <c r="L177" i="12"/>
  <c r="H178" i="12"/>
  <c r="L178" i="12"/>
  <c r="H179" i="12"/>
  <c r="L179" i="12"/>
  <c r="H180" i="12"/>
  <c r="L180" i="12"/>
  <c r="H181" i="12"/>
  <c r="L181" i="12"/>
  <c r="H182" i="12"/>
  <c r="L182" i="12"/>
  <c r="H183" i="12"/>
  <c r="L183" i="12"/>
  <c r="H184" i="12"/>
  <c r="L184" i="12"/>
  <c r="H185" i="12"/>
  <c r="L185" i="12"/>
  <c r="H186" i="12"/>
  <c r="L186" i="12"/>
  <c r="H187" i="12"/>
  <c r="L187" i="12"/>
  <c r="H188" i="12"/>
  <c r="L188" i="12"/>
  <c r="H189" i="12"/>
  <c r="L189" i="12"/>
  <c r="H190" i="12"/>
  <c r="L190" i="12"/>
  <c r="H191" i="12"/>
  <c r="L191" i="12"/>
  <c r="H192" i="12"/>
  <c r="L192" i="12"/>
  <c r="H193" i="12"/>
  <c r="L193" i="12"/>
  <c r="H194" i="12"/>
  <c r="L194" i="12"/>
  <c r="H195" i="12"/>
  <c r="L195" i="12"/>
  <c r="H196" i="12"/>
  <c r="L196" i="12"/>
  <c r="H197" i="12"/>
  <c r="L197" i="12"/>
  <c r="H198" i="12"/>
  <c r="L198" i="12"/>
  <c r="H199" i="12"/>
  <c r="L199" i="12"/>
  <c r="H200" i="12"/>
  <c r="L200" i="12"/>
  <c r="H201" i="12"/>
  <c r="L201" i="12"/>
  <c r="H202" i="12"/>
  <c r="L202" i="12"/>
  <c r="H203" i="12"/>
  <c r="L203" i="12"/>
  <c r="H204" i="12"/>
  <c r="L204" i="12"/>
  <c r="H205" i="12"/>
  <c r="L205" i="12"/>
  <c r="H206" i="12"/>
  <c r="L206" i="12"/>
  <c r="H207" i="12"/>
  <c r="L207" i="12"/>
  <c r="H208" i="12"/>
  <c r="L208" i="12"/>
  <c r="P9" i="36"/>
  <c r="G10" i="36"/>
  <c r="H10" i="36"/>
  <c r="P10" i="36"/>
  <c r="G11" i="36"/>
  <c r="H11" i="36"/>
  <c r="P11" i="36"/>
  <c r="G12" i="36"/>
  <c r="H12" i="36"/>
  <c r="L12" i="36"/>
  <c r="P12" i="36"/>
  <c r="G13" i="36"/>
  <c r="H13" i="36"/>
  <c r="L13" i="36"/>
  <c r="P13" i="36"/>
  <c r="G14" i="36"/>
  <c r="H14" i="36"/>
  <c r="L14" i="36"/>
  <c r="P14" i="36"/>
  <c r="G15" i="36"/>
  <c r="H15" i="36"/>
  <c r="L15" i="36"/>
  <c r="P15" i="36"/>
  <c r="G16" i="36"/>
  <c r="H16" i="36"/>
  <c r="L16" i="36"/>
  <c r="P16" i="36"/>
  <c r="G17" i="36"/>
  <c r="H17" i="36"/>
  <c r="L17" i="36"/>
  <c r="P17" i="36"/>
  <c r="G18" i="36"/>
  <c r="H18" i="36"/>
  <c r="L18" i="36"/>
  <c r="P18" i="36"/>
  <c r="G19" i="36"/>
  <c r="H19" i="36"/>
  <c r="L19" i="36"/>
  <c r="P19" i="36"/>
  <c r="G20" i="36"/>
  <c r="H20" i="36"/>
  <c r="L20" i="36"/>
  <c r="P20" i="36"/>
  <c r="G21" i="36"/>
  <c r="H21" i="36"/>
  <c r="L21" i="36"/>
  <c r="P21" i="36"/>
  <c r="G22" i="36"/>
  <c r="H22" i="36"/>
  <c r="L22" i="36"/>
  <c r="P22" i="36"/>
  <c r="G23" i="36"/>
  <c r="H23" i="36"/>
  <c r="L23" i="36"/>
  <c r="P23" i="36"/>
  <c r="G24" i="36"/>
  <c r="H24" i="36"/>
  <c r="L24" i="36"/>
  <c r="P24" i="36"/>
  <c r="G25" i="36"/>
  <c r="H25" i="36"/>
  <c r="L25" i="36"/>
  <c r="P25" i="36"/>
  <c r="G26" i="36"/>
  <c r="H26" i="36"/>
  <c r="L26" i="36"/>
  <c r="P26" i="36"/>
  <c r="G27" i="36"/>
  <c r="H27" i="36"/>
  <c r="L27" i="36"/>
  <c r="P27" i="36"/>
  <c r="G28" i="36"/>
  <c r="H28" i="36"/>
  <c r="L28" i="36"/>
  <c r="P28" i="36"/>
  <c r="G29" i="36"/>
  <c r="H29" i="36"/>
  <c r="L29" i="36"/>
  <c r="P29" i="36"/>
  <c r="G30" i="36"/>
  <c r="H30" i="36"/>
  <c r="L30" i="36"/>
  <c r="P30" i="36"/>
  <c r="G31" i="36"/>
  <c r="H31" i="36"/>
  <c r="L31" i="36"/>
  <c r="P31" i="36"/>
  <c r="G32" i="36"/>
  <c r="H32" i="36"/>
  <c r="L32" i="36"/>
  <c r="P32" i="36"/>
  <c r="G33" i="36"/>
  <c r="H33" i="36"/>
  <c r="L33" i="36"/>
  <c r="P33" i="36"/>
  <c r="G34" i="36"/>
  <c r="H34" i="36"/>
  <c r="L34" i="36"/>
  <c r="P34" i="36"/>
  <c r="G35" i="36"/>
  <c r="H35" i="36"/>
  <c r="L35" i="36"/>
  <c r="P35" i="36"/>
  <c r="G36" i="36"/>
  <c r="H36" i="36"/>
  <c r="L36" i="36"/>
  <c r="P36" i="36"/>
  <c r="G37" i="36"/>
  <c r="H37" i="36"/>
  <c r="L37" i="36"/>
  <c r="P37" i="36"/>
  <c r="G38" i="36"/>
  <c r="H38" i="36"/>
  <c r="L38" i="36"/>
  <c r="P38" i="36"/>
  <c r="G39" i="36"/>
  <c r="H39" i="36"/>
  <c r="L39" i="36"/>
  <c r="P39" i="36"/>
  <c r="G40" i="36"/>
  <c r="H40" i="36"/>
  <c r="L40" i="36"/>
  <c r="P40" i="36"/>
  <c r="G41" i="36"/>
  <c r="H41" i="36"/>
  <c r="L41" i="36"/>
  <c r="P41" i="36"/>
  <c r="G42" i="36"/>
  <c r="H42" i="36"/>
  <c r="L42" i="36"/>
  <c r="P42" i="36"/>
  <c r="G43" i="36"/>
  <c r="H43" i="36"/>
  <c r="L43" i="36"/>
  <c r="P43" i="36"/>
  <c r="G44" i="36"/>
  <c r="H44" i="36"/>
  <c r="L44" i="36"/>
  <c r="P44" i="36"/>
  <c r="G45" i="36"/>
  <c r="H45" i="36"/>
  <c r="L45" i="36"/>
  <c r="P45" i="36"/>
  <c r="G46" i="36"/>
  <c r="H46" i="36"/>
  <c r="L46" i="36"/>
  <c r="P46" i="36"/>
  <c r="G47" i="36"/>
  <c r="H47" i="36"/>
  <c r="L47" i="36"/>
  <c r="P47" i="36"/>
  <c r="G48" i="36"/>
  <c r="H48" i="36"/>
  <c r="L48" i="36"/>
  <c r="P48" i="36"/>
  <c r="G49" i="36"/>
  <c r="H49" i="36"/>
  <c r="L49" i="36"/>
  <c r="P49" i="36"/>
  <c r="G50" i="36"/>
  <c r="H50" i="36"/>
  <c r="L50" i="36"/>
  <c r="P50" i="36"/>
  <c r="G51" i="36"/>
  <c r="H51" i="36"/>
  <c r="L51" i="36"/>
  <c r="P51" i="36"/>
  <c r="G52" i="36"/>
  <c r="H52" i="36"/>
  <c r="L52" i="36"/>
  <c r="P52" i="36"/>
  <c r="G53" i="36"/>
  <c r="H53" i="36"/>
  <c r="L53" i="36"/>
  <c r="P53" i="36"/>
  <c r="G54" i="36"/>
  <c r="H54" i="36"/>
  <c r="L54" i="36"/>
  <c r="P54" i="36"/>
  <c r="G55" i="36"/>
  <c r="H55" i="36"/>
  <c r="L55" i="36"/>
  <c r="P55" i="36"/>
  <c r="G56" i="36"/>
  <c r="H56" i="36"/>
  <c r="L56" i="36"/>
  <c r="P56" i="36"/>
  <c r="G57" i="36"/>
  <c r="H57" i="36"/>
  <c r="L57" i="36"/>
  <c r="P57" i="36"/>
  <c r="G58" i="36"/>
  <c r="H58" i="36"/>
  <c r="L58" i="36"/>
  <c r="P58" i="36"/>
  <c r="G59" i="36"/>
  <c r="H59" i="36"/>
  <c r="L59" i="36"/>
  <c r="P59" i="36"/>
  <c r="G60" i="36"/>
  <c r="H60" i="36"/>
  <c r="L60" i="36"/>
  <c r="P60" i="36"/>
  <c r="G61" i="36"/>
  <c r="H61" i="36"/>
  <c r="L61" i="36"/>
  <c r="P61" i="36"/>
  <c r="G62" i="36"/>
  <c r="H62" i="36"/>
  <c r="L62" i="36"/>
  <c r="P62" i="36"/>
  <c r="G63" i="36"/>
  <c r="H63" i="36"/>
  <c r="L63" i="36"/>
  <c r="P63" i="36"/>
  <c r="G64" i="36"/>
  <c r="H64" i="36"/>
  <c r="L64" i="36"/>
  <c r="P64" i="36"/>
  <c r="G65" i="36"/>
  <c r="H65" i="36"/>
  <c r="L65" i="36"/>
  <c r="P65" i="36"/>
  <c r="G66" i="36"/>
  <c r="H66" i="36"/>
  <c r="L66" i="36"/>
  <c r="P66" i="36"/>
  <c r="G67" i="36"/>
  <c r="H67" i="36"/>
  <c r="L67" i="36"/>
  <c r="P67" i="36"/>
  <c r="G68" i="36"/>
  <c r="H68" i="36"/>
  <c r="L68" i="36"/>
  <c r="P68" i="36"/>
  <c r="G69" i="36"/>
  <c r="H69" i="36"/>
  <c r="L69" i="36"/>
  <c r="P69" i="36"/>
  <c r="G70" i="36"/>
  <c r="H70" i="36"/>
  <c r="L70" i="36"/>
  <c r="P70" i="36"/>
  <c r="G71" i="36"/>
  <c r="H71" i="36"/>
  <c r="L71" i="36"/>
  <c r="P71" i="36"/>
  <c r="G72" i="36"/>
  <c r="H72" i="36"/>
  <c r="L72" i="36"/>
  <c r="P72" i="36"/>
  <c r="G73" i="36"/>
  <c r="H73" i="36"/>
  <c r="L73" i="36"/>
  <c r="P73" i="36"/>
  <c r="G74" i="36"/>
  <c r="H74" i="36"/>
  <c r="L74" i="36"/>
  <c r="P74" i="36"/>
  <c r="G75" i="36"/>
  <c r="H75" i="36"/>
  <c r="L75" i="36"/>
  <c r="P75" i="36"/>
  <c r="G76" i="36"/>
  <c r="H76" i="36"/>
  <c r="L76" i="36"/>
  <c r="P76" i="36"/>
  <c r="G77" i="36"/>
  <c r="H77" i="36"/>
  <c r="L77" i="36"/>
  <c r="P77" i="36"/>
  <c r="G78" i="36"/>
  <c r="H78" i="36"/>
  <c r="L78" i="36"/>
  <c r="P78" i="36"/>
  <c r="G79" i="36"/>
  <c r="H79" i="36"/>
  <c r="L79" i="36"/>
  <c r="P79" i="36"/>
  <c r="G80" i="36"/>
  <c r="H80" i="36"/>
  <c r="L80" i="36"/>
  <c r="P80" i="36"/>
  <c r="G81" i="36"/>
  <c r="H81" i="36"/>
  <c r="L81" i="36"/>
  <c r="P81" i="36"/>
  <c r="G82" i="36"/>
  <c r="H82" i="36"/>
  <c r="L82" i="36"/>
  <c r="P82" i="36"/>
  <c r="G83" i="36"/>
  <c r="H83" i="36"/>
  <c r="L83" i="36"/>
  <c r="P83" i="36"/>
  <c r="G84" i="36"/>
  <c r="H84" i="36"/>
  <c r="L84" i="36"/>
  <c r="P84" i="36"/>
  <c r="G85" i="36"/>
  <c r="H85" i="36"/>
  <c r="L85" i="36"/>
  <c r="P85" i="36"/>
  <c r="G86" i="36"/>
  <c r="H86" i="36"/>
  <c r="L86" i="36"/>
  <c r="P86" i="36"/>
  <c r="G87" i="36"/>
  <c r="H87" i="36"/>
  <c r="L87" i="36"/>
  <c r="P87" i="36"/>
  <c r="G88" i="36"/>
  <c r="H88" i="36"/>
  <c r="L88" i="36"/>
  <c r="P88" i="36"/>
  <c r="G89" i="36"/>
  <c r="H89" i="36"/>
  <c r="L89" i="36"/>
  <c r="P89" i="36"/>
  <c r="G90" i="36"/>
  <c r="H90" i="36"/>
  <c r="L90" i="36"/>
  <c r="P90" i="36"/>
  <c r="G91" i="36"/>
  <c r="H91" i="36"/>
  <c r="L91" i="36"/>
  <c r="P91" i="36"/>
  <c r="G92" i="36"/>
  <c r="H92" i="36"/>
  <c r="L92" i="36"/>
  <c r="P92" i="36"/>
  <c r="G93" i="36"/>
  <c r="H93" i="36"/>
  <c r="L93" i="36"/>
  <c r="P93" i="36"/>
  <c r="G94" i="36"/>
  <c r="H94" i="36"/>
  <c r="L94" i="36"/>
  <c r="P94" i="36"/>
  <c r="G95" i="36"/>
  <c r="H95" i="36"/>
  <c r="L95" i="36"/>
  <c r="P95" i="36"/>
  <c r="G96" i="36"/>
  <c r="H96" i="36"/>
  <c r="L96" i="36"/>
  <c r="P96" i="36"/>
  <c r="G97" i="36"/>
  <c r="H97" i="36"/>
  <c r="L97" i="36"/>
  <c r="P97" i="36"/>
  <c r="G98" i="36"/>
  <c r="H98" i="36"/>
  <c r="L98" i="36"/>
  <c r="P98" i="36"/>
  <c r="G99" i="36"/>
  <c r="H99" i="36"/>
  <c r="L99" i="36"/>
  <c r="P99" i="36"/>
  <c r="G100" i="36"/>
  <c r="H100" i="36"/>
  <c r="L100" i="36"/>
  <c r="P100" i="36"/>
  <c r="G101" i="36"/>
  <c r="H101" i="36"/>
  <c r="L101" i="36"/>
  <c r="P101" i="36"/>
  <c r="G102" i="36"/>
  <c r="H102" i="36"/>
  <c r="L102" i="36"/>
  <c r="P102" i="36"/>
  <c r="G103" i="36"/>
  <c r="H103" i="36"/>
  <c r="L103" i="36"/>
  <c r="P103" i="36"/>
  <c r="G104" i="36"/>
  <c r="H104" i="36"/>
  <c r="L104" i="36"/>
  <c r="P104" i="36"/>
  <c r="G105" i="36"/>
  <c r="H105" i="36"/>
  <c r="L105" i="36"/>
  <c r="P105" i="36"/>
  <c r="G106" i="36"/>
  <c r="H106" i="36"/>
  <c r="L106" i="36"/>
  <c r="P106" i="36"/>
  <c r="G107" i="36"/>
  <c r="H107" i="36"/>
  <c r="L107" i="36"/>
  <c r="P107" i="36"/>
  <c r="G108" i="36"/>
  <c r="H108" i="36"/>
  <c r="L108" i="36"/>
  <c r="P108" i="36"/>
  <c r="G109" i="36"/>
  <c r="H109" i="36"/>
  <c r="L109" i="36"/>
  <c r="P109" i="36"/>
  <c r="G110" i="36"/>
  <c r="H110" i="36"/>
  <c r="L110" i="36"/>
  <c r="P110" i="36"/>
  <c r="G111" i="36"/>
  <c r="H111" i="36"/>
  <c r="L111" i="36"/>
  <c r="P111" i="36"/>
  <c r="G112" i="36"/>
  <c r="H112" i="36"/>
  <c r="L112" i="36"/>
  <c r="P112" i="36"/>
  <c r="G113" i="36"/>
  <c r="H113" i="36"/>
  <c r="L113" i="36"/>
  <c r="P113" i="36"/>
  <c r="G114" i="36"/>
  <c r="H114" i="36"/>
  <c r="L114" i="36"/>
  <c r="P114" i="36"/>
  <c r="G115" i="36"/>
  <c r="H115" i="36"/>
  <c r="L115" i="36"/>
  <c r="P115" i="36"/>
  <c r="G116" i="36"/>
  <c r="H116" i="36"/>
  <c r="L116" i="36"/>
  <c r="P116" i="36"/>
  <c r="G117" i="36"/>
  <c r="H117" i="36"/>
  <c r="L117" i="36"/>
  <c r="P117" i="36"/>
  <c r="G118" i="36"/>
  <c r="H118" i="36"/>
  <c r="L118" i="36"/>
  <c r="P118" i="36"/>
  <c r="G119" i="36"/>
  <c r="H119" i="36"/>
  <c r="L119" i="36"/>
  <c r="P119" i="36"/>
  <c r="G120" i="36"/>
  <c r="H120" i="36"/>
  <c r="L120" i="36"/>
  <c r="P120" i="36"/>
  <c r="G121" i="36"/>
  <c r="H121" i="36"/>
  <c r="L121" i="36"/>
  <c r="P121" i="36"/>
  <c r="G122" i="36"/>
  <c r="H122" i="36"/>
  <c r="L122" i="36"/>
  <c r="P122" i="36"/>
  <c r="G123" i="36"/>
  <c r="H123" i="36"/>
  <c r="L123" i="36"/>
  <c r="P123" i="36"/>
  <c r="G124" i="36"/>
  <c r="H124" i="36"/>
  <c r="L124" i="36"/>
  <c r="P124" i="36"/>
  <c r="G125" i="36"/>
  <c r="H125" i="36"/>
  <c r="L125" i="36"/>
  <c r="P125" i="36"/>
  <c r="G126" i="36"/>
  <c r="H126" i="36"/>
  <c r="L126" i="36"/>
  <c r="P126" i="36"/>
  <c r="G127" i="36"/>
  <c r="H127" i="36"/>
  <c r="L127" i="36"/>
  <c r="P127" i="36"/>
  <c r="G128" i="36"/>
  <c r="H128" i="36"/>
  <c r="L128" i="36"/>
  <c r="P128" i="36"/>
  <c r="G129" i="36"/>
  <c r="H129" i="36"/>
  <c r="L129" i="36"/>
  <c r="P129" i="36"/>
  <c r="G130" i="36"/>
  <c r="H130" i="36"/>
  <c r="L130" i="36"/>
  <c r="P130" i="36"/>
  <c r="G131" i="36"/>
  <c r="H131" i="36"/>
  <c r="L131" i="36"/>
  <c r="P131" i="36"/>
  <c r="G132" i="36"/>
  <c r="H132" i="36"/>
  <c r="L132" i="36"/>
  <c r="P132" i="36"/>
  <c r="G133" i="36"/>
  <c r="H133" i="36"/>
  <c r="L133" i="36"/>
  <c r="P133" i="36"/>
  <c r="G134" i="36"/>
  <c r="H134" i="36"/>
  <c r="L134" i="36"/>
  <c r="P134" i="36"/>
  <c r="G135" i="36"/>
  <c r="H135" i="36"/>
  <c r="L135" i="36"/>
  <c r="P135" i="36"/>
  <c r="G136" i="36"/>
  <c r="H136" i="36"/>
  <c r="L136" i="36"/>
  <c r="P136" i="36"/>
  <c r="G137" i="36"/>
  <c r="H137" i="36"/>
  <c r="L137" i="36"/>
  <c r="P137" i="36"/>
  <c r="G138" i="36"/>
  <c r="H138" i="36"/>
  <c r="L138" i="36"/>
  <c r="P138" i="36"/>
  <c r="G139" i="36"/>
  <c r="H139" i="36"/>
  <c r="L139" i="36"/>
  <c r="P139" i="36"/>
  <c r="G140" i="36"/>
  <c r="H140" i="36"/>
  <c r="L140" i="36"/>
  <c r="P140" i="36"/>
  <c r="G141" i="36"/>
  <c r="H141" i="36"/>
  <c r="L141" i="36"/>
  <c r="P141" i="36"/>
  <c r="G142" i="36"/>
  <c r="H142" i="36"/>
  <c r="L142" i="36"/>
  <c r="P142" i="36"/>
  <c r="G143" i="36"/>
  <c r="H143" i="36"/>
  <c r="L143" i="36"/>
  <c r="P143" i="36"/>
  <c r="G144" i="36"/>
  <c r="H144" i="36"/>
  <c r="L144" i="36"/>
  <c r="P144" i="36"/>
  <c r="G145" i="36"/>
  <c r="H145" i="36"/>
  <c r="L145" i="36"/>
  <c r="P145" i="36"/>
  <c r="G146" i="36"/>
  <c r="H146" i="36"/>
  <c r="L146" i="36"/>
  <c r="P146" i="36"/>
  <c r="G147" i="36"/>
  <c r="H147" i="36"/>
  <c r="L147" i="36"/>
  <c r="P147" i="36"/>
  <c r="G148" i="36"/>
  <c r="H148" i="36"/>
  <c r="L148" i="36"/>
  <c r="P148" i="36"/>
  <c r="G149" i="36"/>
  <c r="H149" i="36"/>
  <c r="L149" i="36"/>
  <c r="P149" i="36"/>
  <c r="G150" i="36"/>
  <c r="H150" i="36"/>
  <c r="L150" i="36"/>
  <c r="P150" i="36"/>
  <c r="G151" i="36"/>
  <c r="H151" i="36"/>
  <c r="L151" i="36"/>
  <c r="P151" i="36"/>
  <c r="G152" i="36"/>
  <c r="H152" i="36"/>
  <c r="L152" i="36"/>
  <c r="P152" i="36"/>
  <c r="G153" i="36"/>
  <c r="H153" i="36"/>
  <c r="L153" i="36"/>
  <c r="P153" i="36"/>
  <c r="G154" i="36"/>
  <c r="H154" i="36"/>
  <c r="L154" i="36"/>
  <c r="P154" i="36"/>
  <c r="G155" i="36"/>
  <c r="H155" i="36"/>
  <c r="L155" i="36"/>
  <c r="P155" i="36"/>
  <c r="G156" i="36"/>
  <c r="H156" i="36"/>
  <c r="L156" i="36"/>
  <c r="P156" i="36"/>
  <c r="G157" i="36"/>
  <c r="H157" i="36"/>
  <c r="L157" i="36"/>
  <c r="P157" i="36"/>
  <c r="G158" i="36"/>
  <c r="H158" i="36"/>
  <c r="L158" i="36"/>
  <c r="P158" i="36"/>
  <c r="G159" i="36"/>
  <c r="H159" i="36"/>
  <c r="L159" i="36"/>
  <c r="P159" i="36"/>
  <c r="G160" i="36"/>
  <c r="H160" i="36"/>
  <c r="L160" i="36"/>
  <c r="P160" i="36"/>
  <c r="G161" i="36"/>
  <c r="H161" i="36"/>
  <c r="L161" i="36"/>
  <c r="P161" i="36"/>
  <c r="G162" i="36"/>
  <c r="H162" i="36"/>
  <c r="L162" i="36"/>
  <c r="P162" i="36"/>
  <c r="G163" i="36"/>
  <c r="H163" i="36"/>
  <c r="L163" i="36"/>
  <c r="P163" i="36"/>
  <c r="G164" i="36"/>
  <c r="H164" i="36"/>
  <c r="L164" i="36"/>
  <c r="P164" i="36"/>
  <c r="G165" i="36"/>
  <c r="H165" i="36"/>
  <c r="L165" i="36"/>
  <c r="P165" i="36"/>
  <c r="G166" i="36"/>
  <c r="H166" i="36"/>
  <c r="L166" i="36"/>
  <c r="P166" i="36"/>
  <c r="G167" i="36"/>
  <c r="H167" i="36"/>
  <c r="L167" i="36"/>
  <c r="P167" i="36"/>
  <c r="G168" i="36"/>
  <c r="H168" i="36"/>
  <c r="L168" i="36"/>
  <c r="P168" i="36"/>
  <c r="G169" i="36"/>
  <c r="H169" i="36"/>
  <c r="L169" i="36"/>
  <c r="P169" i="36"/>
  <c r="G170" i="36"/>
  <c r="H170" i="36"/>
  <c r="L170" i="36"/>
  <c r="P170" i="36"/>
  <c r="G171" i="36"/>
  <c r="H171" i="36"/>
  <c r="L171" i="36"/>
  <c r="P171" i="36"/>
  <c r="G172" i="36"/>
  <c r="H172" i="36"/>
  <c r="L172" i="36"/>
  <c r="P172" i="36"/>
  <c r="G173" i="36"/>
  <c r="H173" i="36"/>
  <c r="L173" i="36"/>
  <c r="P173" i="36"/>
  <c r="G174" i="36"/>
  <c r="H174" i="36"/>
  <c r="L174" i="36"/>
  <c r="P174" i="36"/>
  <c r="G175" i="36"/>
  <c r="H175" i="36"/>
  <c r="L175" i="36"/>
  <c r="P175" i="36"/>
  <c r="G176" i="36"/>
  <c r="H176" i="36"/>
  <c r="L176" i="36"/>
  <c r="P176" i="36"/>
  <c r="G177" i="36"/>
  <c r="H177" i="36"/>
  <c r="L177" i="36"/>
  <c r="P177" i="36"/>
  <c r="G178" i="36"/>
  <c r="H178" i="36"/>
  <c r="L178" i="36"/>
  <c r="P178" i="36"/>
  <c r="G179" i="36"/>
  <c r="H179" i="36"/>
  <c r="L179" i="36"/>
  <c r="P179" i="36"/>
  <c r="G180" i="36"/>
  <c r="H180" i="36"/>
  <c r="L180" i="36"/>
  <c r="P180" i="36"/>
  <c r="G181" i="36"/>
  <c r="H181" i="36"/>
  <c r="L181" i="36"/>
  <c r="P181" i="36"/>
  <c r="G182" i="36"/>
  <c r="H182" i="36"/>
  <c r="L182" i="36"/>
  <c r="P182" i="36"/>
  <c r="G183" i="36"/>
  <c r="H183" i="36"/>
  <c r="L183" i="36"/>
  <c r="P183" i="36"/>
  <c r="G184" i="36"/>
  <c r="H184" i="36"/>
  <c r="L184" i="36"/>
  <c r="P184" i="36"/>
  <c r="G185" i="36"/>
  <c r="H185" i="36"/>
  <c r="L185" i="36"/>
  <c r="P185" i="36"/>
  <c r="G186" i="36"/>
  <c r="H186" i="36"/>
  <c r="L186" i="36"/>
  <c r="P186" i="36"/>
  <c r="G187" i="36"/>
  <c r="H187" i="36"/>
  <c r="L187" i="36"/>
  <c r="P187" i="36"/>
  <c r="G188" i="36"/>
  <c r="H188" i="36"/>
  <c r="L188" i="36"/>
  <c r="P188" i="36"/>
  <c r="G189" i="36"/>
  <c r="H189" i="36"/>
  <c r="L189" i="36"/>
  <c r="P189" i="36"/>
  <c r="G190" i="36"/>
  <c r="H190" i="36"/>
  <c r="L190" i="36"/>
  <c r="P190" i="36"/>
  <c r="G191" i="36"/>
  <c r="H191" i="36"/>
  <c r="L191" i="36"/>
  <c r="P191" i="36"/>
  <c r="G192" i="36"/>
  <c r="H192" i="36"/>
  <c r="L192" i="36"/>
  <c r="P192" i="36"/>
  <c r="G193" i="36"/>
  <c r="H193" i="36"/>
  <c r="L193" i="36"/>
  <c r="P193" i="36"/>
  <c r="G194" i="36"/>
  <c r="H194" i="36"/>
  <c r="L194" i="36"/>
  <c r="P194" i="36"/>
  <c r="G195" i="36"/>
  <c r="H195" i="36"/>
  <c r="L195" i="36"/>
  <c r="P195" i="36"/>
  <c r="G196" i="36"/>
  <c r="H196" i="36"/>
  <c r="L196" i="36"/>
  <c r="P196" i="36"/>
  <c r="G197" i="36"/>
  <c r="H197" i="36"/>
  <c r="L197" i="36"/>
  <c r="P197" i="36"/>
  <c r="G198" i="36"/>
  <c r="H198" i="36"/>
  <c r="L198" i="36"/>
  <c r="P198" i="36"/>
  <c r="G199" i="36"/>
  <c r="H199" i="36"/>
  <c r="L199" i="36"/>
  <c r="P199" i="36"/>
  <c r="G200" i="36"/>
  <c r="H200" i="36"/>
  <c r="L200" i="36"/>
  <c r="P200" i="36"/>
  <c r="G201" i="36"/>
  <c r="H201" i="36"/>
  <c r="L201" i="36"/>
  <c r="P201" i="36"/>
  <c r="G202" i="36"/>
  <c r="H202" i="36"/>
  <c r="L202" i="36"/>
  <c r="P202" i="36"/>
  <c r="G203" i="36"/>
  <c r="H203" i="36"/>
  <c r="L203" i="36"/>
  <c r="P203" i="36"/>
  <c r="G204" i="36"/>
  <c r="H204" i="36"/>
  <c r="L204" i="36"/>
  <c r="P204" i="36"/>
  <c r="G205" i="36"/>
  <c r="H205" i="36"/>
  <c r="L205" i="36"/>
  <c r="P205" i="36"/>
  <c r="G206" i="36"/>
  <c r="H206" i="36"/>
  <c r="L206" i="36"/>
  <c r="P206" i="36"/>
  <c r="G207" i="36"/>
  <c r="D21" i="32"/>
  <c r="H207" i="36"/>
  <c r="L207" i="36"/>
  <c r="P207" i="36"/>
  <c r="P9" i="26"/>
  <c r="G10" i="26"/>
  <c r="G11" i="26"/>
  <c r="H10" i="26"/>
  <c r="P10" i="26"/>
  <c r="H11" i="26"/>
  <c r="H12" i="26"/>
  <c r="H13" i="26"/>
  <c r="H14" i="26"/>
  <c r="H15" i="26"/>
  <c r="H16" i="26"/>
  <c r="H17" i="26"/>
  <c r="H18" i="26"/>
  <c r="H19" i="26"/>
  <c r="H20" i="26"/>
  <c r="H21" i="26"/>
  <c r="H22" i="26"/>
  <c r="H23" i="26"/>
  <c r="H24" i="26"/>
  <c r="H25" i="26"/>
  <c r="H26" i="26"/>
  <c r="H27" i="26"/>
  <c r="H28" i="26"/>
  <c r="H29" i="26"/>
  <c r="H30" i="26"/>
  <c r="H31" i="26"/>
  <c r="H32" i="26"/>
  <c r="H33" i="26"/>
  <c r="H34" i="26"/>
  <c r="H35" i="26"/>
  <c r="H36" i="26"/>
  <c r="H37" i="26"/>
  <c r="H38" i="26"/>
  <c r="H39" i="26"/>
  <c r="L39" i="26"/>
  <c r="H40" i="26"/>
  <c r="L40" i="26"/>
  <c r="H41" i="26"/>
  <c r="L41" i="26"/>
  <c r="H42" i="26"/>
  <c r="L42" i="26"/>
  <c r="H43" i="26"/>
  <c r="L43" i="26"/>
  <c r="H44" i="26"/>
  <c r="L44" i="26"/>
  <c r="H45" i="26"/>
  <c r="L45" i="26"/>
  <c r="H46" i="26"/>
  <c r="L46" i="26"/>
  <c r="H47" i="26"/>
  <c r="L47" i="26"/>
  <c r="H48" i="26"/>
  <c r="L48" i="26"/>
  <c r="H49" i="26"/>
  <c r="L49" i="26"/>
  <c r="H50" i="26"/>
  <c r="L50" i="26"/>
  <c r="H51" i="26"/>
  <c r="L51" i="26"/>
  <c r="H52" i="26"/>
  <c r="L52" i="26"/>
  <c r="H53" i="26"/>
  <c r="L53" i="26"/>
  <c r="H54" i="26"/>
  <c r="L54" i="26"/>
  <c r="H55" i="26"/>
  <c r="L55" i="26"/>
  <c r="H56" i="26"/>
  <c r="L56" i="26"/>
  <c r="H57" i="26"/>
  <c r="L57" i="26"/>
  <c r="H58" i="26"/>
  <c r="L58" i="26"/>
  <c r="H59" i="26"/>
  <c r="L59" i="26"/>
  <c r="H60" i="26"/>
  <c r="L60" i="26"/>
  <c r="H61" i="26"/>
  <c r="L61" i="26"/>
  <c r="H62" i="26"/>
  <c r="L62" i="26"/>
  <c r="H63" i="26"/>
  <c r="L63" i="26"/>
  <c r="H64" i="26"/>
  <c r="L64" i="26"/>
  <c r="H65" i="26"/>
  <c r="L65" i="26"/>
  <c r="H66" i="26"/>
  <c r="L66" i="26"/>
  <c r="H67" i="26"/>
  <c r="L67" i="26"/>
  <c r="H68" i="26"/>
  <c r="L68" i="26"/>
  <c r="H69" i="26"/>
  <c r="L69" i="26"/>
  <c r="H70" i="26"/>
  <c r="L70" i="26"/>
  <c r="H71" i="26"/>
  <c r="L71" i="26"/>
  <c r="H72" i="26"/>
  <c r="L72" i="26"/>
  <c r="H73" i="26"/>
  <c r="L73" i="26"/>
  <c r="H74" i="26"/>
  <c r="L74" i="26"/>
  <c r="H75" i="26"/>
  <c r="L75" i="26"/>
  <c r="H76" i="26"/>
  <c r="L76" i="26"/>
  <c r="H77" i="26"/>
  <c r="L77" i="26"/>
  <c r="H78" i="26"/>
  <c r="L78" i="26"/>
  <c r="H79" i="26"/>
  <c r="L79" i="26"/>
  <c r="H80" i="26"/>
  <c r="L80" i="26"/>
  <c r="H81" i="26"/>
  <c r="L81" i="26"/>
  <c r="H82" i="26"/>
  <c r="L82" i="26"/>
  <c r="H83" i="26"/>
  <c r="L83" i="26"/>
  <c r="H84" i="26"/>
  <c r="L84" i="26"/>
  <c r="H85" i="26"/>
  <c r="L85" i="26"/>
  <c r="H86" i="26"/>
  <c r="L86" i="26"/>
  <c r="H87" i="26"/>
  <c r="L87" i="26"/>
  <c r="H88" i="26"/>
  <c r="L88" i="26"/>
  <c r="H89" i="26"/>
  <c r="L89" i="26"/>
  <c r="H90" i="26"/>
  <c r="L90" i="26"/>
  <c r="H91" i="26"/>
  <c r="L91" i="26"/>
  <c r="H92" i="26"/>
  <c r="L92" i="26"/>
  <c r="H93" i="26"/>
  <c r="L93" i="26"/>
  <c r="H94" i="26"/>
  <c r="L94" i="26"/>
  <c r="H95" i="26"/>
  <c r="L95" i="26"/>
  <c r="H96" i="26"/>
  <c r="L96" i="26"/>
  <c r="H97" i="26"/>
  <c r="L97" i="26"/>
  <c r="H98" i="26"/>
  <c r="L98" i="26"/>
  <c r="H99" i="26"/>
  <c r="L99" i="26"/>
  <c r="H100" i="26"/>
  <c r="L100" i="26"/>
  <c r="H101" i="26"/>
  <c r="L101" i="26"/>
  <c r="H102" i="26"/>
  <c r="L102" i="26"/>
  <c r="H103" i="26"/>
  <c r="L103" i="26"/>
  <c r="H104" i="26"/>
  <c r="L104" i="26"/>
  <c r="H105" i="26"/>
  <c r="L105" i="26"/>
  <c r="H106" i="26"/>
  <c r="L106" i="26"/>
  <c r="H107" i="26"/>
  <c r="L107" i="26"/>
  <c r="H108" i="26"/>
  <c r="L108" i="26"/>
  <c r="H109" i="26"/>
  <c r="L109" i="26"/>
  <c r="H110" i="26"/>
  <c r="L110" i="26"/>
  <c r="H111" i="26"/>
  <c r="L111" i="26"/>
  <c r="H112" i="26"/>
  <c r="L112" i="26"/>
  <c r="H113" i="26"/>
  <c r="L113" i="26"/>
  <c r="H114" i="26"/>
  <c r="L114" i="26"/>
  <c r="H115" i="26"/>
  <c r="L115" i="26"/>
  <c r="H116" i="26"/>
  <c r="L116" i="26"/>
  <c r="H117" i="26"/>
  <c r="L117" i="26"/>
  <c r="H118" i="26"/>
  <c r="L118" i="26"/>
  <c r="H119" i="26"/>
  <c r="L119" i="26"/>
  <c r="H120" i="26"/>
  <c r="L120" i="26"/>
  <c r="H121" i="26"/>
  <c r="L121" i="26"/>
  <c r="H122" i="26"/>
  <c r="L122" i="26"/>
  <c r="H123" i="26"/>
  <c r="L123" i="26"/>
  <c r="H124" i="26"/>
  <c r="L124" i="26"/>
  <c r="H125" i="26"/>
  <c r="L125" i="26"/>
  <c r="H126" i="26"/>
  <c r="L126" i="26"/>
  <c r="H127" i="26"/>
  <c r="L127" i="26"/>
  <c r="H128" i="26"/>
  <c r="L128" i="26"/>
  <c r="H129" i="26"/>
  <c r="L129" i="26"/>
  <c r="H130" i="26"/>
  <c r="L130" i="26"/>
  <c r="H131" i="26"/>
  <c r="L131" i="26"/>
  <c r="H132" i="26"/>
  <c r="L132" i="26"/>
  <c r="H133" i="26"/>
  <c r="L133" i="26"/>
  <c r="H134" i="26"/>
  <c r="L134" i="26"/>
  <c r="H135" i="26"/>
  <c r="L135" i="26"/>
  <c r="H136" i="26"/>
  <c r="L136" i="26"/>
  <c r="H137" i="26"/>
  <c r="L137" i="26"/>
  <c r="H138" i="26"/>
  <c r="L138" i="26"/>
  <c r="H139" i="26"/>
  <c r="L139" i="26"/>
  <c r="H140" i="26"/>
  <c r="L140" i="26"/>
  <c r="H141" i="26"/>
  <c r="L141" i="26"/>
  <c r="H142" i="26"/>
  <c r="L142" i="26"/>
  <c r="H143" i="26"/>
  <c r="L143" i="26"/>
  <c r="H144" i="26"/>
  <c r="L144" i="26"/>
  <c r="H145" i="26"/>
  <c r="L145" i="26"/>
  <c r="H146" i="26"/>
  <c r="L146" i="26"/>
  <c r="H147" i="26"/>
  <c r="L147" i="26"/>
  <c r="H148" i="26"/>
  <c r="L148" i="26"/>
  <c r="H149" i="26"/>
  <c r="L149" i="26"/>
  <c r="H150" i="26"/>
  <c r="L150" i="26"/>
  <c r="H151" i="26"/>
  <c r="L151" i="26"/>
  <c r="H152" i="26"/>
  <c r="L152" i="26"/>
  <c r="H153" i="26"/>
  <c r="L153" i="26"/>
  <c r="H154" i="26"/>
  <c r="L154" i="26"/>
  <c r="H155" i="26"/>
  <c r="L155" i="26"/>
  <c r="H156" i="26"/>
  <c r="L156" i="26"/>
  <c r="H157" i="26"/>
  <c r="L157" i="26"/>
  <c r="H158" i="26"/>
  <c r="L158" i="26"/>
  <c r="H159" i="26"/>
  <c r="L159" i="26"/>
  <c r="H160" i="26"/>
  <c r="L160" i="26"/>
  <c r="H161" i="26"/>
  <c r="L161" i="26"/>
  <c r="H162" i="26"/>
  <c r="L162" i="26"/>
  <c r="H163" i="26"/>
  <c r="L163" i="26"/>
  <c r="H164" i="26"/>
  <c r="L164" i="26"/>
  <c r="H165" i="26"/>
  <c r="L165" i="26"/>
  <c r="H166" i="26"/>
  <c r="L166" i="26"/>
  <c r="H167" i="26"/>
  <c r="L167" i="26"/>
  <c r="H168" i="26"/>
  <c r="L168" i="26"/>
  <c r="H169" i="26"/>
  <c r="L169" i="26"/>
  <c r="H170" i="26"/>
  <c r="L170" i="26"/>
  <c r="H171" i="26"/>
  <c r="L171" i="26"/>
  <c r="H172" i="26"/>
  <c r="L172" i="26"/>
  <c r="H173" i="26"/>
  <c r="L173" i="26"/>
  <c r="H174" i="26"/>
  <c r="L174" i="26"/>
  <c r="H175" i="26"/>
  <c r="L175" i="26"/>
  <c r="H176" i="26"/>
  <c r="L176" i="26"/>
  <c r="H177" i="26"/>
  <c r="L177" i="26"/>
  <c r="H178" i="26"/>
  <c r="L178" i="26"/>
  <c r="H179" i="26"/>
  <c r="L179" i="26"/>
  <c r="H180" i="26"/>
  <c r="L180" i="26"/>
  <c r="H181" i="26"/>
  <c r="L181" i="26"/>
  <c r="H182" i="26"/>
  <c r="L182" i="26"/>
  <c r="H183" i="26"/>
  <c r="L183" i="26"/>
  <c r="H184" i="26"/>
  <c r="L184" i="26"/>
  <c r="H185" i="26"/>
  <c r="L185" i="26"/>
  <c r="H186" i="26"/>
  <c r="L186" i="26"/>
  <c r="H187" i="26"/>
  <c r="L187" i="26"/>
  <c r="H188" i="26"/>
  <c r="L188" i="26"/>
  <c r="H189" i="26"/>
  <c r="L189" i="26"/>
  <c r="H190" i="26"/>
  <c r="L190" i="26"/>
  <c r="H191" i="26"/>
  <c r="L191" i="26"/>
  <c r="H192" i="26"/>
  <c r="L192" i="26"/>
  <c r="H193" i="26"/>
  <c r="L193" i="26"/>
  <c r="H194" i="26"/>
  <c r="L194" i="26"/>
  <c r="H195" i="26"/>
  <c r="L195" i="26"/>
  <c r="H196" i="26"/>
  <c r="L196" i="26"/>
  <c r="H197" i="26"/>
  <c r="L197" i="26"/>
  <c r="H198" i="26"/>
  <c r="L198" i="26"/>
  <c r="H199" i="26"/>
  <c r="L199" i="26"/>
  <c r="H200" i="26"/>
  <c r="L200" i="26"/>
  <c r="H201" i="26"/>
  <c r="L201" i="26"/>
  <c r="H202" i="26"/>
  <c r="L202" i="26"/>
  <c r="H203" i="26"/>
  <c r="L203" i="26"/>
  <c r="H204" i="26"/>
  <c r="L204" i="26"/>
  <c r="H205" i="26"/>
  <c r="L205" i="26"/>
  <c r="H206" i="26"/>
  <c r="L206" i="26"/>
  <c r="H207" i="26"/>
  <c r="L207" i="26"/>
  <c r="H208" i="26"/>
  <c r="L208" i="26"/>
  <c r="P9" i="15"/>
  <c r="H10" i="15"/>
  <c r="P10" i="15"/>
  <c r="G11" i="15"/>
  <c r="H11" i="15"/>
  <c r="P11" i="15"/>
  <c r="G12" i="15"/>
  <c r="H12" i="15"/>
  <c r="P12" i="15"/>
  <c r="G13" i="15"/>
  <c r="H13" i="15"/>
  <c r="P13" i="15"/>
  <c r="G14" i="15"/>
  <c r="H14" i="15"/>
  <c r="P14" i="15"/>
  <c r="G15" i="15"/>
  <c r="H15" i="15"/>
  <c r="P15" i="15"/>
  <c r="G16" i="15"/>
  <c r="H16" i="15"/>
  <c r="P16" i="15"/>
  <c r="G17" i="15"/>
  <c r="H17" i="15"/>
  <c r="P17" i="15"/>
  <c r="G18" i="15"/>
  <c r="H18" i="15"/>
  <c r="P18" i="15"/>
  <c r="G19" i="15"/>
  <c r="H19" i="15"/>
  <c r="P19" i="15"/>
  <c r="G20" i="15"/>
  <c r="H20" i="15"/>
  <c r="P20" i="15"/>
  <c r="G21" i="15"/>
  <c r="H21" i="15"/>
  <c r="P21" i="15"/>
  <c r="G22" i="15"/>
  <c r="H22" i="15"/>
  <c r="P22" i="15"/>
  <c r="G23" i="15"/>
  <c r="H23" i="15"/>
  <c r="P23" i="15"/>
  <c r="G24" i="15"/>
  <c r="H24" i="15"/>
  <c r="P24" i="15"/>
  <c r="G25" i="15"/>
  <c r="H25" i="15"/>
  <c r="P25" i="15"/>
  <c r="G26" i="15"/>
  <c r="H26" i="15"/>
  <c r="P26" i="15"/>
  <c r="G27" i="15"/>
  <c r="H27" i="15"/>
  <c r="P27" i="15"/>
  <c r="G28" i="15"/>
  <c r="H28" i="15"/>
  <c r="P28" i="15"/>
  <c r="G29" i="15"/>
  <c r="H29" i="15"/>
  <c r="P29" i="15"/>
  <c r="G30" i="15"/>
  <c r="H30" i="15"/>
  <c r="P30" i="15"/>
  <c r="G31" i="15"/>
  <c r="H31" i="15"/>
  <c r="P31" i="15"/>
  <c r="G32" i="15"/>
  <c r="H32" i="15"/>
  <c r="P32" i="15"/>
  <c r="G33" i="15"/>
  <c r="H33" i="15"/>
  <c r="P33" i="15"/>
  <c r="G34" i="15"/>
  <c r="H34" i="15"/>
  <c r="P34" i="15"/>
  <c r="G35" i="15"/>
  <c r="H35" i="15"/>
  <c r="P35" i="15"/>
  <c r="G36" i="15"/>
  <c r="H36" i="15"/>
  <c r="G37" i="15"/>
  <c r="H37" i="15"/>
  <c r="P37" i="15"/>
  <c r="G38" i="15"/>
  <c r="H38" i="15"/>
  <c r="P38" i="15"/>
  <c r="G39" i="15"/>
  <c r="H39" i="15"/>
  <c r="P39" i="15"/>
  <c r="G40" i="15"/>
  <c r="H40" i="15"/>
  <c r="P40" i="15"/>
  <c r="G41" i="15"/>
  <c r="H41" i="15"/>
  <c r="P41" i="15"/>
  <c r="G42" i="15"/>
  <c r="H42" i="15"/>
  <c r="G43" i="15"/>
  <c r="H43" i="15"/>
  <c r="P43" i="15"/>
  <c r="G44" i="15"/>
  <c r="H44" i="15"/>
  <c r="P44" i="15"/>
  <c r="G45" i="15"/>
  <c r="H45" i="15"/>
  <c r="P45" i="15"/>
  <c r="G46" i="15"/>
  <c r="H46" i="15"/>
  <c r="P46" i="15"/>
  <c r="G47" i="15"/>
  <c r="H47" i="15"/>
  <c r="P47" i="15"/>
  <c r="G48" i="15"/>
  <c r="H48" i="15"/>
  <c r="P48" i="15"/>
  <c r="G49" i="15"/>
  <c r="H49" i="15"/>
  <c r="P49" i="15"/>
  <c r="G50" i="15"/>
  <c r="H50" i="15"/>
  <c r="P50" i="15"/>
  <c r="G51" i="15"/>
  <c r="H51" i="15"/>
  <c r="P51" i="15"/>
  <c r="G52" i="15"/>
  <c r="H52" i="15"/>
  <c r="P52" i="15"/>
  <c r="G53" i="15"/>
  <c r="H53" i="15"/>
  <c r="P53" i="15"/>
  <c r="G54" i="15"/>
  <c r="H54" i="15"/>
  <c r="P54" i="15"/>
  <c r="G55" i="15"/>
  <c r="H55" i="15"/>
  <c r="P55" i="15"/>
  <c r="G56" i="15"/>
  <c r="H56" i="15"/>
  <c r="P56" i="15"/>
  <c r="G57" i="15"/>
  <c r="H57" i="15"/>
  <c r="P57" i="15"/>
  <c r="G58" i="15"/>
  <c r="H58" i="15"/>
  <c r="P58" i="15"/>
  <c r="G59" i="15"/>
  <c r="H59" i="15"/>
  <c r="P59" i="15"/>
  <c r="G60" i="15"/>
  <c r="H60" i="15"/>
  <c r="P60" i="15"/>
  <c r="G61" i="15"/>
  <c r="H61" i="15"/>
  <c r="G62" i="15"/>
  <c r="H62" i="15"/>
  <c r="P62" i="15"/>
  <c r="G63" i="15"/>
  <c r="H63" i="15"/>
  <c r="P63" i="15"/>
  <c r="G64" i="15"/>
  <c r="H64" i="15"/>
  <c r="P64" i="15"/>
  <c r="G65" i="15"/>
  <c r="H65" i="15"/>
  <c r="P65" i="15"/>
  <c r="G66" i="15"/>
  <c r="H66" i="15"/>
  <c r="L66" i="15"/>
  <c r="P66" i="15"/>
  <c r="G67" i="15"/>
  <c r="H67" i="15"/>
  <c r="L67" i="15"/>
  <c r="P67" i="15"/>
  <c r="G68" i="15"/>
  <c r="H68" i="15"/>
  <c r="L68" i="15"/>
  <c r="P68" i="15"/>
  <c r="G69" i="15"/>
  <c r="H69" i="15"/>
  <c r="L69" i="15"/>
  <c r="P69" i="15"/>
  <c r="G70" i="15"/>
  <c r="H70" i="15"/>
  <c r="L70" i="15"/>
  <c r="P70" i="15"/>
  <c r="G71" i="15"/>
  <c r="H71" i="15"/>
  <c r="L71" i="15"/>
  <c r="P71" i="15"/>
  <c r="G72" i="15"/>
  <c r="H72" i="15"/>
  <c r="L72" i="15"/>
  <c r="P72" i="15"/>
  <c r="G73" i="15"/>
  <c r="H73" i="15"/>
  <c r="L73" i="15"/>
  <c r="P73" i="15"/>
  <c r="G74" i="15"/>
  <c r="H74" i="15"/>
  <c r="L74" i="15"/>
  <c r="P74" i="15"/>
  <c r="G75" i="15"/>
  <c r="H75" i="15"/>
  <c r="L75" i="15"/>
  <c r="P75" i="15"/>
  <c r="G76" i="15"/>
  <c r="H76" i="15"/>
  <c r="L76" i="15"/>
  <c r="P76" i="15"/>
  <c r="G77" i="15"/>
  <c r="H77" i="15"/>
  <c r="L77" i="15"/>
  <c r="P77" i="15"/>
  <c r="G78" i="15"/>
  <c r="H78" i="15"/>
  <c r="L78" i="15"/>
  <c r="P78" i="15"/>
  <c r="G79" i="15"/>
  <c r="H79" i="15"/>
  <c r="L79" i="15"/>
  <c r="P79" i="15"/>
  <c r="G80" i="15"/>
  <c r="H80" i="15"/>
  <c r="L80" i="15"/>
  <c r="P80" i="15"/>
  <c r="G81" i="15"/>
  <c r="H81" i="15"/>
  <c r="L81" i="15"/>
  <c r="P81" i="15"/>
  <c r="G82" i="15"/>
  <c r="H82" i="15"/>
  <c r="L82" i="15"/>
  <c r="P82" i="15"/>
  <c r="G83" i="15"/>
  <c r="H83" i="15"/>
  <c r="L83" i="15"/>
  <c r="P83" i="15"/>
  <c r="G84" i="15"/>
  <c r="H84" i="15"/>
  <c r="L84" i="15"/>
  <c r="P84" i="15"/>
  <c r="G85" i="15"/>
  <c r="H85" i="15"/>
  <c r="L85" i="15"/>
  <c r="P85" i="15"/>
  <c r="G86" i="15"/>
  <c r="H86" i="15"/>
  <c r="L86" i="15"/>
  <c r="P86" i="15"/>
  <c r="G87" i="15"/>
  <c r="H87" i="15"/>
  <c r="L87" i="15"/>
  <c r="P87" i="15"/>
  <c r="G88" i="15"/>
  <c r="H88" i="15"/>
  <c r="L88" i="15"/>
  <c r="P88" i="15"/>
  <c r="G89" i="15"/>
  <c r="H89" i="15"/>
  <c r="L89" i="15"/>
  <c r="P89" i="15"/>
  <c r="G90" i="15"/>
  <c r="H90" i="15"/>
  <c r="L90" i="15"/>
  <c r="P90" i="15"/>
  <c r="G91" i="15"/>
  <c r="H91" i="15"/>
  <c r="L91" i="15"/>
  <c r="P91" i="15"/>
  <c r="G92" i="15"/>
  <c r="H92" i="15"/>
  <c r="L92" i="15"/>
  <c r="P92" i="15"/>
  <c r="G93" i="15"/>
  <c r="H93" i="15"/>
  <c r="L93" i="15"/>
  <c r="P93" i="15"/>
  <c r="G94" i="15"/>
  <c r="H94" i="15"/>
  <c r="L94" i="15"/>
  <c r="P94" i="15"/>
  <c r="G95" i="15"/>
  <c r="H95" i="15"/>
  <c r="L95" i="15"/>
  <c r="P95" i="15"/>
  <c r="G96" i="15"/>
  <c r="H96" i="15"/>
  <c r="L96" i="15"/>
  <c r="P96" i="15"/>
  <c r="G97" i="15"/>
  <c r="H97" i="15"/>
  <c r="L97" i="15"/>
  <c r="P97" i="15"/>
  <c r="G98" i="15"/>
  <c r="H98" i="15"/>
  <c r="L98" i="15"/>
  <c r="P98" i="15"/>
  <c r="G99" i="15"/>
  <c r="H99" i="15"/>
  <c r="L99" i="15"/>
  <c r="P99" i="15"/>
  <c r="G100" i="15"/>
  <c r="H100" i="15"/>
  <c r="L100" i="15"/>
  <c r="P100" i="15"/>
  <c r="G101" i="15"/>
  <c r="H101" i="15"/>
  <c r="L101" i="15"/>
  <c r="P101" i="15"/>
  <c r="G102" i="15"/>
  <c r="H102" i="15"/>
  <c r="L102" i="15"/>
  <c r="P102" i="15"/>
  <c r="G103" i="15"/>
  <c r="H103" i="15"/>
  <c r="L103" i="15"/>
  <c r="P103" i="15"/>
  <c r="G104" i="15"/>
  <c r="H104" i="15"/>
  <c r="L104" i="15"/>
  <c r="P104" i="15"/>
  <c r="G105" i="15"/>
  <c r="H105" i="15"/>
  <c r="L105" i="15"/>
  <c r="P105" i="15"/>
  <c r="G106" i="15"/>
  <c r="H106" i="15"/>
  <c r="L106" i="15"/>
  <c r="P106" i="15"/>
  <c r="G107" i="15"/>
  <c r="H107" i="15"/>
  <c r="L107" i="15"/>
  <c r="P107" i="15"/>
  <c r="G108" i="15"/>
  <c r="H108" i="15"/>
  <c r="L108" i="15"/>
  <c r="P108" i="15"/>
  <c r="G109" i="15"/>
  <c r="H109" i="15"/>
  <c r="L109" i="15"/>
  <c r="P109" i="15"/>
  <c r="G110" i="15"/>
  <c r="H110" i="15"/>
  <c r="L110" i="15"/>
  <c r="P110" i="15"/>
  <c r="G111" i="15"/>
  <c r="H111" i="15"/>
  <c r="L111" i="15"/>
  <c r="P111" i="15"/>
  <c r="G112" i="15"/>
  <c r="H112" i="15"/>
  <c r="L112" i="15"/>
  <c r="P112" i="15"/>
  <c r="G113" i="15"/>
  <c r="H113" i="15"/>
  <c r="L113" i="15"/>
  <c r="P113" i="15"/>
  <c r="G114" i="15"/>
  <c r="H114" i="15"/>
  <c r="L114" i="15"/>
  <c r="P114" i="15"/>
  <c r="G115" i="15"/>
  <c r="H115" i="15"/>
  <c r="L115" i="15"/>
  <c r="P115" i="15"/>
  <c r="G116" i="15"/>
  <c r="H116" i="15"/>
  <c r="L116" i="15"/>
  <c r="P116" i="15"/>
  <c r="G117" i="15"/>
  <c r="H117" i="15"/>
  <c r="L117" i="15"/>
  <c r="P117" i="15"/>
  <c r="G118" i="15"/>
  <c r="H118" i="15"/>
  <c r="L118" i="15"/>
  <c r="P118" i="15"/>
  <c r="G119" i="15"/>
  <c r="H119" i="15"/>
  <c r="L119" i="15"/>
  <c r="P119" i="15"/>
  <c r="G120" i="15"/>
  <c r="H120" i="15"/>
  <c r="L120" i="15"/>
  <c r="P120" i="15"/>
  <c r="G121" i="15"/>
  <c r="H121" i="15"/>
  <c r="L121" i="15"/>
  <c r="P121" i="15"/>
  <c r="G122" i="15"/>
  <c r="H122" i="15"/>
  <c r="L122" i="15"/>
  <c r="P122" i="15"/>
  <c r="G123" i="15"/>
  <c r="H123" i="15"/>
  <c r="L123" i="15"/>
  <c r="P123" i="15"/>
  <c r="G124" i="15"/>
  <c r="H124" i="15"/>
  <c r="L124" i="15"/>
  <c r="P124" i="15"/>
  <c r="G125" i="15"/>
  <c r="H125" i="15"/>
  <c r="L125" i="15"/>
  <c r="P125" i="15"/>
  <c r="G126" i="15"/>
  <c r="H126" i="15"/>
  <c r="L126" i="15"/>
  <c r="P126" i="15"/>
  <c r="G127" i="15"/>
  <c r="H127" i="15"/>
  <c r="L127" i="15"/>
  <c r="P127" i="15"/>
  <c r="G128" i="15"/>
  <c r="H128" i="15"/>
  <c r="L128" i="15"/>
  <c r="P128" i="15"/>
  <c r="G129" i="15"/>
  <c r="H129" i="15"/>
  <c r="L129" i="15"/>
  <c r="P129" i="15"/>
  <c r="G130" i="15"/>
  <c r="H130" i="15"/>
  <c r="L130" i="15"/>
  <c r="P130" i="15"/>
  <c r="G131" i="15"/>
  <c r="H131" i="15"/>
  <c r="L131" i="15"/>
  <c r="P131" i="15"/>
  <c r="G132" i="15"/>
  <c r="H132" i="15"/>
  <c r="L132" i="15"/>
  <c r="P132" i="15"/>
  <c r="G133" i="15"/>
  <c r="H133" i="15"/>
  <c r="L133" i="15"/>
  <c r="P133" i="15"/>
  <c r="G134" i="15"/>
  <c r="H134" i="15"/>
  <c r="L134" i="15"/>
  <c r="P134" i="15"/>
  <c r="G135" i="15"/>
  <c r="H135" i="15"/>
  <c r="L135" i="15"/>
  <c r="P135" i="15"/>
  <c r="G136" i="15"/>
  <c r="H136" i="15"/>
  <c r="L136" i="15"/>
  <c r="P136" i="15"/>
  <c r="G137" i="15"/>
  <c r="H137" i="15"/>
  <c r="L137" i="15"/>
  <c r="P137" i="15"/>
  <c r="G138" i="15"/>
  <c r="H138" i="15"/>
  <c r="L138" i="15"/>
  <c r="P138" i="15"/>
  <c r="G139" i="15"/>
  <c r="H139" i="15"/>
  <c r="L139" i="15"/>
  <c r="P139" i="15"/>
  <c r="G140" i="15"/>
  <c r="H140" i="15"/>
  <c r="L140" i="15"/>
  <c r="P140" i="15"/>
  <c r="G141" i="15"/>
  <c r="H141" i="15"/>
  <c r="L141" i="15"/>
  <c r="P141" i="15"/>
  <c r="G142" i="15"/>
  <c r="H142" i="15"/>
  <c r="L142" i="15"/>
  <c r="P142" i="15"/>
  <c r="G143" i="15"/>
  <c r="H143" i="15"/>
  <c r="L143" i="15"/>
  <c r="P143" i="15"/>
  <c r="G144" i="15"/>
  <c r="H144" i="15"/>
  <c r="L144" i="15"/>
  <c r="P144" i="15"/>
  <c r="G145" i="15"/>
  <c r="H145" i="15"/>
  <c r="L145" i="15"/>
  <c r="P145" i="15"/>
  <c r="G146" i="15"/>
  <c r="H146" i="15"/>
  <c r="P146" i="15"/>
  <c r="G147" i="15"/>
  <c r="H147" i="15"/>
  <c r="L147" i="15"/>
  <c r="P147" i="15"/>
  <c r="G148" i="15"/>
  <c r="H148" i="15"/>
  <c r="L148" i="15"/>
  <c r="P148" i="15"/>
  <c r="G149" i="15"/>
  <c r="H149" i="15"/>
  <c r="L149" i="15"/>
  <c r="P149" i="15"/>
  <c r="G150" i="15"/>
  <c r="H150" i="15"/>
  <c r="L150" i="15"/>
  <c r="P150" i="15"/>
  <c r="G151" i="15"/>
  <c r="H151" i="15"/>
  <c r="L151" i="15"/>
  <c r="P151" i="15"/>
  <c r="G152" i="15"/>
  <c r="H152" i="15"/>
  <c r="L152" i="15"/>
  <c r="P152" i="15"/>
  <c r="G153" i="15"/>
  <c r="H153" i="15"/>
  <c r="L153" i="15"/>
  <c r="P153" i="15"/>
  <c r="G154" i="15"/>
  <c r="H154" i="15"/>
  <c r="L154" i="15"/>
  <c r="P154" i="15"/>
  <c r="G155" i="15"/>
  <c r="H155" i="15"/>
  <c r="L155" i="15"/>
  <c r="P155" i="15"/>
  <c r="G156" i="15"/>
  <c r="H156" i="15"/>
  <c r="L156" i="15"/>
  <c r="P156" i="15"/>
  <c r="G157" i="15"/>
  <c r="H157" i="15"/>
  <c r="L157" i="15"/>
  <c r="P157" i="15"/>
  <c r="G158" i="15"/>
  <c r="H158" i="15"/>
  <c r="L158" i="15"/>
  <c r="P158" i="15"/>
  <c r="G159" i="15"/>
  <c r="H159" i="15"/>
  <c r="L159" i="15"/>
  <c r="P159" i="15"/>
  <c r="G160" i="15"/>
  <c r="H160" i="15"/>
  <c r="L160" i="15"/>
  <c r="P160" i="15"/>
  <c r="G161" i="15"/>
  <c r="H161" i="15"/>
  <c r="L161" i="15"/>
  <c r="P161" i="15"/>
  <c r="G162" i="15"/>
  <c r="H162" i="15"/>
  <c r="L162" i="15"/>
  <c r="P162" i="15"/>
  <c r="G163" i="15"/>
  <c r="H163" i="15"/>
  <c r="L163" i="15"/>
  <c r="P163" i="15"/>
  <c r="G164" i="15"/>
  <c r="H164" i="15"/>
  <c r="L164" i="15"/>
  <c r="P164" i="15"/>
  <c r="G165" i="15"/>
  <c r="H165" i="15"/>
  <c r="L165" i="15"/>
  <c r="P165" i="15"/>
  <c r="G166" i="15"/>
  <c r="H166" i="15"/>
  <c r="L166" i="15"/>
  <c r="P166" i="15"/>
  <c r="G167" i="15"/>
  <c r="H167" i="15"/>
  <c r="L167" i="15"/>
  <c r="P167" i="15"/>
  <c r="G168" i="15"/>
  <c r="H168" i="15"/>
  <c r="L168" i="15"/>
  <c r="P168" i="15"/>
  <c r="G169" i="15"/>
  <c r="H169" i="15"/>
  <c r="L169" i="15"/>
  <c r="P169" i="15"/>
  <c r="G170" i="15"/>
  <c r="H170" i="15"/>
  <c r="L170" i="15"/>
  <c r="P170" i="15"/>
  <c r="G171" i="15"/>
  <c r="H171" i="15"/>
  <c r="L171" i="15"/>
  <c r="P171" i="15"/>
  <c r="G172" i="15"/>
  <c r="H172" i="15"/>
  <c r="L172" i="15"/>
  <c r="P172" i="15"/>
  <c r="G173" i="15"/>
  <c r="H173" i="15"/>
  <c r="L173" i="15"/>
  <c r="P173" i="15"/>
  <c r="G174" i="15"/>
  <c r="H174" i="15"/>
  <c r="L174" i="15"/>
  <c r="P174" i="15"/>
  <c r="G175" i="15"/>
  <c r="H175" i="15"/>
  <c r="L175" i="15"/>
  <c r="P175" i="15"/>
  <c r="G176" i="15"/>
  <c r="H176" i="15"/>
  <c r="L176" i="15"/>
  <c r="P176" i="15"/>
  <c r="G177" i="15"/>
  <c r="H177" i="15"/>
  <c r="L177" i="15"/>
  <c r="P177" i="15"/>
  <c r="G178" i="15"/>
  <c r="H178" i="15"/>
  <c r="L178" i="15"/>
  <c r="P178" i="15"/>
  <c r="G179" i="15"/>
  <c r="H179" i="15"/>
  <c r="L179" i="15"/>
  <c r="P179" i="15"/>
  <c r="G180" i="15"/>
  <c r="H180" i="15"/>
  <c r="L180" i="15"/>
  <c r="P180" i="15"/>
  <c r="G181" i="15"/>
  <c r="H181" i="15"/>
  <c r="L181" i="15"/>
  <c r="P181" i="15"/>
  <c r="G182" i="15"/>
  <c r="H182" i="15"/>
  <c r="L182" i="15"/>
  <c r="P182" i="15"/>
  <c r="G183" i="15"/>
  <c r="H183" i="15"/>
  <c r="L183" i="15"/>
  <c r="P183" i="15"/>
  <c r="G184" i="15"/>
  <c r="H184" i="15"/>
  <c r="L184" i="15"/>
  <c r="P184" i="15"/>
  <c r="G185" i="15"/>
  <c r="H185" i="15"/>
  <c r="L185" i="15"/>
  <c r="P185" i="15"/>
  <c r="G186" i="15"/>
  <c r="H186" i="15"/>
  <c r="L186" i="15"/>
  <c r="P186" i="15"/>
  <c r="G187" i="15"/>
  <c r="H187" i="15"/>
  <c r="L187" i="15"/>
  <c r="P187" i="15"/>
  <c r="G188" i="15"/>
  <c r="H188" i="15"/>
  <c r="L188" i="15"/>
  <c r="P188" i="15"/>
  <c r="G189" i="15"/>
  <c r="H189" i="15"/>
  <c r="L189" i="15"/>
  <c r="P189" i="15"/>
  <c r="G190" i="15"/>
  <c r="H190" i="15"/>
  <c r="L190" i="15"/>
  <c r="P190" i="15"/>
  <c r="G191" i="15"/>
  <c r="H191" i="15"/>
  <c r="L191" i="15"/>
  <c r="P191" i="15"/>
  <c r="G192" i="15"/>
  <c r="H192" i="15"/>
  <c r="L192" i="15"/>
  <c r="P192" i="15"/>
  <c r="G193" i="15"/>
  <c r="H193" i="15"/>
  <c r="L193" i="15"/>
  <c r="P193" i="15"/>
  <c r="G194" i="15"/>
  <c r="H194" i="15"/>
  <c r="L194" i="15"/>
  <c r="P194" i="15"/>
  <c r="G195" i="15"/>
  <c r="H195" i="15"/>
  <c r="L195" i="15"/>
  <c r="P195" i="15"/>
  <c r="G196" i="15"/>
  <c r="H196" i="15"/>
  <c r="L196" i="15"/>
  <c r="P196" i="15"/>
  <c r="G197" i="15"/>
  <c r="H197" i="15"/>
  <c r="L197" i="15"/>
  <c r="P197" i="15"/>
  <c r="G198" i="15"/>
  <c r="H198" i="15"/>
  <c r="L198" i="15"/>
  <c r="P198" i="15"/>
  <c r="G199" i="15"/>
  <c r="H199" i="15"/>
  <c r="L199" i="15"/>
  <c r="P199" i="15"/>
  <c r="G200" i="15"/>
  <c r="H200" i="15"/>
  <c r="L200" i="15"/>
  <c r="P200" i="15"/>
  <c r="G201" i="15"/>
  <c r="H201" i="15"/>
  <c r="L201" i="15"/>
  <c r="P201" i="15"/>
  <c r="G202" i="15"/>
  <c r="H202" i="15"/>
  <c r="L202" i="15"/>
  <c r="P202" i="15"/>
  <c r="G203" i="15"/>
  <c r="H203" i="15"/>
  <c r="L203" i="15"/>
  <c r="P203" i="15"/>
  <c r="G204" i="15"/>
  <c r="H204" i="15"/>
  <c r="L204" i="15"/>
  <c r="P204" i="15"/>
  <c r="G205" i="15"/>
  <c r="H205" i="15"/>
  <c r="L205" i="15"/>
  <c r="P205" i="15"/>
  <c r="G206" i="15"/>
  <c r="H206" i="15"/>
  <c r="L206" i="15"/>
  <c r="P206" i="15"/>
  <c r="G207" i="15"/>
  <c r="H207" i="15"/>
  <c r="L207" i="15"/>
  <c r="P207" i="15"/>
  <c r="G208" i="15"/>
  <c r="H208" i="15"/>
  <c r="L208" i="15"/>
  <c r="P208" i="15"/>
  <c r="G209" i="15"/>
  <c r="H209" i="15"/>
  <c r="L209" i="15"/>
  <c r="P209" i="15"/>
  <c r="G210" i="15"/>
  <c r="H210" i="15"/>
  <c r="L210" i="15"/>
  <c r="P210" i="15"/>
  <c r="G211" i="15"/>
  <c r="H211" i="15"/>
  <c r="L211" i="15"/>
  <c r="P211" i="15"/>
  <c r="G212" i="15"/>
  <c r="H212" i="15"/>
  <c r="L212" i="15"/>
  <c r="P212" i="15"/>
  <c r="G213" i="15"/>
  <c r="H213" i="15"/>
  <c r="G214" i="15"/>
  <c r="H214" i="15"/>
  <c r="G215" i="15"/>
  <c r="H215" i="15"/>
  <c r="G216" i="15"/>
  <c r="H216" i="15"/>
  <c r="G217" i="15"/>
  <c r="H217" i="15"/>
  <c r="G218" i="15"/>
  <c r="H218" i="15"/>
  <c r="G219" i="15"/>
  <c r="H219" i="15"/>
  <c r="G220" i="15"/>
  <c r="H220" i="15"/>
  <c r="E29" i="32"/>
  <c r="G10" i="31"/>
  <c r="H10" i="31"/>
  <c r="G11" i="31"/>
  <c r="H11" i="31"/>
  <c r="G12" i="31"/>
  <c r="H12" i="31"/>
  <c r="G13" i="31"/>
  <c r="H13" i="31"/>
  <c r="G14" i="31"/>
  <c r="G15" i="31"/>
  <c r="G16" i="31"/>
  <c r="G17" i="31"/>
  <c r="G18" i="31"/>
  <c r="G19" i="31"/>
  <c r="G20" i="31"/>
  <c r="G21" i="31"/>
  <c r="G22" i="31"/>
  <c r="G23" i="31"/>
  <c r="G24" i="31"/>
  <c r="G25" i="31"/>
  <c r="G26" i="31"/>
  <c r="G27" i="31"/>
  <c r="G28" i="31"/>
  <c r="G29" i="31"/>
  <c r="G30" i="31"/>
  <c r="G31" i="31"/>
  <c r="G32" i="31"/>
  <c r="G33" i="31"/>
  <c r="G34" i="31"/>
  <c r="G35" i="31"/>
  <c r="G36" i="31"/>
  <c r="G37" i="31"/>
  <c r="G38" i="31"/>
  <c r="G39" i="31"/>
  <c r="G40" i="31"/>
  <c r="G41" i="31"/>
  <c r="G42" i="31"/>
  <c r="G43" i="31"/>
  <c r="G44" i="31"/>
  <c r="P44" i="31"/>
  <c r="G45" i="31"/>
  <c r="P45" i="31"/>
  <c r="G46" i="31"/>
  <c r="P46" i="31"/>
  <c r="G47" i="31"/>
  <c r="P47" i="31"/>
  <c r="G48" i="31"/>
  <c r="P48" i="31"/>
  <c r="G49" i="31"/>
  <c r="P49" i="31"/>
  <c r="G50" i="31"/>
  <c r="P50" i="31"/>
  <c r="G51" i="31"/>
  <c r="P51" i="31"/>
  <c r="G52" i="31"/>
  <c r="P52" i="31"/>
  <c r="G53" i="31"/>
  <c r="P53" i="31"/>
  <c r="G54" i="31"/>
  <c r="P54" i="31"/>
  <c r="G55" i="31"/>
  <c r="P55" i="31"/>
  <c r="G56" i="31"/>
  <c r="P56" i="31"/>
  <c r="G57" i="31"/>
  <c r="P57" i="31"/>
  <c r="H14" i="31"/>
  <c r="H15" i="31"/>
  <c r="H16" i="31"/>
  <c r="H17" i="31"/>
  <c r="H18" i="31"/>
  <c r="H19" i="31"/>
  <c r="H20" i="31"/>
  <c r="H21" i="31"/>
  <c r="H22" i="31"/>
  <c r="H23" i="31"/>
  <c r="H24" i="31"/>
  <c r="H25" i="31"/>
  <c r="H26" i="31"/>
  <c r="H27" i="31"/>
  <c r="H28" i="31"/>
  <c r="H29" i="31"/>
  <c r="H30" i="31"/>
  <c r="H31" i="31"/>
  <c r="H32" i="31"/>
  <c r="H33" i="31"/>
  <c r="H34" i="31"/>
  <c r="H35" i="31"/>
  <c r="H36" i="31"/>
  <c r="H37" i="31"/>
  <c r="H38" i="31"/>
  <c r="H39" i="31"/>
  <c r="H40" i="31"/>
  <c r="H41" i="31"/>
  <c r="H42" i="31"/>
  <c r="H43" i="31"/>
  <c r="H44" i="31"/>
  <c r="H45" i="31"/>
  <c r="H46" i="31"/>
  <c r="H47" i="31"/>
  <c r="H48" i="31"/>
  <c r="H49" i="31"/>
  <c r="H50" i="31"/>
  <c r="H51" i="31"/>
  <c r="H52" i="31"/>
  <c r="H53" i="31"/>
  <c r="H54" i="31"/>
  <c r="H55" i="31"/>
  <c r="H56" i="31"/>
  <c r="P32" i="31"/>
  <c r="O33" i="31"/>
  <c r="P33" i="31"/>
  <c r="O34" i="31"/>
  <c r="P34" i="31"/>
  <c r="O35" i="31"/>
  <c r="P35" i="31"/>
  <c r="O36" i="31"/>
  <c r="P36" i="31"/>
  <c r="O37" i="31"/>
  <c r="P37" i="31"/>
  <c r="O38" i="31"/>
  <c r="P38" i="31"/>
  <c r="O39" i="31"/>
  <c r="P39" i="31"/>
  <c r="O40" i="31"/>
  <c r="P40" i="31"/>
  <c r="O41" i="31"/>
  <c r="P41" i="31"/>
  <c r="O42" i="31"/>
  <c r="P42" i="31"/>
  <c r="O43" i="31"/>
  <c r="P43" i="31"/>
  <c r="H57" i="31"/>
  <c r="G58" i="31"/>
  <c r="P58" i="31"/>
  <c r="H58" i="31"/>
  <c r="G59" i="31"/>
  <c r="P59" i="31"/>
  <c r="H59" i="31"/>
  <c r="G60" i="31"/>
  <c r="P60" i="31"/>
  <c r="H60" i="31"/>
  <c r="G61" i="31"/>
  <c r="P61" i="31"/>
  <c r="H61" i="31"/>
  <c r="G62" i="31"/>
  <c r="P62" i="31"/>
  <c r="H62" i="31"/>
  <c r="G63" i="31"/>
  <c r="P63" i="31"/>
  <c r="H63" i="31"/>
  <c r="G64" i="31"/>
  <c r="P64" i="31"/>
  <c r="H64" i="31"/>
  <c r="G65" i="31"/>
  <c r="P65" i="31"/>
  <c r="H65" i="31"/>
  <c r="G66" i="31"/>
  <c r="P66" i="31"/>
  <c r="H66" i="31"/>
  <c r="G67" i="31"/>
  <c r="P67" i="31"/>
  <c r="H67" i="31"/>
  <c r="G68" i="31"/>
  <c r="H68" i="31"/>
  <c r="P68" i="31"/>
  <c r="G69" i="31"/>
  <c r="H69" i="31"/>
  <c r="P69" i="31"/>
  <c r="G70" i="31"/>
  <c r="H70" i="31"/>
  <c r="P70" i="31"/>
  <c r="G71" i="31"/>
  <c r="H71" i="31"/>
  <c r="P71" i="31"/>
  <c r="G72" i="31"/>
  <c r="H72" i="31"/>
  <c r="P72" i="31"/>
  <c r="G73" i="31"/>
  <c r="H73" i="31"/>
  <c r="P73" i="31"/>
  <c r="G74" i="31"/>
  <c r="H74" i="31"/>
  <c r="P74" i="31"/>
  <c r="G75" i="31"/>
  <c r="H75" i="31"/>
  <c r="P75" i="31"/>
  <c r="G76" i="31"/>
  <c r="H76" i="31"/>
  <c r="L76" i="31"/>
  <c r="P76" i="31"/>
  <c r="G77" i="31"/>
  <c r="H77" i="31"/>
  <c r="L77" i="31"/>
  <c r="P77" i="31"/>
  <c r="G78" i="31"/>
  <c r="H78" i="31"/>
  <c r="L78" i="31"/>
  <c r="P78" i="31"/>
  <c r="G79" i="31"/>
  <c r="H79" i="31"/>
  <c r="L79" i="31"/>
  <c r="P79" i="31"/>
  <c r="G80" i="31"/>
  <c r="H80" i="31"/>
  <c r="L80" i="31"/>
  <c r="P80" i="31"/>
  <c r="G81" i="31"/>
  <c r="H81" i="31"/>
  <c r="L81" i="31"/>
  <c r="P81" i="31"/>
  <c r="G82" i="31"/>
  <c r="H82" i="31"/>
  <c r="L82" i="31"/>
  <c r="P82" i="31"/>
  <c r="G83" i="31"/>
  <c r="H83" i="31"/>
  <c r="L83" i="31"/>
  <c r="P83" i="31"/>
  <c r="G84" i="31"/>
  <c r="H84" i="31"/>
  <c r="L84" i="31"/>
  <c r="P84" i="31"/>
  <c r="G85" i="31"/>
  <c r="H85" i="31"/>
  <c r="L85" i="31"/>
  <c r="P85" i="31"/>
  <c r="G86" i="31"/>
  <c r="H86" i="31"/>
  <c r="L86" i="31"/>
  <c r="P86" i="31"/>
  <c r="G87" i="31"/>
  <c r="H87" i="31"/>
  <c r="L87" i="31"/>
  <c r="P87" i="31"/>
  <c r="G88" i="31"/>
  <c r="H88" i="31"/>
  <c r="L88" i="31"/>
  <c r="P88" i="31"/>
  <c r="G89" i="31"/>
  <c r="H89" i="31"/>
  <c r="L89" i="31"/>
  <c r="P89" i="31"/>
  <c r="G90" i="31"/>
  <c r="H90" i="31"/>
  <c r="L90" i="31"/>
  <c r="P90" i="31"/>
  <c r="G91" i="31"/>
  <c r="H91" i="31"/>
  <c r="L91" i="31"/>
  <c r="P91" i="31"/>
  <c r="G92" i="31"/>
  <c r="H92" i="31"/>
  <c r="L92" i="31"/>
  <c r="P92" i="31"/>
  <c r="G93" i="31"/>
  <c r="H93" i="31"/>
  <c r="L93" i="31"/>
  <c r="P93" i="31"/>
  <c r="G94" i="31"/>
  <c r="H94" i="31"/>
  <c r="L94" i="31"/>
  <c r="P94" i="31"/>
  <c r="G95" i="31"/>
  <c r="H95" i="31"/>
  <c r="L95" i="31"/>
  <c r="P95" i="31"/>
  <c r="G96" i="31"/>
  <c r="H96" i="31"/>
  <c r="L96" i="31"/>
  <c r="P96" i="31"/>
  <c r="G97" i="31"/>
  <c r="H97" i="31"/>
  <c r="L97" i="31"/>
  <c r="P97" i="31"/>
  <c r="G98" i="31"/>
  <c r="H98" i="31"/>
  <c r="L98" i="31"/>
  <c r="P98" i="31"/>
  <c r="G99" i="31"/>
  <c r="H99" i="31"/>
  <c r="L99" i="31"/>
  <c r="P99" i="31"/>
  <c r="G100" i="31"/>
  <c r="H100" i="31"/>
  <c r="L100" i="31"/>
  <c r="P100" i="31"/>
  <c r="G101" i="31"/>
  <c r="H101" i="31"/>
  <c r="L101" i="31"/>
  <c r="P101" i="31"/>
  <c r="G102" i="31"/>
  <c r="H102" i="31"/>
  <c r="L102" i="31"/>
  <c r="P102" i="31"/>
  <c r="G103" i="31"/>
  <c r="H103" i="31"/>
  <c r="L103" i="31"/>
  <c r="P103" i="31"/>
  <c r="G104" i="31"/>
  <c r="H104" i="31"/>
  <c r="G105" i="31"/>
  <c r="H105" i="31"/>
  <c r="L105" i="31"/>
  <c r="P105" i="31"/>
  <c r="G106" i="31"/>
  <c r="H106" i="31"/>
  <c r="L106" i="31"/>
  <c r="P106" i="31"/>
  <c r="G107" i="31"/>
  <c r="H107" i="31"/>
  <c r="L107" i="31"/>
  <c r="P107" i="31"/>
  <c r="G108" i="31"/>
  <c r="H108" i="31"/>
  <c r="L108" i="31"/>
  <c r="P108" i="31"/>
  <c r="G109" i="31"/>
  <c r="H109" i="31"/>
  <c r="G110" i="31"/>
  <c r="H110" i="31"/>
  <c r="L110" i="31"/>
  <c r="P110" i="31"/>
  <c r="G111" i="31"/>
  <c r="H111" i="31"/>
  <c r="L111" i="31"/>
  <c r="P111" i="31"/>
  <c r="G112" i="31"/>
  <c r="H112" i="31"/>
  <c r="L112" i="31"/>
  <c r="P112" i="31"/>
  <c r="G113" i="31"/>
  <c r="H113" i="31"/>
  <c r="L113" i="31"/>
  <c r="P113" i="31"/>
  <c r="G114" i="31"/>
  <c r="H114" i="31"/>
  <c r="L114" i="31"/>
  <c r="P114" i="31"/>
  <c r="G115" i="31"/>
  <c r="H115" i="31"/>
  <c r="L115" i="31"/>
  <c r="P115" i="31"/>
  <c r="G116" i="31"/>
  <c r="H116" i="31"/>
  <c r="L116" i="31"/>
  <c r="P116" i="31"/>
  <c r="G117" i="31"/>
  <c r="H117" i="31"/>
  <c r="L117" i="31"/>
  <c r="P117" i="31"/>
  <c r="G118" i="31"/>
  <c r="H118" i="31"/>
  <c r="L118" i="31"/>
  <c r="P118" i="31"/>
  <c r="G119" i="31"/>
  <c r="H119" i="31"/>
  <c r="L119" i="31"/>
  <c r="P119" i="31"/>
  <c r="G120" i="31"/>
  <c r="H120" i="31"/>
  <c r="L120" i="31"/>
  <c r="P120" i="31"/>
  <c r="G121" i="31"/>
  <c r="H121" i="31"/>
  <c r="L121" i="31"/>
  <c r="P121" i="31"/>
  <c r="G122" i="31"/>
  <c r="H122" i="31"/>
  <c r="L122" i="31"/>
  <c r="P122" i="31"/>
  <c r="G123" i="31"/>
  <c r="H123" i="31"/>
  <c r="L123" i="31"/>
  <c r="P123" i="31"/>
  <c r="G124" i="31"/>
  <c r="H124" i="31"/>
  <c r="L124" i="31"/>
  <c r="P124" i="31"/>
  <c r="G125" i="31"/>
  <c r="H125" i="31"/>
  <c r="L125" i="31"/>
  <c r="P125" i="31"/>
  <c r="G126" i="31"/>
  <c r="H126" i="31"/>
  <c r="L126" i="31"/>
  <c r="P126" i="31"/>
  <c r="G127" i="31"/>
  <c r="H127" i="31"/>
  <c r="L127" i="31"/>
  <c r="P127" i="31"/>
  <c r="G128" i="31"/>
  <c r="H128" i="31"/>
  <c r="L128" i="31"/>
  <c r="P128" i="31"/>
  <c r="G129" i="31"/>
  <c r="H129" i="31"/>
  <c r="L129" i="31"/>
  <c r="P129" i="31"/>
  <c r="G130" i="31"/>
  <c r="H130" i="31"/>
  <c r="L130" i="31"/>
  <c r="P130" i="31"/>
  <c r="G131" i="31"/>
  <c r="H131" i="31"/>
  <c r="L131" i="31"/>
  <c r="P131" i="31"/>
  <c r="G132" i="31"/>
  <c r="H132" i="31"/>
  <c r="L132" i="31"/>
  <c r="P132" i="31"/>
  <c r="G133" i="31"/>
  <c r="H133" i="31"/>
  <c r="L133" i="31"/>
  <c r="P133" i="31"/>
  <c r="G134" i="31"/>
  <c r="H134" i="31"/>
  <c r="L134" i="31"/>
  <c r="P134" i="31"/>
  <c r="G135" i="31"/>
  <c r="H135" i="31"/>
  <c r="L135" i="31"/>
  <c r="P135" i="31"/>
  <c r="G136" i="31"/>
  <c r="H136" i="31"/>
  <c r="L136" i="31"/>
  <c r="P136" i="31"/>
  <c r="G137" i="31"/>
  <c r="H137" i="31"/>
  <c r="L137" i="31"/>
  <c r="P137" i="31"/>
  <c r="G138" i="31"/>
  <c r="H138" i="31"/>
  <c r="L138" i="31"/>
  <c r="P138" i="31"/>
  <c r="G139" i="31"/>
  <c r="H139" i="31"/>
  <c r="L139" i="31"/>
  <c r="P139" i="31"/>
  <c r="G140" i="31"/>
  <c r="H140" i="31"/>
  <c r="L140" i="31"/>
  <c r="P140" i="31"/>
  <c r="G141" i="31"/>
  <c r="H141" i="31"/>
  <c r="L141" i="31"/>
  <c r="P141" i="31"/>
  <c r="G142" i="31"/>
  <c r="H142" i="31"/>
  <c r="L142" i="31"/>
  <c r="P142" i="31"/>
  <c r="G143" i="31"/>
  <c r="H143" i="31"/>
  <c r="L143" i="31"/>
  <c r="P143" i="31"/>
  <c r="G144" i="31"/>
  <c r="H144" i="31"/>
  <c r="L144" i="31"/>
  <c r="P144" i="31"/>
  <c r="G145" i="31"/>
  <c r="H145" i="31"/>
  <c r="L145" i="31"/>
  <c r="P145" i="31"/>
  <c r="G146" i="31"/>
  <c r="H146" i="31"/>
  <c r="L146" i="31"/>
  <c r="P146" i="31"/>
  <c r="G147" i="31"/>
  <c r="H147" i="31"/>
  <c r="L147" i="31"/>
  <c r="P147" i="31"/>
  <c r="G148" i="31"/>
  <c r="H148" i="31"/>
  <c r="L148" i="31"/>
  <c r="P148" i="31"/>
  <c r="G149" i="31"/>
  <c r="H149" i="31"/>
  <c r="L149" i="31"/>
  <c r="P149" i="31"/>
  <c r="G150" i="31"/>
  <c r="H150" i="31"/>
  <c r="L150" i="31"/>
  <c r="P150" i="31"/>
  <c r="G151" i="31"/>
  <c r="H151" i="31"/>
  <c r="L151" i="31"/>
  <c r="P151" i="31"/>
  <c r="G152" i="31"/>
  <c r="H152" i="31"/>
  <c r="L152" i="31"/>
  <c r="P152" i="31"/>
  <c r="G153" i="31"/>
  <c r="H153" i="31"/>
  <c r="L153" i="31"/>
  <c r="P153" i="31"/>
  <c r="G154" i="31"/>
  <c r="H154" i="31"/>
  <c r="L154" i="31"/>
  <c r="P154" i="31"/>
  <c r="G155" i="31"/>
  <c r="H155" i="31"/>
  <c r="L155" i="31"/>
  <c r="P155" i="31"/>
  <c r="G156" i="31"/>
  <c r="H156" i="31"/>
  <c r="L156" i="31"/>
  <c r="P156" i="31"/>
  <c r="G157" i="31"/>
  <c r="H157" i="31"/>
  <c r="L157" i="31"/>
  <c r="P157" i="31"/>
  <c r="G158" i="31"/>
  <c r="H158" i="31"/>
  <c r="L158" i="31"/>
  <c r="P158" i="31"/>
  <c r="G159" i="31"/>
  <c r="H159" i="31"/>
  <c r="L159" i="31"/>
  <c r="P159" i="31"/>
  <c r="G160" i="31"/>
  <c r="H160" i="31"/>
  <c r="L160" i="31"/>
  <c r="P160" i="31"/>
  <c r="G161" i="31"/>
  <c r="H161" i="31"/>
  <c r="L161" i="31"/>
  <c r="P161" i="31"/>
  <c r="G162" i="31"/>
  <c r="H162" i="31"/>
  <c r="L162" i="31"/>
  <c r="P162" i="31"/>
  <c r="G163" i="31"/>
  <c r="H163" i="31"/>
  <c r="L163" i="31"/>
  <c r="P163" i="31"/>
  <c r="G164" i="31"/>
  <c r="H164" i="31"/>
  <c r="L164" i="31"/>
  <c r="P164" i="31"/>
  <c r="G165" i="31"/>
  <c r="H165" i="31"/>
  <c r="L165" i="31"/>
  <c r="P165" i="31"/>
  <c r="G166" i="31"/>
  <c r="H166" i="31"/>
  <c r="L166" i="31"/>
  <c r="P166" i="31"/>
  <c r="G167" i="31"/>
  <c r="H167" i="31"/>
  <c r="L167" i="31"/>
  <c r="P167" i="31"/>
  <c r="G168" i="31"/>
  <c r="H168" i="31"/>
  <c r="L168" i="31"/>
  <c r="P168" i="31"/>
  <c r="G169" i="31"/>
  <c r="H169" i="31"/>
  <c r="L169" i="31"/>
  <c r="P169" i="31"/>
  <c r="G170" i="31"/>
  <c r="H170" i="31"/>
  <c r="L170" i="31"/>
  <c r="P170" i="31"/>
  <c r="G171" i="31"/>
  <c r="H171" i="31"/>
  <c r="L171" i="31"/>
  <c r="P171" i="31"/>
  <c r="G172" i="31"/>
  <c r="H172" i="31"/>
  <c r="L172" i="31"/>
  <c r="P172" i="31"/>
  <c r="G173" i="31"/>
  <c r="H173" i="31"/>
  <c r="L173" i="31"/>
  <c r="P173" i="31"/>
  <c r="G174" i="31"/>
  <c r="H174" i="31"/>
  <c r="L174" i="31"/>
  <c r="P174" i="31"/>
  <c r="G175" i="31"/>
  <c r="H175" i="31"/>
  <c r="L175" i="31"/>
  <c r="P175" i="31"/>
  <c r="G176" i="31"/>
  <c r="H176" i="31"/>
  <c r="L176" i="31"/>
  <c r="P176" i="31"/>
  <c r="G177" i="31"/>
  <c r="H177" i="31"/>
  <c r="L177" i="31"/>
  <c r="P177" i="31"/>
  <c r="G178" i="31"/>
  <c r="H178" i="31"/>
  <c r="L178" i="31"/>
  <c r="P178" i="31"/>
  <c r="G179" i="31"/>
  <c r="H179" i="31"/>
  <c r="L179" i="31"/>
  <c r="P179" i="31"/>
  <c r="G180" i="31"/>
  <c r="H180" i="31"/>
  <c r="L180" i="31"/>
  <c r="P180" i="31"/>
  <c r="G181" i="31"/>
  <c r="H181" i="31"/>
  <c r="L181" i="31"/>
  <c r="P181" i="31"/>
  <c r="G182" i="31"/>
  <c r="H182" i="31"/>
  <c r="L182" i="31"/>
  <c r="P182" i="31"/>
  <c r="G183" i="31"/>
  <c r="H183" i="31"/>
  <c r="L183" i="31"/>
  <c r="P183" i="31"/>
  <c r="G184" i="31"/>
  <c r="H184" i="31"/>
  <c r="L184" i="31"/>
  <c r="P184" i="31"/>
  <c r="G185" i="31"/>
  <c r="H185" i="31"/>
  <c r="L185" i="31"/>
  <c r="P185" i="31"/>
  <c r="G186" i="31"/>
  <c r="H186" i="31"/>
  <c r="L186" i="31"/>
  <c r="P186" i="31"/>
  <c r="G187" i="31"/>
  <c r="H187" i="31"/>
  <c r="L187" i="31"/>
  <c r="P187" i="31"/>
  <c r="G188" i="31"/>
  <c r="H188" i="31"/>
  <c r="L188" i="31"/>
  <c r="P188" i="31"/>
  <c r="G189" i="31"/>
  <c r="H189" i="31"/>
  <c r="L189" i="31"/>
  <c r="P189" i="31"/>
  <c r="G190" i="31"/>
  <c r="H190" i="31"/>
  <c r="L190" i="31"/>
  <c r="P190" i="31"/>
  <c r="G191" i="31"/>
  <c r="H191" i="31"/>
  <c r="L191" i="31"/>
  <c r="P191" i="31"/>
  <c r="G192" i="31"/>
  <c r="H192" i="31"/>
  <c r="L192" i="31"/>
  <c r="P192" i="31"/>
  <c r="G193" i="31"/>
  <c r="H193" i="31"/>
  <c r="L193" i="31"/>
  <c r="P193" i="31"/>
  <c r="G194" i="31"/>
  <c r="H194" i="31"/>
  <c r="L194" i="31"/>
  <c r="P194" i="31"/>
  <c r="G195" i="31"/>
  <c r="H195" i="31"/>
  <c r="L195" i="31"/>
  <c r="P195" i="31"/>
  <c r="G196" i="31"/>
  <c r="H196" i="31"/>
  <c r="L196" i="31"/>
  <c r="P196" i="31"/>
  <c r="G197" i="31"/>
  <c r="H197" i="31"/>
  <c r="L197" i="31"/>
  <c r="P197" i="31"/>
  <c r="G198" i="31"/>
  <c r="H198" i="31"/>
  <c r="L198" i="31"/>
  <c r="P198" i="31"/>
  <c r="G199" i="31"/>
  <c r="H199" i="31"/>
  <c r="L199" i="31"/>
  <c r="P199" i="31"/>
  <c r="G200" i="31"/>
  <c r="H200" i="31"/>
  <c r="L200" i="31"/>
  <c r="P200" i="31"/>
  <c r="G201" i="31"/>
  <c r="H201" i="31"/>
  <c r="L201" i="31"/>
  <c r="P201" i="31"/>
  <c r="G202" i="31"/>
  <c r="H202" i="31"/>
  <c r="L202" i="31"/>
  <c r="P202" i="31"/>
  <c r="G203" i="31"/>
  <c r="H203" i="31"/>
  <c r="L203" i="31"/>
  <c r="P203" i="31"/>
  <c r="G204" i="31"/>
  <c r="H204" i="31"/>
  <c r="L204" i="31"/>
  <c r="P204" i="31"/>
  <c r="G205" i="31"/>
  <c r="H205" i="31"/>
  <c r="L205" i="31"/>
  <c r="P205" i="31"/>
  <c r="G206" i="31"/>
  <c r="H206" i="31"/>
  <c r="L206" i="31"/>
  <c r="P206" i="31"/>
  <c r="G207" i="31"/>
  <c r="H207" i="31"/>
  <c r="L207" i="31"/>
  <c r="P207" i="31"/>
  <c r="G208" i="31"/>
  <c r="H208" i="31"/>
  <c r="L208" i="31"/>
  <c r="P208" i="31"/>
  <c r="G209" i="31"/>
  <c r="H209" i="31"/>
  <c r="L209" i="31"/>
  <c r="P209" i="31"/>
  <c r="G210" i="31"/>
  <c r="H210" i="31"/>
  <c r="L210" i="31"/>
  <c r="P210" i="31"/>
  <c r="G211" i="31"/>
  <c r="H211" i="31"/>
  <c r="L211" i="31"/>
  <c r="P211" i="31"/>
  <c r="G212" i="31"/>
  <c r="H212" i="31"/>
  <c r="L212" i="31"/>
  <c r="P212" i="31"/>
  <c r="O3" i="8"/>
  <c r="L834" i="8"/>
  <c r="L835" i="8"/>
  <c r="L836" i="8"/>
  <c r="L837" i="8"/>
  <c r="L838" i="8"/>
  <c r="L839" i="8"/>
  <c r="L840" i="8"/>
  <c r="L841" i="8"/>
  <c r="L842" i="8"/>
  <c r="L844" i="8"/>
  <c r="L845" i="8"/>
  <c r="L846" i="8"/>
  <c r="L847" i="8"/>
  <c r="L848" i="8"/>
  <c r="L849" i="8"/>
  <c r="L850" i="8"/>
  <c r="L851" i="8"/>
  <c r="L852" i="8"/>
  <c r="L853" i="8"/>
  <c r="L854" i="8"/>
  <c r="L855" i="8"/>
  <c r="L856" i="8"/>
  <c r="L857" i="8"/>
  <c r="L858" i="8"/>
  <c r="L859" i="8"/>
  <c r="L860" i="8"/>
  <c r="L861" i="8"/>
  <c r="L862" i="8"/>
  <c r="L863" i="8"/>
  <c r="L865" i="8"/>
  <c r="L866" i="8"/>
  <c r="L867" i="8"/>
  <c r="L868" i="8"/>
  <c r="L869" i="8"/>
  <c r="L870" i="8"/>
  <c r="L871" i="8"/>
  <c r="L872" i="8"/>
  <c r="L873" i="8"/>
  <c r="L874" i="8"/>
  <c r="L875" i="8"/>
  <c r="L876" i="8"/>
  <c r="L877" i="8"/>
  <c r="L878" i="8"/>
  <c r="L879" i="8"/>
  <c r="L880" i="8"/>
  <c r="L912" i="8"/>
  <c r="L913" i="8"/>
  <c r="L914" i="8"/>
  <c r="L915" i="8"/>
  <c r="L916" i="8"/>
  <c r="L917" i="8"/>
  <c r="L918" i="8"/>
  <c r="L919" i="8"/>
  <c r="L920" i="8"/>
  <c r="L921" i="8"/>
  <c r="L929" i="8"/>
  <c r="L930" i="8"/>
  <c r="L931" i="8"/>
  <c r="L932" i="8"/>
  <c r="L933" i="8"/>
  <c r="L934" i="8"/>
  <c r="L935" i="8"/>
  <c r="L936" i="8"/>
  <c r="L937" i="8"/>
  <c r="L938" i="8"/>
  <c r="L939" i="8"/>
  <c r="L940" i="8"/>
  <c r="L951" i="8"/>
  <c r="L952" i="8"/>
  <c r="L953" i="8"/>
  <c r="L954" i="8"/>
  <c r="L955" i="8"/>
  <c r="L956" i="8"/>
  <c r="L957" i="8"/>
  <c r="L958" i="8"/>
  <c r="L959" i="8"/>
  <c r="L960" i="8"/>
  <c r="L961" i="8"/>
  <c r="L962" i="8"/>
  <c r="L963" i="8"/>
  <c r="L964" i="8"/>
  <c r="L965" i="8"/>
  <c r="L966" i="8"/>
  <c r="L967" i="8"/>
  <c r="L968" i="8"/>
  <c r="L969" i="8"/>
  <c r="L970" i="8"/>
  <c r="L971" i="8"/>
  <c r="L972" i="8"/>
  <c r="L973" i="8"/>
  <c r="L974" i="8"/>
  <c r="L975" i="8"/>
  <c r="L976" i="8"/>
  <c r="L977" i="8"/>
  <c r="L978" i="8"/>
  <c r="L979" i="8"/>
  <c r="L980" i="8"/>
  <c r="L981" i="8"/>
  <c r="L982" i="8"/>
  <c r="L983" i="8"/>
  <c r="L984" i="8"/>
  <c r="L985" i="8"/>
  <c r="L986" i="8"/>
  <c r="L987" i="8"/>
  <c r="L988" i="8"/>
  <c r="L989" i="8"/>
  <c r="L990" i="8"/>
  <c r="L991" i="8"/>
  <c r="L992" i="8"/>
  <c r="L993" i="8"/>
  <c r="L994" i="8"/>
  <c r="L995" i="8"/>
  <c r="L996" i="8"/>
  <c r="L997" i="8"/>
  <c r="L998" i="8"/>
  <c r="L999" i="8"/>
  <c r="L1000" i="8"/>
  <c r="L1001" i="8"/>
  <c r="L1002" i="8"/>
  <c r="L1003" i="8"/>
  <c r="L1004" i="8"/>
  <c r="L1005" i="8"/>
  <c r="L1006" i="8"/>
  <c r="L1007" i="8"/>
  <c r="L1008" i="8"/>
  <c r="L1009" i="8"/>
  <c r="L1010" i="8"/>
  <c r="L1011" i="8"/>
  <c r="L1012" i="8"/>
  <c r="L1013" i="8"/>
  <c r="L1014" i="8"/>
  <c r="L1015" i="8"/>
  <c r="L1016" i="8"/>
  <c r="L1017" i="8"/>
  <c r="L1018" i="8"/>
  <c r="L1019" i="8"/>
  <c r="L1020" i="8"/>
  <c r="L1021" i="8"/>
  <c r="L1022" i="8"/>
  <c r="L1023" i="8"/>
  <c r="L1024" i="8"/>
  <c r="L1025" i="8"/>
  <c r="L1026" i="8"/>
  <c r="L1027" i="8"/>
  <c r="L1028" i="8"/>
  <c r="L1029" i="8"/>
  <c r="L1030" i="8"/>
  <c r="L1031" i="8"/>
  <c r="L1032" i="8"/>
  <c r="L1033" i="8"/>
  <c r="L1034" i="8"/>
  <c r="L1035" i="8"/>
  <c r="L1036" i="8"/>
  <c r="L1037" i="8"/>
  <c r="L1038" i="8"/>
  <c r="L1039" i="8"/>
  <c r="L1040" i="8"/>
  <c r="L1041" i="8"/>
  <c r="L1042" i="8"/>
  <c r="L1043" i="8"/>
  <c r="L1044" i="8"/>
  <c r="L1045" i="8"/>
  <c r="L1046" i="8"/>
  <c r="L1047" i="8"/>
  <c r="L1048" i="8"/>
  <c r="L1049" i="8"/>
  <c r="L1050" i="8"/>
  <c r="L1051" i="8"/>
  <c r="L1052" i="8"/>
  <c r="L1053" i="8"/>
  <c r="L1054" i="8"/>
  <c r="L1055" i="8"/>
  <c r="L1056" i="8"/>
  <c r="L1057" i="8"/>
  <c r="L1058" i="8"/>
  <c r="L1059" i="8"/>
  <c r="L1060" i="8"/>
  <c r="L1061" i="8"/>
  <c r="L1062" i="8"/>
  <c r="L1063" i="8"/>
  <c r="L1064" i="8"/>
  <c r="L1065" i="8"/>
  <c r="L1066" i="8"/>
  <c r="L1067" i="8"/>
  <c r="L1068" i="8"/>
  <c r="L1069" i="8"/>
  <c r="L1070" i="8"/>
  <c r="L1071" i="8"/>
  <c r="L1072" i="8"/>
  <c r="L1073" i="8"/>
  <c r="L1074" i="8"/>
  <c r="L1075" i="8"/>
  <c r="L1076" i="8"/>
  <c r="L1077" i="8"/>
  <c r="L1078" i="8"/>
  <c r="L1079" i="8"/>
  <c r="L1080" i="8"/>
  <c r="L1081" i="8"/>
  <c r="L1082" i="8"/>
  <c r="L1083" i="8"/>
  <c r="L1084" i="8"/>
  <c r="L1085" i="8"/>
  <c r="L1086" i="8"/>
  <c r="L1087" i="8"/>
  <c r="L1088" i="8"/>
  <c r="L1089" i="8"/>
  <c r="L1090" i="8"/>
  <c r="L1091" i="8"/>
  <c r="L1092" i="8"/>
  <c r="L1093" i="8"/>
  <c r="L1094" i="8"/>
  <c r="L1095" i="8"/>
  <c r="L1096" i="8"/>
  <c r="L1097" i="8"/>
  <c r="L1098" i="8"/>
  <c r="L1099" i="8"/>
  <c r="L1100" i="8"/>
  <c r="L1101" i="8"/>
  <c r="L1102" i="8"/>
  <c r="L1103" i="8"/>
  <c r="L1104" i="8"/>
  <c r="L1105" i="8"/>
  <c r="L1106" i="8"/>
  <c r="L1107" i="8"/>
  <c r="L1108" i="8"/>
  <c r="L1109" i="8"/>
  <c r="L1110" i="8"/>
  <c r="L1111" i="8"/>
  <c r="L1112" i="8"/>
  <c r="L1113" i="8"/>
  <c r="L1114" i="8"/>
  <c r="L1115" i="8"/>
  <c r="L1116" i="8"/>
  <c r="L1117" i="8"/>
  <c r="L1118" i="8"/>
  <c r="L1119" i="8"/>
  <c r="L1120" i="8"/>
  <c r="L1121" i="8"/>
  <c r="L1122" i="8"/>
  <c r="L1123" i="8"/>
  <c r="L1124" i="8"/>
  <c r="L1125" i="8"/>
  <c r="L1126" i="8"/>
  <c r="L1127" i="8"/>
  <c r="L1128" i="8"/>
  <c r="L1129" i="8"/>
  <c r="L1130" i="8"/>
  <c r="L1131" i="8"/>
  <c r="L1132" i="8"/>
  <c r="L1133" i="8"/>
  <c r="L1134" i="8"/>
  <c r="L1135" i="8"/>
  <c r="L1136" i="8"/>
  <c r="L1137" i="8"/>
  <c r="L1138" i="8"/>
  <c r="L1139" i="8"/>
  <c r="L1140" i="8"/>
  <c r="L1141" i="8"/>
  <c r="L1142" i="8"/>
  <c r="L1144" i="8"/>
  <c r="L1145" i="8"/>
  <c r="L1146" i="8"/>
  <c r="L1147" i="8"/>
  <c r="L1148" i="8"/>
  <c r="L1149" i="8"/>
  <c r="L1150" i="8"/>
  <c r="L1151" i="8"/>
  <c r="L1152" i="8"/>
  <c r="L1153" i="8"/>
  <c r="L1154" i="8"/>
  <c r="L1155" i="8"/>
  <c r="L1156" i="8"/>
  <c r="L1157" i="8"/>
  <c r="L1158" i="8"/>
  <c r="L1159" i="8"/>
  <c r="L1160" i="8"/>
  <c r="L1161" i="8"/>
  <c r="L1162" i="8"/>
  <c r="L1163" i="8"/>
  <c r="L1164" i="8"/>
  <c r="L1165" i="8"/>
  <c r="L1166" i="8"/>
  <c r="L1167" i="8"/>
  <c r="L1168" i="8"/>
  <c r="L1169" i="8"/>
  <c r="L1170" i="8"/>
  <c r="L1171" i="8"/>
  <c r="L1172" i="8"/>
  <c r="L1173" i="8"/>
  <c r="L1174" i="8"/>
  <c r="L1175" i="8"/>
  <c r="L1176" i="8"/>
  <c r="L1177" i="8"/>
  <c r="L1178" i="8"/>
  <c r="L1179" i="8"/>
  <c r="L1180" i="8"/>
  <c r="L1181" i="8"/>
  <c r="L1182" i="8"/>
  <c r="L1183" i="8"/>
  <c r="L1184" i="8"/>
  <c r="L1185" i="8"/>
  <c r="L1186" i="8"/>
  <c r="L1187" i="8"/>
  <c r="L1188" i="8"/>
  <c r="L1189" i="8"/>
  <c r="L1190" i="8"/>
  <c r="L1191" i="8"/>
  <c r="L1192" i="8"/>
  <c r="L1193" i="8"/>
  <c r="L1194" i="8"/>
  <c r="L1195" i="8"/>
  <c r="L1196" i="8"/>
  <c r="L1197" i="8"/>
  <c r="P9" i="29"/>
  <c r="G10" i="29"/>
  <c r="P10" i="29"/>
  <c r="H10" i="29"/>
  <c r="H11" i="29"/>
  <c r="H12" i="29"/>
  <c r="H13" i="29"/>
  <c r="H14" i="29"/>
  <c r="H15" i="29"/>
  <c r="H16" i="29"/>
  <c r="H17" i="29"/>
  <c r="H18" i="29"/>
  <c r="H19" i="29"/>
  <c r="H20" i="29"/>
  <c r="H21" i="29"/>
  <c r="H22" i="29"/>
  <c r="H23" i="29"/>
  <c r="H24" i="29"/>
  <c r="H25" i="29"/>
  <c r="H26" i="29"/>
  <c r="H27" i="29"/>
  <c r="H28" i="29"/>
  <c r="H29" i="29"/>
  <c r="H30" i="29"/>
  <c r="H31" i="29"/>
  <c r="H32" i="29"/>
  <c r="H33" i="29"/>
  <c r="H34" i="29"/>
  <c r="H35" i="29"/>
  <c r="H36" i="29"/>
  <c r="H37" i="29"/>
  <c r="H38" i="29"/>
  <c r="H39" i="29"/>
  <c r="H40" i="29"/>
  <c r="H41" i="29"/>
  <c r="H42" i="29"/>
  <c r="H43" i="29"/>
  <c r="H44" i="29"/>
  <c r="H45" i="29"/>
  <c r="H46" i="29"/>
  <c r="H47" i="29"/>
  <c r="H48" i="29"/>
  <c r="H49" i="29"/>
  <c r="H50" i="29"/>
  <c r="H51" i="29"/>
  <c r="H52" i="29"/>
  <c r="H53" i="29"/>
  <c r="H54" i="29"/>
  <c r="H55" i="29"/>
  <c r="H56" i="29"/>
  <c r="H57" i="29"/>
  <c r="H58" i="29"/>
  <c r="H59" i="29"/>
  <c r="H60" i="29"/>
  <c r="H61" i="29"/>
  <c r="H62" i="29"/>
  <c r="H63" i="29"/>
  <c r="H64" i="29"/>
  <c r="H65" i="29"/>
  <c r="H66" i="29"/>
  <c r="H67" i="29"/>
  <c r="H68" i="29"/>
  <c r="H69" i="29"/>
  <c r="H70" i="29"/>
  <c r="H71" i="29"/>
  <c r="H72" i="29"/>
  <c r="H73" i="29"/>
  <c r="H74" i="29"/>
  <c r="H75" i="29"/>
  <c r="H76" i="29"/>
  <c r="H77" i="29"/>
  <c r="H78" i="29"/>
  <c r="H79" i="29"/>
  <c r="H80" i="29"/>
  <c r="H81" i="29"/>
  <c r="H82" i="29"/>
  <c r="H83" i="29"/>
  <c r="H84" i="29"/>
  <c r="H85" i="29"/>
  <c r="H86" i="29"/>
  <c r="H87" i="29"/>
  <c r="H88" i="29"/>
  <c r="H89" i="29"/>
  <c r="H90" i="29"/>
  <c r="H91" i="29"/>
  <c r="H92" i="29"/>
  <c r="H93" i="29"/>
  <c r="H94" i="29"/>
  <c r="H95" i="29"/>
  <c r="G11" i="29"/>
  <c r="P11" i="29"/>
  <c r="G12" i="29"/>
  <c r="P12" i="29"/>
  <c r="G13" i="29"/>
  <c r="P13" i="29"/>
  <c r="G14" i="29"/>
  <c r="P14" i="29"/>
  <c r="G15" i="29"/>
  <c r="P15" i="29"/>
  <c r="G16" i="29"/>
  <c r="P16" i="29"/>
  <c r="G17" i="29"/>
  <c r="P17" i="29"/>
  <c r="G18" i="29"/>
  <c r="P18" i="29"/>
  <c r="G19" i="29"/>
  <c r="P19" i="29"/>
  <c r="L19" i="29"/>
  <c r="G20" i="29"/>
  <c r="P20" i="29"/>
  <c r="G21" i="29"/>
  <c r="P21" i="29"/>
  <c r="L20" i="29"/>
  <c r="L21" i="29"/>
  <c r="L22" i="29"/>
  <c r="L23" i="29"/>
  <c r="L24" i="29"/>
  <c r="L25" i="29"/>
  <c r="L26" i="29"/>
  <c r="L27" i="29"/>
  <c r="L28" i="29"/>
  <c r="L29" i="29"/>
  <c r="L30" i="29"/>
  <c r="L31" i="29"/>
  <c r="L32" i="29"/>
  <c r="L33" i="29"/>
  <c r="L34" i="29"/>
  <c r="L35" i="29"/>
  <c r="L36" i="29"/>
  <c r="L37" i="29"/>
  <c r="L38" i="29"/>
  <c r="L39" i="29"/>
  <c r="L40" i="29"/>
  <c r="L41" i="29"/>
  <c r="L42" i="29"/>
  <c r="L43" i="29"/>
  <c r="L44" i="29"/>
  <c r="L45" i="29"/>
  <c r="L46" i="29"/>
  <c r="L47" i="29"/>
  <c r="L48" i="29"/>
  <c r="L49" i="29"/>
  <c r="L50" i="29"/>
  <c r="L51" i="29"/>
  <c r="L52" i="29"/>
  <c r="L53" i="29"/>
  <c r="L54" i="29"/>
  <c r="L55" i="29"/>
  <c r="L56" i="29"/>
  <c r="L57" i="29"/>
  <c r="L58" i="29"/>
  <c r="L59" i="29"/>
  <c r="L60" i="29"/>
  <c r="L61" i="29"/>
  <c r="L62" i="29"/>
  <c r="L63" i="29"/>
  <c r="L64" i="29"/>
  <c r="L65" i="29"/>
  <c r="L66" i="29"/>
  <c r="L67" i="29"/>
  <c r="L68" i="29"/>
  <c r="L69" i="29"/>
  <c r="L70" i="29"/>
  <c r="L71" i="29"/>
  <c r="L72" i="29"/>
  <c r="L73" i="29"/>
  <c r="L74" i="29"/>
  <c r="L75" i="29"/>
  <c r="L76" i="29"/>
  <c r="L77" i="29"/>
  <c r="L78" i="29"/>
  <c r="L79" i="29"/>
  <c r="L80" i="29"/>
  <c r="L81" i="29"/>
  <c r="L82" i="29"/>
  <c r="L83" i="29"/>
  <c r="L84" i="29"/>
  <c r="L85" i="29"/>
  <c r="L86" i="29"/>
  <c r="L87" i="29"/>
  <c r="L88" i="29"/>
  <c r="L89" i="29"/>
  <c r="L90" i="29"/>
  <c r="L91" i="29"/>
  <c r="L92" i="29"/>
  <c r="L93" i="29"/>
  <c r="L94" i="29"/>
  <c r="L95" i="29"/>
  <c r="H96" i="29"/>
  <c r="L96" i="29"/>
  <c r="H97" i="29"/>
  <c r="L97" i="29"/>
  <c r="H98" i="29"/>
  <c r="L98" i="29"/>
  <c r="H99" i="29"/>
  <c r="L99" i="29"/>
  <c r="H100" i="29"/>
  <c r="L100" i="29"/>
  <c r="H101" i="29"/>
  <c r="L101" i="29"/>
  <c r="H102" i="29"/>
  <c r="L102" i="29"/>
  <c r="H103" i="29"/>
  <c r="L103" i="29"/>
  <c r="H104" i="29"/>
  <c r="L104" i="29"/>
  <c r="H105" i="29"/>
  <c r="L105" i="29"/>
  <c r="H106" i="29"/>
  <c r="L106" i="29"/>
  <c r="H107" i="29"/>
  <c r="L107" i="29"/>
  <c r="H108" i="29"/>
  <c r="L108" i="29"/>
  <c r="H109" i="29"/>
  <c r="L109" i="29"/>
  <c r="H110" i="29"/>
  <c r="L110" i="29"/>
  <c r="H111" i="29"/>
  <c r="L111" i="29"/>
  <c r="H112" i="29"/>
  <c r="L112" i="29"/>
  <c r="H113" i="29"/>
  <c r="L113" i="29"/>
  <c r="H114" i="29"/>
  <c r="L114" i="29"/>
  <c r="H115" i="29"/>
  <c r="L115" i="29"/>
  <c r="H116" i="29"/>
  <c r="L116" i="29"/>
  <c r="H117" i="29"/>
  <c r="L117" i="29"/>
  <c r="H118" i="29"/>
  <c r="L118" i="29"/>
  <c r="H119" i="29"/>
  <c r="L119" i="29"/>
  <c r="H120" i="29"/>
  <c r="L120" i="29"/>
  <c r="H121" i="29"/>
  <c r="L121" i="29"/>
  <c r="H122" i="29"/>
  <c r="L122" i="29"/>
  <c r="H123" i="29"/>
  <c r="L123" i="29"/>
  <c r="H124" i="29"/>
  <c r="L124" i="29"/>
  <c r="H125" i="29"/>
  <c r="L125" i="29"/>
  <c r="H126" i="29"/>
  <c r="L126" i="29"/>
  <c r="H127" i="29"/>
  <c r="L127" i="29"/>
  <c r="H128" i="29"/>
  <c r="L128" i="29"/>
  <c r="H129" i="29"/>
  <c r="L129" i="29"/>
  <c r="H130" i="29"/>
  <c r="L130" i="29"/>
  <c r="H131" i="29"/>
  <c r="L131" i="29"/>
  <c r="H132" i="29"/>
  <c r="L132" i="29"/>
  <c r="H133" i="29"/>
  <c r="L133" i="29"/>
  <c r="H134" i="29"/>
  <c r="L134" i="29"/>
  <c r="H135" i="29"/>
  <c r="L135" i="29"/>
  <c r="H136" i="29"/>
  <c r="L136" i="29"/>
  <c r="H137" i="29"/>
  <c r="L137" i="29"/>
  <c r="H138" i="29"/>
  <c r="L138" i="29"/>
  <c r="H139" i="29"/>
  <c r="L139" i="29"/>
  <c r="H140" i="29"/>
  <c r="L140" i="29"/>
  <c r="H141" i="29"/>
  <c r="L141" i="29"/>
  <c r="H142" i="29"/>
  <c r="L142" i="29"/>
  <c r="H143" i="29"/>
  <c r="L143" i="29"/>
  <c r="H144" i="29"/>
  <c r="L144" i="29"/>
  <c r="H145" i="29"/>
  <c r="L145" i="29"/>
  <c r="H146" i="29"/>
  <c r="L146" i="29"/>
  <c r="H147" i="29"/>
  <c r="L147" i="29"/>
  <c r="H148" i="29"/>
  <c r="L148" i="29"/>
  <c r="H149" i="29"/>
  <c r="L149" i="29"/>
  <c r="H150" i="29"/>
  <c r="L150" i="29"/>
  <c r="H151" i="29"/>
  <c r="L151" i="29"/>
  <c r="H152" i="29"/>
  <c r="L152" i="29"/>
  <c r="H153" i="29"/>
  <c r="L153" i="29"/>
  <c r="H154" i="29"/>
  <c r="L154" i="29"/>
  <c r="H155" i="29"/>
  <c r="L155" i="29"/>
  <c r="H156" i="29"/>
  <c r="L156" i="29"/>
  <c r="H157" i="29"/>
  <c r="L157" i="29"/>
  <c r="H158" i="29"/>
  <c r="L158" i="29"/>
  <c r="H159" i="29"/>
  <c r="L159" i="29"/>
  <c r="H160" i="29"/>
  <c r="L160" i="29"/>
  <c r="H161" i="29"/>
  <c r="L161" i="29"/>
  <c r="H162" i="29"/>
  <c r="L162" i="29"/>
  <c r="H163" i="29"/>
  <c r="L163" i="29"/>
  <c r="H164" i="29"/>
  <c r="L164" i="29"/>
  <c r="H165" i="29"/>
  <c r="L165" i="29"/>
  <c r="H166" i="29"/>
  <c r="L166" i="29"/>
  <c r="H167" i="29"/>
  <c r="L167" i="29"/>
  <c r="H168" i="29"/>
  <c r="L168" i="29"/>
  <c r="H169" i="29"/>
  <c r="L169" i="29"/>
  <c r="H170" i="29"/>
  <c r="L170" i="29"/>
  <c r="H171" i="29"/>
  <c r="L171" i="29"/>
  <c r="H172" i="29"/>
  <c r="L172" i="29"/>
  <c r="H173" i="29"/>
  <c r="L173" i="29"/>
  <c r="H174" i="29"/>
  <c r="L174" i="29"/>
  <c r="H175" i="29"/>
  <c r="L175" i="29"/>
  <c r="H176" i="29"/>
  <c r="L176" i="29"/>
  <c r="H177" i="29"/>
  <c r="L177" i="29"/>
  <c r="H178" i="29"/>
  <c r="L178" i="29"/>
  <c r="H179" i="29"/>
  <c r="L179" i="29"/>
  <c r="H180" i="29"/>
  <c r="L180" i="29"/>
  <c r="H181" i="29"/>
  <c r="L181" i="29"/>
  <c r="H182" i="29"/>
  <c r="L182" i="29"/>
  <c r="H183" i="29"/>
  <c r="L183" i="29"/>
  <c r="H184" i="29"/>
  <c r="L184" i="29"/>
  <c r="H185" i="29"/>
  <c r="L185" i="29"/>
  <c r="H186" i="29"/>
  <c r="L186" i="29"/>
  <c r="H187" i="29"/>
  <c r="L187" i="29"/>
  <c r="H188" i="29"/>
  <c r="L188" i="29"/>
  <c r="H189" i="29"/>
  <c r="L189" i="29"/>
  <c r="H190" i="29"/>
  <c r="L190" i="29"/>
  <c r="H191" i="29"/>
  <c r="L191" i="29"/>
  <c r="H192" i="29"/>
  <c r="L192" i="29"/>
  <c r="H193" i="29"/>
  <c r="L193" i="29"/>
  <c r="H194" i="29"/>
  <c r="L194" i="29"/>
  <c r="H195" i="29"/>
  <c r="L195" i="29"/>
  <c r="H196" i="29"/>
  <c r="L196" i="29"/>
  <c r="H197" i="29"/>
  <c r="L197" i="29"/>
  <c r="H198" i="29"/>
  <c r="L198" i="29"/>
  <c r="H199" i="29"/>
  <c r="L199" i="29"/>
  <c r="H200" i="29"/>
  <c r="L200" i="29"/>
  <c r="H201" i="29"/>
  <c r="L201" i="29"/>
  <c r="H202" i="29"/>
  <c r="L202" i="29"/>
  <c r="H203" i="29"/>
  <c r="L203" i="29"/>
  <c r="H204" i="29"/>
  <c r="L204" i="29"/>
  <c r="H205" i="29"/>
  <c r="L205" i="29"/>
  <c r="H206" i="29"/>
  <c r="L206" i="29"/>
  <c r="H207" i="29"/>
  <c r="E19" i="32"/>
  <c r="L207" i="29"/>
  <c r="P9" i="35"/>
  <c r="G10" i="35"/>
  <c r="H10" i="35"/>
  <c r="P10" i="35"/>
  <c r="G11" i="35"/>
  <c r="H11" i="35"/>
  <c r="P11" i="35"/>
  <c r="G12" i="35"/>
  <c r="H12" i="35"/>
  <c r="P12" i="35"/>
  <c r="G13" i="35"/>
  <c r="H13" i="35"/>
  <c r="P13" i="35"/>
  <c r="G14" i="35"/>
  <c r="H14" i="35"/>
  <c r="P14" i="35"/>
  <c r="G15" i="35"/>
  <c r="H15" i="35"/>
  <c r="P15" i="35"/>
  <c r="G16" i="35"/>
  <c r="H16" i="35"/>
  <c r="P16" i="35"/>
  <c r="G17" i="35"/>
  <c r="H17" i="35"/>
  <c r="P17" i="35"/>
  <c r="G18" i="35"/>
  <c r="H18" i="35"/>
  <c r="L18" i="35"/>
  <c r="P18" i="35"/>
  <c r="G19" i="35"/>
  <c r="H19" i="35"/>
  <c r="L19" i="35"/>
  <c r="P19" i="35"/>
  <c r="G20" i="35"/>
  <c r="H20" i="35"/>
  <c r="L20" i="35"/>
  <c r="P20" i="35"/>
  <c r="G21" i="35"/>
  <c r="H21" i="35"/>
  <c r="L21" i="35"/>
  <c r="P21" i="35"/>
  <c r="G22" i="35"/>
  <c r="H22" i="35"/>
  <c r="L22" i="35"/>
  <c r="P22" i="35"/>
  <c r="G23" i="35"/>
  <c r="H23" i="35"/>
  <c r="L23" i="35"/>
  <c r="P23" i="35"/>
  <c r="G24" i="35"/>
  <c r="H24" i="35"/>
  <c r="L24" i="35"/>
  <c r="P24" i="35"/>
  <c r="G25" i="35"/>
  <c r="H25" i="35"/>
  <c r="L25" i="35"/>
  <c r="P25" i="35"/>
  <c r="G26" i="35"/>
  <c r="H26" i="35"/>
  <c r="L26" i="35"/>
  <c r="P26" i="35"/>
  <c r="G27" i="35"/>
  <c r="H27" i="35"/>
  <c r="L27" i="35"/>
  <c r="P27" i="35"/>
  <c r="G28" i="35"/>
  <c r="H28" i="35"/>
  <c r="L28" i="35"/>
  <c r="P28" i="35"/>
  <c r="G29" i="35"/>
  <c r="H29" i="35"/>
  <c r="L29" i="35"/>
  <c r="P29" i="35"/>
  <c r="G30" i="35"/>
  <c r="H30" i="35"/>
  <c r="L30" i="35"/>
  <c r="P30" i="35"/>
  <c r="G31" i="35"/>
  <c r="H31" i="35"/>
  <c r="L31" i="35"/>
  <c r="P31" i="35"/>
  <c r="G32" i="35"/>
  <c r="H32" i="35"/>
  <c r="L32" i="35"/>
  <c r="P32" i="35"/>
  <c r="G33" i="35"/>
  <c r="H33" i="35"/>
  <c r="L33" i="35"/>
  <c r="P33" i="35"/>
  <c r="G34" i="35"/>
  <c r="H34" i="35"/>
  <c r="L34" i="35"/>
  <c r="P34" i="35"/>
  <c r="G35" i="35"/>
  <c r="H35" i="35"/>
  <c r="L35" i="35"/>
  <c r="P35" i="35"/>
  <c r="G36" i="35"/>
  <c r="H36" i="35"/>
  <c r="L36" i="35"/>
  <c r="P36" i="35"/>
  <c r="G37" i="35"/>
  <c r="H37" i="35"/>
  <c r="L37" i="35"/>
  <c r="P37" i="35"/>
  <c r="G38" i="35"/>
  <c r="H38" i="35"/>
  <c r="L38" i="35"/>
  <c r="P38" i="35"/>
  <c r="G39" i="35"/>
  <c r="H39" i="35"/>
  <c r="L39" i="35"/>
  <c r="P39" i="35"/>
  <c r="G40" i="35"/>
  <c r="H40" i="35"/>
  <c r="L40" i="35"/>
  <c r="P40" i="35"/>
  <c r="G41" i="35"/>
  <c r="H41" i="35"/>
  <c r="L41" i="35"/>
  <c r="P41" i="35"/>
  <c r="G42" i="35"/>
  <c r="H42" i="35"/>
  <c r="L42" i="35"/>
  <c r="P42" i="35"/>
  <c r="G43" i="35"/>
  <c r="H43" i="35"/>
  <c r="L43" i="35"/>
  <c r="P43" i="35"/>
  <c r="G44" i="35"/>
  <c r="H44" i="35"/>
  <c r="L44" i="35"/>
  <c r="P44" i="35"/>
  <c r="G45" i="35"/>
  <c r="H45" i="35"/>
  <c r="L45" i="35"/>
  <c r="P45" i="35"/>
  <c r="G46" i="35"/>
  <c r="H46" i="35"/>
  <c r="L46" i="35"/>
  <c r="P46" i="35"/>
  <c r="G47" i="35"/>
  <c r="H47" i="35"/>
  <c r="L47" i="35"/>
  <c r="P47" i="35"/>
  <c r="G48" i="35"/>
  <c r="H48" i="35"/>
  <c r="L48" i="35"/>
  <c r="P48" i="35"/>
  <c r="G49" i="35"/>
  <c r="H49" i="35"/>
  <c r="L49" i="35"/>
  <c r="P49" i="35"/>
  <c r="G50" i="35"/>
  <c r="H50" i="35"/>
  <c r="L50" i="35"/>
  <c r="P50" i="35"/>
  <c r="G51" i="35"/>
  <c r="H51" i="35"/>
  <c r="L51" i="35"/>
  <c r="P51" i="35"/>
  <c r="G52" i="35"/>
  <c r="H52" i="35"/>
  <c r="L52" i="35"/>
  <c r="P52" i="35"/>
  <c r="G53" i="35"/>
  <c r="H53" i="35"/>
  <c r="L53" i="35"/>
  <c r="P53" i="35"/>
  <c r="G54" i="35"/>
  <c r="H54" i="35"/>
  <c r="L54" i="35"/>
  <c r="P54" i="35"/>
  <c r="G55" i="35"/>
  <c r="H55" i="35"/>
  <c r="L55" i="35"/>
  <c r="P55" i="35"/>
  <c r="G56" i="35"/>
  <c r="H56" i="35"/>
  <c r="L56" i="35"/>
  <c r="P56" i="35"/>
  <c r="G57" i="35"/>
  <c r="H57" i="35"/>
  <c r="L57" i="35"/>
  <c r="P57" i="35"/>
  <c r="G58" i="35"/>
  <c r="H58" i="35"/>
  <c r="L58" i="35"/>
  <c r="P58" i="35"/>
  <c r="G59" i="35"/>
  <c r="H59" i="35"/>
  <c r="L59" i="35"/>
  <c r="P59" i="35"/>
  <c r="G60" i="35"/>
  <c r="H60" i="35"/>
  <c r="L60" i="35"/>
  <c r="P60" i="35"/>
  <c r="G61" i="35"/>
  <c r="H61" i="35"/>
  <c r="L61" i="35"/>
  <c r="P61" i="35"/>
  <c r="G62" i="35"/>
  <c r="H62" i="35"/>
  <c r="L62" i="35"/>
  <c r="P62" i="35"/>
  <c r="G63" i="35"/>
  <c r="H63" i="35"/>
  <c r="L63" i="35"/>
  <c r="P63" i="35"/>
  <c r="G64" i="35"/>
  <c r="H64" i="35"/>
  <c r="L64" i="35"/>
  <c r="P64" i="35"/>
  <c r="G65" i="35"/>
  <c r="H65" i="35"/>
  <c r="L65" i="35"/>
  <c r="P65" i="35"/>
  <c r="G66" i="35"/>
  <c r="H66" i="35"/>
  <c r="L66" i="35"/>
  <c r="P66" i="35"/>
  <c r="G67" i="35"/>
  <c r="H67" i="35"/>
  <c r="L67" i="35"/>
  <c r="P67" i="35"/>
  <c r="G68" i="35"/>
  <c r="H68" i="35"/>
  <c r="L68" i="35"/>
  <c r="P68" i="35"/>
  <c r="G69" i="35"/>
  <c r="H69" i="35"/>
  <c r="L69" i="35"/>
  <c r="P69" i="35"/>
  <c r="G70" i="35"/>
  <c r="H70" i="35"/>
  <c r="L70" i="35"/>
  <c r="P70" i="35"/>
  <c r="G71" i="35"/>
  <c r="H71" i="35"/>
  <c r="L71" i="35"/>
  <c r="P71" i="35"/>
  <c r="G72" i="35"/>
  <c r="H72" i="35"/>
  <c r="L72" i="35"/>
  <c r="P72" i="35"/>
  <c r="G73" i="35"/>
  <c r="H73" i="35"/>
  <c r="L73" i="35"/>
  <c r="P73" i="35"/>
  <c r="G74" i="35"/>
  <c r="H74" i="35"/>
  <c r="L74" i="35"/>
  <c r="P74" i="35"/>
  <c r="G75" i="35"/>
  <c r="H75" i="35"/>
  <c r="L75" i="35"/>
  <c r="P75" i="35"/>
  <c r="G76" i="35"/>
  <c r="H76" i="35"/>
  <c r="L76" i="35"/>
  <c r="P76" i="35"/>
  <c r="G77" i="35"/>
  <c r="H77" i="35"/>
  <c r="L77" i="35"/>
  <c r="P77" i="35"/>
  <c r="G78" i="35"/>
  <c r="H78" i="35"/>
  <c r="L78" i="35"/>
  <c r="P78" i="35"/>
  <c r="G79" i="35"/>
  <c r="H79" i="35"/>
  <c r="L79" i="35"/>
  <c r="P79" i="35"/>
  <c r="G80" i="35"/>
  <c r="H80" i="35"/>
  <c r="L80" i="35"/>
  <c r="P80" i="35"/>
  <c r="G81" i="35"/>
  <c r="H81" i="35"/>
  <c r="L81" i="35"/>
  <c r="P81" i="35"/>
  <c r="G82" i="35"/>
  <c r="H82" i="35"/>
  <c r="L82" i="35"/>
  <c r="P82" i="35"/>
  <c r="G83" i="35"/>
  <c r="H83" i="35"/>
  <c r="L83" i="35"/>
  <c r="P83" i="35"/>
  <c r="G84" i="35"/>
  <c r="H84" i="35"/>
  <c r="L84" i="35"/>
  <c r="P84" i="35"/>
  <c r="G85" i="35"/>
  <c r="H85" i="35"/>
  <c r="L85" i="35"/>
  <c r="P85" i="35"/>
  <c r="G86" i="35"/>
  <c r="H86" i="35"/>
  <c r="L86" i="35"/>
  <c r="P86" i="35"/>
  <c r="G87" i="35"/>
  <c r="H87" i="35"/>
  <c r="L87" i="35"/>
  <c r="P87" i="35"/>
  <c r="G88" i="35"/>
  <c r="H88" i="35"/>
  <c r="L88" i="35"/>
  <c r="P88" i="35"/>
  <c r="G89" i="35"/>
  <c r="H89" i="35"/>
  <c r="L89" i="35"/>
  <c r="P89" i="35"/>
  <c r="G90" i="35"/>
  <c r="H90" i="35"/>
  <c r="L90" i="35"/>
  <c r="P90" i="35"/>
  <c r="G91" i="35"/>
  <c r="H91" i="35"/>
  <c r="L91" i="35"/>
  <c r="P91" i="35"/>
  <c r="G92" i="35"/>
  <c r="H92" i="35"/>
  <c r="L92" i="35"/>
  <c r="P92" i="35"/>
  <c r="G93" i="35"/>
  <c r="H93" i="35"/>
  <c r="L93" i="35"/>
  <c r="P93" i="35"/>
  <c r="G94" i="35"/>
  <c r="H94" i="35"/>
  <c r="L94" i="35"/>
  <c r="P94" i="35"/>
  <c r="G95" i="35"/>
  <c r="H95" i="35"/>
  <c r="L95" i="35"/>
  <c r="P95" i="35"/>
  <c r="G96" i="35"/>
  <c r="H96" i="35"/>
  <c r="L96" i="35"/>
  <c r="P96" i="35"/>
  <c r="G97" i="35"/>
  <c r="H97" i="35"/>
  <c r="L97" i="35"/>
  <c r="P97" i="35"/>
  <c r="G98" i="35"/>
  <c r="H98" i="35"/>
  <c r="L98" i="35"/>
  <c r="P98" i="35"/>
  <c r="G99" i="35"/>
  <c r="H99" i="35"/>
  <c r="L99" i="35"/>
  <c r="P99" i="35"/>
  <c r="G100" i="35"/>
  <c r="H100" i="35"/>
  <c r="L100" i="35"/>
  <c r="P100" i="35"/>
  <c r="G101" i="35"/>
  <c r="H101" i="35"/>
  <c r="L101" i="35"/>
  <c r="P101" i="35"/>
  <c r="G102" i="35"/>
  <c r="H102" i="35"/>
  <c r="L102" i="35"/>
  <c r="P102" i="35"/>
  <c r="G103" i="35"/>
  <c r="H103" i="35"/>
  <c r="L103" i="35"/>
  <c r="P103" i="35"/>
  <c r="G104" i="35"/>
  <c r="H104" i="35"/>
  <c r="L104" i="35"/>
  <c r="P104" i="35"/>
  <c r="G105" i="35"/>
  <c r="H105" i="35"/>
  <c r="L105" i="35"/>
  <c r="P105" i="35"/>
  <c r="G106" i="35"/>
  <c r="H106" i="35"/>
  <c r="L106" i="35"/>
  <c r="P106" i="35"/>
  <c r="G107" i="35"/>
  <c r="H107" i="35"/>
  <c r="L107" i="35"/>
  <c r="P107" i="35"/>
  <c r="G108" i="35"/>
  <c r="H108" i="35"/>
  <c r="L108" i="35"/>
  <c r="P108" i="35"/>
  <c r="G109" i="35"/>
  <c r="H109" i="35"/>
  <c r="L109" i="35"/>
  <c r="P109" i="35"/>
  <c r="G110" i="35"/>
  <c r="H110" i="35"/>
  <c r="L110" i="35"/>
  <c r="P110" i="35"/>
  <c r="G111" i="35"/>
  <c r="H111" i="35"/>
  <c r="L111" i="35"/>
  <c r="P111" i="35"/>
  <c r="G112" i="35"/>
  <c r="H112" i="35"/>
  <c r="L112" i="35"/>
  <c r="P112" i="35"/>
  <c r="G113" i="35"/>
  <c r="H113" i="35"/>
  <c r="L113" i="35"/>
  <c r="P113" i="35"/>
  <c r="G114" i="35"/>
  <c r="H114" i="35"/>
  <c r="L114" i="35"/>
  <c r="P114" i="35"/>
  <c r="G115" i="35"/>
  <c r="H115" i="35"/>
  <c r="L115" i="35"/>
  <c r="P115" i="35"/>
  <c r="G116" i="35"/>
  <c r="H116" i="35"/>
  <c r="L116" i="35"/>
  <c r="P116" i="35"/>
  <c r="G117" i="35"/>
  <c r="H117" i="35"/>
  <c r="L117" i="35"/>
  <c r="P117" i="35"/>
  <c r="G118" i="35"/>
  <c r="H118" i="35"/>
  <c r="L118" i="35"/>
  <c r="P118" i="35"/>
  <c r="G119" i="35"/>
  <c r="H119" i="35"/>
  <c r="L119" i="35"/>
  <c r="P119" i="35"/>
  <c r="G120" i="35"/>
  <c r="H120" i="35"/>
  <c r="L120" i="35"/>
  <c r="P120" i="35"/>
  <c r="G121" i="35"/>
  <c r="H121" i="35"/>
  <c r="L121" i="35"/>
  <c r="P121" i="35"/>
  <c r="G122" i="35"/>
  <c r="H122" i="35"/>
  <c r="L122" i="35"/>
  <c r="P122" i="35"/>
  <c r="G123" i="35"/>
  <c r="H123" i="35"/>
  <c r="L123" i="35"/>
  <c r="P123" i="35"/>
  <c r="G124" i="35"/>
  <c r="H124" i="35"/>
  <c r="L124" i="35"/>
  <c r="P124" i="35"/>
  <c r="G125" i="35"/>
  <c r="H125" i="35"/>
  <c r="L125" i="35"/>
  <c r="P125" i="35"/>
  <c r="G126" i="35"/>
  <c r="H126" i="35"/>
  <c r="L126" i="35"/>
  <c r="P126" i="35"/>
  <c r="G127" i="35"/>
  <c r="H127" i="35"/>
  <c r="L127" i="35"/>
  <c r="P127" i="35"/>
  <c r="G128" i="35"/>
  <c r="H128" i="35"/>
  <c r="L128" i="35"/>
  <c r="P128" i="35"/>
  <c r="G129" i="35"/>
  <c r="H129" i="35"/>
  <c r="L129" i="35"/>
  <c r="P129" i="35"/>
  <c r="G130" i="35"/>
  <c r="H130" i="35"/>
  <c r="L130" i="35"/>
  <c r="P130" i="35"/>
  <c r="G131" i="35"/>
  <c r="H131" i="35"/>
  <c r="L131" i="35"/>
  <c r="P131" i="35"/>
  <c r="G132" i="35"/>
  <c r="H132" i="35"/>
  <c r="L132" i="35"/>
  <c r="P132" i="35"/>
  <c r="G133" i="35"/>
  <c r="H133" i="35"/>
  <c r="L133" i="35"/>
  <c r="P133" i="35"/>
  <c r="G134" i="35"/>
  <c r="H134" i="35"/>
  <c r="L134" i="35"/>
  <c r="P134" i="35"/>
  <c r="G135" i="35"/>
  <c r="H135" i="35"/>
  <c r="L135" i="35"/>
  <c r="P135" i="35"/>
  <c r="G136" i="35"/>
  <c r="H136" i="35"/>
  <c r="L136" i="35"/>
  <c r="P136" i="35"/>
  <c r="G137" i="35"/>
  <c r="H137" i="35"/>
  <c r="L137" i="35"/>
  <c r="P137" i="35"/>
  <c r="G138" i="35"/>
  <c r="H138" i="35"/>
  <c r="L138" i="35"/>
  <c r="P138" i="35"/>
  <c r="G139" i="35"/>
  <c r="H139" i="35"/>
  <c r="L139" i="35"/>
  <c r="P139" i="35"/>
  <c r="G140" i="35"/>
  <c r="H140" i="35"/>
  <c r="L140" i="35"/>
  <c r="P140" i="35"/>
  <c r="G141" i="35"/>
  <c r="H141" i="35"/>
  <c r="L141" i="35"/>
  <c r="P141" i="35"/>
  <c r="G142" i="35"/>
  <c r="H142" i="35"/>
  <c r="L142" i="35"/>
  <c r="P142" i="35"/>
  <c r="G143" i="35"/>
  <c r="H143" i="35"/>
  <c r="L143" i="35"/>
  <c r="P143" i="35"/>
  <c r="G144" i="35"/>
  <c r="H144" i="35"/>
  <c r="L144" i="35"/>
  <c r="P144" i="35"/>
  <c r="G145" i="35"/>
  <c r="H145" i="35"/>
  <c r="L145" i="35"/>
  <c r="P145" i="35"/>
  <c r="G146" i="35"/>
  <c r="H146" i="35"/>
  <c r="L146" i="35"/>
  <c r="P146" i="35"/>
  <c r="G147" i="35"/>
  <c r="H147" i="35"/>
  <c r="L147" i="35"/>
  <c r="P147" i="35"/>
  <c r="G148" i="35"/>
  <c r="H148" i="35"/>
  <c r="L148" i="35"/>
  <c r="P148" i="35"/>
  <c r="G149" i="35"/>
  <c r="H149" i="35"/>
  <c r="L149" i="35"/>
  <c r="P149" i="35"/>
  <c r="G150" i="35"/>
  <c r="H150" i="35"/>
  <c r="L150" i="35"/>
  <c r="P150" i="35"/>
  <c r="G151" i="35"/>
  <c r="H151" i="35"/>
  <c r="L151" i="35"/>
  <c r="P151" i="35"/>
  <c r="G152" i="35"/>
  <c r="H152" i="35"/>
  <c r="L152" i="35"/>
  <c r="P152" i="35"/>
  <c r="G153" i="35"/>
  <c r="H153" i="35"/>
  <c r="L153" i="35"/>
  <c r="P153" i="35"/>
  <c r="G154" i="35"/>
  <c r="H154" i="35"/>
  <c r="L154" i="35"/>
  <c r="P154" i="35"/>
  <c r="G155" i="35"/>
  <c r="H155" i="35"/>
  <c r="L155" i="35"/>
  <c r="P155" i="35"/>
  <c r="G156" i="35"/>
  <c r="H156" i="35"/>
  <c r="L156" i="35"/>
  <c r="P156" i="35"/>
  <c r="G157" i="35"/>
  <c r="H157" i="35"/>
  <c r="L157" i="35"/>
  <c r="P157" i="35"/>
  <c r="G158" i="35"/>
  <c r="H158" i="35"/>
  <c r="L158" i="35"/>
  <c r="P158" i="35"/>
  <c r="G159" i="35"/>
  <c r="H159" i="35"/>
  <c r="L159" i="35"/>
  <c r="P159" i="35"/>
  <c r="G160" i="35"/>
  <c r="H160" i="35"/>
  <c r="L160" i="35"/>
  <c r="P160" i="35"/>
  <c r="G161" i="35"/>
  <c r="H161" i="35"/>
  <c r="L161" i="35"/>
  <c r="P161" i="35"/>
  <c r="G162" i="35"/>
  <c r="H162" i="35"/>
  <c r="L162" i="35"/>
  <c r="P162" i="35"/>
  <c r="G163" i="35"/>
  <c r="H163" i="35"/>
  <c r="L163" i="35"/>
  <c r="P163" i="35"/>
  <c r="G164" i="35"/>
  <c r="H164" i="35"/>
  <c r="L164" i="35"/>
  <c r="P164" i="35"/>
  <c r="G165" i="35"/>
  <c r="H165" i="35"/>
  <c r="L165" i="35"/>
  <c r="P165" i="35"/>
  <c r="G166" i="35"/>
  <c r="H166" i="35"/>
  <c r="L166" i="35"/>
  <c r="P166" i="35"/>
  <c r="G167" i="35"/>
  <c r="H167" i="35"/>
  <c r="L167" i="35"/>
  <c r="P167" i="35"/>
  <c r="G168" i="35"/>
  <c r="H168" i="35"/>
  <c r="L168" i="35"/>
  <c r="P168" i="35"/>
  <c r="G169" i="35"/>
  <c r="H169" i="35"/>
  <c r="L169" i="35"/>
  <c r="P169" i="35"/>
  <c r="G170" i="35"/>
  <c r="H170" i="35"/>
  <c r="L170" i="35"/>
  <c r="P170" i="35"/>
  <c r="G171" i="35"/>
  <c r="H171" i="35"/>
  <c r="L171" i="35"/>
  <c r="P171" i="35"/>
  <c r="G172" i="35"/>
  <c r="H172" i="35"/>
  <c r="L172" i="35"/>
  <c r="P172" i="35"/>
  <c r="G173" i="35"/>
  <c r="H173" i="35"/>
  <c r="L173" i="35"/>
  <c r="P173" i="35"/>
  <c r="G174" i="35"/>
  <c r="H174" i="35"/>
  <c r="L174" i="35"/>
  <c r="P174" i="35"/>
  <c r="G175" i="35"/>
  <c r="H175" i="35"/>
  <c r="L175" i="35"/>
  <c r="P175" i="35"/>
  <c r="G176" i="35"/>
  <c r="H176" i="35"/>
  <c r="L176" i="35"/>
  <c r="P176" i="35"/>
  <c r="G177" i="35"/>
  <c r="H177" i="35"/>
  <c r="L177" i="35"/>
  <c r="P177" i="35"/>
  <c r="G178" i="35"/>
  <c r="H178" i="35"/>
  <c r="L178" i="35"/>
  <c r="P178" i="35"/>
  <c r="G179" i="35"/>
  <c r="H179" i="35"/>
  <c r="L179" i="35"/>
  <c r="P179" i="35"/>
  <c r="G180" i="35"/>
  <c r="H180" i="35"/>
  <c r="L180" i="35"/>
  <c r="P180" i="35"/>
  <c r="G181" i="35"/>
  <c r="H181" i="35"/>
  <c r="L181" i="35"/>
  <c r="P181" i="35"/>
  <c r="G182" i="35"/>
  <c r="H182" i="35"/>
  <c r="L182" i="35"/>
  <c r="P182" i="35"/>
  <c r="G183" i="35"/>
  <c r="H183" i="35"/>
  <c r="L183" i="35"/>
  <c r="P183" i="35"/>
  <c r="G184" i="35"/>
  <c r="H184" i="35"/>
  <c r="L184" i="35"/>
  <c r="P184" i="35"/>
  <c r="G185" i="35"/>
  <c r="H185" i="35"/>
  <c r="L185" i="35"/>
  <c r="P185" i="35"/>
  <c r="G186" i="35"/>
  <c r="H186" i="35"/>
  <c r="L186" i="35"/>
  <c r="P186" i="35"/>
  <c r="G187" i="35"/>
  <c r="H187" i="35"/>
  <c r="L187" i="35"/>
  <c r="P187" i="35"/>
  <c r="G188" i="35"/>
  <c r="H188" i="35"/>
  <c r="L188" i="35"/>
  <c r="P188" i="35"/>
  <c r="G189" i="35"/>
  <c r="H189" i="35"/>
  <c r="L189" i="35"/>
  <c r="P189" i="35"/>
  <c r="G190" i="35"/>
  <c r="H190" i="35"/>
  <c r="L190" i="35"/>
  <c r="P190" i="35"/>
  <c r="G191" i="35"/>
  <c r="H191" i="35"/>
  <c r="L191" i="35"/>
  <c r="P191" i="35"/>
  <c r="G192" i="35"/>
  <c r="H192" i="35"/>
  <c r="L192" i="35"/>
  <c r="P192" i="35"/>
  <c r="G193" i="35"/>
  <c r="H193" i="35"/>
  <c r="L193" i="35"/>
  <c r="P193" i="35"/>
  <c r="G194" i="35"/>
  <c r="H194" i="35"/>
  <c r="L194" i="35"/>
  <c r="P194" i="35"/>
  <c r="G195" i="35"/>
  <c r="H195" i="35"/>
  <c r="L195" i="35"/>
  <c r="P195" i="35"/>
  <c r="G196" i="35"/>
  <c r="H196" i="35"/>
  <c r="L196" i="35"/>
  <c r="P196" i="35"/>
  <c r="G197" i="35"/>
  <c r="H197" i="35"/>
  <c r="L197" i="35"/>
  <c r="P197" i="35"/>
  <c r="G198" i="35"/>
  <c r="H198" i="35"/>
  <c r="L198" i="35"/>
  <c r="P198" i="35"/>
  <c r="G199" i="35"/>
  <c r="H199" i="35"/>
  <c r="L199" i="35"/>
  <c r="P199" i="35"/>
  <c r="G200" i="35"/>
  <c r="H200" i="35"/>
  <c r="L200" i="35"/>
  <c r="P200" i="35"/>
  <c r="G201" i="35"/>
  <c r="H201" i="35"/>
  <c r="L201" i="35"/>
  <c r="P201" i="35"/>
  <c r="G202" i="35"/>
  <c r="H202" i="35"/>
  <c r="L202" i="35"/>
  <c r="P202" i="35"/>
  <c r="G203" i="35"/>
  <c r="H203" i="35"/>
  <c r="L203" i="35"/>
  <c r="P203" i="35"/>
  <c r="G204" i="35"/>
  <c r="H204" i="35"/>
  <c r="L204" i="35"/>
  <c r="P204" i="35"/>
  <c r="G205" i="35"/>
  <c r="H205" i="35"/>
  <c r="L205" i="35"/>
  <c r="P205" i="35"/>
  <c r="G206" i="35"/>
  <c r="H206" i="35"/>
  <c r="L206" i="35"/>
  <c r="P206" i="35"/>
  <c r="G207" i="35"/>
  <c r="D12" i="32"/>
  <c r="H207" i="35"/>
  <c r="E12" i="32"/>
  <c r="L207" i="35"/>
  <c r="P207" i="35"/>
  <c r="P9" i="17"/>
  <c r="G10" i="17"/>
  <c r="G11" i="17"/>
  <c r="H10" i="17"/>
  <c r="P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L28" i="17"/>
  <c r="H29" i="17"/>
  <c r="L29" i="17"/>
  <c r="H30" i="17"/>
  <c r="L30" i="17"/>
  <c r="H31" i="17"/>
  <c r="L31" i="17"/>
  <c r="H32" i="17"/>
  <c r="L32" i="17"/>
  <c r="H33" i="17"/>
  <c r="L33" i="17"/>
  <c r="H34" i="17"/>
  <c r="L34" i="17"/>
  <c r="H35" i="17"/>
  <c r="L35" i="17"/>
  <c r="H36" i="17"/>
  <c r="L36" i="17"/>
  <c r="H37" i="17"/>
  <c r="L37" i="17"/>
  <c r="H38" i="17"/>
  <c r="L38" i="17"/>
  <c r="H39" i="17"/>
  <c r="L39" i="17"/>
  <c r="H40" i="17"/>
  <c r="L40" i="17"/>
  <c r="H41" i="17"/>
  <c r="L41" i="17"/>
  <c r="H42" i="17"/>
  <c r="L42" i="17"/>
  <c r="H43" i="17"/>
  <c r="L43" i="17"/>
  <c r="H44" i="17"/>
  <c r="L44" i="17"/>
  <c r="H45" i="17"/>
  <c r="L45" i="17"/>
  <c r="H46" i="17"/>
  <c r="L46" i="17"/>
  <c r="H47" i="17"/>
  <c r="L47" i="17"/>
  <c r="H48" i="17"/>
  <c r="L48" i="17"/>
  <c r="H49" i="17"/>
  <c r="L49" i="17"/>
  <c r="H50" i="17"/>
  <c r="L50" i="17"/>
  <c r="H51" i="17"/>
  <c r="L51" i="17"/>
  <c r="H52" i="17"/>
  <c r="L52" i="17"/>
  <c r="H53" i="17"/>
  <c r="L53" i="17"/>
  <c r="H54" i="17"/>
  <c r="L54" i="17"/>
  <c r="H55" i="17"/>
  <c r="L55" i="17"/>
  <c r="H56" i="17"/>
  <c r="L56" i="17"/>
  <c r="H57" i="17"/>
  <c r="L57" i="17"/>
  <c r="H58" i="17"/>
  <c r="L58" i="17"/>
  <c r="H59" i="17"/>
  <c r="L59" i="17"/>
  <c r="H60" i="17"/>
  <c r="L60" i="17"/>
  <c r="H61" i="17"/>
  <c r="L61" i="17"/>
  <c r="H62" i="17"/>
  <c r="L62" i="17"/>
  <c r="H63" i="17"/>
  <c r="L63" i="17"/>
  <c r="H64" i="17"/>
  <c r="L64" i="17"/>
  <c r="H65" i="17"/>
  <c r="L65" i="17"/>
  <c r="H66" i="17"/>
  <c r="L66" i="17"/>
  <c r="H67" i="17"/>
  <c r="L67" i="17"/>
  <c r="H68" i="17"/>
  <c r="L68" i="17"/>
  <c r="H69" i="17"/>
  <c r="L69" i="17"/>
  <c r="H70" i="17"/>
  <c r="L70" i="17"/>
  <c r="H71" i="17"/>
  <c r="L71" i="17"/>
  <c r="H72" i="17"/>
  <c r="L72" i="17"/>
  <c r="H73" i="17"/>
  <c r="L73" i="17"/>
  <c r="H74" i="17"/>
  <c r="L74" i="17"/>
  <c r="H75" i="17"/>
  <c r="L75" i="17"/>
  <c r="H76" i="17"/>
  <c r="L76" i="17"/>
  <c r="H77" i="17"/>
  <c r="L77" i="17"/>
  <c r="H78" i="17"/>
  <c r="L78" i="17"/>
  <c r="H79" i="17"/>
  <c r="L79" i="17"/>
  <c r="H80" i="17"/>
  <c r="L80" i="17"/>
  <c r="H81" i="17"/>
  <c r="L81" i="17"/>
  <c r="H82" i="17"/>
  <c r="L82" i="17"/>
  <c r="H83" i="17"/>
  <c r="L83" i="17"/>
  <c r="H84" i="17"/>
  <c r="L84" i="17"/>
  <c r="H85" i="17"/>
  <c r="L85" i="17"/>
  <c r="H86" i="17"/>
  <c r="L86" i="17"/>
  <c r="H87" i="17"/>
  <c r="L87" i="17"/>
  <c r="H88" i="17"/>
  <c r="L88" i="17"/>
  <c r="H89" i="17"/>
  <c r="L89" i="17"/>
  <c r="H90" i="17"/>
  <c r="L90" i="17"/>
  <c r="H91" i="17"/>
  <c r="L91" i="17"/>
  <c r="H92" i="17"/>
  <c r="L92" i="17"/>
  <c r="H93" i="17"/>
  <c r="L93" i="17"/>
  <c r="H94" i="17"/>
  <c r="L94" i="17"/>
  <c r="H95" i="17"/>
  <c r="L95" i="17"/>
  <c r="H96" i="17"/>
  <c r="L96" i="17"/>
  <c r="H97" i="17"/>
  <c r="L97" i="17"/>
  <c r="H98" i="17"/>
  <c r="L98" i="17"/>
  <c r="H99" i="17"/>
  <c r="L99" i="17"/>
  <c r="H100" i="17"/>
  <c r="L100" i="17"/>
  <c r="H101" i="17"/>
  <c r="L101" i="17"/>
  <c r="H102" i="17"/>
  <c r="L102" i="17"/>
  <c r="H103" i="17"/>
  <c r="L103" i="17"/>
  <c r="H104" i="17"/>
  <c r="L104" i="17"/>
  <c r="H105" i="17"/>
  <c r="L105" i="17"/>
  <c r="H106" i="17"/>
  <c r="L106" i="17"/>
  <c r="H107" i="17"/>
  <c r="L107" i="17"/>
  <c r="H108" i="17"/>
  <c r="L108" i="17"/>
  <c r="H109" i="17"/>
  <c r="L109" i="17"/>
  <c r="H110" i="17"/>
  <c r="L110" i="17"/>
  <c r="H111" i="17"/>
  <c r="L111" i="17"/>
  <c r="H112" i="17"/>
  <c r="L112" i="17"/>
  <c r="H113" i="17"/>
  <c r="L113" i="17"/>
  <c r="H114" i="17"/>
  <c r="L114" i="17"/>
  <c r="H115" i="17"/>
  <c r="L115" i="17"/>
  <c r="H116" i="17"/>
  <c r="L116" i="17"/>
  <c r="H117" i="17"/>
  <c r="L117" i="17"/>
  <c r="H118" i="17"/>
  <c r="L118" i="17"/>
  <c r="H119" i="17"/>
  <c r="L119" i="17"/>
  <c r="H120" i="17"/>
  <c r="L120" i="17"/>
  <c r="H121" i="17"/>
  <c r="L121" i="17"/>
  <c r="H122" i="17"/>
  <c r="L122" i="17"/>
  <c r="H123" i="17"/>
  <c r="L123" i="17"/>
  <c r="H124" i="17"/>
  <c r="L124" i="17"/>
  <c r="H125" i="17"/>
  <c r="L125" i="17"/>
  <c r="H126" i="17"/>
  <c r="L126" i="17"/>
  <c r="H127" i="17"/>
  <c r="L127" i="17"/>
  <c r="H128" i="17"/>
  <c r="L128" i="17"/>
  <c r="H129" i="17"/>
  <c r="L129" i="17"/>
  <c r="H130" i="17"/>
  <c r="L130" i="17"/>
  <c r="H131" i="17"/>
  <c r="L131" i="17"/>
  <c r="H132" i="17"/>
  <c r="L132" i="17"/>
  <c r="H133" i="17"/>
  <c r="L133" i="17"/>
  <c r="H134" i="17"/>
  <c r="L134" i="17"/>
  <c r="H135" i="17"/>
  <c r="L135" i="17"/>
  <c r="H136" i="17"/>
  <c r="L136" i="17"/>
  <c r="H137" i="17"/>
  <c r="L137" i="17"/>
  <c r="H138" i="17"/>
  <c r="L138" i="17"/>
  <c r="H139" i="17"/>
  <c r="L139" i="17"/>
  <c r="H140" i="17"/>
  <c r="L140" i="17"/>
  <c r="H141" i="17"/>
  <c r="L141" i="17"/>
  <c r="H142" i="17"/>
  <c r="L142" i="17"/>
  <c r="H143" i="17"/>
  <c r="L143" i="17"/>
  <c r="H144" i="17"/>
  <c r="L144" i="17"/>
  <c r="H145" i="17"/>
  <c r="L145" i="17"/>
  <c r="H146" i="17"/>
  <c r="L146" i="17"/>
  <c r="H147" i="17"/>
  <c r="L147" i="17"/>
  <c r="H148" i="17"/>
  <c r="L148" i="17"/>
  <c r="H149" i="17"/>
  <c r="L149" i="17"/>
  <c r="H150" i="17"/>
  <c r="L150" i="17"/>
  <c r="H151" i="17"/>
  <c r="L151" i="17"/>
  <c r="H152" i="17"/>
  <c r="L152" i="17"/>
  <c r="H153" i="17"/>
  <c r="L153" i="17"/>
  <c r="H154" i="17"/>
  <c r="L154" i="17"/>
  <c r="H155" i="17"/>
  <c r="L155" i="17"/>
  <c r="H156" i="17"/>
  <c r="L156" i="17"/>
  <c r="H157" i="17"/>
  <c r="L157" i="17"/>
  <c r="H158" i="17"/>
  <c r="L158" i="17"/>
  <c r="H159" i="17"/>
  <c r="L159" i="17"/>
  <c r="H160" i="17"/>
  <c r="L160" i="17"/>
  <c r="H161" i="17"/>
  <c r="L161" i="17"/>
  <c r="H162" i="17"/>
  <c r="L162" i="17"/>
  <c r="H163" i="17"/>
  <c r="L163" i="17"/>
  <c r="H164" i="17"/>
  <c r="L164" i="17"/>
  <c r="H165" i="17"/>
  <c r="L165" i="17"/>
  <c r="H166" i="17"/>
  <c r="L166" i="17"/>
  <c r="H167" i="17"/>
  <c r="L167" i="17"/>
  <c r="H168" i="17"/>
  <c r="L168" i="17"/>
  <c r="H169" i="17"/>
  <c r="L169" i="17"/>
  <c r="H170" i="17"/>
  <c r="L170" i="17"/>
  <c r="H171" i="17"/>
  <c r="L171" i="17"/>
  <c r="H172" i="17"/>
  <c r="L172" i="17"/>
  <c r="H173" i="17"/>
  <c r="L173" i="17"/>
  <c r="H174" i="17"/>
  <c r="L174" i="17"/>
  <c r="H175" i="17"/>
  <c r="L175" i="17"/>
  <c r="H176" i="17"/>
  <c r="L176" i="17"/>
  <c r="H177" i="17"/>
  <c r="L177" i="17"/>
  <c r="H178" i="17"/>
  <c r="L178" i="17"/>
  <c r="H179" i="17"/>
  <c r="L179" i="17"/>
  <c r="H180" i="17"/>
  <c r="L180" i="17"/>
  <c r="H181" i="17"/>
  <c r="L181" i="17"/>
  <c r="H182" i="17"/>
  <c r="L182" i="17"/>
  <c r="H183" i="17"/>
  <c r="L183" i="17"/>
  <c r="H184" i="17"/>
  <c r="L184" i="17"/>
  <c r="H185" i="17"/>
  <c r="L185" i="17"/>
  <c r="H186" i="17"/>
  <c r="L186" i="17"/>
  <c r="H187" i="17"/>
  <c r="L187" i="17"/>
  <c r="H188" i="17"/>
  <c r="L188" i="17"/>
  <c r="H189" i="17"/>
  <c r="L189" i="17"/>
  <c r="H190" i="17"/>
  <c r="L190" i="17"/>
  <c r="H191" i="17"/>
  <c r="L191" i="17"/>
  <c r="H192" i="17"/>
  <c r="L192" i="17"/>
  <c r="H193" i="17"/>
  <c r="L193" i="17"/>
  <c r="H194" i="17"/>
  <c r="L194" i="17"/>
  <c r="H195" i="17"/>
  <c r="L195" i="17"/>
  <c r="H196" i="17"/>
  <c r="L196" i="17"/>
  <c r="H197" i="17"/>
  <c r="L197" i="17"/>
  <c r="H198" i="17"/>
  <c r="L198" i="17"/>
  <c r="H199" i="17"/>
  <c r="L199" i="17"/>
  <c r="H200" i="17"/>
  <c r="L200" i="17"/>
  <c r="H201" i="17"/>
  <c r="L201" i="17"/>
  <c r="H202" i="17"/>
  <c r="L202" i="17"/>
  <c r="H203" i="17"/>
  <c r="L203" i="17"/>
  <c r="H204" i="17"/>
  <c r="L204" i="17"/>
  <c r="H205" i="17"/>
  <c r="L205" i="17"/>
  <c r="H206" i="17"/>
  <c r="L206" i="17"/>
  <c r="H207" i="17"/>
  <c r="L207" i="17"/>
  <c r="P9" i="40"/>
  <c r="G10" i="40"/>
  <c r="H10" i="40"/>
  <c r="P10" i="40"/>
  <c r="G11" i="40"/>
  <c r="H11" i="40"/>
  <c r="P11" i="40"/>
  <c r="G12" i="40"/>
  <c r="H12" i="40"/>
  <c r="P12" i="40"/>
  <c r="G13" i="40"/>
  <c r="H13" i="40"/>
  <c r="P13" i="40"/>
  <c r="G14" i="40"/>
  <c r="H14" i="40"/>
  <c r="P14" i="40"/>
  <c r="G15" i="40"/>
  <c r="G16" i="40"/>
  <c r="H15" i="40"/>
  <c r="P15" i="40"/>
  <c r="H16" i="40"/>
  <c r="H17" i="40"/>
  <c r="H18" i="40"/>
  <c r="H19" i="40"/>
  <c r="H20" i="40"/>
  <c r="H21" i="40"/>
  <c r="H22" i="40"/>
  <c r="H23" i="40"/>
  <c r="H24" i="40"/>
  <c r="H25" i="40"/>
  <c r="H26" i="40"/>
  <c r="H27" i="40"/>
  <c r="L27" i="40"/>
  <c r="H28" i="40"/>
  <c r="L28" i="40"/>
  <c r="H29" i="40"/>
  <c r="L29" i="40"/>
  <c r="H30" i="40"/>
  <c r="L30" i="40"/>
  <c r="H31" i="40"/>
  <c r="L31" i="40"/>
  <c r="H32" i="40"/>
  <c r="L32" i="40"/>
  <c r="H33" i="40"/>
  <c r="L33" i="40"/>
  <c r="H34" i="40"/>
  <c r="L34" i="40"/>
  <c r="H35" i="40"/>
  <c r="L35" i="40"/>
  <c r="H36" i="40"/>
  <c r="L36" i="40"/>
  <c r="H37" i="40"/>
  <c r="L37" i="40"/>
  <c r="H38" i="40"/>
  <c r="L38" i="40"/>
  <c r="H39" i="40"/>
  <c r="L39" i="40"/>
  <c r="H40" i="40"/>
  <c r="L40" i="40"/>
  <c r="H41" i="40"/>
  <c r="L41" i="40"/>
  <c r="H42" i="40"/>
  <c r="L42" i="40"/>
  <c r="H43" i="40"/>
  <c r="L43" i="40"/>
  <c r="H44" i="40"/>
  <c r="L44" i="40"/>
  <c r="H45" i="40"/>
  <c r="L45" i="40"/>
  <c r="H46" i="40"/>
  <c r="L46" i="40"/>
  <c r="H47" i="40"/>
  <c r="L47" i="40"/>
  <c r="H48" i="40"/>
  <c r="L48" i="40"/>
  <c r="H49" i="40"/>
  <c r="L49" i="40"/>
  <c r="H50" i="40"/>
  <c r="L50" i="40"/>
  <c r="H51" i="40"/>
  <c r="L51" i="40"/>
  <c r="H52" i="40"/>
  <c r="L52" i="40"/>
  <c r="H53" i="40"/>
  <c r="L53" i="40"/>
  <c r="H54" i="40"/>
  <c r="L54" i="40"/>
  <c r="H55" i="40"/>
  <c r="L55" i="40"/>
  <c r="H56" i="40"/>
  <c r="L56" i="40"/>
  <c r="H57" i="40"/>
  <c r="L57" i="40"/>
  <c r="H58" i="40"/>
  <c r="L58" i="40"/>
  <c r="H59" i="40"/>
  <c r="L59" i="40"/>
  <c r="H60" i="40"/>
  <c r="L60" i="40"/>
  <c r="H61" i="40"/>
  <c r="L61" i="40"/>
  <c r="H62" i="40"/>
  <c r="L62" i="40"/>
  <c r="H63" i="40"/>
  <c r="L63" i="40"/>
  <c r="H64" i="40"/>
  <c r="L64" i="40"/>
  <c r="H65" i="40"/>
  <c r="L65" i="40"/>
  <c r="H66" i="40"/>
  <c r="L66" i="40"/>
  <c r="H67" i="40"/>
  <c r="L67" i="40"/>
  <c r="H68" i="40"/>
  <c r="L68" i="40"/>
  <c r="H69" i="40"/>
  <c r="L69" i="40"/>
  <c r="H70" i="40"/>
  <c r="L70" i="40"/>
  <c r="H71" i="40"/>
  <c r="L71" i="40"/>
  <c r="H72" i="40"/>
  <c r="L72" i="40"/>
  <c r="H73" i="40"/>
  <c r="L73" i="40"/>
  <c r="H74" i="40"/>
  <c r="L74" i="40"/>
  <c r="H75" i="40"/>
  <c r="L75" i="40"/>
  <c r="H76" i="40"/>
  <c r="L76" i="40"/>
  <c r="H77" i="40"/>
  <c r="L77" i="40"/>
  <c r="H78" i="40"/>
  <c r="L78" i="40"/>
  <c r="H79" i="40"/>
  <c r="L79" i="40"/>
  <c r="H80" i="40"/>
  <c r="L80" i="40"/>
  <c r="H81" i="40"/>
  <c r="L81" i="40"/>
  <c r="H82" i="40"/>
  <c r="L82" i="40"/>
  <c r="H83" i="40"/>
  <c r="L83" i="40"/>
  <c r="H84" i="40"/>
  <c r="L84" i="40"/>
  <c r="H85" i="40"/>
  <c r="L85" i="40"/>
  <c r="H86" i="40"/>
  <c r="L86" i="40"/>
  <c r="H87" i="40"/>
  <c r="L87" i="40"/>
  <c r="H88" i="40"/>
  <c r="L88" i="40"/>
  <c r="H89" i="40"/>
  <c r="L89" i="40"/>
  <c r="H90" i="40"/>
  <c r="L90" i="40"/>
  <c r="H91" i="40"/>
  <c r="L91" i="40"/>
  <c r="H92" i="40"/>
  <c r="L92" i="40"/>
  <c r="H93" i="40"/>
  <c r="L93" i="40"/>
  <c r="H94" i="40"/>
  <c r="L94" i="40"/>
  <c r="H95" i="40"/>
  <c r="L95" i="40"/>
  <c r="H96" i="40"/>
  <c r="L96" i="40"/>
  <c r="H97" i="40"/>
  <c r="L97" i="40"/>
  <c r="H98" i="40"/>
  <c r="L98" i="40"/>
  <c r="H99" i="40"/>
  <c r="L99" i="40"/>
  <c r="H100" i="40"/>
  <c r="L100" i="40"/>
  <c r="H101" i="40"/>
  <c r="L101" i="40"/>
  <c r="H102" i="40"/>
  <c r="L102" i="40"/>
  <c r="H103" i="40"/>
  <c r="L103" i="40"/>
  <c r="H104" i="40"/>
  <c r="L104" i="40"/>
  <c r="H105" i="40"/>
  <c r="L105" i="40"/>
  <c r="H106" i="40"/>
  <c r="L106" i="40"/>
  <c r="H107" i="40"/>
  <c r="L107" i="40"/>
  <c r="H108" i="40"/>
  <c r="L108" i="40"/>
  <c r="H109" i="40"/>
  <c r="L109" i="40"/>
  <c r="H110" i="40"/>
  <c r="L110" i="40"/>
  <c r="H111" i="40"/>
  <c r="L111" i="40"/>
  <c r="H112" i="40"/>
  <c r="L112" i="40"/>
  <c r="H113" i="40"/>
  <c r="L113" i="40"/>
  <c r="H114" i="40"/>
  <c r="L114" i="40"/>
  <c r="H115" i="40"/>
  <c r="L115" i="40"/>
  <c r="H116" i="40"/>
  <c r="L116" i="40"/>
  <c r="H117" i="40"/>
  <c r="L117" i="40"/>
  <c r="H118" i="40"/>
  <c r="L118" i="40"/>
  <c r="H119" i="40"/>
  <c r="L119" i="40"/>
  <c r="H120" i="40"/>
  <c r="L120" i="40"/>
  <c r="H121" i="40"/>
  <c r="L121" i="40"/>
  <c r="H122" i="40"/>
  <c r="L122" i="40"/>
  <c r="H123" i="40"/>
  <c r="L123" i="40"/>
  <c r="H124" i="40"/>
  <c r="L124" i="40"/>
  <c r="H125" i="40"/>
  <c r="L125" i="40"/>
  <c r="H126" i="40"/>
  <c r="L126" i="40"/>
  <c r="H127" i="40"/>
  <c r="L127" i="40"/>
  <c r="H128" i="40"/>
  <c r="L128" i="40"/>
  <c r="H129" i="40"/>
  <c r="L129" i="40"/>
  <c r="H130" i="40"/>
  <c r="L130" i="40"/>
  <c r="H131" i="40"/>
  <c r="L131" i="40"/>
  <c r="H132" i="40"/>
  <c r="L132" i="40"/>
  <c r="H133" i="40"/>
  <c r="L133" i="40"/>
  <c r="H134" i="40"/>
  <c r="L134" i="40"/>
  <c r="H135" i="40"/>
  <c r="L135" i="40"/>
  <c r="H136" i="40"/>
  <c r="L136" i="40"/>
  <c r="H137" i="40"/>
  <c r="L137" i="40"/>
  <c r="H138" i="40"/>
  <c r="L138" i="40"/>
  <c r="H139" i="40"/>
  <c r="L139" i="40"/>
  <c r="H140" i="40"/>
  <c r="L140" i="40"/>
  <c r="H141" i="40"/>
  <c r="L141" i="40"/>
  <c r="H142" i="40"/>
  <c r="L142" i="40"/>
  <c r="H143" i="40"/>
  <c r="L143" i="40"/>
  <c r="H144" i="40"/>
  <c r="L144" i="40"/>
  <c r="H145" i="40"/>
  <c r="L145" i="40"/>
  <c r="H146" i="40"/>
  <c r="L146" i="40"/>
  <c r="H147" i="40"/>
  <c r="L147" i="40"/>
  <c r="H148" i="40"/>
  <c r="L148" i="40"/>
  <c r="H149" i="40"/>
  <c r="L149" i="40"/>
  <c r="H150" i="40"/>
  <c r="L150" i="40"/>
  <c r="H151" i="40"/>
  <c r="L151" i="40"/>
  <c r="H152" i="40"/>
  <c r="L152" i="40"/>
  <c r="H153" i="40"/>
  <c r="L153" i="40"/>
  <c r="H154" i="40"/>
  <c r="L154" i="40"/>
  <c r="H155" i="40"/>
  <c r="L155" i="40"/>
  <c r="H156" i="40"/>
  <c r="L156" i="40"/>
  <c r="H157" i="40"/>
  <c r="L157" i="40"/>
  <c r="H158" i="40"/>
  <c r="L158" i="40"/>
  <c r="H159" i="40"/>
  <c r="L159" i="40"/>
  <c r="H160" i="40"/>
  <c r="L160" i="40"/>
  <c r="H161" i="40"/>
  <c r="L161" i="40"/>
  <c r="H162" i="40"/>
  <c r="L162" i="40"/>
  <c r="H163" i="40"/>
  <c r="L163" i="40"/>
  <c r="H164" i="40"/>
  <c r="L164" i="40"/>
  <c r="H165" i="40"/>
  <c r="L165" i="40"/>
  <c r="H166" i="40"/>
  <c r="L166" i="40"/>
  <c r="H167" i="40"/>
  <c r="L167" i="40"/>
  <c r="H168" i="40"/>
  <c r="L168" i="40"/>
  <c r="H169" i="40"/>
  <c r="L169" i="40"/>
  <c r="H170" i="40"/>
  <c r="L170" i="40"/>
  <c r="H171" i="40"/>
  <c r="L171" i="40"/>
  <c r="H172" i="40"/>
  <c r="L172" i="40"/>
  <c r="H173" i="40"/>
  <c r="L173" i="40"/>
  <c r="H174" i="40"/>
  <c r="L174" i="40"/>
  <c r="H175" i="40"/>
  <c r="L175" i="40"/>
  <c r="H176" i="40"/>
  <c r="L176" i="40"/>
  <c r="H177" i="40"/>
  <c r="L177" i="40"/>
  <c r="H178" i="40"/>
  <c r="L178" i="40"/>
  <c r="H179" i="40"/>
  <c r="L179" i="40"/>
  <c r="H180" i="40"/>
  <c r="L180" i="40"/>
  <c r="H181" i="40"/>
  <c r="L181" i="40"/>
  <c r="H182" i="40"/>
  <c r="L182" i="40"/>
  <c r="H183" i="40"/>
  <c r="L183" i="40"/>
  <c r="H184" i="40"/>
  <c r="L184" i="40"/>
  <c r="H185" i="40"/>
  <c r="L185" i="40"/>
  <c r="H186" i="40"/>
  <c r="L186" i="40"/>
  <c r="H187" i="40"/>
  <c r="L187" i="40"/>
  <c r="H188" i="40"/>
  <c r="L188" i="40"/>
  <c r="H189" i="40"/>
  <c r="L189" i="40"/>
  <c r="H190" i="40"/>
  <c r="L190" i="40"/>
  <c r="H191" i="40"/>
  <c r="L191" i="40"/>
  <c r="H192" i="40"/>
  <c r="L192" i="40"/>
  <c r="H193" i="40"/>
  <c r="L193" i="40"/>
  <c r="H194" i="40"/>
  <c r="L194" i="40"/>
  <c r="H195" i="40"/>
  <c r="L195" i="40"/>
  <c r="H196" i="40"/>
  <c r="L196" i="40"/>
  <c r="H197" i="40"/>
  <c r="L197" i="40"/>
  <c r="H198" i="40"/>
  <c r="L198" i="40"/>
  <c r="H199" i="40"/>
  <c r="L199" i="40"/>
  <c r="H200" i="40"/>
  <c r="L200" i="40"/>
  <c r="H201" i="40"/>
  <c r="L201" i="40"/>
  <c r="H202" i="40"/>
  <c r="L202" i="40"/>
  <c r="H203" i="40"/>
  <c r="L203" i="40"/>
  <c r="H204" i="40"/>
  <c r="L204" i="40"/>
  <c r="H205" i="40"/>
  <c r="L205" i="40"/>
  <c r="H206" i="40"/>
  <c r="L206" i="40"/>
  <c r="H207" i="40"/>
  <c r="L207" i="40"/>
  <c r="G10" i="3"/>
  <c r="H10" i="3"/>
  <c r="G11" i="3"/>
  <c r="H11" i="3"/>
  <c r="G12" i="3"/>
  <c r="H12" i="3"/>
  <c r="G13" i="3"/>
  <c r="H13" i="3"/>
  <c r="G14" i="3"/>
  <c r="H14" i="3"/>
  <c r="G15" i="3"/>
  <c r="H15" i="3"/>
  <c r="G16" i="3"/>
  <c r="H16" i="3"/>
  <c r="G17" i="3"/>
  <c r="H17" i="3"/>
  <c r="G18" i="3"/>
  <c r="H18" i="3"/>
  <c r="G19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G20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H122" i="3"/>
  <c r="L122" i="3"/>
  <c r="H123" i="3"/>
  <c r="L123" i="3"/>
  <c r="H124" i="3"/>
  <c r="L124" i="3"/>
  <c r="H125" i="3"/>
  <c r="L125" i="3"/>
  <c r="H126" i="3"/>
  <c r="L126" i="3"/>
  <c r="H127" i="3"/>
  <c r="L127" i="3"/>
  <c r="H128" i="3"/>
  <c r="L128" i="3"/>
  <c r="H129" i="3"/>
  <c r="L129" i="3"/>
  <c r="H130" i="3"/>
  <c r="L130" i="3"/>
  <c r="H131" i="3"/>
  <c r="L131" i="3"/>
  <c r="H132" i="3"/>
  <c r="L132" i="3"/>
  <c r="H133" i="3"/>
  <c r="L133" i="3"/>
  <c r="H134" i="3"/>
  <c r="L134" i="3"/>
  <c r="H135" i="3"/>
  <c r="L135" i="3"/>
  <c r="H136" i="3"/>
  <c r="H137" i="3"/>
  <c r="L137" i="3"/>
  <c r="H138" i="3"/>
  <c r="L138" i="3"/>
  <c r="H139" i="3"/>
  <c r="L139" i="3"/>
  <c r="H140" i="3"/>
  <c r="L140" i="3"/>
  <c r="H141" i="3"/>
  <c r="L141" i="3"/>
  <c r="H142" i="3"/>
  <c r="L142" i="3"/>
  <c r="H143" i="3"/>
  <c r="L143" i="3"/>
  <c r="H144" i="3"/>
  <c r="L144" i="3"/>
  <c r="H145" i="3"/>
  <c r="L145" i="3"/>
  <c r="H146" i="3"/>
  <c r="L146" i="3"/>
  <c r="H147" i="3"/>
  <c r="L147" i="3"/>
  <c r="H148" i="3"/>
  <c r="L148" i="3"/>
  <c r="H149" i="3"/>
  <c r="L149" i="3"/>
  <c r="H150" i="3"/>
  <c r="L150" i="3"/>
  <c r="H151" i="3"/>
  <c r="L151" i="3"/>
  <c r="H152" i="3"/>
  <c r="L152" i="3"/>
  <c r="H153" i="3"/>
  <c r="L153" i="3"/>
  <c r="H154" i="3"/>
  <c r="H155" i="3"/>
  <c r="H156" i="3"/>
  <c r="L156" i="3"/>
  <c r="H157" i="3"/>
  <c r="L157" i="3"/>
  <c r="H158" i="3"/>
  <c r="L158" i="3"/>
  <c r="H159" i="3"/>
  <c r="L159" i="3"/>
  <c r="H160" i="3"/>
  <c r="L160" i="3"/>
  <c r="H161" i="3"/>
  <c r="L161" i="3"/>
  <c r="H162" i="3"/>
  <c r="L162" i="3"/>
  <c r="H163" i="3"/>
  <c r="L163" i="3"/>
  <c r="H164" i="3"/>
  <c r="L164" i="3"/>
  <c r="H165" i="3"/>
  <c r="L165" i="3"/>
  <c r="H166" i="3"/>
  <c r="L166" i="3"/>
  <c r="H167" i="3"/>
  <c r="L167" i="3"/>
  <c r="H168" i="3"/>
  <c r="L168" i="3"/>
  <c r="H169" i="3"/>
  <c r="L169" i="3"/>
  <c r="H170" i="3"/>
  <c r="L170" i="3"/>
  <c r="H171" i="3"/>
  <c r="L171" i="3"/>
  <c r="H172" i="3"/>
  <c r="L172" i="3"/>
  <c r="H173" i="3"/>
  <c r="L173" i="3"/>
  <c r="H174" i="3"/>
  <c r="L174" i="3"/>
  <c r="H175" i="3"/>
  <c r="L175" i="3"/>
  <c r="H176" i="3"/>
  <c r="L176" i="3"/>
  <c r="H177" i="3"/>
  <c r="L177" i="3"/>
  <c r="H178" i="3"/>
  <c r="L178" i="3"/>
  <c r="H179" i="3"/>
  <c r="L179" i="3"/>
  <c r="H180" i="3"/>
  <c r="L180" i="3"/>
  <c r="H181" i="3"/>
  <c r="L181" i="3"/>
  <c r="H182" i="3"/>
  <c r="L182" i="3"/>
  <c r="H183" i="3"/>
  <c r="L183" i="3"/>
  <c r="H184" i="3"/>
  <c r="L184" i="3"/>
  <c r="H185" i="3"/>
  <c r="L185" i="3"/>
  <c r="H186" i="3"/>
  <c r="L186" i="3"/>
  <c r="H187" i="3"/>
  <c r="L187" i="3"/>
  <c r="H188" i="3"/>
  <c r="L188" i="3"/>
  <c r="H189" i="3"/>
  <c r="L189" i="3"/>
  <c r="H190" i="3"/>
  <c r="L190" i="3"/>
  <c r="H191" i="3"/>
  <c r="L191" i="3"/>
  <c r="H192" i="3"/>
  <c r="L192" i="3"/>
  <c r="H193" i="3"/>
  <c r="L193" i="3"/>
  <c r="H194" i="3"/>
  <c r="L194" i="3"/>
  <c r="H195" i="3"/>
  <c r="L195" i="3"/>
  <c r="H196" i="3"/>
  <c r="L196" i="3"/>
  <c r="H197" i="3"/>
  <c r="L197" i="3"/>
  <c r="H198" i="3"/>
  <c r="L198" i="3"/>
  <c r="H199" i="3"/>
  <c r="L199" i="3"/>
  <c r="H200" i="3"/>
  <c r="L200" i="3"/>
  <c r="H201" i="3"/>
  <c r="L201" i="3"/>
  <c r="H202" i="3"/>
  <c r="L202" i="3"/>
  <c r="H203" i="3"/>
  <c r="L203" i="3"/>
  <c r="H204" i="3"/>
  <c r="L204" i="3"/>
  <c r="H205" i="3"/>
  <c r="L205" i="3"/>
  <c r="H206" i="3"/>
  <c r="L206" i="3"/>
  <c r="H207" i="3"/>
  <c r="L207" i="3"/>
  <c r="H208" i="3"/>
  <c r="L208" i="3"/>
  <c r="H209" i="3"/>
  <c r="L209" i="3"/>
  <c r="H210" i="3"/>
  <c r="L210" i="3"/>
  <c r="H211" i="3"/>
  <c r="L211" i="3"/>
  <c r="H212" i="3"/>
  <c r="L212" i="3"/>
  <c r="H213" i="3"/>
  <c r="L213" i="3"/>
  <c r="H214" i="3"/>
  <c r="P9" i="24"/>
  <c r="G10" i="24"/>
  <c r="H10" i="24"/>
  <c r="L10" i="24"/>
  <c r="P10" i="24"/>
  <c r="G11" i="24"/>
  <c r="H11" i="24"/>
  <c r="L11" i="24"/>
  <c r="P11" i="24"/>
  <c r="G12" i="24"/>
  <c r="H12" i="24"/>
  <c r="L12" i="24"/>
  <c r="P12" i="24"/>
  <c r="G13" i="24"/>
  <c r="H13" i="24"/>
  <c r="L13" i="24"/>
  <c r="G14" i="24"/>
  <c r="H14" i="24"/>
  <c r="L14" i="24"/>
  <c r="P14" i="24"/>
  <c r="G15" i="24"/>
  <c r="H15" i="24"/>
  <c r="L15" i="24"/>
  <c r="P15" i="24"/>
  <c r="G16" i="24"/>
  <c r="H16" i="24"/>
  <c r="L16" i="24"/>
  <c r="P16" i="24"/>
  <c r="G17" i="24"/>
  <c r="H17" i="24"/>
  <c r="L17" i="24"/>
  <c r="P17" i="24"/>
  <c r="G18" i="24"/>
  <c r="H18" i="24"/>
  <c r="L18" i="24"/>
  <c r="P18" i="24"/>
  <c r="G19" i="24"/>
  <c r="H19" i="24"/>
  <c r="L19" i="24"/>
  <c r="P19" i="24"/>
  <c r="G20" i="24"/>
  <c r="H20" i="24"/>
  <c r="L20" i="24"/>
  <c r="P20" i="24"/>
  <c r="G21" i="24"/>
  <c r="H21" i="24"/>
  <c r="L21" i="24"/>
  <c r="P21" i="24"/>
  <c r="G22" i="24"/>
  <c r="H22" i="24"/>
  <c r="L22" i="24"/>
  <c r="P22" i="24"/>
  <c r="G23" i="24"/>
  <c r="H23" i="24"/>
  <c r="L23" i="24"/>
  <c r="P23" i="24"/>
  <c r="G24" i="24"/>
  <c r="H24" i="24"/>
  <c r="L24" i="24"/>
  <c r="P24" i="24"/>
  <c r="H25" i="24"/>
  <c r="L25" i="24"/>
  <c r="P25" i="24"/>
  <c r="G26" i="24"/>
  <c r="H26" i="24"/>
  <c r="L26" i="24"/>
  <c r="P26" i="24"/>
  <c r="G27" i="24"/>
  <c r="H27" i="24"/>
  <c r="L27" i="24"/>
  <c r="P27" i="24"/>
  <c r="G28" i="24"/>
  <c r="H28" i="24"/>
  <c r="L28" i="24"/>
  <c r="P28" i="24"/>
  <c r="G29" i="24"/>
  <c r="H29" i="24"/>
  <c r="L29" i="24"/>
  <c r="P29" i="24"/>
  <c r="G30" i="24"/>
  <c r="H30" i="24"/>
  <c r="L30" i="24"/>
  <c r="P30" i="24"/>
  <c r="G31" i="24"/>
  <c r="H31" i="24"/>
  <c r="L31" i="24"/>
  <c r="P31" i="24"/>
  <c r="G32" i="24"/>
  <c r="H32" i="24"/>
  <c r="L32" i="24"/>
  <c r="P32" i="24"/>
  <c r="G33" i="24"/>
  <c r="H33" i="24"/>
  <c r="L33" i="24"/>
  <c r="P33" i="24"/>
  <c r="G34" i="24"/>
  <c r="H34" i="24"/>
  <c r="L34" i="24"/>
  <c r="P34" i="24"/>
  <c r="G35" i="24"/>
  <c r="H35" i="24"/>
  <c r="L35" i="24"/>
  <c r="P35" i="24"/>
  <c r="G36" i="24"/>
  <c r="H36" i="24"/>
  <c r="L36" i="24"/>
  <c r="P36" i="24"/>
  <c r="G37" i="24"/>
  <c r="H37" i="24"/>
  <c r="L37" i="24"/>
  <c r="P37" i="24"/>
  <c r="G38" i="24"/>
  <c r="H38" i="24"/>
  <c r="L38" i="24"/>
  <c r="P38" i="24"/>
  <c r="G39" i="24"/>
  <c r="H39" i="24"/>
  <c r="L39" i="24"/>
  <c r="P39" i="24"/>
  <c r="G40" i="24"/>
  <c r="H40" i="24"/>
  <c r="L40" i="24"/>
  <c r="P40" i="24"/>
  <c r="G41" i="24"/>
  <c r="H41" i="24"/>
  <c r="L41" i="24"/>
  <c r="P41" i="24"/>
  <c r="G42" i="24"/>
  <c r="H42" i="24"/>
  <c r="L42" i="24"/>
  <c r="P42" i="24"/>
  <c r="G43" i="24"/>
  <c r="H43" i="24"/>
  <c r="L43" i="24"/>
  <c r="P43" i="24"/>
  <c r="G44" i="24"/>
  <c r="H44" i="24"/>
  <c r="L44" i="24"/>
  <c r="P44" i="24"/>
  <c r="G45" i="24"/>
  <c r="H45" i="24"/>
  <c r="L45" i="24"/>
  <c r="P45" i="24"/>
  <c r="G46" i="24"/>
  <c r="H46" i="24"/>
  <c r="L46" i="24"/>
  <c r="P46" i="24"/>
  <c r="G47" i="24"/>
  <c r="H47" i="24"/>
  <c r="L47" i="24"/>
  <c r="P47" i="24"/>
  <c r="G48" i="24"/>
  <c r="H48" i="24"/>
  <c r="L48" i="24"/>
  <c r="P48" i="24"/>
  <c r="G49" i="24"/>
  <c r="H49" i="24"/>
  <c r="L49" i="24"/>
  <c r="P49" i="24"/>
  <c r="G50" i="24"/>
  <c r="H50" i="24"/>
  <c r="L50" i="24"/>
  <c r="P50" i="24"/>
  <c r="G51" i="24"/>
  <c r="H51" i="24"/>
  <c r="L51" i="24"/>
  <c r="P51" i="24"/>
  <c r="G52" i="24"/>
  <c r="H52" i="24"/>
  <c r="L52" i="24"/>
  <c r="P52" i="24"/>
  <c r="G53" i="24"/>
  <c r="H53" i="24"/>
  <c r="L53" i="24"/>
  <c r="P53" i="24"/>
  <c r="G54" i="24"/>
  <c r="H54" i="24"/>
  <c r="L54" i="24"/>
  <c r="P54" i="24"/>
  <c r="G55" i="24"/>
  <c r="H55" i="24"/>
  <c r="L55" i="24"/>
  <c r="P55" i="24"/>
  <c r="G56" i="24"/>
  <c r="H56" i="24"/>
  <c r="L56" i="24"/>
  <c r="P56" i="24"/>
  <c r="G57" i="24"/>
  <c r="H57" i="24"/>
  <c r="L57" i="24"/>
  <c r="P57" i="24"/>
  <c r="G58" i="24"/>
  <c r="H58" i="24"/>
  <c r="L58" i="24"/>
  <c r="P58" i="24"/>
  <c r="G59" i="24"/>
  <c r="H59" i="24"/>
  <c r="L59" i="24"/>
  <c r="P59" i="24"/>
  <c r="G60" i="24"/>
  <c r="H60" i="24"/>
  <c r="L60" i="24"/>
  <c r="P60" i="24"/>
  <c r="G61" i="24"/>
  <c r="H61" i="24"/>
  <c r="L61" i="24"/>
  <c r="P61" i="24"/>
  <c r="G62" i="24"/>
  <c r="H62" i="24"/>
  <c r="L62" i="24"/>
  <c r="P62" i="24"/>
  <c r="G63" i="24"/>
  <c r="H63" i="24"/>
  <c r="L63" i="24"/>
  <c r="P63" i="24"/>
  <c r="G64" i="24"/>
  <c r="H64" i="24"/>
  <c r="L64" i="24"/>
  <c r="P64" i="24"/>
  <c r="G65" i="24"/>
  <c r="H65" i="24"/>
  <c r="L65" i="24"/>
  <c r="P65" i="24"/>
  <c r="G66" i="24"/>
  <c r="H66" i="24"/>
  <c r="L66" i="24"/>
  <c r="P66" i="24"/>
  <c r="G67" i="24"/>
  <c r="H67" i="24"/>
  <c r="L67" i="24"/>
  <c r="P67" i="24"/>
  <c r="G68" i="24"/>
  <c r="H68" i="24"/>
  <c r="L68" i="24"/>
  <c r="P68" i="24"/>
  <c r="G69" i="24"/>
  <c r="H69" i="24"/>
  <c r="L69" i="24"/>
  <c r="P69" i="24"/>
  <c r="G70" i="24"/>
  <c r="H70" i="24"/>
  <c r="L70" i="24"/>
  <c r="P70" i="24"/>
  <c r="G71" i="24"/>
  <c r="H71" i="24"/>
  <c r="L71" i="24"/>
  <c r="P71" i="24"/>
  <c r="G72" i="24"/>
  <c r="H72" i="24"/>
  <c r="L72" i="24"/>
  <c r="P72" i="24"/>
  <c r="G73" i="24"/>
  <c r="H73" i="24"/>
  <c r="L73" i="24"/>
  <c r="P73" i="24"/>
  <c r="G74" i="24"/>
  <c r="H74" i="24"/>
  <c r="L74" i="24"/>
  <c r="P74" i="24"/>
  <c r="G75" i="24"/>
  <c r="H75" i="24"/>
  <c r="L75" i="24"/>
  <c r="P75" i="24"/>
  <c r="G76" i="24"/>
  <c r="H76" i="24"/>
  <c r="L76" i="24"/>
  <c r="P76" i="24"/>
  <c r="G77" i="24"/>
  <c r="H77" i="24"/>
  <c r="L77" i="24"/>
  <c r="P77" i="24"/>
  <c r="G78" i="24"/>
  <c r="H78" i="24"/>
  <c r="L78" i="24"/>
  <c r="P78" i="24"/>
  <c r="G79" i="24"/>
  <c r="H79" i="24"/>
  <c r="L79" i="24"/>
  <c r="P79" i="24"/>
  <c r="G80" i="24"/>
  <c r="H80" i="24"/>
  <c r="L80" i="24"/>
  <c r="P80" i="24"/>
  <c r="G81" i="24"/>
  <c r="H81" i="24"/>
  <c r="L81" i="24"/>
  <c r="P81" i="24"/>
  <c r="G82" i="24"/>
  <c r="H82" i="24"/>
  <c r="L82" i="24"/>
  <c r="P82" i="24"/>
  <c r="G83" i="24"/>
  <c r="H83" i="24"/>
  <c r="L83" i="24"/>
  <c r="P83" i="24"/>
  <c r="G84" i="24"/>
  <c r="H84" i="24"/>
  <c r="L84" i="24"/>
  <c r="P84" i="24"/>
  <c r="G85" i="24"/>
  <c r="H85" i="24"/>
  <c r="L85" i="24"/>
  <c r="P85" i="24"/>
  <c r="G86" i="24"/>
  <c r="H86" i="24"/>
  <c r="L86" i="24"/>
  <c r="P86" i="24"/>
  <c r="G87" i="24"/>
  <c r="H87" i="24"/>
  <c r="L87" i="24"/>
  <c r="P87" i="24"/>
  <c r="G88" i="24"/>
  <c r="H88" i="24"/>
  <c r="L88" i="24"/>
  <c r="P88" i="24"/>
  <c r="G89" i="24"/>
  <c r="H89" i="24"/>
  <c r="L89" i="24"/>
  <c r="P89" i="24"/>
  <c r="G90" i="24"/>
  <c r="H90" i="24"/>
  <c r="L90" i="24"/>
  <c r="P90" i="24"/>
  <c r="G91" i="24"/>
  <c r="H91" i="24"/>
  <c r="L91" i="24"/>
  <c r="P91" i="24"/>
  <c r="G92" i="24"/>
  <c r="H92" i="24"/>
  <c r="L92" i="24"/>
  <c r="P92" i="24"/>
  <c r="G93" i="24"/>
  <c r="H93" i="24"/>
  <c r="L93" i="24"/>
  <c r="P93" i="24"/>
  <c r="G94" i="24"/>
  <c r="H94" i="24"/>
  <c r="L94" i="24"/>
  <c r="P94" i="24"/>
  <c r="G95" i="24"/>
  <c r="H95" i="24"/>
  <c r="L95" i="24"/>
  <c r="P95" i="24"/>
  <c r="G96" i="24"/>
  <c r="H96" i="24"/>
  <c r="L96" i="24"/>
  <c r="P96" i="24"/>
  <c r="G97" i="24"/>
  <c r="H97" i="24"/>
  <c r="L97" i="24"/>
  <c r="P97" i="24"/>
  <c r="G98" i="24"/>
  <c r="H98" i="24"/>
  <c r="L98" i="24"/>
  <c r="P98" i="24"/>
  <c r="G99" i="24"/>
  <c r="H99" i="24"/>
  <c r="L99" i="24"/>
  <c r="P99" i="24"/>
  <c r="G100" i="24"/>
  <c r="H100" i="24"/>
  <c r="L100" i="24"/>
  <c r="P100" i="24"/>
  <c r="G101" i="24"/>
  <c r="H101" i="24"/>
  <c r="L101" i="24"/>
  <c r="P101" i="24"/>
  <c r="G102" i="24"/>
  <c r="H102" i="24"/>
  <c r="L102" i="24"/>
  <c r="P102" i="24"/>
  <c r="G103" i="24"/>
  <c r="H103" i="24"/>
  <c r="L103" i="24"/>
  <c r="P103" i="24"/>
  <c r="G104" i="24"/>
  <c r="H104" i="24"/>
  <c r="L104" i="24"/>
  <c r="P104" i="24"/>
  <c r="G105" i="24"/>
  <c r="H105" i="24"/>
  <c r="L105" i="24"/>
  <c r="P105" i="24"/>
  <c r="G106" i="24"/>
  <c r="H106" i="24"/>
  <c r="L106" i="24"/>
  <c r="P106" i="24"/>
  <c r="G107" i="24"/>
  <c r="H107" i="24"/>
  <c r="L107" i="24"/>
  <c r="P107" i="24"/>
  <c r="G108" i="24"/>
  <c r="H108" i="24"/>
  <c r="L108" i="24"/>
  <c r="P108" i="24"/>
  <c r="G109" i="24"/>
  <c r="H109" i="24"/>
  <c r="L109" i="24"/>
  <c r="P109" i="24"/>
  <c r="G110" i="24"/>
  <c r="H110" i="24"/>
  <c r="L110" i="24"/>
  <c r="P110" i="24"/>
  <c r="G111" i="24"/>
  <c r="H111" i="24"/>
  <c r="L111" i="24"/>
  <c r="P111" i="24"/>
  <c r="G112" i="24"/>
  <c r="H112" i="24"/>
  <c r="L112" i="24"/>
  <c r="P112" i="24"/>
  <c r="G113" i="24"/>
  <c r="H113" i="24"/>
  <c r="L113" i="24"/>
  <c r="P113" i="24"/>
  <c r="G114" i="24"/>
  <c r="H114" i="24"/>
  <c r="L114" i="24"/>
  <c r="P114" i="24"/>
  <c r="G115" i="24"/>
  <c r="H115" i="24"/>
  <c r="L115" i="24"/>
  <c r="P115" i="24"/>
  <c r="G116" i="24"/>
  <c r="H116" i="24"/>
  <c r="L116" i="24"/>
  <c r="P116" i="24"/>
  <c r="G117" i="24"/>
  <c r="H117" i="24"/>
  <c r="L117" i="24"/>
  <c r="P117" i="24"/>
  <c r="G118" i="24"/>
  <c r="H118" i="24"/>
  <c r="L118" i="24"/>
  <c r="P118" i="24"/>
  <c r="G119" i="24"/>
  <c r="H119" i="24"/>
  <c r="L119" i="24"/>
  <c r="P119" i="24"/>
  <c r="G120" i="24"/>
  <c r="H120" i="24"/>
  <c r="L120" i="24"/>
  <c r="P120" i="24"/>
  <c r="G121" i="24"/>
  <c r="H121" i="24"/>
  <c r="L121" i="24"/>
  <c r="P121" i="24"/>
  <c r="G122" i="24"/>
  <c r="H122" i="24"/>
  <c r="L122" i="24"/>
  <c r="P122" i="24"/>
  <c r="G123" i="24"/>
  <c r="H123" i="24"/>
  <c r="L123" i="24"/>
  <c r="P123" i="24"/>
  <c r="G124" i="24"/>
  <c r="H124" i="24"/>
  <c r="L124" i="24"/>
  <c r="P124" i="24"/>
  <c r="G125" i="24"/>
  <c r="H125" i="24"/>
  <c r="L125" i="24"/>
  <c r="P125" i="24"/>
  <c r="G126" i="24"/>
  <c r="H126" i="24"/>
  <c r="L126" i="24"/>
  <c r="P126" i="24"/>
  <c r="G127" i="24"/>
  <c r="H127" i="24"/>
  <c r="L127" i="24"/>
  <c r="P127" i="24"/>
  <c r="G128" i="24"/>
  <c r="H128" i="24"/>
  <c r="L128" i="24"/>
  <c r="P128" i="24"/>
  <c r="G129" i="24"/>
  <c r="H129" i="24"/>
  <c r="L129" i="24"/>
  <c r="P129" i="24"/>
  <c r="G130" i="24"/>
  <c r="H130" i="24"/>
  <c r="L130" i="24"/>
  <c r="P130" i="24"/>
  <c r="G131" i="24"/>
  <c r="H131" i="24"/>
  <c r="L131" i="24"/>
  <c r="P131" i="24"/>
  <c r="G132" i="24"/>
  <c r="H132" i="24"/>
  <c r="L132" i="24"/>
  <c r="P132" i="24"/>
  <c r="G133" i="24"/>
  <c r="H133" i="24"/>
  <c r="L133" i="24"/>
  <c r="P133" i="24"/>
  <c r="G134" i="24"/>
  <c r="H134" i="24"/>
  <c r="L134" i="24"/>
  <c r="P134" i="24"/>
  <c r="G135" i="24"/>
  <c r="H135" i="24"/>
  <c r="L135" i="24"/>
  <c r="P135" i="24"/>
  <c r="G136" i="24"/>
  <c r="H136" i="24"/>
  <c r="L136" i="24"/>
  <c r="P136" i="24"/>
  <c r="G137" i="24"/>
  <c r="H137" i="24"/>
  <c r="L137" i="24"/>
  <c r="P137" i="24"/>
  <c r="G138" i="24"/>
  <c r="H138" i="24"/>
  <c r="L138" i="24"/>
  <c r="P138" i="24"/>
  <c r="G139" i="24"/>
  <c r="H139" i="24"/>
  <c r="L139" i="24"/>
  <c r="P139" i="24"/>
  <c r="G140" i="24"/>
  <c r="H140" i="24"/>
  <c r="L140" i="24"/>
  <c r="P140" i="24"/>
  <c r="G141" i="24"/>
  <c r="H141" i="24"/>
  <c r="L141" i="24"/>
  <c r="P141" i="24"/>
  <c r="G142" i="24"/>
  <c r="H142" i="24"/>
  <c r="L142" i="24"/>
  <c r="P142" i="24"/>
  <c r="G143" i="24"/>
  <c r="H143" i="24"/>
  <c r="L143" i="24"/>
  <c r="P143" i="24"/>
  <c r="G144" i="24"/>
  <c r="H144" i="24"/>
  <c r="L144" i="24"/>
  <c r="P144" i="24"/>
  <c r="G145" i="24"/>
  <c r="H145" i="24"/>
  <c r="L145" i="24"/>
  <c r="P145" i="24"/>
  <c r="G146" i="24"/>
  <c r="H146" i="24"/>
  <c r="L146" i="24"/>
  <c r="P146" i="24"/>
  <c r="G147" i="24"/>
  <c r="H147" i="24"/>
  <c r="L147" i="24"/>
  <c r="P147" i="24"/>
  <c r="G148" i="24"/>
  <c r="H148" i="24"/>
  <c r="L148" i="24"/>
  <c r="P148" i="24"/>
  <c r="G149" i="24"/>
  <c r="H149" i="24"/>
  <c r="L149" i="24"/>
  <c r="P149" i="24"/>
  <c r="G150" i="24"/>
  <c r="H150" i="24"/>
  <c r="L150" i="24"/>
  <c r="P150" i="24"/>
  <c r="G151" i="24"/>
  <c r="H151" i="24"/>
  <c r="L151" i="24"/>
  <c r="P151" i="24"/>
  <c r="G152" i="24"/>
  <c r="H152" i="24"/>
  <c r="L152" i="24"/>
  <c r="P152" i="24"/>
  <c r="G153" i="24"/>
  <c r="H153" i="24"/>
  <c r="L153" i="24"/>
  <c r="P153" i="24"/>
  <c r="G154" i="24"/>
  <c r="H154" i="24"/>
  <c r="L154" i="24"/>
  <c r="P154" i="24"/>
  <c r="G155" i="24"/>
  <c r="H155" i="24"/>
  <c r="L155" i="24"/>
  <c r="P155" i="24"/>
  <c r="G156" i="24"/>
  <c r="H156" i="24"/>
  <c r="L156" i="24"/>
  <c r="P156" i="24"/>
  <c r="G157" i="24"/>
  <c r="H157" i="24"/>
  <c r="L157" i="24"/>
  <c r="P157" i="24"/>
  <c r="G158" i="24"/>
  <c r="H158" i="24"/>
  <c r="L158" i="24"/>
  <c r="P158" i="24"/>
  <c r="G159" i="24"/>
  <c r="H159" i="24"/>
  <c r="L159" i="24"/>
  <c r="P159" i="24"/>
  <c r="G160" i="24"/>
  <c r="H160" i="24"/>
  <c r="L160" i="24"/>
  <c r="P160" i="24"/>
  <c r="G161" i="24"/>
  <c r="H161" i="24"/>
  <c r="L161" i="24"/>
  <c r="P161" i="24"/>
  <c r="G162" i="24"/>
  <c r="H162" i="24"/>
  <c r="L162" i="24"/>
  <c r="P162" i="24"/>
  <c r="G163" i="24"/>
  <c r="H163" i="24"/>
  <c r="L163" i="24"/>
  <c r="P163" i="24"/>
  <c r="G164" i="24"/>
  <c r="H164" i="24"/>
  <c r="L164" i="24"/>
  <c r="P164" i="24"/>
  <c r="G165" i="24"/>
  <c r="H165" i="24"/>
  <c r="L165" i="24"/>
  <c r="P165" i="24"/>
  <c r="G166" i="24"/>
  <c r="H166" i="24"/>
  <c r="L166" i="24"/>
  <c r="P166" i="24"/>
  <c r="G167" i="24"/>
  <c r="H167" i="24"/>
  <c r="L167" i="24"/>
  <c r="P167" i="24"/>
  <c r="G168" i="24"/>
  <c r="H168" i="24"/>
  <c r="L168" i="24"/>
  <c r="P168" i="24"/>
  <c r="G169" i="24"/>
  <c r="H169" i="24"/>
  <c r="L169" i="24"/>
  <c r="P169" i="24"/>
  <c r="G170" i="24"/>
  <c r="H170" i="24"/>
  <c r="L170" i="24"/>
  <c r="P170" i="24"/>
  <c r="G171" i="24"/>
  <c r="H171" i="24"/>
  <c r="L171" i="24"/>
  <c r="P171" i="24"/>
  <c r="G172" i="24"/>
  <c r="H172" i="24"/>
  <c r="L172" i="24"/>
  <c r="P172" i="24"/>
  <c r="G173" i="24"/>
  <c r="H173" i="24"/>
  <c r="L173" i="24"/>
  <c r="P173" i="24"/>
  <c r="G174" i="24"/>
  <c r="H174" i="24"/>
  <c r="L174" i="24"/>
  <c r="P174" i="24"/>
  <c r="G175" i="24"/>
  <c r="H175" i="24"/>
  <c r="L175" i="24"/>
  <c r="P175" i="24"/>
  <c r="G176" i="24"/>
  <c r="H176" i="24"/>
  <c r="L176" i="24"/>
  <c r="P176" i="24"/>
  <c r="G177" i="24"/>
  <c r="H177" i="24"/>
  <c r="L177" i="24"/>
  <c r="P177" i="24"/>
  <c r="G178" i="24"/>
  <c r="H178" i="24"/>
  <c r="L178" i="24"/>
  <c r="P178" i="24"/>
  <c r="G179" i="24"/>
  <c r="H179" i="24"/>
  <c r="L179" i="24"/>
  <c r="P179" i="24"/>
  <c r="G180" i="24"/>
  <c r="H180" i="24"/>
  <c r="L180" i="24"/>
  <c r="P180" i="24"/>
  <c r="G181" i="24"/>
  <c r="H181" i="24"/>
  <c r="L181" i="24"/>
  <c r="P181" i="24"/>
  <c r="G182" i="24"/>
  <c r="H182" i="24"/>
  <c r="L182" i="24"/>
  <c r="P182" i="24"/>
  <c r="G183" i="24"/>
  <c r="H183" i="24"/>
  <c r="L183" i="24"/>
  <c r="P183" i="24"/>
  <c r="G184" i="24"/>
  <c r="H184" i="24"/>
  <c r="L184" i="24"/>
  <c r="P184" i="24"/>
  <c r="G185" i="24"/>
  <c r="H185" i="24"/>
  <c r="L185" i="24"/>
  <c r="P185" i="24"/>
  <c r="G186" i="24"/>
  <c r="H186" i="24"/>
  <c r="L186" i="24"/>
  <c r="P186" i="24"/>
  <c r="G187" i="24"/>
  <c r="H187" i="24"/>
  <c r="L187" i="24"/>
  <c r="P187" i="24"/>
  <c r="G188" i="24"/>
  <c r="H188" i="24"/>
  <c r="L188" i="24"/>
  <c r="P188" i="24"/>
  <c r="G189" i="24"/>
  <c r="H189" i="24"/>
  <c r="L189" i="24"/>
  <c r="P189" i="24"/>
  <c r="G190" i="24"/>
  <c r="H190" i="24"/>
  <c r="L190" i="24"/>
  <c r="P190" i="24"/>
  <c r="G191" i="24"/>
  <c r="H191" i="24"/>
  <c r="L191" i="24"/>
  <c r="P191" i="24"/>
  <c r="G192" i="24"/>
  <c r="H192" i="24"/>
  <c r="L192" i="24"/>
  <c r="P192" i="24"/>
  <c r="G193" i="24"/>
  <c r="H193" i="24"/>
  <c r="L193" i="24"/>
  <c r="P193" i="24"/>
  <c r="G194" i="24"/>
  <c r="H194" i="24"/>
  <c r="L194" i="24"/>
  <c r="P194" i="24"/>
  <c r="G195" i="24"/>
  <c r="H195" i="24"/>
  <c r="L195" i="24"/>
  <c r="P195" i="24"/>
  <c r="G196" i="24"/>
  <c r="H196" i="24"/>
  <c r="L196" i="24"/>
  <c r="P196" i="24"/>
  <c r="G197" i="24"/>
  <c r="H197" i="24"/>
  <c r="L197" i="24"/>
  <c r="P197" i="24"/>
  <c r="G198" i="24"/>
  <c r="H198" i="24"/>
  <c r="L198" i="24"/>
  <c r="P198" i="24"/>
  <c r="G199" i="24"/>
  <c r="H199" i="24"/>
  <c r="L199" i="24"/>
  <c r="P199" i="24"/>
  <c r="G200" i="24"/>
  <c r="H200" i="24"/>
  <c r="L200" i="24"/>
  <c r="P200" i="24"/>
  <c r="G201" i="24"/>
  <c r="H201" i="24"/>
  <c r="L201" i="24"/>
  <c r="P201" i="24"/>
  <c r="G202" i="24"/>
  <c r="H202" i="24"/>
  <c r="L202" i="24"/>
  <c r="P202" i="24"/>
  <c r="G203" i="24"/>
  <c r="H203" i="24"/>
  <c r="L203" i="24"/>
  <c r="P203" i="24"/>
  <c r="G204" i="24"/>
  <c r="H204" i="24"/>
  <c r="L204" i="24"/>
  <c r="P204" i="24"/>
  <c r="G205" i="24"/>
  <c r="H205" i="24"/>
  <c r="L205" i="24"/>
  <c r="P205" i="24"/>
  <c r="G206" i="24"/>
  <c r="H206" i="24"/>
  <c r="L206" i="24"/>
  <c r="P206" i="24"/>
  <c r="G207" i="24"/>
  <c r="H207" i="24"/>
  <c r="L207" i="24"/>
  <c r="P207" i="24"/>
  <c r="G208" i="24"/>
  <c r="D25" i="32"/>
  <c r="H208" i="24"/>
  <c r="E25" i="32"/>
  <c r="L208" i="24"/>
  <c r="P208" i="24"/>
  <c r="P9" i="21"/>
  <c r="G10" i="21"/>
  <c r="P10" i="21"/>
  <c r="G11" i="21"/>
  <c r="H11" i="21"/>
  <c r="P11" i="21"/>
  <c r="G12" i="21"/>
  <c r="H12" i="21"/>
  <c r="P12" i="21"/>
  <c r="G13" i="21"/>
  <c r="H13" i="21"/>
  <c r="P13" i="21"/>
  <c r="G14" i="21"/>
  <c r="H14" i="21"/>
  <c r="P14" i="21"/>
  <c r="G15" i="21"/>
  <c r="H15" i="21"/>
  <c r="P15" i="21"/>
  <c r="G16" i="21"/>
  <c r="H16" i="21"/>
  <c r="P16" i="21"/>
  <c r="G17" i="21"/>
  <c r="H17" i="21"/>
  <c r="P17" i="21"/>
  <c r="G18" i="21"/>
  <c r="H18" i="21"/>
  <c r="P18" i="21"/>
  <c r="G19" i="21"/>
  <c r="H19" i="21"/>
  <c r="P19" i="21"/>
  <c r="G20" i="21"/>
  <c r="G21" i="21"/>
  <c r="H20" i="21"/>
  <c r="H21" i="21"/>
  <c r="H22" i="21"/>
  <c r="H23" i="21"/>
  <c r="H24" i="21"/>
  <c r="H25" i="21"/>
  <c r="H26" i="21"/>
  <c r="H27" i="21"/>
  <c r="H28" i="21"/>
  <c r="H29" i="21"/>
  <c r="H30" i="21"/>
  <c r="H31" i="21"/>
  <c r="H32" i="21"/>
  <c r="H33" i="21"/>
  <c r="H34" i="21"/>
  <c r="H35" i="21"/>
  <c r="H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P20" i="21"/>
  <c r="L42" i="21"/>
  <c r="L43" i="21"/>
  <c r="L44" i="21"/>
  <c r="L45" i="21"/>
  <c r="L46" i="21"/>
  <c r="L47" i="21"/>
  <c r="L48" i="21"/>
  <c r="L49" i="21"/>
  <c r="L50" i="21"/>
  <c r="L51" i="21"/>
  <c r="L52" i="21"/>
  <c r="L53" i="21"/>
  <c r="L54" i="21"/>
  <c r="L55" i="21"/>
  <c r="L56" i="21"/>
  <c r="L57" i="21"/>
  <c r="L58" i="21"/>
  <c r="L59" i="21"/>
  <c r="L60" i="21"/>
  <c r="L61" i="21"/>
  <c r="L62" i="21"/>
  <c r="L63" i="21"/>
  <c r="L64" i="21"/>
  <c r="L65" i="21"/>
  <c r="L66" i="21"/>
  <c r="L67" i="21"/>
  <c r="L68" i="21"/>
  <c r="L69" i="21"/>
  <c r="L71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L112" i="21"/>
  <c r="H113" i="21"/>
  <c r="L113" i="21"/>
  <c r="H114" i="21"/>
  <c r="L114" i="21"/>
  <c r="H115" i="21"/>
  <c r="L115" i="21"/>
  <c r="H116" i="21"/>
  <c r="L116" i="21"/>
  <c r="H117" i="21"/>
  <c r="L117" i="21"/>
  <c r="H118" i="21"/>
  <c r="L118" i="21"/>
  <c r="H119" i="21"/>
  <c r="L119" i="21"/>
  <c r="H120" i="21"/>
  <c r="L120" i="21"/>
  <c r="H121" i="21"/>
  <c r="L121" i="21"/>
  <c r="H122" i="21"/>
  <c r="L122" i="21"/>
  <c r="H123" i="21"/>
  <c r="L123" i="21"/>
  <c r="H124" i="21"/>
  <c r="L124" i="21"/>
  <c r="H125" i="21"/>
  <c r="L125" i="21"/>
  <c r="H126" i="21"/>
  <c r="L126" i="21"/>
  <c r="H127" i="21"/>
  <c r="L127" i="21"/>
  <c r="H128" i="21"/>
  <c r="L128" i="21"/>
  <c r="H129" i="21"/>
  <c r="L129" i="21"/>
  <c r="H130" i="21"/>
  <c r="L130" i="21"/>
  <c r="H131" i="21"/>
  <c r="L131" i="21"/>
  <c r="H132" i="21"/>
  <c r="L132" i="21"/>
  <c r="H133" i="21"/>
  <c r="L133" i="21"/>
  <c r="H134" i="21"/>
  <c r="L134" i="21"/>
  <c r="H135" i="21"/>
  <c r="L135" i="21"/>
  <c r="H136" i="21"/>
  <c r="L136" i="21"/>
  <c r="H137" i="21"/>
  <c r="L137" i="21"/>
  <c r="H138" i="21"/>
  <c r="L138" i="21"/>
  <c r="H139" i="21"/>
  <c r="L139" i="21"/>
  <c r="H140" i="21"/>
  <c r="L140" i="21"/>
  <c r="H141" i="21"/>
  <c r="L141" i="21"/>
  <c r="H142" i="21"/>
  <c r="L142" i="21"/>
  <c r="H143" i="21"/>
  <c r="L143" i="21"/>
  <c r="H144" i="21"/>
  <c r="L144" i="21"/>
  <c r="H145" i="21"/>
  <c r="L145" i="21"/>
  <c r="H146" i="21"/>
  <c r="L146" i="21"/>
  <c r="H147" i="21"/>
  <c r="L147" i="21"/>
  <c r="H148" i="21"/>
  <c r="L148" i="21"/>
  <c r="H149" i="21"/>
  <c r="L149" i="21"/>
  <c r="H150" i="21"/>
  <c r="L150" i="21"/>
  <c r="H151" i="21"/>
  <c r="L151" i="21"/>
  <c r="H152" i="21"/>
  <c r="L152" i="21"/>
  <c r="H153" i="21"/>
  <c r="L153" i="21"/>
  <c r="H154" i="21"/>
  <c r="L154" i="21"/>
  <c r="H155" i="21"/>
  <c r="L155" i="21"/>
  <c r="H156" i="21"/>
  <c r="L156" i="21"/>
  <c r="H157" i="21"/>
  <c r="L157" i="21"/>
  <c r="H158" i="21"/>
  <c r="L158" i="21"/>
  <c r="H159" i="21"/>
  <c r="L159" i="21"/>
  <c r="H160" i="21"/>
  <c r="L160" i="21"/>
  <c r="H161" i="21"/>
  <c r="L161" i="21"/>
  <c r="H162" i="21"/>
  <c r="L162" i="21"/>
  <c r="H163" i="21"/>
  <c r="L163" i="21"/>
  <c r="H164" i="21"/>
  <c r="L164" i="21"/>
  <c r="H165" i="21"/>
  <c r="L165" i="21"/>
  <c r="H166" i="21"/>
  <c r="L166" i="21"/>
  <c r="H167" i="21"/>
  <c r="L167" i="21"/>
  <c r="H168" i="21"/>
  <c r="L168" i="21"/>
  <c r="H169" i="21"/>
  <c r="L169" i="21"/>
  <c r="H170" i="21"/>
  <c r="L170" i="21"/>
  <c r="H171" i="21"/>
  <c r="L171" i="21"/>
  <c r="H172" i="21"/>
  <c r="L172" i="21"/>
  <c r="H173" i="21"/>
  <c r="L173" i="21"/>
  <c r="H174" i="21"/>
  <c r="L174" i="21"/>
  <c r="H175" i="21"/>
  <c r="L175" i="21"/>
  <c r="H176" i="21"/>
  <c r="L176" i="21"/>
  <c r="H177" i="21"/>
  <c r="L177" i="21"/>
  <c r="H178" i="21"/>
  <c r="L178" i="21"/>
  <c r="H179" i="21"/>
  <c r="L179" i="21"/>
  <c r="H180" i="21"/>
  <c r="L180" i="21"/>
  <c r="H181" i="21"/>
  <c r="L181" i="21"/>
  <c r="H182" i="21"/>
  <c r="L182" i="21"/>
  <c r="H183" i="21"/>
  <c r="L183" i="21"/>
  <c r="H184" i="21"/>
  <c r="L184" i="21"/>
  <c r="H185" i="21"/>
  <c r="L185" i="21"/>
  <c r="H186" i="21"/>
  <c r="L186" i="21"/>
  <c r="H187" i="21"/>
  <c r="L187" i="21"/>
  <c r="H188" i="21"/>
  <c r="L188" i="21"/>
  <c r="H189" i="21"/>
  <c r="L189" i="21"/>
  <c r="H190" i="21"/>
  <c r="L190" i="21"/>
  <c r="H191" i="21"/>
  <c r="L191" i="21"/>
  <c r="H192" i="21"/>
  <c r="L192" i="21"/>
  <c r="H193" i="21"/>
  <c r="L193" i="21"/>
  <c r="H194" i="21"/>
  <c r="L194" i="21"/>
  <c r="H195" i="21"/>
  <c r="L195" i="21"/>
  <c r="H196" i="21"/>
  <c r="L196" i="21"/>
  <c r="H197" i="21"/>
  <c r="L197" i="21"/>
  <c r="H198" i="21"/>
  <c r="L198" i="21"/>
  <c r="H199" i="21"/>
  <c r="L199" i="21"/>
  <c r="H200" i="21"/>
  <c r="L200" i="21"/>
  <c r="H201" i="21"/>
  <c r="L201" i="21"/>
  <c r="H202" i="21"/>
  <c r="L202" i="21"/>
  <c r="H203" i="21"/>
  <c r="L203" i="21"/>
  <c r="H204" i="21"/>
  <c r="L204" i="21"/>
  <c r="H205" i="21"/>
  <c r="L205" i="21"/>
  <c r="H206" i="21"/>
  <c r="L206" i="21"/>
  <c r="H207" i="21"/>
  <c r="L207" i="21"/>
  <c r="H208" i="21"/>
  <c r="L208" i="21"/>
  <c r="H209" i="21"/>
  <c r="L209" i="21"/>
  <c r="H210" i="21"/>
  <c r="L210" i="21"/>
  <c r="H211" i="21"/>
  <c r="H212" i="21"/>
  <c r="H213" i="21"/>
  <c r="H214" i="21"/>
  <c r="P9" i="42"/>
  <c r="G10" i="42"/>
  <c r="P10" i="42"/>
  <c r="G11" i="42"/>
  <c r="H10" i="42"/>
  <c r="H11" i="42"/>
  <c r="H12" i="42"/>
  <c r="H13" i="42"/>
  <c r="H14" i="42"/>
  <c r="H15" i="42"/>
  <c r="H16" i="42"/>
  <c r="H17" i="42"/>
  <c r="H18" i="42"/>
  <c r="H19" i="42"/>
  <c r="H20" i="42"/>
  <c r="H21" i="42"/>
  <c r="H22" i="42"/>
  <c r="H23" i="42"/>
  <c r="H24" i="42"/>
  <c r="H25" i="42"/>
  <c r="H26" i="42"/>
  <c r="H27" i="42"/>
  <c r="H28" i="42"/>
  <c r="H29" i="42"/>
  <c r="H30" i="42"/>
  <c r="H31" i="42"/>
  <c r="H32" i="42"/>
  <c r="H33" i="42"/>
  <c r="H34" i="42"/>
  <c r="H35" i="42"/>
  <c r="H36" i="42"/>
  <c r="H37" i="42"/>
  <c r="H38" i="42"/>
  <c r="L25" i="42"/>
  <c r="L26" i="42"/>
  <c r="L27" i="42"/>
  <c r="L28" i="42"/>
  <c r="L29" i="42"/>
  <c r="L30" i="42"/>
  <c r="L31" i="42"/>
  <c r="L32" i="42"/>
  <c r="L33" i="42"/>
  <c r="L34" i="42"/>
  <c r="L35" i="42"/>
  <c r="L36" i="42"/>
  <c r="L37" i="42"/>
  <c r="L38" i="42"/>
  <c r="H39" i="42"/>
  <c r="L39" i="42"/>
  <c r="H40" i="42"/>
  <c r="L40" i="42"/>
  <c r="H41" i="42"/>
  <c r="L41" i="42"/>
  <c r="H42" i="42"/>
  <c r="L42" i="42"/>
  <c r="H43" i="42"/>
  <c r="L43" i="42"/>
  <c r="H44" i="42"/>
  <c r="H45" i="42"/>
  <c r="L45" i="42"/>
  <c r="H46" i="42"/>
  <c r="L46" i="42"/>
  <c r="H47" i="42"/>
  <c r="L47" i="42"/>
  <c r="H48" i="42"/>
  <c r="L48" i="42"/>
  <c r="H49" i="42"/>
  <c r="L49" i="42"/>
  <c r="H50" i="42"/>
  <c r="L50" i="42"/>
  <c r="H51" i="42"/>
  <c r="L51" i="42"/>
  <c r="H52" i="42"/>
  <c r="L52" i="42"/>
  <c r="H53" i="42"/>
  <c r="L53" i="42"/>
  <c r="H54" i="42"/>
  <c r="L54" i="42"/>
  <c r="H55" i="42"/>
  <c r="L55" i="42"/>
  <c r="H56" i="42"/>
  <c r="L56" i="42"/>
  <c r="H57" i="42"/>
  <c r="L57" i="42"/>
  <c r="H58" i="42"/>
  <c r="L58" i="42"/>
  <c r="H59" i="42"/>
  <c r="L59" i="42"/>
  <c r="H60" i="42"/>
  <c r="L60" i="42"/>
  <c r="H61" i="42"/>
  <c r="L61" i="42"/>
  <c r="H62" i="42"/>
  <c r="L62" i="42"/>
  <c r="H63" i="42"/>
  <c r="L63" i="42"/>
  <c r="H64" i="42"/>
  <c r="L64" i="42"/>
  <c r="H65" i="42"/>
  <c r="L65" i="42"/>
  <c r="H66" i="42"/>
  <c r="L66" i="42"/>
  <c r="H67" i="42"/>
  <c r="L67" i="42"/>
  <c r="H68" i="42"/>
  <c r="L68" i="42"/>
  <c r="H69" i="42"/>
  <c r="L69" i="42"/>
  <c r="H70" i="42"/>
  <c r="L70" i="42"/>
  <c r="H71" i="42"/>
  <c r="L71" i="42"/>
  <c r="H72" i="42"/>
  <c r="L72" i="42"/>
  <c r="H73" i="42"/>
  <c r="L73" i="42"/>
  <c r="H74" i="42"/>
  <c r="L74" i="42"/>
  <c r="H75" i="42"/>
  <c r="L75" i="42"/>
  <c r="H76" i="42"/>
  <c r="L76" i="42"/>
  <c r="H77" i="42"/>
  <c r="L77" i="42"/>
  <c r="H78" i="42"/>
  <c r="L78" i="42"/>
  <c r="H79" i="42"/>
  <c r="L79" i="42"/>
  <c r="H80" i="42"/>
  <c r="L80" i="42"/>
  <c r="H81" i="42"/>
  <c r="L81" i="42"/>
  <c r="H82" i="42"/>
  <c r="L82" i="42"/>
  <c r="H83" i="42"/>
  <c r="L83" i="42"/>
  <c r="H84" i="42"/>
  <c r="L84" i="42"/>
  <c r="H85" i="42"/>
  <c r="L85" i="42"/>
  <c r="H86" i="42"/>
  <c r="L86" i="42"/>
  <c r="H87" i="42"/>
  <c r="L87" i="42"/>
  <c r="H88" i="42"/>
  <c r="L88" i="42"/>
  <c r="H89" i="42"/>
  <c r="L89" i="42"/>
  <c r="H90" i="42"/>
  <c r="L90" i="42"/>
  <c r="H91" i="42"/>
  <c r="L91" i="42"/>
  <c r="H92" i="42"/>
  <c r="L92" i="42"/>
  <c r="H93" i="42"/>
  <c r="L93" i="42"/>
  <c r="H94" i="42"/>
  <c r="L94" i="42"/>
  <c r="H95" i="42"/>
  <c r="L95" i="42"/>
  <c r="H96" i="42"/>
  <c r="L96" i="42"/>
  <c r="H97" i="42"/>
  <c r="L97" i="42"/>
  <c r="H98" i="42"/>
  <c r="L98" i="42"/>
  <c r="H99" i="42"/>
  <c r="L99" i="42"/>
  <c r="H100" i="42"/>
  <c r="L100" i="42"/>
  <c r="H101" i="42"/>
  <c r="L101" i="42"/>
  <c r="H102" i="42"/>
  <c r="L102" i="42"/>
  <c r="H103" i="42"/>
  <c r="L103" i="42"/>
  <c r="H104" i="42"/>
  <c r="L104" i="42"/>
  <c r="H105" i="42"/>
  <c r="L105" i="42"/>
  <c r="H106" i="42"/>
  <c r="L106" i="42"/>
  <c r="H107" i="42"/>
  <c r="L107" i="42"/>
  <c r="H108" i="42"/>
  <c r="L108" i="42"/>
  <c r="H109" i="42"/>
  <c r="L109" i="42"/>
  <c r="H110" i="42"/>
  <c r="L110" i="42"/>
  <c r="H111" i="42"/>
  <c r="L111" i="42"/>
  <c r="H112" i="42"/>
  <c r="L112" i="42"/>
  <c r="H113" i="42"/>
  <c r="L113" i="42"/>
  <c r="H114" i="42"/>
  <c r="L114" i="42"/>
  <c r="H115" i="42"/>
  <c r="L115" i="42"/>
  <c r="H116" i="42"/>
  <c r="L116" i="42"/>
  <c r="H117" i="42"/>
  <c r="L117" i="42"/>
  <c r="H118" i="42"/>
  <c r="L118" i="42"/>
  <c r="H119" i="42"/>
  <c r="L119" i="42"/>
  <c r="H120" i="42"/>
  <c r="L120" i="42"/>
  <c r="H121" i="42"/>
  <c r="L121" i="42"/>
  <c r="H122" i="42"/>
  <c r="L122" i="42"/>
  <c r="H123" i="42"/>
  <c r="L123" i="42"/>
  <c r="H124" i="42"/>
  <c r="L124" i="42"/>
  <c r="H125" i="42"/>
  <c r="L125" i="42"/>
  <c r="H126" i="42"/>
  <c r="L126" i="42"/>
  <c r="H127" i="42"/>
  <c r="L127" i="42"/>
  <c r="H128" i="42"/>
  <c r="L128" i="42"/>
  <c r="H129" i="42"/>
  <c r="L129" i="42"/>
  <c r="H130" i="42"/>
  <c r="L130" i="42"/>
  <c r="H131" i="42"/>
  <c r="L131" i="42"/>
  <c r="H132" i="42"/>
  <c r="L132" i="42"/>
  <c r="H133" i="42"/>
  <c r="L133" i="42"/>
  <c r="H134" i="42"/>
  <c r="L134" i="42"/>
  <c r="H135" i="42"/>
  <c r="L135" i="42"/>
  <c r="H136" i="42"/>
  <c r="L136" i="42"/>
  <c r="H137" i="42"/>
  <c r="L137" i="42"/>
  <c r="H138" i="42"/>
  <c r="L138" i="42"/>
  <c r="H139" i="42"/>
  <c r="L139" i="42"/>
  <c r="H140" i="42"/>
  <c r="L140" i="42"/>
  <c r="H141" i="42"/>
  <c r="L141" i="42"/>
  <c r="H142" i="42"/>
  <c r="L142" i="42"/>
  <c r="H143" i="42"/>
  <c r="L143" i="42"/>
  <c r="H144" i="42"/>
  <c r="L144" i="42"/>
  <c r="H145" i="42"/>
  <c r="L145" i="42"/>
  <c r="H146" i="42"/>
  <c r="L146" i="42"/>
  <c r="H147" i="42"/>
  <c r="L147" i="42"/>
  <c r="H148" i="42"/>
  <c r="L148" i="42"/>
  <c r="H149" i="42"/>
  <c r="L149" i="42"/>
  <c r="H150" i="42"/>
  <c r="L150" i="42"/>
  <c r="H151" i="42"/>
  <c r="L151" i="42"/>
  <c r="H152" i="42"/>
  <c r="L152" i="42"/>
  <c r="H153" i="42"/>
  <c r="L153" i="42"/>
  <c r="H154" i="42"/>
  <c r="L154" i="42"/>
  <c r="H155" i="42"/>
  <c r="L155" i="42"/>
  <c r="H156" i="42"/>
  <c r="L156" i="42"/>
  <c r="H157" i="42"/>
  <c r="L157" i="42"/>
  <c r="H158" i="42"/>
  <c r="L158" i="42"/>
  <c r="H159" i="42"/>
  <c r="L159" i="42"/>
  <c r="H160" i="42"/>
  <c r="L160" i="42"/>
  <c r="H161" i="42"/>
  <c r="L161" i="42"/>
  <c r="H162" i="42"/>
  <c r="L162" i="42"/>
  <c r="H163" i="42"/>
  <c r="L163" i="42"/>
  <c r="H164" i="42"/>
  <c r="L164" i="42"/>
  <c r="H165" i="42"/>
  <c r="L165" i="42"/>
  <c r="H166" i="42"/>
  <c r="L166" i="42"/>
  <c r="H167" i="42"/>
  <c r="L167" i="42"/>
  <c r="H168" i="42"/>
  <c r="L168" i="42"/>
  <c r="H169" i="42"/>
  <c r="L169" i="42"/>
  <c r="H170" i="42"/>
  <c r="L170" i="42"/>
  <c r="H171" i="42"/>
  <c r="L171" i="42"/>
  <c r="H172" i="42"/>
  <c r="L172" i="42"/>
  <c r="H173" i="42"/>
  <c r="L173" i="42"/>
  <c r="H174" i="42"/>
  <c r="L174" i="42"/>
  <c r="H175" i="42"/>
  <c r="L175" i="42"/>
  <c r="H176" i="42"/>
  <c r="L176" i="42"/>
  <c r="H177" i="42"/>
  <c r="L177" i="42"/>
  <c r="H178" i="42"/>
  <c r="L178" i="42"/>
  <c r="H179" i="42"/>
  <c r="L179" i="42"/>
  <c r="H180" i="42"/>
  <c r="L180" i="42"/>
  <c r="H181" i="42"/>
  <c r="L181" i="42"/>
  <c r="H182" i="42"/>
  <c r="L182" i="42"/>
  <c r="H183" i="42"/>
  <c r="L183" i="42"/>
  <c r="H184" i="42"/>
  <c r="L184" i="42"/>
  <c r="H185" i="42"/>
  <c r="L185" i="42"/>
  <c r="H186" i="42"/>
  <c r="L186" i="42"/>
  <c r="H187" i="42"/>
  <c r="L187" i="42"/>
  <c r="H188" i="42"/>
  <c r="L188" i="42"/>
  <c r="H189" i="42"/>
  <c r="L189" i="42"/>
  <c r="H190" i="42"/>
  <c r="L190" i="42"/>
  <c r="H191" i="42"/>
  <c r="L191" i="42"/>
  <c r="H192" i="42"/>
  <c r="L192" i="42"/>
  <c r="H193" i="42"/>
  <c r="L193" i="42"/>
  <c r="H194" i="42"/>
  <c r="L194" i="42"/>
  <c r="H195" i="42"/>
  <c r="L195" i="42"/>
  <c r="H196" i="42"/>
  <c r="L196" i="42"/>
  <c r="H197" i="42"/>
  <c r="L197" i="42"/>
  <c r="H198" i="42"/>
  <c r="L198" i="42"/>
  <c r="H199" i="42"/>
  <c r="L199" i="42"/>
  <c r="H200" i="42"/>
  <c r="L200" i="42"/>
  <c r="H201" i="42"/>
  <c r="L201" i="42"/>
  <c r="H202" i="42"/>
  <c r="L202" i="42"/>
  <c r="H203" i="42"/>
  <c r="L203" i="42"/>
  <c r="H204" i="42"/>
  <c r="L204" i="42"/>
  <c r="H205" i="42"/>
  <c r="L205" i="42"/>
  <c r="H206" i="42"/>
  <c r="L206" i="42"/>
  <c r="H207" i="42"/>
  <c r="L207" i="42"/>
  <c r="H208" i="42"/>
  <c r="L208" i="42"/>
  <c r="P9" i="10"/>
  <c r="P10" i="10"/>
  <c r="P12" i="10"/>
  <c r="P13" i="10"/>
  <c r="P14" i="10"/>
  <c r="P15" i="10"/>
  <c r="P16" i="10"/>
  <c r="P17" i="10"/>
  <c r="P19" i="10"/>
  <c r="L60" i="10"/>
  <c r="L61" i="10"/>
  <c r="L62" i="10"/>
  <c r="L63" i="10"/>
  <c r="L64" i="10"/>
  <c r="L65" i="10"/>
  <c r="L66" i="10"/>
  <c r="L67" i="10"/>
  <c r="L68" i="10"/>
  <c r="L69" i="10"/>
  <c r="L70" i="10"/>
  <c r="L71" i="10"/>
  <c r="L72" i="10"/>
  <c r="L73" i="10"/>
  <c r="L74" i="10"/>
  <c r="L75" i="10"/>
  <c r="L76" i="10"/>
  <c r="L77" i="10"/>
  <c r="L78" i="10"/>
  <c r="L79" i="10"/>
  <c r="L80" i="10"/>
  <c r="L81" i="10"/>
  <c r="L82" i="10"/>
  <c r="L83" i="10"/>
  <c r="L84" i="10"/>
  <c r="L85" i="10"/>
  <c r="L86" i="10"/>
  <c r="L87" i="10"/>
  <c r="L88" i="10"/>
  <c r="L89" i="10"/>
  <c r="L90" i="10"/>
  <c r="L91" i="10"/>
  <c r="L92" i="10"/>
  <c r="L93" i="10"/>
  <c r="L94" i="10"/>
  <c r="L95" i="10"/>
  <c r="L96" i="10"/>
  <c r="L97" i="10"/>
  <c r="L98" i="10"/>
  <c r="L99" i="10"/>
  <c r="H100" i="10"/>
  <c r="L100" i="10"/>
  <c r="H101" i="10"/>
  <c r="L101" i="10"/>
  <c r="H102" i="10"/>
  <c r="L102" i="10"/>
  <c r="H103" i="10"/>
  <c r="L103" i="10"/>
  <c r="H104" i="10"/>
  <c r="L104" i="10"/>
  <c r="H105" i="10"/>
  <c r="L105" i="10"/>
  <c r="H106" i="10"/>
  <c r="L106" i="10"/>
  <c r="H107" i="10"/>
  <c r="L107" i="10"/>
  <c r="H108" i="10"/>
  <c r="L108" i="10"/>
  <c r="H109" i="10"/>
  <c r="L109" i="10"/>
  <c r="H110" i="10"/>
  <c r="L110" i="10"/>
  <c r="H111" i="10"/>
  <c r="L111" i="10"/>
  <c r="H112" i="10"/>
  <c r="L112" i="10"/>
  <c r="H113" i="10"/>
  <c r="L113" i="10"/>
  <c r="H114" i="10"/>
  <c r="L114" i="10"/>
  <c r="H115" i="10"/>
  <c r="L115" i="10"/>
  <c r="H116" i="10"/>
  <c r="L116" i="10"/>
  <c r="H117" i="10"/>
  <c r="L117" i="10"/>
  <c r="H118" i="10"/>
  <c r="L118" i="10"/>
  <c r="H119" i="10"/>
  <c r="L119" i="10"/>
  <c r="H120" i="10"/>
  <c r="L120" i="10"/>
  <c r="H121" i="10"/>
  <c r="L121" i="10"/>
  <c r="H122" i="10"/>
  <c r="L122" i="10"/>
  <c r="H123" i="10"/>
  <c r="L123" i="10"/>
  <c r="H124" i="10"/>
  <c r="L124" i="10"/>
  <c r="H125" i="10"/>
  <c r="L125" i="10"/>
  <c r="H126" i="10"/>
  <c r="L126" i="10"/>
  <c r="H127" i="10"/>
  <c r="L127" i="10"/>
  <c r="H128" i="10"/>
  <c r="L128" i="10"/>
  <c r="H129" i="10"/>
  <c r="L129" i="10"/>
  <c r="H130" i="10"/>
  <c r="L130" i="10"/>
  <c r="H131" i="10"/>
  <c r="L131" i="10"/>
  <c r="H132" i="10"/>
  <c r="L132" i="10"/>
  <c r="H133" i="10"/>
  <c r="L133" i="10"/>
  <c r="H134" i="10"/>
  <c r="L134" i="10"/>
  <c r="H135" i="10"/>
  <c r="L135" i="10"/>
  <c r="H136" i="10"/>
  <c r="L136" i="10"/>
  <c r="H137" i="10"/>
  <c r="L137" i="10"/>
  <c r="H138" i="10"/>
  <c r="L138" i="10"/>
  <c r="H139" i="10"/>
  <c r="L139" i="10"/>
  <c r="H140" i="10"/>
  <c r="L140" i="10"/>
  <c r="H141" i="10"/>
  <c r="L141" i="10"/>
  <c r="H142" i="10"/>
  <c r="L142" i="10"/>
  <c r="H143" i="10"/>
  <c r="L143" i="10"/>
  <c r="H144" i="10"/>
  <c r="L144" i="10"/>
  <c r="H145" i="10"/>
  <c r="L145" i="10"/>
  <c r="H146" i="10"/>
  <c r="L146" i="10"/>
  <c r="H147" i="10"/>
  <c r="L147" i="10"/>
  <c r="H148" i="10"/>
  <c r="L148" i="10"/>
  <c r="H149" i="10"/>
  <c r="L149" i="10"/>
  <c r="H150" i="10"/>
  <c r="L150" i="10"/>
  <c r="H151" i="10"/>
  <c r="L151" i="10"/>
  <c r="H152" i="10"/>
  <c r="L152" i="10"/>
  <c r="H153" i="10"/>
  <c r="L153" i="10"/>
  <c r="H154" i="10"/>
  <c r="L154" i="10"/>
  <c r="H155" i="10"/>
  <c r="L155" i="10"/>
  <c r="H156" i="10"/>
  <c r="L156" i="10"/>
  <c r="H157" i="10"/>
  <c r="L157" i="10"/>
  <c r="H158" i="10"/>
  <c r="L158" i="10"/>
  <c r="H159" i="10"/>
  <c r="L159" i="10"/>
  <c r="H160" i="10"/>
  <c r="L160" i="10"/>
  <c r="H161" i="10"/>
  <c r="L161" i="10"/>
  <c r="H162" i="10"/>
  <c r="L162" i="10"/>
  <c r="H163" i="10"/>
  <c r="L163" i="10"/>
  <c r="H164" i="10"/>
  <c r="L164" i="10"/>
  <c r="H165" i="10"/>
  <c r="L165" i="10"/>
  <c r="H166" i="10"/>
  <c r="L166" i="10"/>
  <c r="H167" i="10"/>
  <c r="L167" i="10"/>
  <c r="H168" i="10"/>
  <c r="L168" i="10"/>
  <c r="H169" i="10"/>
  <c r="L169" i="10"/>
  <c r="H170" i="10"/>
  <c r="L170" i="10"/>
  <c r="H171" i="10"/>
  <c r="L171" i="10"/>
  <c r="H172" i="10"/>
  <c r="L172" i="10"/>
  <c r="H173" i="10"/>
  <c r="L173" i="10"/>
  <c r="H174" i="10"/>
  <c r="L174" i="10"/>
  <c r="H175" i="10"/>
  <c r="L175" i="10"/>
  <c r="H176" i="10"/>
  <c r="L176" i="10"/>
  <c r="H177" i="10"/>
  <c r="L177" i="10"/>
  <c r="H178" i="10"/>
  <c r="L178" i="10"/>
  <c r="H179" i="10"/>
  <c r="L179" i="10"/>
  <c r="H180" i="10"/>
  <c r="L180" i="10"/>
  <c r="H181" i="10"/>
  <c r="L181" i="10"/>
  <c r="H182" i="10"/>
  <c r="L182" i="10"/>
  <c r="H183" i="10"/>
  <c r="L183" i="10"/>
  <c r="H184" i="10"/>
  <c r="L184" i="10"/>
  <c r="H185" i="10"/>
  <c r="L185" i="10"/>
  <c r="H186" i="10"/>
  <c r="L186" i="10"/>
  <c r="H187" i="10"/>
  <c r="L187" i="10"/>
  <c r="H188" i="10"/>
  <c r="L188" i="10"/>
  <c r="H189" i="10"/>
  <c r="L189" i="10"/>
  <c r="H190" i="10"/>
  <c r="L190" i="10"/>
  <c r="H191" i="10"/>
  <c r="L191" i="10"/>
  <c r="H192" i="10"/>
  <c r="L192" i="10"/>
  <c r="H193" i="10"/>
  <c r="L193" i="10"/>
  <c r="H194" i="10"/>
  <c r="L194" i="10"/>
  <c r="H195" i="10"/>
  <c r="L195" i="10"/>
  <c r="H196" i="10"/>
  <c r="L196" i="10"/>
  <c r="H197" i="10"/>
  <c r="L197" i="10"/>
  <c r="H198" i="10"/>
  <c r="L198" i="10"/>
  <c r="H199" i="10"/>
  <c r="L199" i="10"/>
  <c r="H200" i="10"/>
  <c r="L200" i="10"/>
  <c r="H201" i="10"/>
  <c r="L201" i="10"/>
  <c r="H202" i="10"/>
  <c r="L202" i="10"/>
  <c r="H203" i="10"/>
  <c r="L203" i="10"/>
  <c r="H204" i="10"/>
  <c r="L204" i="10"/>
  <c r="H205" i="10"/>
  <c r="L205" i="10"/>
  <c r="H206" i="10"/>
  <c r="L206" i="10"/>
  <c r="H207" i="10"/>
  <c r="L207" i="10"/>
  <c r="H208" i="10"/>
  <c r="L208" i="10"/>
  <c r="P9" i="25"/>
  <c r="G10" i="25"/>
  <c r="G11" i="25"/>
  <c r="P10" i="25"/>
  <c r="H11" i="25"/>
  <c r="H12" i="25"/>
  <c r="H13" i="25"/>
  <c r="H14" i="25"/>
  <c r="H15" i="25"/>
  <c r="H16" i="25"/>
  <c r="H17" i="25"/>
  <c r="H18" i="25"/>
  <c r="H19" i="25"/>
  <c r="H20" i="25"/>
  <c r="H21" i="25"/>
  <c r="H22" i="25"/>
  <c r="H23" i="25"/>
  <c r="H24" i="25"/>
  <c r="H25" i="25"/>
  <c r="H26" i="25"/>
  <c r="H27" i="25"/>
  <c r="H28" i="25"/>
  <c r="H29" i="25"/>
  <c r="H30" i="25"/>
  <c r="H31" i="25"/>
  <c r="H32" i="25"/>
  <c r="H33" i="25"/>
  <c r="H34" i="25"/>
  <c r="H35" i="25"/>
  <c r="H36" i="25"/>
  <c r="H37" i="25"/>
  <c r="H38" i="25"/>
  <c r="H39" i="25"/>
  <c r="L39" i="25"/>
  <c r="H40" i="25"/>
  <c r="L40" i="25"/>
  <c r="H41" i="25"/>
  <c r="L41" i="25"/>
  <c r="H42" i="25"/>
  <c r="L42" i="25"/>
  <c r="H43" i="25"/>
  <c r="L43" i="25"/>
  <c r="H44" i="25"/>
  <c r="L44" i="25"/>
  <c r="H45" i="25"/>
  <c r="L45" i="25"/>
  <c r="H46" i="25"/>
  <c r="L46" i="25"/>
  <c r="H47" i="25"/>
  <c r="L47" i="25"/>
  <c r="H48" i="25"/>
  <c r="L48" i="25"/>
  <c r="H49" i="25"/>
  <c r="L49" i="25"/>
  <c r="H50" i="25"/>
  <c r="L50" i="25"/>
  <c r="H51" i="25"/>
  <c r="L51" i="25"/>
  <c r="H52" i="25"/>
  <c r="L52" i="25"/>
  <c r="H53" i="25"/>
  <c r="L53" i="25"/>
  <c r="H54" i="25"/>
  <c r="L54" i="25"/>
  <c r="H55" i="25"/>
  <c r="L55" i="25"/>
  <c r="H56" i="25"/>
  <c r="L56" i="25"/>
  <c r="H57" i="25"/>
  <c r="H58" i="25"/>
  <c r="L58" i="25"/>
  <c r="H59" i="25"/>
  <c r="L59" i="25"/>
  <c r="H60" i="25"/>
  <c r="L60" i="25"/>
  <c r="H61" i="25"/>
  <c r="L61" i="25"/>
  <c r="H62" i="25"/>
  <c r="L62" i="25"/>
  <c r="H63" i="25"/>
  <c r="L63" i="25"/>
  <c r="H64" i="25"/>
  <c r="L64" i="25"/>
  <c r="H65" i="25"/>
  <c r="L65" i="25"/>
  <c r="H66" i="25"/>
  <c r="L66" i="25"/>
  <c r="H67" i="25"/>
  <c r="L67" i="25"/>
  <c r="H68" i="25"/>
  <c r="L68" i="25"/>
  <c r="H69" i="25"/>
  <c r="L69" i="25"/>
  <c r="H70" i="25"/>
  <c r="L70" i="25"/>
  <c r="H71" i="25"/>
  <c r="L71" i="25"/>
  <c r="H72" i="25"/>
  <c r="L72" i="25"/>
  <c r="H73" i="25"/>
  <c r="L73" i="25"/>
  <c r="H74" i="25"/>
  <c r="L74" i="25"/>
  <c r="H75" i="25"/>
  <c r="L75" i="25"/>
  <c r="H76" i="25"/>
  <c r="L76" i="25"/>
  <c r="H77" i="25"/>
  <c r="L77" i="25"/>
  <c r="H78" i="25"/>
  <c r="L78" i="25"/>
  <c r="H79" i="25"/>
  <c r="L79" i="25"/>
  <c r="H80" i="25"/>
  <c r="L80" i="25"/>
  <c r="H81" i="25"/>
  <c r="L81" i="25"/>
  <c r="H82" i="25"/>
  <c r="L82" i="25"/>
  <c r="H83" i="25"/>
  <c r="L83" i="25"/>
  <c r="H84" i="25"/>
  <c r="L84" i="25"/>
  <c r="H85" i="25"/>
  <c r="L85" i="25"/>
  <c r="H86" i="25"/>
  <c r="L86" i="25"/>
  <c r="H87" i="25"/>
  <c r="L87" i="25"/>
  <c r="H88" i="25"/>
  <c r="L88" i="25"/>
  <c r="H89" i="25"/>
  <c r="L89" i="25"/>
  <c r="H90" i="25"/>
  <c r="L90" i="25"/>
  <c r="H91" i="25"/>
  <c r="L91" i="25"/>
  <c r="H92" i="25"/>
  <c r="L92" i="25"/>
  <c r="H93" i="25"/>
  <c r="L93" i="25"/>
  <c r="H94" i="25"/>
  <c r="L94" i="25"/>
  <c r="H95" i="25"/>
  <c r="L95" i="25"/>
  <c r="H96" i="25"/>
  <c r="L96" i="25"/>
  <c r="H97" i="25"/>
  <c r="L97" i="25"/>
  <c r="H98" i="25"/>
  <c r="L98" i="25"/>
  <c r="H99" i="25"/>
  <c r="L99" i="25"/>
  <c r="H100" i="25"/>
  <c r="L100" i="25"/>
  <c r="H101" i="25"/>
  <c r="L101" i="25"/>
  <c r="H102" i="25"/>
  <c r="L102" i="25"/>
  <c r="H103" i="25"/>
  <c r="L103" i="25"/>
  <c r="H104" i="25"/>
  <c r="L104" i="25"/>
  <c r="H105" i="25"/>
  <c r="L105" i="25"/>
  <c r="H106" i="25"/>
  <c r="L106" i="25"/>
  <c r="H107" i="25"/>
  <c r="L107" i="25"/>
  <c r="H108" i="25"/>
  <c r="L108" i="25"/>
  <c r="H109" i="25"/>
  <c r="L109" i="25"/>
  <c r="H110" i="25"/>
  <c r="L110" i="25"/>
  <c r="H111" i="25"/>
  <c r="L111" i="25"/>
  <c r="H112" i="25"/>
  <c r="L112" i="25"/>
  <c r="H113" i="25"/>
  <c r="L113" i="25"/>
  <c r="H114" i="25"/>
  <c r="L114" i="25"/>
  <c r="H115" i="25"/>
  <c r="L115" i="25"/>
  <c r="H116" i="25"/>
  <c r="L116" i="25"/>
  <c r="H117" i="25"/>
  <c r="L117" i="25"/>
  <c r="H118" i="25"/>
  <c r="L118" i="25"/>
  <c r="H119" i="25"/>
  <c r="L119" i="25"/>
  <c r="H120" i="25"/>
  <c r="L120" i="25"/>
  <c r="H121" i="25"/>
  <c r="L121" i="25"/>
  <c r="H122" i="25"/>
  <c r="L122" i="25"/>
  <c r="H123" i="25"/>
  <c r="L123" i="25"/>
  <c r="H124" i="25"/>
  <c r="L124" i="25"/>
  <c r="H125" i="25"/>
  <c r="L125" i="25"/>
  <c r="H126" i="25"/>
  <c r="L126" i="25"/>
  <c r="H127" i="25"/>
  <c r="L127" i="25"/>
  <c r="H128" i="25"/>
  <c r="L128" i="25"/>
  <c r="H129" i="25"/>
  <c r="L129" i="25"/>
  <c r="H130" i="25"/>
  <c r="L130" i="25"/>
  <c r="H131" i="25"/>
  <c r="L131" i="25"/>
  <c r="H132" i="25"/>
  <c r="L132" i="25"/>
  <c r="H133" i="25"/>
  <c r="L133" i="25"/>
  <c r="H134" i="25"/>
  <c r="L134" i="25"/>
  <c r="H135" i="25"/>
  <c r="L135" i="25"/>
  <c r="H136" i="25"/>
  <c r="L136" i="25"/>
  <c r="H137" i="25"/>
  <c r="L137" i="25"/>
  <c r="H138" i="25"/>
  <c r="L138" i="25"/>
  <c r="H139" i="25"/>
  <c r="L139" i="25"/>
  <c r="H140" i="25"/>
  <c r="L140" i="25"/>
  <c r="H141" i="25"/>
  <c r="L141" i="25"/>
  <c r="H142" i="25"/>
  <c r="L142" i="25"/>
  <c r="H143" i="25"/>
  <c r="L143" i="25"/>
  <c r="H144" i="25"/>
  <c r="L144" i="25"/>
  <c r="H145" i="25"/>
  <c r="L145" i="25"/>
  <c r="H146" i="25"/>
  <c r="L146" i="25"/>
  <c r="H147" i="25"/>
  <c r="L147" i="25"/>
  <c r="H148" i="25"/>
  <c r="L148" i="25"/>
  <c r="H149" i="25"/>
  <c r="L149" i="25"/>
  <c r="H150" i="25"/>
  <c r="L150" i="25"/>
  <c r="H151" i="25"/>
  <c r="L151" i="25"/>
  <c r="H152" i="25"/>
  <c r="L152" i="25"/>
  <c r="H153" i="25"/>
  <c r="L153" i="25"/>
  <c r="H154" i="25"/>
  <c r="L154" i="25"/>
  <c r="H155" i="25"/>
  <c r="L155" i="25"/>
  <c r="H156" i="25"/>
  <c r="L156" i="25"/>
  <c r="H157" i="25"/>
  <c r="L157" i="25"/>
  <c r="H158" i="25"/>
  <c r="L158" i="25"/>
  <c r="H159" i="25"/>
  <c r="L159" i="25"/>
  <c r="H160" i="25"/>
  <c r="L160" i="25"/>
  <c r="H161" i="25"/>
  <c r="L161" i="25"/>
  <c r="H162" i="25"/>
  <c r="L162" i="25"/>
  <c r="H163" i="25"/>
  <c r="L163" i="25"/>
  <c r="H164" i="25"/>
  <c r="L164" i="25"/>
  <c r="H165" i="25"/>
  <c r="L165" i="25"/>
  <c r="H166" i="25"/>
  <c r="L166" i="25"/>
  <c r="H167" i="25"/>
  <c r="L167" i="25"/>
  <c r="H168" i="25"/>
  <c r="L168" i="25"/>
  <c r="H169" i="25"/>
  <c r="L169" i="25"/>
  <c r="H170" i="25"/>
  <c r="L170" i="25"/>
  <c r="H171" i="25"/>
  <c r="L171" i="25"/>
  <c r="H172" i="25"/>
  <c r="L172" i="25"/>
  <c r="H173" i="25"/>
  <c r="L173" i="25"/>
  <c r="H174" i="25"/>
  <c r="L174" i="25"/>
  <c r="H175" i="25"/>
  <c r="L175" i="25"/>
  <c r="H176" i="25"/>
  <c r="L176" i="25"/>
  <c r="H177" i="25"/>
  <c r="L177" i="25"/>
  <c r="H178" i="25"/>
  <c r="L178" i="25"/>
  <c r="H179" i="25"/>
  <c r="L179" i="25"/>
  <c r="H180" i="25"/>
  <c r="L180" i="25"/>
  <c r="H181" i="25"/>
  <c r="L181" i="25"/>
  <c r="H182" i="25"/>
  <c r="L182" i="25"/>
  <c r="H183" i="25"/>
  <c r="L183" i="25"/>
  <c r="H184" i="25"/>
  <c r="L184" i="25"/>
  <c r="H185" i="25"/>
  <c r="L185" i="25"/>
  <c r="H186" i="25"/>
  <c r="L186" i="25"/>
  <c r="H187" i="25"/>
  <c r="L187" i="25"/>
  <c r="H188" i="25"/>
  <c r="L188" i="25"/>
  <c r="H189" i="25"/>
  <c r="L189" i="25"/>
  <c r="H190" i="25"/>
  <c r="L190" i="25"/>
  <c r="H191" i="25"/>
  <c r="L191" i="25"/>
  <c r="H192" i="25"/>
  <c r="L192" i="25"/>
  <c r="H193" i="25"/>
  <c r="L193" i="25"/>
  <c r="H194" i="25"/>
  <c r="L194" i="25"/>
  <c r="H195" i="25"/>
  <c r="L195" i="25"/>
  <c r="H196" i="25"/>
  <c r="L196" i="25"/>
  <c r="H197" i="25"/>
  <c r="L197" i="25"/>
  <c r="H198" i="25"/>
  <c r="L198" i="25"/>
  <c r="H199" i="25"/>
  <c r="L199" i="25"/>
  <c r="H200" i="25"/>
  <c r="L200" i="25"/>
  <c r="H201" i="25"/>
  <c r="L201" i="25"/>
  <c r="H202" i="25"/>
  <c r="L202" i="25"/>
  <c r="H203" i="25"/>
  <c r="L203" i="25"/>
  <c r="H204" i="25"/>
  <c r="L204" i="25"/>
  <c r="H205" i="25"/>
  <c r="L205" i="25"/>
  <c r="H206" i="25"/>
  <c r="L206" i="25"/>
  <c r="H207" i="25"/>
  <c r="E11" i="32"/>
  <c r="L207" i="25"/>
  <c r="P9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L66" i="16"/>
  <c r="L67" i="16"/>
  <c r="L68" i="16"/>
  <c r="L69" i="16"/>
  <c r="L70" i="16"/>
  <c r="L71" i="16"/>
  <c r="L72" i="16"/>
  <c r="L73" i="16"/>
  <c r="L74" i="16"/>
  <c r="L75" i="16"/>
  <c r="L76" i="16"/>
  <c r="L77" i="16"/>
  <c r="L78" i="16"/>
  <c r="L79" i="16"/>
  <c r="L80" i="16"/>
  <c r="L81" i="16"/>
  <c r="L82" i="16"/>
  <c r="L83" i="16"/>
  <c r="L84" i="16"/>
  <c r="L85" i="16"/>
  <c r="L86" i="16"/>
  <c r="L87" i="16"/>
  <c r="L88" i="16"/>
  <c r="L89" i="16"/>
  <c r="L90" i="16"/>
  <c r="L91" i="16"/>
  <c r="L92" i="16"/>
  <c r="L93" i="16"/>
  <c r="L94" i="16"/>
  <c r="L95" i="16"/>
  <c r="L96" i="16"/>
  <c r="L97" i="16"/>
  <c r="L98" i="16"/>
  <c r="L99" i="16"/>
  <c r="L101" i="16"/>
  <c r="L102" i="16"/>
  <c r="L103" i="16"/>
  <c r="L104" i="16"/>
  <c r="L105" i="16"/>
  <c r="L106" i="16"/>
  <c r="L107" i="16"/>
  <c r="L108" i="16"/>
  <c r="L109" i="16"/>
  <c r="L110" i="16"/>
  <c r="L111" i="16"/>
  <c r="L112" i="16"/>
  <c r="L113" i="16"/>
  <c r="L114" i="16"/>
  <c r="L115" i="16"/>
  <c r="L116" i="16"/>
  <c r="L117" i="16"/>
  <c r="L118" i="16"/>
  <c r="L119" i="16"/>
  <c r="L120" i="16"/>
  <c r="L121" i="16"/>
  <c r="L122" i="16"/>
  <c r="L123" i="16"/>
  <c r="L124" i="16"/>
  <c r="L125" i="16"/>
  <c r="L126" i="16"/>
  <c r="L127" i="16"/>
  <c r="L128" i="16"/>
  <c r="L129" i="16"/>
  <c r="L130" i="16"/>
  <c r="L131" i="16"/>
  <c r="L132" i="16"/>
  <c r="L133" i="16"/>
  <c r="L134" i="16"/>
  <c r="L135" i="16"/>
  <c r="L136" i="16"/>
  <c r="L137" i="16"/>
  <c r="L138" i="16"/>
  <c r="L139" i="16"/>
  <c r="L140" i="16"/>
  <c r="L141" i="16"/>
  <c r="L142" i="16"/>
  <c r="L143" i="16"/>
  <c r="L144" i="16"/>
  <c r="L145" i="16"/>
  <c r="L146" i="16"/>
  <c r="L147" i="16"/>
  <c r="L148" i="16"/>
  <c r="L149" i="16"/>
  <c r="L150" i="16"/>
  <c r="L151" i="16"/>
  <c r="L152" i="16"/>
  <c r="L153" i="16"/>
  <c r="L154" i="16"/>
  <c r="L155" i="16"/>
  <c r="L156" i="16"/>
  <c r="L157" i="16"/>
  <c r="L158" i="16"/>
  <c r="L159" i="16"/>
  <c r="L160" i="16"/>
  <c r="L161" i="16"/>
  <c r="L162" i="16"/>
  <c r="L163" i="16"/>
  <c r="L164" i="16"/>
  <c r="L165" i="16"/>
  <c r="L166" i="16"/>
  <c r="L167" i="16"/>
  <c r="L168" i="16"/>
  <c r="L169" i="16"/>
  <c r="P10" i="18"/>
  <c r="G11" i="18"/>
  <c r="H11" i="18"/>
  <c r="P11" i="18"/>
  <c r="G12" i="18"/>
  <c r="H12" i="18"/>
  <c r="P12" i="18"/>
  <c r="G13" i="18"/>
  <c r="H13" i="18"/>
  <c r="P13" i="18"/>
  <c r="G14" i="18"/>
  <c r="H14" i="18"/>
  <c r="P14" i="18"/>
  <c r="G15" i="18"/>
  <c r="H15" i="18"/>
  <c r="P15" i="18"/>
  <c r="G16" i="18"/>
  <c r="H16" i="18"/>
  <c r="L16" i="18"/>
  <c r="P16" i="18"/>
  <c r="G17" i="18"/>
  <c r="H17" i="18"/>
  <c r="L17" i="18"/>
  <c r="P17" i="18"/>
  <c r="G18" i="18"/>
  <c r="H18" i="18"/>
  <c r="L18" i="18"/>
  <c r="P18" i="18"/>
  <c r="G19" i="18"/>
  <c r="H19" i="18"/>
  <c r="L19" i="18"/>
  <c r="P19" i="18"/>
  <c r="G20" i="18"/>
  <c r="H20" i="18"/>
  <c r="L20" i="18"/>
  <c r="P20" i="18"/>
  <c r="G21" i="18"/>
  <c r="H21" i="18"/>
  <c r="L21" i="18"/>
  <c r="P21" i="18"/>
  <c r="G22" i="18"/>
  <c r="H22" i="18"/>
  <c r="L22" i="18"/>
  <c r="P22" i="18"/>
  <c r="G23" i="18"/>
  <c r="H23" i="18"/>
  <c r="L23" i="18"/>
  <c r="P23" i="18"/>
  <c r="G24" i="18"/>
  <c r="H24" i="18"/>
  <c r="L24" i="18"/>
  <c r="P24" i="18"/>
  <c r="G25" i="18"/>
  <c r="H25" i="18"/>
  <c r="L25" i="18"/>
  <c r="P25" i="18"/>
  <c r="G26" i="18"/>
  <c r="H26" i="18"/>
  <c r="L26" i="18"/>
  <c r="P26" i="18"/>
  <c r="G27" i="18"/>
  <c r="H27" i="18"/>
  <c r="L27" i="18"/>
  <c r="P27" i="18"/>
  <c r="G28" i="18"/>
  <c r="H28" i="18"/>
  <c r="L28" i="18"/>
  <c r="P28" i="18"/>
  <c r="G29" i="18"/>
  <c r="H29" i="18"/>
  <c r="L29" i="18"/>
  <c r="P29" i="18"/>
  <c r="G30" i="18"/>
  <c r="H30" i="18"/>
  <c r="L30" i="18"/>
  <c r="P30" i="18"/>
  <c r="G31" i="18"/>
  <c r="H31" i="18"/>
  <c r="L31" i="18"/>
  <c r="P31" i="18"/>
  <c r="G32" i="18"/>
  <c r="H32" i="18"/>
  <c r="L32" i="18"/>
  <c r="P32" i="18"/>
  <c r="G33" i="18"/>
  <c r="H33" i="18"/>
  <c r="L33" i="18"/>
  <c r="P33" i="18"/>
  <c r="G34" i="18"/>
  <c r="H34" i="18"/>
  <c r="L34" i="18"/>
  <c r="P34" i="18"/>
  <c r="G35" i="18"/>
  <c r="H35" i="18"/>
  <c r="L35" i="18"/>
  <c r="P35" i="18"/>
  <c r="G36" i="18"/>
  <c r="H36" i="18"/>
  <c r="L36" i="18"/>
  <c r="P36" i="18"/>
  <c r="G37" i="18"/>
  <c r="H37" i="18"/>
  <c r="L37" i="18"/>
  <c r="P37" i="18"/>
  <c r="G38" i="18"/>
  <c r="H38" i="18"/>
  <c r="L38" i="18"/>
  <c r="P38" i="18"/>
  <c r="G39" i="18"/>
  <c r="H39" i="18"/>
  <c r="L39" i="18"/>
  <c r="P39" i="18"/>
  <c r="G40" i="18"/>
  <c r="H40" i="18"/>
  <c r="L40" i="18"/>
  <c r="P40" i="18"/>
  <c r="G41" i="18"/>
  <c r="H41" i="18"/>
  <c r="L41" i="18"/>
  <c r="P41" i="18"/>
  <c r="G42" i="18"/>
  <c r="H42" i="18"/>
  <c r="L42" i="18"/>
  <c r="P42" i="18"/>
  <c r="G43" i="18"/>
  <c r="H43" i="18"/>
  <c r="L43" i="18"/>
  <c r="P43" i="18"/>
  <c r="G44" i="18"/>
  <c r="H44" i="18"/>
  <c r="L44" i="18"/>
  <c r="P44" i="18"/>
  <c r="G45" i="18"/>
  <c r="H45" i="18"/>
  <c r="L45" i="18"/>
  <c r="P45" i="18"/>
  <c r="G46" i="18"/>
  <c r="H46" i="18"/>
  <c r="L46" i="18"/>
  <c r="P46" i="18"/>
  <c r="G47" i="18"/>
  <c r="H47" i="18"/>
  <c r="L47" i="18"/>
  <c r="P47" i="18"/>
  <c r="G48" i="18"/>
  <c r="H48" i="18"/>
  <c r="L48" i="18"/>
  <c r="P48" i="18"/>
  <c r="G49" i="18"/>
  <c r="H49" i="18"/>
  <c r="L49" i="18"/>
  <c r="P49" i="18"/>
  <c r="G50" i="18"/>
  <c r="H50" i="18"/>
  <c r="G51" i="18"/>
  <c r="H51" i="18"/>
  <c r="L51" i="18"/>
  <c r="P51" i="18"/>
  <c r="G52" i="18"/>
  <c r="H52" i="18"/>
  <c r="L52" i="18"/>
  <c r="P52" i="18"/>
  <c r="G53" i="18"/>
  <c r="H53" i="18"/>
  <c r="L53" i="18"/>
  <c r="P53" i="18"/>
  <c r="G54" i="18"/>
  <c r="H54" i="18"/>
  <c r="L54" i="18"/>
  <c r="P54" i="18"/>
  <c r="G55" i="18"/>
  <c r="H55" i="18"/>
  <c r="L55" i="18"/>
  <c r="P55" i="18"/>
  <c r="G56" i="18"/>
  <c r="H56" i="18"/>
  <c r="L56" i="18"/>
  <c r="P56" i="18"/>
  <c r="G57" i="18"/>
  <c r="H57" i="18"/>
  <c r="L57" i="18"/>
  <c r="P57" i="18"/>
  <c r="G58" i="18"/>
  <c r="H58" i="18"/>
  <c r="L58" i="18"/>
  <c r="P58" i="18"/>
  <c r="G59" i="18"/>
  <c r="H59" i="18"/>
  <c r="L59" i="18"/>
  <c r="P59" i="18"/>
  <c r="G60" i="18"/>
  <c r="H60" i="18"/>
  <c r="L60" i="18"/>
  <c r="P60" i="18"/>
  <c r="G61" i="18"/>
  <c r="H61" i="18"/>
  <c r="L61" i="18"/>
  <c r="P61" i="18"/>
  <c r="G62" i="18"/>
  <c r="H62" i="18"/>
  <c r="L62" i="18"/>
  <c r="P62" i="18"/>
  <c r="G63" i="18"/>
  <c r="H63" i="18"/>
  <c r="L63" i="18"/>
  <c r="P63" i="18"/>
  <c r="G64" i="18"/>
  <c r="H64" i="18"/>
  <c r="L64" i="18"/>
  <c r="P64" i="18"/>
  <c r="G65" i="18"/>
  <c r="H65" i="18"/>
  <c r="L65" i="18"/>
  <c r="P65" i="18"/>
  <c r="G66" i="18"/>
  <c r="H66" i="18"/>
  <c r="L66" i="18"/>
  <c r="P66" i="18"/>
  <c r="G67" i="18"/>
  <c r="H67" i="18"/>
  <c r="L67" i="18"/>
  <c r="P67" i="18"/>
  <c r="G68" i="18"/>
  <c r="H68" i="18"/>
  <c r="L68" i="18"/>
  <c r="P68" i="18"/>
  <c r="G69" i="18"/>
  <c r="H69" i="18"/>
  <c r="L69" i="18"/>
  <c r="P69" i="18"/>
  <c r="G70" i="18"/>
  <c r="H70" i="18"/>
  <c r="L70" i="18"/>
  <c r="P70" i="18"/>
  <c r="G71" i="18"/>
  <c r="H71" i="18"/>
  <c r="L71" i="18"/>
  <c r="P71" i="18"/>
  <c r="G72" i="18"/>
  <c r="H72" i="18"/>
  <c r="L72" i="18"/>
  <c r="P72" i="18"/>
  <c r="G73" i="18"/>
  <c r="H73" i="18"/>
  <c r="L73" i="18"/>
  <c r="P73" i="18"/>
  <c r="G74" i="18"/>
  <c r="H74" i="18"/>
  <c r="L74" i="18"/>
  <c r="P74" i="18"/>
  <c r="G75" i="18"/>
  <c r="H75" i="18"/>
  <c r="L75" i="18"/>
  <c r="P75" i="18"/>
  <c r="G76" i="18"/>
  <c r="H76" i="18"/>
  <c r="L76" i="18"/>
  <c r="P76" i="18"/>
  <c r="G77" i="18"/>
  <c r="H77" i="18"/>
  <c r="L77" i="18"/>
  <c r="P77" i="18"/>
  <c r="G78" i="18"/>
  <c r="H78" i="18"/>
  <c r="L78" i="18"/>
  <c r="P78" i="18"/>
  <c r="G79" i="18"/>
  <c r="H79" i="18"/>
  <c r="L79" i="18"/>
  <c r="P79" i="18"/>
  <c r="G80" i="18"/>
  <c r="H80" i="18"/>
  <c r="L80" i="18"/>
  <c r="P80" i="18"/>
  <c r="G81" i="18"/>
  <c r="H81" i="18"/>
  <c r="L81" i="18"/>
  <c r="P81" i="18"/>
  <c r="G82" i="18"/>
  <c r="H82" i="18"/>
  <c r="L82" i="18"/>
  <c r="P82" i="18"/>
  <c r="G83" i="18"/>
  <c r="H83" i="18"/>
  <c r="L83" i="18"/>
  <c r="P83" i="18"/>
  <c r="G84" i="18"/>
  <c r="H84" i="18"/>
  <c r="L84" i="18"/>
  <c r="P84" i="18"/>
  <c r="G85" i="18"/>
  <c r="H85" i="18"/>
  <c r="L85" i="18"/>
  <c r="P85" i="18"/>
  <c r="G86" i="18"/>
  <c r="H86" i="18"/>
  <c r="L86" i="18"/>
  <c r="P86" i="18"/>
  <c r="G87" i="18"/>
  <c r="H87" i="18"/>
  <c r="L87" i="18"/>
  <c r="P87" i="18"/>
  <c r="G88" i="18"/>
  <c r="H88" i="18"/>
  <c r="L88" i="18"/>
  <c r="P88" i="18"/>
  <c r="G89" i="18"/>
  <c r="H89" i="18"/>
  <c r="L89" i="18"/>
  <c r="P89" i="18"/>
  <c r="G90" i="18"/>
  <c r="H90" i="18"/>
  <c r="L90" i="18"/>
  <c r="P90" i="18"/>
  <c r="G91" i="18"/>
  <c r="H91" i="18"/>
  <c r="L91" i="18"/>
  <c r="P91" i="18"/>
  <c r="G92" i="18"/>
  <c r="H92" i="18"/>
  <c r="L92" i="18"/>
  <c r="P92" i="18"/>
  <c r="G93" i="18"/>
  <c r="H93" i="18"/>
  <c r="L93" i="18"/>
  <c r="P93" i="18"/>
  <c r="G94" i="18"/>
  <c r="H94" i="18"/>
  <c r="L94" i="18"/>
  <c r="P94" i="18"/>
  <c r="G95" i="18"/>
  <c r="H95" i="18"/>
  <c r="L95" i="18"/>
  <c r="P95" i="18"/>
  <c r="G96" i="18"/>
  <c r="H96" i="18"/>
  <c r="L96" i="18"/>
  <c r="P96" i="18"/>
  <c r="G97" i="18"/>
  <c r="H97" i="18"/>
  <c r="L97" i="18"/>
  <c r="P97" i="18"/>
  <c r="G98" i="18"/>
  <c r="H98" i="18"/>
  <c r="L98" i="18"/>
  <c r="P98" i="18"/>
  <c r="G99" i="18"/>
  <c r="H99" i="18"/>
  <c r="L99" i="18"/>
  <c r="P99" i="18"/>
  <c r="G100" i="18"/>
  <c r="H100" i="18"/>
  <c r="L100" i="18"/>
  <c r="P100" i="18"/>
  <c r="G101" i="18"/>
  <c r="H101" i="18"/>
  <c r="L101" i="18"/>
  <c r="P101" i="18"/>
  <c r="G102" i="18"/>
  <c r="H102" i="18"/>
  <c r="L102" i="18"/>
  <c r="P102" i="18"/>
  <c r="G103" i="18"/>
  <c r="H103" i="18"/>
  <c r="L103" i="18"/>
  <c r="P103" i="18"/>
  <c r="G104" i="18"/>
  <c r="H104" i="18"/>
  <c r="L104" i="18"/>
  <c r="P104" i="18"/>
  <c r="G105" i="18"/>
  <c r="H105" i="18"/>
  <c r="L105" i="18"/>
  <c r="P105" i="18"/>
  <c r="G106" i="18"/>
  <c r="H106" i="18"/>
  <c r="L106" i="18"/>
  <c r="P106" i="18"/>
  <c r="G107" i="18"/>
  <c r="H107" i="18"/>
  <c r="L107" i="18"/>
  <c r="P107" i="18"/>
  <c r="G108" i="18"/>
  <c r="H108" i="18"/>
  <c r="L108" i="18"/>
  <c r="P108" i="18"/>
  <c r="G109" i="18"/>
  <c r="H109" i="18"/>
  <c r="L109" i="18"/>
  <c r="P109" i="18"/>
  <c r="G110" i="18"/>
  <c r="H110" i="18"/>
  <c r="L110" i="18"/>
  <c r="P110" i="18"/>
  <c r="G111" i="18"/>
  <c r="H111" i="18"/>
  <c r="L111" i="18"/>
  <c r="P111" i="18"/>
  <c r="G112" i="18"/>
  <c r="H112" i="18"/>
  <c r="L112" i="18"/>
  <c r="P112" i="18"/>
  <c r="G113" i="18"/>
  <c r="H113" i="18"/>
  <c r="L113" i="18"/>
  <c r="P113" i="18"/>
  <c r="G114" i="18"/>
  <c r="H114" i="18"/>
  <c r="L114" i="18"/>
  <c r="P114" i="18"/>
  <c r="G115" i="18"/>
  <c r="H115" i="18"/>
  <c r="L115" i="18"/>
  <c r="P115" i="18"/>
  <c r="G116" i="18"/>
  <c r="H116" i="18"/>
  <c r="L116" i="18"/>
  <c r="P116" i="18"/>
  <c r="G117" i="18"/>
  <c r="H117" i="18"/>
  <c r="L117" i="18"/>
  <c r="P117" i="18"/>
  <c r="G118" i="18"/>
  <c r="H118" i="18"/>
  <c r="L118" i="18"/>
  <c r="P118" i="18"/>
  <c r="G119" i="18"/>
  <c r="H119" i="18"/>
  <c r="L119" i="18"/>
  <c r="P119" i="18"/>
  <c r="G120" i="18"/>
  <c r="H120" i="18"/>
  <c r="L120" i="18"/>
  <c r="P120" i="18"/>
  <c r="G121" i="18"/>
  <c r="H121" i="18"/>
  <c r="L121" i="18"/>
  <c r="P121" i="18"/>
  <c r="G122" i="18"/>
  <c r="H122" i="18"/>
  <c r="L122" i="18"/>
  <c r="P122" i="18"/>
  <c r="G123" i="18"/>
  <c r="H123" i="18"/>
  <c r="L123" i="18"/>
  <c r="P123" i="18"/>
  <c r="G124" i="18"/>
  <c r="H124" i="18"/>
  <c r="L124" i="18"/>
  <c r="P124" i="18"/>
  <c r="G125" i="18"/>
  <c r="H125" i="18"/>
  <c r="L125" i="18"/>
  <c r="P125" i="18"/>
  <c r="G126" i="18"/>
  <c r="H126" i="18"/>
  <c r="L126" i="18"/>
  <c r="P126" i="18"/>
  <c r="G127" i="18"/>
  <c r="H127" i="18"/>
  <c r="L127" i="18"/>
  <c r="P127" i="18"/>
  <c r="G128" i="18"/>
  <c r="H128" i="18"/>
  <c r="L128" i="18"/>
  <c r="P128" i="18"/>
  <c r="G129" i="18"/>
  <c r="H129" i="18"/>
  <c r="L129" i="18"/>
  <c r="P129" i="18"/>
  <c r="G130" i="18"/>
  <c r="H130" i="18"/>
  <c r="L130" i="18"/>
  <c r="P130" i="18"/>
  <c r="G131" i="18"/>
  <c r="H131" i="18"/>
  <c r="L131" i="18"/>
  <c r="P131" i="18"/>
  <c r="G132" i="18"/>
  <c r="H132" i="18"/>
  <c r="L132" i="18"/>
  <c r="P132" i="18"/>
  <c r="G133" i="18"/>
  <c r="H133" i="18"/>
  <c r="L133" i="18"/>
  <c r="P133" i="18"/>
  <c r="G134" i="18"/>
  <c r="H134" i="18"/>
  <c r="L134" i="18"/>
  <c r="P134" i="18"/>
  <c r="G135" i="18"/>
  <c r="H135" i="18"/>
  <c r="L135" i="18"/>
  <c r="P135" i="18"/>
  <c r="G136" i="18"/>
  <c r="H136" i="18"/>
  <c r="L136" i="18"/>
  <c r="P136" i="18"/>
  <c r="G137" i="18"/>
  <c r="H137" i="18"/>
  <c r="L137" i="18"/>
  <c r="P137" i="18"/>
  <c r="G138" i="18"/>
  <c r="H138" i="18"/>
  <c r="L138" i="18"/>
  <c r="P138" i="18"/>
  <c r="G139" i="18"/>
  <c r="H139" i="18"/>
  <c r="L139" i="18"/>
  <c r="P139" i="18"/>
  <c r="G140" i="18"/>
  <c r="H140" i="18"/>
  <c r="L140" i="18"/>
  <c r="P140" i="18"/>
  <c r="G141" i="18"/>
  <c r="H141" i="18"/>
  <c r="L141" i="18"/>
  <c r="P141" i="18"/>
  <c r="G142" i="18"/>
  <c r="H142" i="18"/>
  <c r="L142" i="18"/>
  <c r="P142" i="18"/>
  <c r="G143" i="18"/>
  <c r="H143" i="18"/>
  <c r="L143" i="18"/>
  <c r="P143" i="18"/>
  <c r="G144" i="18"/>
  <c r="H144" i="18"/>
  <c r="L144" i="18"/>
  <c r="P144" i="18"/>
  <c r="G145" i="18"/>
  <c r="H145" i="18"/>
  <c r="L145" i="18"/>
  <c r="P145" i="18"/>
  <c r="G146" i="18"/>
  <c r="H146" i="18"/>
  <c r="L146" i="18"/>
  <c r="P146" i="18"/>
  <c r="G147" i="18"/>
  <c r="H147" i="18"/>
  <c r="L147" i="18"/>
  <c r="P147" i="18"/>
  <c r="G148" i="18"/>
  <c r="H148" i="18"/>
  <c r="L148" i="18"/>
  <c r="P148" i="18"/>
  <c r="G149" i="18"/>
  <c r="H149" i="18"/>
  <c r="L149" i="18"/>
  <c r="P149" i="18"/>
  <c r="G150" i="18"/>
  <c r="H150" i="18"/>
  <c r="L150" i="18"/>
  <c r="P150" i="18"/>
  <c r="G151" i="18"/>
  <c r="H151" i="18"/>
  <c r="L151" i="18"/>
  <c r="P151" i="18"/>
  <c r="G152" i="18"/>
  <c r="H152" i="18"/>
  <c r="L152" i="18"/>
  <c r="P152" i="18"/>
  <c r="G153" i="18"/>
  <c r="H153" i="18"/>
  <c r="L153" i="18"/>
  <c r="P153" i="18"/>
  <c r="G154" i="18"/>
  <c r="H154" i="18"/>
  <c r="L154" i="18"/>
  <c r="P154" i="18"/>
  <c r="G155" i="18"/>
  <c r="H155" i="18"/>
  <c r="L155" i="18"/>
  <c r="P155" i="18"/>
  <c r="G156" i="18"/>
  <c r="H156" i="18"/>
  <c r="L156" i="18"/>
  <c r="P156" i="18"/>
  <c r="G157" i="18"/>
  <c r="H157" i="18"/>
  <c r="L157" i="18"/>
  <c r="P157" i="18"/>
  <c r="G158" i="18"/>
  <c r="H158" i="18"/>
  <c r="L158" i="18"/>
  <c r="P158" i="18"/>
  <c r="G159" i="18"/>
  <c r="H159" i="18"/>
  <c r="L159" i="18"/>
  <c r="P159" i="18"/>
  <c r="G160" i="18"/>
  <c r="H160" i="18"/>
  <c r="L160" i="18"/>
  <c r="P160" i="18"/>
  <c r="G161" i="18"/>
  <c r="H161" i="18"/>
  <c r="L161" i="18"/>
  <c r="P161" i="18"/>
  <c r="G162" i="18"/>
  <c r="H162" i="18"/>
  <c r="L162" i="18"/>
  <c r="P162" i="18"/>
  <c r="G163" i="18"/>
  <c r="H163" i="18"/>
  <c r="L163" i="18"/>
  <c r="P163" i="18"/>
  <c r="G164" i="18"/>
  <c r="H164" i="18"/>
  <c r="L164" i="18"/>
  <c r="P164" i="18"/>
  <c r="G165" i="18"/>
  <c r="H165" i="18"/>
  <c r="L165" i="18"/>
  <c r="P165" i="18"/>
  <c r="G166" i="18"/>
  <c r="H166" i="18"/>
  <c r="L166" i="18"/>
  <c r="P166" i="18"/>
  <c r="G167" i="18"/>
  <c r="H167" i="18"/>
  <c r="L167" i="18"/>
  <c r="P167" i="18"/>
  <c r="G168" i="18"/>
  <c r="H168" i="18"/>
  <c r="L168" i="18"/>
  <c r="P168" i="18"/>
  <c r="G169" i="18"/>
  <c r="H169" i="18"/>
  <c r="L169" i="18"/>
  <c r="P169" i="18"/>
  <c r="G170" i="18"/>
  <c r="H170" i="18"/>
  <c r="L170" i="18"/>
  <c r="P170" i="18"/>
  <c r="G171" i="18"/>
  <c r="H171" i="18"/>
  <c r="L171" i="18"/>
  <c r="P171" i="18"/>
  <c r="G172" i="18"/>
  <c r="H172" i="18"/>
  <c r="L172" i="18"/>
  <c r="P172" i="18"/>
  <c r="G173" i="18"/>
  <c r="H173" i="18"/>
  <c r="L173" i="18"/>
  <c r="P173" i="18"/>
  <c r="G174" i="18"/>
  <c r="H174" i="18"/>
  <c r="L174" i="18"/>
  <c r="P174" i="18"/>
  <c r="G175" i="18"/>
  <c r="H175" i="18"/>
  <c r="L175" i="18"/>
  <c r="P175" i="18"/>
  <c r="G176" i="18"/>
  <c r="H176" i="18"/>
  <c r="L176" i="18"/>
  <c r="P176" i="18"/>
  <c r="G177" i="18"/>
  <c r="H177" i="18"/>
  <c r="L177" i="18"/>
  <c r="P177" i="18"/>
  <c r="G178" i="18"/>
  <c r="H178" i="18"/>
  <c r="L178" i="18"/>
  <c r="P178" i="18"/>
  <c r="G179" i="18"/>
  <c r="H179" i="18"/>
  <c r="L179" i="18"/>
  <c r="P179" i="18"/>
  <c r="G180" i="18"/>
  <c r="H180" i="18"/>
  <c r="L180" i="18"/>
  <c r="P180" i="18"/>
  <c r="G181" i="18"/>
  <c r="H181" i="18"/>
  <c r="L181" i="18"/>
  <c r="P181" i="18"/>
  <c r="G182" i="18"/>
  <c r="H182" i="18"/>
  <c r="L182" i="18"/>
  <c r="P182" i="18"/>
  <c r="G183" i="18"/>
  <c r="H183" i="18"/>
  <c r="L183" i="18"/>
  <c r="P183" i="18"/>
  <c r="G184" i="18"/>
  <c r="H184" i="18"/>
  <c r="L184" i="18"/>
  <c r="P184" i="18"/>
  <c r="G185" i="18"/>
  <c r="H185" i="18"/>
  <c r="L185" i="18"/>
  <c r="P185" i="18"/>
  <c r="G186" i="18"/>
  <c r="H186" i="18"/>
  <c r="L186" i="18"/>
  <c r="P186" i="18"/>
  <c r="G187" i="18"/>
  <c r="H187" i="18"/>
  <c r="L187" i="18"/>
  <c r="P187" i="18"/>
  <c r="G188" i="18"/>
  <c r="H188" i="18"/>
  <c r="L188" i="18"/>
  <c r="P188" i="18"/>
  <c r="G189" i="18"/>
  <c r="H189" i="18"/>
  <c r="L189" i="18"/>
  <c r="P189" i="18"/>
  <c r="G190" i="18"/>
  <c r="H190" i="18"/>
  <c r="L190" i="18"/>
  <c r="P190" i="18"/>
  <c r="G191" i="18"/>
  <c r="H191" i="18"/>
  <c r="L191" i="18"/>
  <c r="P191" i="18"/>
  <c r="G192" i="18"/>
  <c r="H192" i="18"/>
  <c r="L192" i="18"/>
  <c r="P192" i="18"/>
  <c r="G193" i="18"/>
  <c r="H193" i="18"/>
  <c r="L193" i="18"/>
  <c r="P193" i="18"/>
  <c r="G194" i="18"/>
  <c r="H194" i="18"/>
  <c r="L194" i="18"/>
  <c r="P194" i="18"/>
  <c r="G195" i="18"/>
  <c r="H195" i="18"/>
  <c r="L195" i="18"/>
  <c r="P195" i="18"/>
  <c r="G196" i="18"/>
  <c r="H196" i="18"/>
  <c r="L196" i="18"/>
  <c r="P196" i="18"/>
  <c r="G197" i="18"/>
  <c r="H197" i="18"/>
  <c r="L197" i="18"/>
  <c r="P197" i="18"/>
  <c r="G198" i="18"/>
  <c r="H198" i="18"/>
  <c r="L198" i="18"/>
  <c r="P198" i="18"/>
  <c r="G199" i="18"/>
  <c r="H199" i="18"/>
  <c r="L199" i="18"/>
  <c r="P199" i="18"/>
  <c r="G200" i="18"/>
  <c r="H200" i="18"/>
  <c r="L200" i="18"/>
  <c r="P200" i="18"/>
  <c r="G201" i="18"/>
  <c r="H201" i="18"/>
  <c r="L201" i="18"/>
  <c r="P201" i="18"/>
  <c r="G202" i="18"/>
  <c r="H202" i="18"/>
  <c r="L202" i="18"/>
  <c r="P202" i="18"/>
  <c r="G203" i="18"/>
  <c r="H203" i="18"/>
  <c r="L203" i="18"/>
  <c r="P203" i="18"/>
  <c r="G204" i="18"/>
  <c r="H204" i="18"/>
  <c r="L204" i="18"/>
  <c r="P204" i="18"/>
  <c r="G205" i="18"/>
  <c r="H205" i="18"/>
  <c r="L205" i="18"/>
  <c r="P205" i="18"/>
  <c r="G206" i="18"/>
  <c r="H206" i="18"/>
  <c r="L206" i="18"/>
  <c r="P206" i="18"/>
  <c r="G207" i="18"/>
  <c r="H207" i="18"/>
  <c r="L207" i="18"/>
  <c r="P207" i="18"/>
  <c r="G208" i="18"/>
  <c r="H208" i="18"/>
  <c r="L208" i="18"/>
  <c r="P208" i="18"/>
  <c r="G209" i="18"/>
  <c r="H209" i="18"/>
  <c r="L209" i="18"/>
  <c r="P209" i="18"/>
  <c r="G210" i="18"/>
  <c r="H210" i="18"/>
  <c r="L210" i="18"/>
  <c r="P210" i="18"/>
  <c r="G211" i="18"/>
  <c r="H211" i="18"/>
  <c r="L211" i="18"/>
  <c r="P211" i="18"/>
  <c r="G212" i="18"/>
  <c r="H212" i="18"/>
  <c r="L212" i="18"/>
  <c r="P212" i="18"/>
  <c r="P9" i="1"/>
  <c r="P10" i="1"/>
  <c r="G11" i="1"/>
  <c r="H11" i="1"/>
  <c r="P11" i="1"/>
  <c r="G12" i="1"/>
  <c r="H12" i="1"/>
  <c r="P12" i="1"/>
  <c r="G13" i="1"/>
  <c r="H13" i="1"/>
  <c r="P13" i="1"/>
  <c r="G14" i="1"/>
  <c r="H14" i="1"/>
  <c r="P14" i="1"/>
  <c r="G15" i="1"/>
  <c r="H15" i="1"/>
  <c r="P15" i="1"/>
  <c r="G16" i="1"/>
  <c r="H16" i="1"/>
  <c r="P16" i="1"/>
  <c r="G17" i="1"/>
  <c r="H17" i="1"/>
  <c r="P17" i="1"/>
  <c r="G18" i="1"/>
  <c r="H18" i="1"/>
  <c r="P18" i="1"/>
  <c r="G19" i="1"/>
  <c r="H19" i="1"/>
  <c r="P19" i="1"/>
  <c r="G20" i="1"/>
  <c r="H20" i="1"/>
  <c r="P20" i="1"/>
  <c r="G21" i="1"/>
  <c r="H21" i="1"/>
  <c r="P21" i="1"/>
  <c r="G22" i="1"/>
  <c r="H22" i="1"/>
  <c r="P22" i="1"/>
  <c r="G23" i="1"/>
  <c r="H23" i="1"/>
  <c r="P23" i="1"/>
  <c r="G24" i="1"/>
  <c r="H24" i="1"/>
  <c r="P24" i="1"/>
  <c r="G25" i="1"/>
  <c r="H25" i="1"/>
  <c r="P25" i="1"/>
  <c r="G26" i="1"/>
  <c r="H26" i="1"/>
  <c r="P26" i="1"/>
  <c r="G27" i="1"/>
  <c r="H27" i="1"/>
  <c r="P27" i="1"/>
  <c r="G28" i="1"/>
  <c r="H28" i="1"/>
  <c r="P28" i="1"/>
  <c r="G29" i="1"/>
  <c r="H29" i="1"/>
  <c r="P29" i="1"/>
  <c r="G30" i="1"/>
  <c r="H30" i="1"/>
  <c r="P30" i="1"/>
  <c r="G31" i="1"/>
  <c r="H31" i="1"/>
  <c r="P31" i="1"/>
  <c r="G32" i="1"/>
  <c r="H32" i="1"/>
  <c r="P32" i="1"/>
  <c r="G33" i="1"/>
  <c r="H33" i="1"/>
  <c r="P33" i="1"/>
  <c r="G34" i="1"/>
  <c r="H34" i="1"/>
  <c r="P34" i="1"/>
  <c r="G35" i="1"/>
  <c r="H35" i="1"/>
  <c r="P35" i="1"/>
  <c r="G36" i="1"/>
  <c r="H36" i="1"/>
  <c r="P36" i="1"/>
  <c r="G37" i="1"/>
  <c r="H37" i="1"/>
  <c r="P37" i="1"/>
  <c r="G38" i="1"/>
  <c r="H38" i="1"/>
  <c r="P38" i="1"/>
  <c r="G39" i="1"/>
  <c r="H39" i="1"/>
  <c r="P39" i="1"/>
  <c r="G40" i="1"/>
  <c r="H40" i="1"/>
  <c r="P40" i="1"/>
  <c r="G41" i="1"/>
  <c r="H41" i="1"/>
  <c r="P41" i="1"/>
  <c r="G42" i="1"/>
  <c r="H42" i="1"/>
  <c r="P42" i="1"/>
  <c r="G43" i="1"/>
  <c r="H43" i="1"/>
  <c r="P43" i="1"/>
  <c r="G44" i="1"/>
  <c r="H44" i="1"/>
  <c r="P44" i="1"/>
  <c r="G45" i="1"/>
  <c r="H45" i="1"/>
  <c r="P45" i="1"/>
  <c r="G46" i="1"/>
  <c r="H46" i="1"/>
  <c r="P46" i="1"/>
  <c r="G47" i="1"/>
  <c r="H47" i="1"/>
  <c r="P47" i="1"/>
  <c r="G48" i="1"/>
  <c r="H48" i="1"/>
  <c r="P48" i="1"/>
  <c r="G49" i="1"/>
  <c r="H49" i="1"/>
  <c r="G50" i="1"/>
  <c r="H50" i="1"/>
  <c r="P50" i="1"/>
  <c r="G51" i="1"/>
  <c r="H51" i="1"/>
  <c r="P51" i="1"/>
  <c r="G52" i="1"/>
  <c r="H52" i="1"/>
  <c r="P52" i="1"/>
  <c r="G53" i="1"/>
  <c r="H53" i="1"/>
  <c r="P53" i="1"/>
  <c r="G54" i="1"/>
  <c r="H54" i="1"/>
  <c r="P54" i="1"/>
  <c r="G55" i="1"/>
  <c r="H55" i="1"/>
  <c r="P55" i="1"/>
  <c r="G56" i="1"/>
  <c r="H56" i="1"/>
  <c r="P56" i="1"/>
  <c r="G57" i="1"/>
  <c r="H57" i="1"/>
  <c r="P57" i="1"/>
  <c r="G58" i="1"/>
  <c r="H58" i="1"/>
  <c r="P58" i="1"/>
  <c r="G59" i="1"/>
  <c r="H59" i="1"/>
  <c r="P59" i="1"/>
  <c r="G60" i="1"/>
  <c r="H60" i="1"/>
  <c r="P60" i="1"/>
  <c r="G61" i="1"/>
  <c r="H61" i="1"/>
  <c r="P61" i="1"/>
  <c r="G62" i="1"/>
  <c r="H62" i="1"/>
  <c r="P62" i="1"/>
  <c r="G63" i="1"/>
  <c r="H63" i="1"/>
  <c r="P63" i="1"/>
  <c r="G64" i="1"/>
  <c r="H64" i="1"/>
  <c r="P64" i="1"/>
  <c r="G65" i="1"/>
  <c r="H65" i="1"/>
  <c r="P65" i="1"/>
  <c r="G66" i="1"/>
  <c r="H66" i="1"/>
  <c r="P66" i="1"/>
  <c r="G67" i="1"/>
  <c r="H67" i="1"/>
  <c r="L67" i="1"/>
  <c r="P67" i="1"/>
  <c r="G68" i="1"/>
  <c r="H68" i="1"/>
  <c r="L68" i="1"/>
  <c r="P68" i="1"/>
  <c r="G69" i="1"/>
  <c r="H69" i="1"/>
  <c r="L69" i="1"/>
  <c r="P69" i="1"/>
  <c r="G70" i="1"/>
  <c r="H70" i="1"/>
  <c r="G71" i="1"/>
  <c r="H71" i="1"/>
  <c r="L71" i="1"/>
  <c r="P71" i="1"/>
  <c r="G72" i="1"/>
  <c r="H72" i="1"/>
  <c r="L72" i="1"/>
  <c r="P72" i="1"/>
  <c r="G73" i="1"/>
  <c r="H73" i="1"/>
  <c r="L73" i="1"/>
  <c r="P73" i="1"/>
  <c r="G74" i="1"/>
  <c r="H74" i="1"/>
  <c r="L74" i="1"/>
  <c r="P74" i="1"/>
  <c r="G75" i="1"/>
  <c r="H75" i="1"/>
  <c r="L75" i="1"/>
  <c r="P75" i="1"/>
  <c r="G76" i="1"/>
  <c r="H76" i="1"/>
  <c r="L76" i="1"/>
  <c r="P76" i="1"/>
  <c r="G77" i="1"/>
  <c r="H77" i="1"/>
  <c r="L77" i="1"/>
  <c r="P77" i="1"/>
  <c r="G78" i="1"/>
  <c r="H78" i="1"/>
  <c r="L78" i="1"/>
  <c r="P78" i="1"/>
  <c r="G79" i="1"/>
  <c r="H79" i="1"/>
  <c r="L79" i="1"/>
  <c r="P79" i="1"/>
  <c r="G80" i="1"/>
  <c r="H80" i="1"/>
  <c r="L80" i="1"/>
  <c r="P80" i="1"/>
  <c r="G81" i="1"/>
  <c r="H81" i="1"/>
  <c r="L81" i="1"/>
  <c r="P81" i="1"/>
  <c r="G82" i="1"/>
  <c r="H82" i="1"/>
  <c r="L82" i="1"/>
  <c r="P82" i="1"/>
  <c r="G83" i="1"/>
  <c r="H83" i="1"/>
  <c r="L83" i="1"/>
  <c r="P83" i="1"/>
  <c r="G84" i="1"/>
  <c r="H84" i="1"/>
  <c r="L84" i="1"/>
  <c r="P84" i="1"/>
  <c r="G85" i="1"/>
  <c r="H85" i="1"/>
  <c r="L85" i="1"/>
  <c r="P85" i="1"/>
  <c r="G86" i="1"/>
  <c r="H86" i="1"/>
  <c r="L86" i="1"/>
  <c r="P86" i="1"/>
  <c r="G87" i="1"/>
  <c r="H87" i="1"/>
  <c r="L87" i="1"/>
  <c r="P87" i="1"/>
  <c r="G88" i="1"/>
  <c r="H88" i="1"/>
  <c r="L88" i="1"/>
  <c r="P88" i="1"/>
  <c r="G89" i="1"/>
  <c r="H89" i="1"/>
  <c r="L89" i="1"/>
  <c r="P89" i="1"/>
  <c r="G90" i="1"/>
  <c r="H90" i="1"/>
  <c r="L90" i="1"/>
  <c r="P90" i="1"/>
  <c r="G91" i="1"/>
  <c r="H91" i="1"/>
  <c r="L91" i="1"/>
  <c r="P91" i="1"/>
  <c r="G92" i="1"/>
  <c r="H92" i="1"/>
  <c r="L92" i="1"/>
  <c r="P92" i="1"/>
  <c r="G93" i="1"/>
  <c r="H93" i="1"/>
  <c r="L93" i="1"/>
  <c r="P93" i="1"/>
  <c r="G94" i="1"/>
  <c r="H94" i="1"/>
  <c r="L94" i="1"/>
  <c r="P94" i="1"/>
  <c r="G95" i="1"/>
  <c r="H95" i="1"/>
  <c r="L95" i="1"/>
  <c r="P95" i="1"/>
  <c r="G96" i="1"/>
  <c r="H96" i="1"/>
  <c r="L96" i="1"/>
  <c r="P96" i="1"/>
  <c r="G97" i="1"/>
  <c r="H97" i="1"/>
  <c r="L97" i="1"/>
  <c r="P97" i="1"/>
  <c r="G98" i="1"/>
  <c r="H98" i="1"/>
  <c r="P98" i="1"/>
  <c r="G99" i="1"/>
  <c r="H99" i="1"/>
  <c r="L99" i="1"/>
  <c r="P99" i="1"/>
  <c r="G100" i="1"/>
  <c r="H100" i="1"/>
  <c r="L100" i="1"/>
  <c r="P100" i="1"/>
  <c r="G101" i="1"/>
  <c r="H101" i="1"/>
  <c r="L101" i="1"/>
  <c r="P101" i="1"/>
  <c r="G102" i="1"/>
  <c r="H102" i="1"/>
  <c r="L102" i="1"/>
  <c r="P102" i="1"/>
  <c r="G103" i="1"/>
  <c r="H103" i="1"/>
  <c r="L103" i="1"/>
  <c r="P103" i="1"/>
  <c r="G104" i="1"/>
  <c r="H104" i="1"/>
  <c r="L104" i="1"/>
  <c r="P104" i="1"/>
  <c r="G105" i="1"/>
  <c r="H105" i="1"/>
  <c r="L105" i="1"/>
  <c r="P105" i="1"/>
  <c r="G106" i="1"/>
  <c r="H106" i="1"/>
  <c r="L106" i="1"/>
  <c r="P106" i="1"/>
  <c r="G107" i="1"/>
  <c r="H107" i="1"/>
  <c r="L107" i="1"/>
  <c r="P107" i="1"/>
  <c r="G108" i="1"/>
  <c r="H108" i="1"/>
  <c r="L108" i="1"/>
  <c r="P108" i="1"/>
  <c r="G109" i="1"/>
  <c r="H109" i="1"/>
  <c r="L109" i="1"/>
  <c r="P109" i="1"/>
  <c r="G110" i="1"/>
  <c r="H110" i="1"/>
  <c r="L110" i="1"/>
  <c r="P110" i="1"/>
  <c r="G111" i="1"/>
  <c r="H111" i="1"/>
  <c r="L111" i="1"/>
  <c r="P111" i="1"/>
  <c r="G112" i="1"/>
  <c r="H112" i="1"/>
  <c r="L112" i="1"/>
  <c r="P112" i="1"/>
  <c r="G113" i="1"/>
  <c r="H113" i="1"/>
  <c r="L113" i="1"/>
  <c r="P113" i="1"/>
  <c r="G114" i="1"/>
  <c r="H114" i="1"/>
  <c r="L114" i="1"/>
  <c r="P114" i="1"/>
  <c r="G115" i="1"/>
  <c r="H115" i="1"/>
  <c r="L115" i="1"/>
  <c r="P115" i="1"/>
  <c r="G116" i="1"/>
  <c r="H116" i="1"/>
  <c r="L116" i="1"/>
  <c r="P116" i="1"/>
  <c r="G117" i="1"/>
  <c r="H117" i="1"/>
  <c r="L117" i="1"/>
  <c r="P117" i="1"/>
  <c r="G118" i="1"/>
  <c r="H118" i="1"/>
  <c r="L118" i="1"/>
  <c r="P118" i="1"/>
  <c r="G119" i="1"/>
  <c r="H119" i="1"/>
  <c r="L119" i="1"/>
  <c r="P119" i="1"/>
  <c r="G120" i="1"/>
  <c r="H120" i="1"/>
  <c r="L120" i="1"/>
  <c r="P120" i="1"/>
  <c r="G121" i="1"/>
  <c r="H121" i="1"/>
  <c r="L121" i="1"/>
  <c r="P121" i="1"/>
  <c r="G122" i="1"/>
  <c r="H122" i="1"/>
  <c r="L122" i="1"/>
  <c r="P122" i="1"/>
  <c r="G123" i="1"/>
  <c r="H123" i="1"/>
  <c r="L123" i="1"/>
  <c r="P123" i="1"/>
  <c r="G124" i="1"/>
  <c r="H124" i="1"/>
  <c r="L124" i="1"/>
  <c r="P124" i="1"/>
  <c r="G125" i="1"/>
  <c r="H125" i="1"/>
  <c r="L125" i="1"/>
  <c r="P125" i="1"/>
  <c r="G126" i="1"/>
  <c r="H126" i="1"/>
  <c r="L126" i="1"/>
  <c r="P126" i="1"/>
  <c r="G127" i="1"/>
  <c r="H127" i="1"/>
  <c r="L127" i="1"/>
  <c r="P127" i="1"/>
  <c r="G128" i="1"/>
  <c r="H128" i="1"/>
  <c r="L128" i="1"/>
  <c r="P128" i="1"/>
  <c r="G129" i="1"/>
  <c r="H129" i="1"/>
  <c r="L129" i="1"/>
  <c r="P129" i="1"/>
  <c r="G130" i="1"/>
  <c r="H130" i="1"/>
  <c r="L130" i="1"/>
  <c r="P130" i="1"/>
  <c r="G131" i="1"/>
  <c r="H131" i="1"/>
  <c r="L131" i="1"/>
  <c r="P131" i="1"/>
  <c r="G132" i="1"/>
  <c r="H132" i="1"/>
  <c r="L132" i="1"/>
  <c r="P132" i="1"/>
  <c r="G133" i="1"/>
  <c r="H133" i="1"/>
  <c r="L133" i="1"/>
  <c r="P133" i="1"/>
  <c r="G134" i="1"/>
  <c r="H134" i="1"/>
  <c r="L134" i="1"/>
  <c r="P134" i="1"/>
  <c r="G135" i="1"/>
  <c r="H135" i="1"/>
  <c r="L135" i="1"/>
  <c r="P135" i="1"/>
  <c r="G136" i="1"/>
  <c r="H136" i="1"/>
  <c r="L136" i="1"/>
  <c r="P136" i="1"/>
  <c r="G137" i="1"/>
  <c r="H137" i="1"/>
  <c r="L137" i="1"/>
  <c r="P137" i="1"/>
  <c r="G138" i="1"/>
  <c r="H138" i="1"/>
  <c r="L138" i="1"/>
  <c r="P138" i="1"/>
  <c r="G139" i="1"/>
  <c r="H139" i="1"/>
  <c r="L139" i="1"/>
  <c r="P139" i="1"/>
  <c r="G140" i="1"/>
  <c r="H140" i="1"/>
  <c r="L140" i="1"/>
  <c r="P140" i="1"/>
  <c r="G141" i="1"/>
  <c r="H141" i="1"/>
  <c r="L141" i="1"/>
  <c r="P141" i="1"/>
  <c r="G142" i="1"/>
  <c r="H142" i="1"/>
  <c r="L142" i="1"/>
  <c r="P142" i="1"/>
  <c r="G143" i="1"/>
  <c r="H143" i="1"/>
  <c r="L143" i="1"/>
  <c r="P143" i="1"/>
  <c r="G144" i="1"/>
  <c r="H144" i="1"/>
  <c r="L144" i="1"/>
  <c r="P144" i="1"/>
  <c r="G145" i="1"/>
  <c r="H145" i="1"/>
  <c r="L145" i="1"/>
  <c r="P145" i="1"/>
  <c r="G146" i="1"/>
  <c r="H146" i="1"/>
  <c r="L146" i="1"/>
  <c r="P146" i="1"/>
  <c r="G147" i="1"/>
  <c r="H147" i="1"/>
  <c r="L147" i="1"/>
  <c r="P147" i="1"/>
  <c r="G148" i="1"/>
  <c r="H148" i="1"/>
  <c r="L148" i="1"/>
  <c r="P148" i="1"/>
  <c r="G149" i="1"/>
  <c r="H149" i="1"/>
  <c r="L149" i="1"/>
  <c r="P149" i="1"/>
  <c r="G150" i="1"/>
  <c r="H150" i="1"/>
  <c r="L150" i="1"/>
  <c r="P150" i="1"/>
  <c r="G151" i="1"/>
  <c r="H151" i="1"/>
  <c r="L151" i="1"/>
  <c r="P151" i="1"/>
  <c r="G152" i="1"/>
  <c r="H152" i="1"/>
  <c r="L152" i="1"/>
  <c r="P152" i="1"/>
  <c r="G153" i="1"/>
  <c r="H153" i="1"/>
  <c r="L153" i="1"/>
  <c r="P153" i="1"/>
  <c r="G154" i="1"/>
  <c r="H154" i="1"/>
  <c r="L154" i="1"/>
  <c r="P154" i="1"/>
  <c r="G155" i="1"/>
  <c r="H155" i="1"/>
  <c r="L155" i="1"/>
  <c r="P155" i="1"/>
  <c r="G156" i="1"/>
  <c r="H156" i="1"/>
  <c r="L156" i="1"/>
  <c r="P156" i="1"/>
  <c r="G157" i="1"/>
  <c r="H157" i="1"/>
  <c r="L157" i="1"/>
  <c r="P157" i="1"/>
  <c r="G158" i="1"/>
  <c r="H158" i="1"/>
  <c r="L158" i="1"/>
  <c r="P158" i="1"/>
  <c r="G159" i="1"/>
  <c r="H159" i="1"/>
  <c r="L159" i="1"/>
  <c r="P159" i="1"/>
  <c r="G160" i="1"/>
  <c r="H160" i="1"/>
  <c r="L160" i="1"/>
  <c r="P160" i="1"/>
  <c r="G161" i="1"/>
  <c r="H161" i="1"/>
  <c r="L161" i="1"/>
  <c r="P161" i="1"/>
  <c r="G162" i="1"/>
  <c r="H162" i="1"/>
  <c r="L162" i="1"/>
  <c r="P162" i="1"/>
  <c r="G163" i="1"/>
  <c r="H163" i="1"/>
  <c r="L163" i="1"/>
  <c r="P163" i="1"/>
  <c r="G164" i="1"/>
  <c r="H164" i="1"/>
  <c r="L164" i="1"/>
  <c r="P164" i="1"/>
  <c r="G165" i="1"/>
  <c r="H165" i="1"/>
  <c r="L165" i="1"/>
  <c r="P165" i="1"/>
  <c r="G166" i="1"/>
  <c r="H166" i="1"/>
  <c r="L166" i="1"/>
  <c r="P166" i="1"/>
  <c r="G167" i="1"/>
  <c r="H167" i="1"/>
  <c r="L167" i="1"/>
  <c r="P167" i="1"/>
  <c r="G168" i="1"/>
  <c r="H168" i="1"/>
  <c r="L168" i="1"/>
  <c r="P168" i="1"/>
  <c r="G169" i="1"/>
  <c r="H169" i="1"/>
  <c r="L169" i="1"/>
  <c r="P169" i="1"/>
  <c r="G170" i="1"/>
  <c r="H170" i="1"/>
  <c r="L170" i="1"/>
  <c r="P170" i="1"/>
  <c r="G171" i="1"/>
  <c r="H171" i="1"/>
  <c r="L171" i="1"/>
  <c r="P171" i="1"/>
  <c r="G172" i="1"/>
  <c r="H172" i="1"/>
  <c r="L172" i="1"/>
  <c r="P172" i="1"/>
  <c r="G173" i="1"/>
  <c r="H173" i="1"/>
  <c r="L173" i="1"/>
  <c r="P173" i="1"/>
  <c r="G174" i="1"/>
  <c r="H174" i="1"/>
  <c r="L174" i="1"/>
  <c r="P174" i="1"/>
  <c r="G175" i="1"/>
  <c r="H175" i="1"/>
  <c r="L175" i="1"/>
  <c r="P175" i="1"/>
  <c r="G176" i="1"/>
  <c r="H176" i="1"/>
  <c r="L176" i="1"/>
  <c r="P176" i="1"/>
  <c r="G177" i="1"/>
  <c r="H177" i="1"/>
  <c r="L177" i="1"/>
  <c r="P177" i="1"/>
  <c r="G178" i="1"/>
  <c r="H178" i="1"/>
  <c r="L178" i="1"/>
  <c r="P178" i="1"/>
  <c r="G179" i="1"/>
  <c r="H179" i="1"/>
  <c r="L179" i="1"/>
  <c r="P179" i="1"/>
  <c r="G180" i="1"/>
  <c r="H180" i="1"/>
  <c r="L180" i="1"/>
  <c r="P180" i="1"/>
  <c r="G181" i="1"/>
  <c r="H181" i="1"/>
  <c r="L181" i="1"/>
  <c r="P181" i="1"/>
  <c r="G182" i="1"/>
  <c r="H182" i="1"/>
  <c r="L182" i="1"/>
  <c r="P182" i="1"/>
  <c r="G183" i="1"/>
  <c r="H183" i="1"/>
  <c r="L183" i="1"/>
  <c r="P183" i="1"/>
  <c r="G184" i="1"/>
  <c r="H184" i="1"/>
  <c r="L184" i="1"/>
  <c r="P184" i="1"/>
  <c r="G185" i="1"/>
  <c r="H185" i="1"/>
  <c r="L185" i="1"/>
  <c r="P185" i="1"/>
  <c r="G186" i="1"/>
  <c r="H186" i="1"/>
  <c r="L186" i="1"/>
  <c r="P186" i="1"/>
  <c r="G187" i="1"/>
  <c r="H187" i="1"/>
  <c r="L187" i="1"/>
  <c r="P187" i="1"/>
  <c r="G188" i="1"/>
  <c r="H188" i="1"/>
  <c r="L188" i="1"/>
  <c r="P188" i="1"/>
  <c r="G189" i="1"/>
  <c r="H189" i="1"/>
  <c r="L189" i="1"/>
  <c r="P189" i="1"/>
  <c r="G190" i="1"/>
  <c r="H190" i="1"/>
  <c r="L190" i="1"/>
  <c r="P190" i="1"/>
  <c r="G191" i="1"/>
  <c r="H191" i="1"/>
  <c r="L191" i="1"/>
  <c r="P191" i="1"/>
  <c r="G192" i="1"/>
  <c r="H192" i="1"/>
  <c r="L192" i="1"/>
  <c r="P192" i="1"/>
  <c r="G193" i="1"/>
  <c r="H193" i="1"/>
  <c r="L193" i="1"/>
  <c r="P193" i="1"/>
  <c r="G194" i="1"/>
  <c r="H194" i="1"/>
  <c r="L194" i="1"/>
  <c r="P194" i="1"/>
  <c r="G195" i="1"/>
  <c r="H195" i="1"/>
  <c r="L195" i="1"/>
  <c r="P195" i="1"/>
  <c r="G196" i="1"/>
  <c r="H196" i="1"/>
  <c r="L196" i="1"/>
  <c r="P196" i="1"/>
  <c r="G197" i="1"/>
  <c r="H197" i="1"/>
  <c r="L197" i="1"/>
  <c r="P197" i="1"/>
  <c r="G198" i="1"/>
  <c r="H198" i="1"/>
  <c r="L198" i="1"/>
  <c r="P198" i="1"/>
  <c r="G199" i="1"/>
  <c r="H199" i="1"/>
  <c r="L199" i="1"/>
  <c r="P199" i="1"/>
  <c r="G200" i="1"/>
  <c r="H200" i="1"/>
  <c r="L200" i="1"/>
  <c r="P200" i="1"/>
  <c r="G201" i="1"/>
  <c r="H201" i="1"/>
  <c r="L201" i="1"/>
  <c r="P201" i="1"/>
  <c r="G202" i="1"/>
  <c r="H202" i="1"/>
  <c r="L202" i="1"/>
  <c r="P202" i="1"/>
  <c r="G203" i="1"/>
  <c r="H203" i="1"/>
  <c r="L203" i="1"/>
  <c r="P203" i="1"/>
  <c r="G204" i="1"/>
  <c r="H204" i="1"/>
  <c r="L204" i="1"/>
  <c r="P204" i="1"/>
  <c r="G205" i="1"/>
  <c r="H205" i="1"/>
  <c r="L205" i="1"/>
  <c r="P205" i="1"/>
  <c r="G206" i="1"/>
  <c r="H206" i="1"/>
  <c r="L206" i="1"/>
  <c r="P206" i="1"/>
  <c r="G207" i="1"/>
  <c r="H207" i="1"/>
  <c r="L207" i="1"/>
  <c r="P207" i="1"/>
  <c r="G208" i="1"/>
  <c r="H208" i="1"/>
  <c r="L208" i="1"/>
  <c r="P208" i="1"/>
  <c r="G209" i="1"/>
  <c r="H209" i="1"/>
  <c r="E20" i="32"/>
  <c r="L209" i="1"/>
  <c r="P209" i="1"/>
  <c r="P9" i="2"/>
  <c r="G10" i="2"/>
  <c r="H10" i="2"/>
  <c r="P10" i="2"/>
  <c r="G11" i="2"/>
  <c r="H11" i="2"/>
  <c r="P11" i="2"/>
  <c r="G12" i="2"/>
  <c r="H12" i="2"/>
  <c r="P12" i="2"/>
  <c r="G13" i="2"/>
  <c r="H13" i="2"/>
  <c r="P13" i="2"/>
  <c r="G14" i="2"/>
  <c r="H14" i="2"/>
  <c r="P14" i="2"/>
  <c r="G15" i="2"/>
  <c r="H15" i="2"/>
  <c r="P15" i="2"/>
  <c r="G16" i="2"/>
  <c r="H16" i="2"/>
  <c r="P16" i="2"/>
  <c r="G17" i="2"/>
  <c r="H17" i="2"/>
  <c r="P17" i="2"/>
  <c r="G18" i="2"/>
  <c r="H18" i="2"/>
  <c r="P18" i="2"/>
  <c r="G19" i="2"/>
  <c r="H19" i="2"/>
  <c r="P19" i="2"/>
  <c r="G20" i="2"/>
  <c r="H20" i="2"/>
  <c r="P20" i="2"/>
  <c r="G21" i="2"/>
  <c r="H21" i="2"/>
  <c r="P21" i="2"/>
  <c r="G22" i="2"/>
  <c r="H22" i="2"/>
  <c r="P22" i="2"/>
  <c r="G23" i="2"/>
  <c r="H23" i="2"/>
  <c r="P23" i="2"/>
  <c r="G24" i="2"/>
  <c r="H24" i="2"/>
  <c r="P24" i="2"/>
  <c r="G25" i="2"/>
  <c r="H25" i="2"/>
  <c r="P25" i="2"/>
  <c r="G26" i="2"/>
  <c r="H26" i="2"/>
  <c r="P26" i="2"/>
  <c r="G27" i="2"/>
  <c r="H27" i="2"/>
  <c r="P27" i="2"/>
  <c r="G28" i="2"/>
  <c r="H28" i="2"/>
  <c r="P28" i="2"/>
  <c r="G29" i="2"/>
  <c r="H29" i="2"/>
  <c r="L29" i="2"/>
  <c r="P29" i="2"/>
  <c r="G30" i="2"/>
  <c r="H30" i="2"/>
  <c r="L30" i="2"/>
  <c r="P30" i="2"/>
  <c r="G31" i="2"/>
  <c r="H31" i="2"/>
  <c r="L31" i="2"/>
  <c r="P31" i="2"/>
  <c r="G32" i="2"/>
  <c r="H32" i="2"/>
  <c r="L32" i="2"/>
  <c r="P32" i="2"/>
  <c r="G33" i="2"/>
  <c r="H33" i="2"/>
  <c r="L33" i="2"/>
  <c r="P33" i="2"/>
  <c r="G34" i="2"/>
  <c r="H34" i="2"/>
  <c r="L34" i="2"/>
  <c r="P34" i="2"/>
  <c r="G35" i="2"/>
  <c r="H35" i="2"/>
  <c r="L35" i="2"/>
  <c r="P35" i="2"/>
  <c r="G36" i="2"/>
  <c r="H36" i="2"/>
  <c r="L36" i="2"/>
  <c r="P36" i="2"/>
  <c r="G37" i="2"/>
  <c r="H37" i="2"/>
  <c r="L37" i="2"/>
  <c r="P37" i="2"/>
  <c r="G38" i="2"/>
  <c r="H38" i="2"/>
  <c r="L38" i="2"/>
  <c r="P38" i="2"/>
  <c r="G39" i="2"/>
  <c r="H39" i="2"/>
  <c r="L39" i="2"/>
  <c r="P39" i="2"/>
  <c r="G40" i="2"/>
  <c r="H40" i="2"/>
  <c r="L40" i="2"/>
  <c r="P40" i="2"/>
  <c r="G41" i="2"/>
  <c r="H41" i="2"/>
  <c r="L41" i="2"/>
  <c r="P41" i="2"/>
  <c r="G42" i="2"/>
  <c r="H42" i="2"/>
  <c r="L42" i="2"/>
  <c r="P42" i="2"/>
  <c r="G43" i="2"/>
  <c r="H43" i="2"/>
  <c r="L43" i="2"/>
  <c r="P43" i="2"/>
  <c r="G44" i="2"/>
  <c r="H44" i="2"/>
  <c r="L44" i="2"/>
  <c r="P44" i="2"/>
  <c r="G45" i="2"/>
  <c r="H45" i="2"/>
  <c r="L45" i="2"/>
  <c r="P45" i="2"/>
  <c r="G46" i="2"/>
  <c r="H46" i="2"/>
  <c r="L46" i="2"/>
  <c r="P46" i="2"/>
  <c r="G47" i="2"/>
  <c r="H47" i="2"/>
  <c r="L47" i="2"/>
  <c r="P47" i="2"/>
  <c r="G48" i="2"/>
  <c r="H48" i="2"/>
  <c r="L48" i="2"/>
  <c r="P48" i="2"/>
  <c r="G49" i="2"/>
  <c r="H49" i="2"/>
  <c r="L49" i="2"/>
  <c r="P49" i="2"/>
  <c r="G50" i="2"/>
  <c r="H50" i="2"/>
  <c r="L50" i="2"/>
  <c r="P50" i="2"/>
  <c r="G51" i="2"/>
  <c r="H51" i="2"/>
  <c r="L51" i="2"/>
  <c r="P51" i="2"/>
  <c r="G52" i="2"/>
  <c r="H52" i="2"/>
  <c r="L52" i="2"/>
  <c r="P52" i="2"/>
  <c r="G53" i="2"/>
  <c r="H53" i="2"/>
  <c r="L53" i="2"/>
  <c r="P53" i="2"/>
  <c r="G54" i="2"/>
  <c r="H54" i="2"/>
  <c r="L54" i="2"/>
  <c r="P54" i="2"/>
  <c r="G55" i="2"/>
  <c r="H55" i="2"/>
  <c r="L55" i="2"/>
  <c r="P55" i="2"/>
  <c r="G56" i="2"/>
  <c r="H56" i="2"/>
  <c r="L56" i="2"/>
  <c r="P56" i="2"/>
  <c r="G57" i="2"/>
  <c r="H57" i="2"/>
  <c r="L57" i="2"/>
  <c r="P57" i="2"/>
  <c r="G58" i="2"/>
  <c r="H58" i="2"/>
  <c r="L58" i="2"/>
  <c r="P58" i="2"/>
  <c r="G59" i="2"/>
  <c r="H59" i="2"/>
  <c r="L59" i="2"/>
  <c r="P59" i="2"/>
  <c r="G60" i="2"/>
  <c r="H60" i="2"/>
  <c r="L60" i="2"/>
  <c r="P60" i="2"/>
  <c r="G61" i="2"/>
  <c r="H61" i="2"/>
  <c r="L61" i="2"/>
  <c r="P61" i="2"/>
  <c r="G62" i="2"/>
  <c r="H62" i="2"/>
  <c r="L62" i="2"/>
  <c r="P62" i="2"/>
  <c r="G63" i="2"/>
  <c r="H63" i="2"/>
  <c r="L63" i="2"/>
  <c r="P63" i="2"/>
  <c r="G64" i="2"/>
  <c r="H64" i="2"/>
  <c r="L64" i="2"/>
  <c r="P64" i="2"/>
  <c r="G65" i="2"/>
  <c r="H65" i="2"/>
  <c r="L65" i="2"/>
  <c r="P65" i="2"/>
  <c r="G66" i="2"/>
  <c r="H66" i="2"/>
  <c r="G67" i="2"/>
  <c r="H67" i="2"/>
  <c r="L67" i="2"/>
  <c r="P67" i="2"/>
  <c r="G68" i="2"/>
  <c r="H68" i="2"/>
  <c r="L68" i="2"/>
  <c r="P68" i="2"/>
  <c r="G69" i="2"/>
  <c r="H69" i="2"/>
  <c r="L69" i="2"/>
  <c r="P69" i="2"/>
  <c r="G70" i="2"/>
  <c r="H70" i="2"/>
  <c r="L70" i="2"/>
  <c r="P70" i="2"/>
  <c r="G71" i="2"/>
  <c r="H71" i="2"/>
  <c r="L71" i="2"/>
  <c r="P71" i="2"/>
  <c r="G72" i="2"/>
  <c r="H72" i="2"/>
  <c r="L72" i="2"/>
  <c r="P72" i="2"/>
  <c r="G73" i="2"/>
  <c r="H73" i="2"/>
  <c r="L73" i="2"/>
  <c r="P73" i="2"/>
  <c r="G74" i="2"/>
  <c r="H74" i="2"/>
  <c r="L74" i="2"/>
  <c r="P74" i="2"/>
  <c r="G75" i="2"/>
  <c r="H75" i="2"/>
  <c r="L75" i="2"/>
  <c r="P75" i="2"/>
  <c r="G76" i="2"/>
  <c r="H76" i="2"/>
  <c r="L76" i="2"/>
  <c r="P76" i="2"/>
  <c r="G77" i="2"/>
  <c r="H77" i="2"/>
  <c r="L77" i="2"/>
  <c r="P77" i="2"/>
  <c r="G78" i="2"/>
  <c r="H78" i="2"/>
  <c r="L78" i="2"/>
  <c r="P78" i="2"/>
  <c r="G79" i="2"/>
  <c r="H79" i="2"/>
  <c r="L79" i="2"/>
  <c r="P79" i="2"/>
  <c r="G80" i="2"/>
  <c r="H80" i="2"/>
  <c r="L80" i="2"/>
  <c r="P80" i="2"/>
  <c r="G81" i="2"/>
  <c r="H81" i="2"/>
  <c r="L81" i="2"/>
  <c r="P81" i="2"/>
  <c r="G82" i="2"/>
  <c r="H82" i="2"/>
  <c r="L82" i="2"/>
  <c r="P82" i="2"/>
  <c r="G83" i="2"/>
  <c r="H83" i="2"/>
  <c r="L83" i="2"/>
  <c r="P83" i="2"/>
  <c r="G84" i="2"/>
  <c r="H84" i="2"/>
  <c r="L84" i="2"/>
  <c r="P84" i="2"/>
  <c r="G85" i="2"/>
  <c r="H85" i="2"/>
  <c r="L85" i="2"/>
  <c r="P85" i="2"/>
  <c r="G86" i="2"/>
  <c r="H86" i="2"/>
  <c r="L86" i="2"/>
  <c r="P86" i="2"/>
  <c r="G87" i="2"/>
  <c r="H87" i="2"/>
  <c r="L87" i="2"/>
  <c r="P87" i="2"/>
  <c r="G88" i="2"/>
  <c r="H88" i="2"/>
  <c r="L88" i="2"/>
  <c r="P88" i="2"/>
  <c r="G89" i="2"/>
  <c r="H89" i="2"/>
  <c r="L89" i="2"/>
  <c r="P89" i="2"/>
  <c r="G90" i="2"/>
  <c r="H90" i="2"/>
  <c r="L90" i="2"/>
  <c r="P90" i="2"/>
  <c r="G91" i="2"/>
  <c r="H91" i="2"/>
  <c r="L91" i="2"/>
  <c r="P91" i="2"/>
  <c r="G92" i="2"/>
  <c r="H92" i="2"/>
  <c r="L92" i="2"/>
  <c r="P92" i="2"/>
  <c r="G93" i="2"/>
  <c r="H93" i="2"/>
  <c r="P93" i="2"/>
  <c r="G94" i="2"/>
  <c r="H94" i="2"/>
  <c r="L94" i="2"/>
  <c r="P94" i="2"/>
  <c r="G95" i="2"/>
  <c r="H95" i="2"/>
  <c r="L95" i="2"/>
  <c r="P95" i="2"/>
  <c r="G96" i="2"/>
  <c r="H96" i="2"/>
  <c r="L96" i="2"/>
  <c r="P96" i="2"/>
  <c r="G97" i="2"/>
  <c r="H97" i="2"/>
  <c r="P97" i="2"/>
  <c r="G98" i="2"/>
  <c r="H98" i="2"/>
  <c r="L98" i="2"/>
  <c r="P98" i="2"/>
  <c r="G99" i="2"/>
  <c r="H99" i="2"/>
  <c r="L99" i="2"/>
  <c r="P99" i="2"/>
  <c r="G100" i="2"/>
  <c r="H100" i="2"/>
  <c r="P100" i="2"/>
  <c r="G101" i="2"/>
  <c r="H101" i="2"/>
  <c r="L101" i="2"/>
  <c r="P101" i="2"/>
  <c r="G102" i="2"/>
  <c r="H102" i="2"/>
  <c r="L102" i="2"/>
  <c r="P102" i="2"/>
  <c r="G103" i="2"/>
  <c r="H103" i="2"/>
  <c r="L103" i="2"/>
  <c r="P103" i="2"/>
  <c r="G104" i="2"/>
  <c r="H104" i="2"/>
  <c r="L104" i="2"/>
  <c r="P104" i="2"/>
  <c r="G105" i="2"/>
  <c r="H105" i="2"/>
  <c r="L105" i="2"/>
  <c r="P105" i="2"/>
  <c r="G106" i="2"/>
  <c r="H106" i="2"/>
  <c r="L106" i="2"/>
  <c r="P106" i="2"/>
  <c r="G107" i="2"/>
  <c r="H107" i="2"/>
  <c r="L107" i="2"/>
  <c r="P107" i="2"/>
  <c r="G108" i="2"/>
  <c r="H108" i="2"/>
  <c r="L108" i="2"/>
  <c r="P108" i="2"/>
  <c r="G109" i="2"/>
  <c r="H109" i="2"/>
  <c r="L109" i="2"/>
  <c r="P109" i="2"/>
  <c r="G110" i="2"/>
  <c r="H110" i="2"/>
  <c r="L110" i="2"/>
  <c r="P110" i="2"/>
  <c r="G111" i="2"/>
  <c r="H111" i="2"/>
  <c r="L111" i="2"/>
  <c r="P111" i="2"/>
  <c r="G112" i="2"/>
  <c r="H112" i="2"/>
  <c r="L112" i="2"/>
  <c r="P112" i="2"/>
  <c r="G113" i="2"/>
  <c r="H113" i="2"/>
  <c r="L113" i="2"/>
  <c r="P113" i="2"/>
  <c r="G114" i="2"/>
  <c r="H114" i="2"/>
  <c r="L114" i="2"/>
  <c r="P114" i="2"/>
  <c r="G115" i="2"/>
  <c r="H115" i="2"/>
  <c r="L115" i="2"/>
  <c r="P115" i="2"/>
  <c r="G116" i="2"/>
  <c r="H116" i="2"/>
  <c r="L116" i="2"/>
  <c r="P116" i="2"/>
  <c r="G117" i="2"/>
  <c r="H117" i="2"/>
  <c r="L117" i="2"/>
  <c r="P117" i="2"/>
  <c r="G118" i="2"/>
  <c r="H118" i="2"/>
  <c r="L118" i="2"/>
  <c r="P118" i="2"/>
  <c r="G119" i="2"/>
  <c r="H119" i="2"/>
  <c r="L119" i="2"/>
  <c r="P119" i="2"/>
  <c r="G120" i="2"/>
  <c r="H120" i="2"/>
  <c r="L120" i="2"/>
  <c r="P120" i="2"/>
  <c r="G121" i="2"/>
  <c r="H121" i="2"/>
  <c r="L121" i="2"/>
  <c r="P121" i="2"/>
  <c r="G122" i="2"/>
  <c r="H122" i="2"/>
  <c r="L122" i="2"/>
  <c r="P122" i="2"/>
  <c r="G123" i="2"/>
  <c r="H123" i="2"/>
  <c r="L123" i="2"/>
  <c r="P123" i="2"/>
  <c r="G124" i="2"/>
  <c r="H124" i="2"/>
  <c r="L124" i="2"/>
  <c r="P124" i="2"/>
  <c r="G125" i="2"/>
  <c r="H125" i="2"/>
  <c r="L125" i="2"/>
  <c r="P125" i="2"/>
  <c r="G126" i="2"/>
  <c r="H126" i="2"/>
  <c r="L126" i="2"/>
  <c r="P126" i="2"/>
  <c r="G127" i="2"/>
  <c r="H127" i="2"/>
  <c r="L127" i="2"/>
  <c r="P127" i="2"/>
  <c r="G128" i="2"/>
  <c r="H128" i="2"/>
  <c r="L128" i="2"/>
  <c r="P128" i="2"/>
  <c r="G129" i="2"/>
  <c r="H129" i="2"/>
  <c r="L129" i="2"/>
  <c r="P129" i="2"/>
  <c r="G130" i="2"/>
  <c r="H130" i="2"/>
  <c r="L130" i="2"/>
  <c r="P130" i="2"/>
  <c r="G131" i="2"/>
  <c r="H131" i="2"/>
  <c r="L131" i="2"/>
  <c r="P131" i="2"/>
  <c r="G132" i="2"/>
  <c r="H132" i="2"/>
  <c r="L132" i="2"/>
  <c r="P132" i="2"/>
  <c r="G133" i="2"/>
  <c r="H133" i="2"/>
  <c r="L133" i="2"/>
  <c r="P133" i="2"/>
  <c r="G134" i="2"/>
  <c r="H134" i="2"/>
  <c r="L134" i="2"/>
  <c r="P134" i="2"/>
  <c r="G135" i="2"/>
  <c r="H135" i="2"/>
  <c r="L135" i="2"/>
  <c r="P135" i="2"/>
  <c r="G136" i="2"/>
  <c r="H136" i="2"/>
  <c r="L136" i="2"/>
  <c r="P136" i="2"/>
  <c r="G137" i="2"/>
  <c r="H137" i="2"/>
  <c r="L137" i="2"/>
  <c r="P137" i="2"/>
  <c r="G138" i="2"/>
  <c r="H138" i="2"/>
  <c r="L138" i="2"/>
  <c r="P138" i="2"/>
  <c r="G139" i="2"/>
  <c r="H139" i="2"/>
  <c r="L139" i="2"/>
  <c r="P139" i="2"/>
  <c r="G140" i="2"/>
  <c r="H140" i="2"/>
  <c r="L140" i="2"/>
  <c r="P140" i="2"/>
  <c r="G141" i="2"/>
  <c r="H141" i="2"/>
  <c r="L141" i="2"/>
  <c r="P141" i="2"/>
  <c r="G142" i="2"/>
  <c r="H142" i="2"/>
  <c r="L142" i="2"/>
  <c r="P142" i="2"/>
  <c r="G143" i="2"/>
  <c r="H143" i="2"/>
  <c r="L143" i="2"/>
  <c r="P143" i="2"/>
  <c r="G144" i="2"/>
  <c r="H144" i="2"/>
  <c r="L144" i="2"/>
  <c r="P144" i="2"/>
  <c r="G145" i="2"/>
  <c r="H145" i="2"/>
  <c r="L145" i="2"/>
  <c r="P145" i="2"/>
  <c r="G146" i="2"/>
  <c r="H146" i="2"/>
  <c r="L146" i="2"/>
  <c r="P146" i="2"/>
  <c r="G147" i="2"/>
  <c r="H147" i="2"/>
  <c r="L147" i="2"/>
  <c r="P147" i="2"/>
  <c r="G148" i="2"/>
  <c r="H148" i="2"/>
  <c r="L148" i="2"/>
  <c r="P148" i="2"/>
  <c r="G149" i="2"/>
  <c r="H149" i="2"/>
  <c r="L149" i="2"/>
  <c r="P149" i="2"/>
  <c r="G150" i="2"/>
  <c r="H150" i="2"/>
  <c r="L150" i="2"/>
  <c r="P150" i="2"/>
  <c r="G151" i="2"/>
  <c r="H151" i="2"/>
  <c r="L151" i="2"/>
  <c r="P151" i="2"/>
  <c r="G152" i="2"/>
  <c r="H152" i="2"/>
  <c r="L152" i="2"/>
  <c r="P152" i="2"/>
  <c r="G153" i="2"/>
  <c r="H153" i="2"/>
  <c r="L153" i="2"/>
  <c r="P153" i="2"/>
  <c r="G154" i="2"/>
  <c r="H154" i="2"/>
  <c r="L154" i="2"/>
  <c r="P154" i="2"/>
  <c r="G155" i="2"/>
  <c r="H155" i="2"/>
  <c r="L155" i="2"/>
  <c r="P155" i="2"/>
  <c r="G156" i="2"/>
  <c r="H156" i="2"/>
  <c r="L156" i="2"/>
  <c r="P156" i="2"/>
  <c r="G157" i="2"/>
  <c r="H157" i="2"/>
  <c r="L157" i="2"/>
  <c r="P157" i="2"/>
  <c r="G158" i="2"/>
  <c r="H158" i="2"/>
  <c r="L158" i="2"/>
  <c r="P158" i="2"/>
  <c r="G159" i="2"/>
  <c r="H159" i="2"/>
  <c r="L159" i="2"/>
  <c r="P159" i="2"/>
  <c r="G160" i="2"/>
  <c r="H160" i="2"/>
  <c r="L160" i="2"/>
  <c r="P160" i="2"/>
  <c r="G161" i="2"/>
  <c r="H161" i="2"/>
  <c r="L161" i="2"/>
  <c r="P161" i="2"/>
  <c r="G162" i="2"/>
  <c r="H162" i="2"/>
  <c r="L162" i="2"/>
  <c r="P162" i="2"/>
  <c r="G163" i="2"/>
  <c r="H163" i="2"/>
  <c r="L163" i="2"/>
  <c r="P163" i="2"/>
  <c r="G164" i="2"/>
  <c r="H164" i="2"/>
  <c r="L164" i="2"/>
  <c r="P164" i="2"/>
  <c r="G165" i="2"/>
  <c r="H165" i="2"/>
  <c r="L165" i="2"/>
  <c r="P165" i="2"/>
  <c r="G166" i="2"/>
  <c r="H166" i="2"/>
  <c r="L166" i="2"/>
  <c r="P166" i="2"/>
  <c r="G167" i="2"/>
  <c r="H167" i="2"/>
  <c r="L167" i="2"/>
  <c r="P167" i="2"/>
  <c r="G168" i="2"/>
  <c r="H168" i="2"/>
  <c r="L168" i="2"/>
  <c r="P168" i="2"/>
  <c r="G169" i="2"/>
  <c r="H169" i="2"/>
  <c r="L169" i="2"/>
  <c r="P169" i="2"/>
  <c r="G170" i="2"/>
  <c r="H170" i="2"/>
  <c r="L170" i="2"/>
  <c r="P170" i="2"/>
  <c r="G171" i="2"/>
  <c r="H171" i="2"/>
  <c r="L171" i="2"/>
  <c r="P171" i="2"/>
  <c r="G172" i="2"/>
  <c r="H172" i="2"/>
  <c r="L172" i="2"/>
  <c r="P172" i="2"/>
  <c r="G173" i="2"/>
  <c r="H173" i="2"/>
  <c r="L173" i="2"/>
  <c r="P173" i="2"/>
  <c r="G174" i="2"/>
  <c r="H174" i="2"/>
  <c r="L174" i="2"/>
  <c r="P174" i="2"/>
  <c r="G175" i="2"/>
  <c r="H175" i="2"/>
  <c r="L175" i="2"/>
  <c r="P175" i="2"/>
  <c r="G176" i="2"/>
  <c r="H176" i="2"/>
  <c r="L176" i="2"/>
  <c r="P176" i="2"/>
  <c r="G177" i="2"/>
  <c r="H177" i="2"/>
  <c r="L177" i="2"/>
  <c r="P177" i="2"/>
  <c r="G178" i="2"/>
  <c r="H178" i="2"/>
  <c r="L178" i="2"/>
  <c r="P178" i="2"/>
  <c r="G179" i="2"/>
  <c r="H179" i="2"/>
  <c r="L179" i="2"/>
  <c r="P179" i="2"/>
  <c r="G180" i="2"/>
  <c r="H180" i="2"/>
  <c r="L180" i="2"/>
  <c r="P180" i="2"/>
  <c r="G181" i="2"/>
  <c r="H181" i="2"/>
  <c r="L181" i="2"/>
  <c r="P181" i="2"/>
  <c r="G182" i="2"/>
  <c r="H182" i="2"/>
  <c r="L182" i="2"/>
  <c r="P182" i="2"/>
  <c r="G183" i="2"/>
  <c r="H183" i="2"/>
  <c r="L183" i="2"/>
  <c r="P183" i="2"/>
  <c r="G184" i="2"/>
  <c r="H184" i="2"/>
  <c r="L184" i="2"/>
  <c r="P184" i="2"/>
  <c r="G185" i="2"/>
  <c r="H185" i="2"/>
  <c r="L185" i="2"/>
  <c r="P185" i="2"/>
  <c r="G186" i="2"/>
  <c r="H186" i="2"/>
  <c r="L186" i="2"/>
  <c r="P186" i="2"/>
  <c r="G187" i="2"/>
  <c r="H187" i="2"/>
  <c r="L187" i="2"/>
  <c r="P187" i="2"/>
  <c r="G188" i="2"/>
  <c r="H188" i="2"/>
  <c r="L188" i="2"/>
  <c r="P188" i="2"/>
  <c r="G189" i="2"/>
  <c r="H189" i="2"/>
  <c r="L189" i="2"/>
  <c r="P189" i="2"/>
  <c r="G190" i="2"/>
  <c r="H190" i="2"/>
  <c r="L190" i="2"/>
  <c r="P190" i="2"/>
  <c r="G191" i="2"/>
  <c r="H191" i="2"/>
  <c r="L191" i="2"/>
  <c r="P191" i="2"/>
  <c r="G192" i="2"/>
  <c r="H192" i="2"/>
  <c r="L192" i="2"/>
  <c r="P192" i="2"/>
  <c r="G193" i="2"/>
  <c r="H193" i="2"/>
  <c r="L193" i="2"/>
  <c r="P193" i="2"/>
  <c r="G194" i="2"/>
  <c r="H194" i="2"/>
  <c r="L194" i="2"/>
  <c r="P194" i="2"/>
  <c r="G195" i="2"/>
  <c r="H195" i="2"/>
  <c r="L195" i="2"/>
  <c r="P195" i="2"/>
  <c r="G196" i="2"/>
  <c r="H196" i="2"/>
  <c r="L196" i="2"/>
  <c r="P196" i="2"/>
  <c r="G197" i="2"/>
  <c r="H197" i="2"/>
  <c r="L197" i="2"/>
  <c r="P197" i="2"/>
  <c r="G198" i="2"/>
  <c r="H198" i="2"/>
  <c r="L198" i="2"/>
  <c r="P198" i="2"/>
  <c r="G199" i="2"/>
  <c r="H199" i="2"/>
  <c r="L199" i="2"/>
  <c r="P199" i="2"/>
  <c r="G200" i="2"/>
  <c r="H200" i="2"/>
  <c r="L200" i="2"/>
  <c r="P200" i="2"/>
  <c r="G201" i="2"/>
  <c r="H201" i="2"/>
  <c r="L201" i="2"/>
  <c r="P201" i="2"/>
  <c r="G202" i="2"/>
  <c r="H202" i="2"/>
  <c r="L202" i="2"/>
  <c r="P202" i="2"/>
  <c r="G203" i="2"/>
  <c r="H203" i="2"/>
  <c r="L203" i="2"/>
  <c r="P203" i="2"/>
  <c r="G204" i="2"/>
  <c r="H204" i="2"/>
  <c r="L204" i="2"/>
  <c r="P204" i="2"/>
  <c r="G205" i="2"/>
  <c r="H205" i="2"/>
  <c r="L205" i="2"/>
  <c r="P205" i="2"/>
  <c r="G206" i="2"/>
  <c r="H206" i="2"/>
  <c r="L206" i="2"/>
  <c r="P206" i="2"/>
  <c r="G207" i="2"/>
  <c r="H207" i="2"/>
  <c r="L207" i="2"/>
  <c r="P207" i="2"/>
  <c r="G208" i="2"/>
  <c r="H208" i="2"/>
  <c r="L208" i="2"/>
  <c r="P208" i="2"/>
  <c r="G209" i="2"/>
  <c r="H209" i="2"/>
  <c r="L209" i="2"/>
  <c r="P209" i="2"/>
  <c r="G210" i="2"/>
  <c r="H210" i="2"/>
  <c r="L210" i="2"/>
  <c r="P210" i="2"/>
  <c r="G211" i="2"/>
  <c r="H211" i="2"/>
  <c r="L211" i="2"/>
  <c r="P211" i="2"/>
  <c r="G212" i="2"/>
  <c r="H212" i="2"/>
  <c r="E28" i="32"/>
  <c r="L212" i="2"/>
  <c r="P212" i="2"/>
  <c r="P9" i="38"/>
  <c r="P10" i="38"/>
  <c r="L13" i="38"/>
  <c r="L14" i="38"/>
  <c r="L15" i="38"/>
  <c r="L16" i="38"/>
  <c r="L17" i="38"/>
  <c r="L18" i="38"/>
  <c r="L19" i="38"/>
  <c r="L20" i="38"/>
  <c r="L21" i="38"/>
  <c r="L22" i="38"/>
  <c r="L23" i="38"/>
  <c r="L24" i="38"/>
  <c r="L25" i="38"/>
  <c r="L26" i="38"/>
  <c r="L27" i="38"/>
  <c r="L28" i="38"/>
  <c r="L29" i="38"/>
  <c r="L30" i="38"/>
  <c r="L31" i="38"/>
  <c r="L32" i="38"/>
  <c r="L33" i="38"/>
  <c r="L34" i="38"/>
  <c r="L35" i="38"/>
  <c r="L36" i="38"/>
  <c r="L37" i="38"/>
  <c r="L38" i="38"/>
  <c r="L39" i="38"/>
  <c r="L40" i="38"/>
  <c r="L41" i="38"/>
  <c r="L42" i="38"/>
  <c r="L43" i="38"/>
  <c r="L44" i="38"/>
  <c r="L45" i="38"/>
  <c r="L46" i="38"/>
  <c r="L47" i="38"/>
  <c r="L48" i="38"/>
  <c r="L49" i="38"/>
  <c r="L50" i="38"/>
  <c r="L51" i="38"/>
  <c r="L52" i="38"/>
  <c r="L53" i="38"/>
  <c r="L54" i="38"/>
  <c r="L55" i="38"/>
  <c r="L56" i="38"/>
  <c r="L57" i="38"/>
  <c r="L58" i="38"/>
  <c r="L59" i="38"/>
  <c r="L60" i="38"/>
  <c r="L61" i="38"/>
  <c r="L62" i="38"/>
  <c r="L63" i="38"/>
  <c r="L64" i="38"/>
  <c r="L65" i="38"/>
  <c r="L66" i="38"/>
  <c r="L67" i="38"/>
  <c r="L68" i="38"/>
  <c r="L69" i="38"/>
  <c r="L70" i="38"/>
  <c r="L71" i="38"/>
  <c r="L72" i="38"/>
  <c r="L73" i="38"/>
  <c r="L74" i="38"/>
  <c r="L75" i="38"/>
  <c r="L76" i="38"/>
  <c r="L77" i="38"/>
  <c r="L78" i="38"/>
  <c r="L79" i="38"/>
  <c r="L80" i="38"/>
  <c r="L81" i="38"/>
  <c r="L82" i="38"/>
  <c r="L83" i="38"/>
  <c r="L84" i="38"/>
  <c r="L85" i="38"/>
  <c r="L86" i="38"/>
  <c r="L87" i="38"/>
  <c r="L88" i="38"/>
  <c r="L89" i="38"/>
  <c r="L90" i="38"/>
  <c r="L91" i="38"/>
  <c r="L92" i="38"/>
  <c r="L93" i="38"/>
  <c r="L94" i="38"/>
  <c r="L95" i="38"/>
  <c r="L96" i="38"/>
  <c r="L97" i="38"/>
  <c r="L98" i="38"/>
  <c r="H99" i="38"/>
  <c r="L99" i="38"/>
  <c r="H100" i="38"/>
  <c r="L100" i="38"/>
  <c r="H101" i="38"/>
  <c r="L101" i="38"/>
  <c r="H102" i="38"/>
  <c r="L102" i="38"/>
  <c r="H103" i="38"/>
  <c r="L103" i="38"/>
  <c r="H104" i="38"/>
  <c r="L104" i="38"/>
  <c r="H105" i="38"/>
  <c r="L105" i="38"/>
  <c r="H106" i="38"/>
  <c r="L106" i="38"/>
  <c r="H107" i="38"/>
  <c r="L107" i="38"/>
  <c r="H108" i="38"/>
  <c r="L108" i="38"/>
  <c r="H109" i="38"/>
  <c r="L109" i="38"/>
  <c r="H110" i="38"/>
  <c r="L110" i="38"/>
  <c r="H111" i="38"/>
  <c r="L111" i="38"/>
  <c r="H112" i="38"/>
  <c r="L112" i="38"/>
  <c r="H113" i="38"/>
  <c r="L113" i="38"/>
  <c r="H114" i="38"/>
  <c r="L114" i="38"/>
  <c r="H115" i="38"/>
  <c r="L115" i="38"/>
  <c r="H116" i="38"/>
  <c r="L116" i="38"/>
  <c r="H117" i="38"/>
  <c r="L117" i="38"/>
  <c r="H118" i="38"/>
  <c r="L118" i="38"/>
  <c r="H119" i="38"/>
  <c r="L119" i="38"/>
  <c r="H120" i="38"/>
  <c r="L120" i="38"/>
  <c r="H121" i="38"/>
  <c r="L121" i="38"/>
  <c r="H122" i="38"/>
  <c r="L122" i="38"/>
  <c r="H123" i="38"/>
  <c r="L123" i="38"/>
  <c r="H124" i="38"/>
  <c r="L124" i="38"/>
  <c r="H125" i="38"/>
  <c r="L125" i="38"/>
  <c r="H126" i="38"/>
  <c r="L126" i="38"/>
  <c r="H127" i="38"/>
  <c r="L127" i="38"/>
  <c r="H128" i="38"/>
  <c r="L128" i="38"/>
  <c r="H129" i="38"/>
  <c r="L129" i="38"/>
  <c r="H130" i="38"/>
  <c r="L130" i="38"/>
  <c r="H131" i="38"/>
  <c r="L131" i="38"/>
  <c r="H132" i="38"/>
  <c r="L132" i="38"/>
  <c r="H133" i="38"/>
  <c r="L133" i="38"/>
  <c r="H134" i="38"/>
  <c r="L134" i="38"/>
  <c r="H135" i="38"/>
  <c r="L135" i="38"/>
  <c r="H136" i="38"/>
  <c r="L136" i="38"/>
  <c r="H137" i="38"/>
  <c r="L137" i="38"/>
  <c r="H138" i="38"/>
  <c r="L138" i="38"/>
  <c r="H139" i="38"/>
  <c r="L139" i="38"/>
  <c r="H140" i="38"/>
  <c r="L140" i="38"/>
  <c r="H141" i="38"/>
  <c r="L141" i="38"/>
  <c r="H142" i="38"/>
  <c r="L142" i="38"/>
  <c r="H143" i="38"/>
  <c r="L143" i="38"/>
  <c r="H144" i="38"/>
  <c r="L144" i="38"/>
  <c r="H145" i="38"/>
  <c r="L145" i="38"/>
  <c r="H146" i="38"/>
  <c r="L146" i="38"/>
  <c r="H147" i="38"/>
  <c r="L147" i="38"/>
  <c r="H148" i="38"/>
  <c r="L148" i="38"/>
  <c r="H149" i="38"/>
  <c r="L149" i="38"/>
  <c r="H150" i="38"/>
  <c r="L150" i="38"/>
  <c r="H151" i="38"/>
  <c r="L151" i="38"/>
  <c r="H152" i="38"/>
  <c r="L152" i="38"/>
  <c r="H153" i="38"/>
  <c r="L153" i="38"/>
  <c r="H154" i="38"/>
  <c r="L154" i="38"/>
  <c r="H155" i="38"/>
  <c r="L155" i="38"/>
  <c r="H156" i="38"/>
  <c r="L156" i="38"/>
  <c r="H157" i="38"/>
  <c r="L157" i="38"/>
  <c r="H158" i="38"/>
  <c r="L158" i="38"/>
  <c r="H159" i="38"/>
  <c r="L159" i="38"/>
  <c r="H160" i="38"/>
  <c r="L160" i="38"/>
  <c r="H161" i="38"/>
  <c r="L161" i="38"/>
  <c r="H162" i="38"/>
  <c r="L162" i="38"/>
  <c r="H163" i="38"/>
  <c r="L163" i="38"/>
  <c r="H164" i="38"/>
  <c r="L164" i="38"/>
  <c r="H165" i="38"/>
  <c r="L165" i="38"/>
  <c r="H166" i="38"/>
  <c r="L166" i="38"/>
  <c r="H167" i="38"/>
  <c r="L167" i="38"/>
  <c r="H168" i="38"/>
  <c r="L168" i="38"/>
  <c r="H169" i="38"/>
  <c r="L169" i="38"/>
  <c r="H170" i="38"/>
  <c r="L170" i="38"/>
  <c r="H171" i="38"/>
  <c r="L171" i="38"/>
  <c r="H172" i="38"/>
  <c r="L172" i="38"/>
  <c r="H173" i="38"/>
  <c r="L173" i="38"/>
  <c r="H174" i="38"/>
  <c r="L174" i="38"/>
  <c r="H175" i="38"/>
  <c r="L175" i="38"/>
  <c r="H176" i="38"/>
  <c r="L176" i="38"/>
  <c r="H177" i="38"/>
  <c r="L177" i="38"/>
  <c r="H178" i="38"/>
  <c r="L178" i="38"/>
  <c r="H179" i="38"/>
  <c r="L179" i="38"/>
  <c r="H180" i="38"/>
  <c r="L180" i="38"/>
  <c r="H181" i="38"/>
  <c r="L181" i="38"/>
  <c r="H182" i="38"/>
  <c r="L182" i="38"/>
  <c r="H183" i="38"/>
  <c r="L183" i="38"/>
  <c r="H184" i="38"/>
  <c r="L184" i="38"/>
  <c r="H185" i="38"/>
  <c r="L185" i="38"/>
  <c r="H186" i="38"/>
  <c r="L186" i="38"/>
  <c r="H187" i="38"/>
  <c r="L187" i="38"/>
  <c r="H188" i="38"/>
  <c r="L188" i="38"/>
  <c r="H189" i="38"/>
  <c r="L189" i="38"/>
  <c r="H190" i="38"/>
  <c r="L190" i="38"/>
  <c r="H191" i="38"/>
  <c r="L191" i="38"/>
  <c r="H192" i="38"/>
  <c r="L192" i="38"/>
  <c r="H193" i="38"/>
  <c r="L193" i="38"/>
  <c r="H194" i="38"/>
  <c r="L194" i="38"/>
  <c r="H195" i="38"/>
  <c r="L195" i="38"/>
  <c r="H196" i="38"/>
  <c r="L196" i="38"/>
  <c r="H197" i="38"/>
  <c r="L197" i="38"/>
  <c r="H198" i="38"/>
  <c r="L198" i="38"/>
  <c r="H199" i="38"/>
  <c r="L199" i="38"/>
  <c r="H200" i="38"/>
  <c r="L200" i="38"/>
  <c r="H201" i="38"/>
  <c r="L201" i="38"/>
  <c r="H202" i="38"/>
  <c r="L202" i="38"/>
  <c r="H203" i="38"/>
  <c r="L203" i="38"/>
  <c r="H204" i="38"/>
  <c r="L204" i="38"/>
  <c r="H205" i="38"/>
  <c r="L205" i="38"/>
  <c r="H206" i="38"/>
  <c r="L206" i="38"/>
  <c r="H207" i="38"/>
  <c r="L207" i="38"/>
  <c r="D22" i="32"/>
  <c r="E22" i="32"/>
  <c r="G22" i="32"/>
  <c r="B15" i="32"/>
  <c r="E8" i="32"/>
  <c r="E13" i="32"/>
  <c r="D28" i="32"/>
  <c r="G28" i="32"/>
  <c r="B9" i="32"/>
  <c r="E9" i="32"/>
  <c r="B14" i="32"/>
  <c r="E14" i="32"/>
  <c r="E17" i="32"/>
  <c r="B16" i="32"/>
  <c r="E16" i="32"/>
  <c r="B18" i="32"/>
  <c r="E18" i="32"/>
  <c r="B19" i="32"/>
  <c r="D20" i="32"/>
  <c r="G20" i="32"/>
  <c r="B24" i="32"/>
  <c r="D24" i="32"/>
  <c r="E24" i="32"/>
  <c r="G24" i="32"/>
  <c r="D29" i="32"/>
  <c r="G29" i="32"/>
  <c r="B7" i="32"/>
  <c r="E7" i="32"/>
  <c r="E6" i="32"/>
  <c r="E21" i="32"/>
  <c r="G21" i="32"/>
  <c r="P11" i="26"/>
  <c r="G12" i="26"/>
  <c r="P12" i="26"/>
  <c r="G13" i="26"/>
  <c r="P13" i="26"/>
  <c r="G14" i="26"/>
  <c r="P14" i="26"/>
  <c r="G15" i="26"/>
  <c r="P15" i="26"/>
  <c r="G16" i="26"/>
  <c r="P16" i="26"/>
  <c r="G17" i="26"/>
  <c r="P17" i="26"/>
  <c r="G18" i="26"/>
  <c r="P18" i="26"/>
  <c r="G19" i="26"/>
  <c r="P19" i="26"/>
  <c r="G20" i="26"/>
  <c r="P20" i="26"/>
  <c r="G21" i="26"/>
  <c r="P21" i="26"/>
  <c r="G22" i="26"/>
  <c r="P22" i="26"/>
  <c r="G23" i="26"/>
  <c r="P23" i="26"/>
  <c r="G24" i="26"/>
  <c r="P24" i="26"/>
  <c r="G25" i="26"/>
  <c r="P25" i="26"/>
  <c r="G26" i="26"/>
  <c r="P26" i="26"/>
  <c r="G27" i="26"/>
  <c r="P27" i="26"/>
  <c r="G28" i="26"/>
  <c r="P28" i="26"/>
  <c r="G29" i="26"/>
  <c r="P29" i="26"/>
  <c r="G30" i="26"/>
  <c r="P30" i="26"/>
  <c r="G31" i="26"/>
  <c r="P31" i="26"/>
  <c r="G32" i="26"/>
  <c r="P32" i="26"/>
  <c r="G33" i="26"/>
  <c r="P33" i="26"/>
  <c r="G34" i="26"/>
  <c r="P34" i="26"/>
  <c r="G35" i="26"/>
  <c r="P35" i="26"/>
  <c r="G36" i="26"/>
  <c r="P36" i="26"/>
  <c r="G37" i="26"/>
  <c r="P37" i="26"/>
  <c r="G38" i="26"/>
  <c r="P38" i="26"/>
  <c r="G39" i="26"/>
  <c r="P39" i="26"/>
  <c r="G40" i="26"/>
  <c r="P40" i="26"/>
  <c r="G41" i="26"/>
  <c r="P41" i="26"/>
  <c r="G42" i="26"/>
  <c r="P42" i="26"/>
  <c r="G43" i="26"/>
  <c r="P43" i="26"/>
  <c r="G44" i="26"/>
  <c r="P44" i="26"/>
  <c r="G45" i="26"/>
  <c r="P45" i="26"/>
  <c r="G46" i="26"/>
  <c r="P46" i="26"/>
  <c r="G47" i="26"/>
  <c r="P47" i="26"/>
  <c r="G48" i="26"/>
  <c r="P48" i="26"/>
  <c r="G49" i="26"/>
  <c r="P49" i="26"/>
  <c r="G50" i="26"/>
  <c r="P50" i="26"/>
  <c r="G51" i="26"/>
  <c r="P51" i="26"/>
  <c r="G52" i="26"/>
  <c r="P52" i="26"/>
  <c r="G53" i="26"/>
  <c r="P53" i="26"/>
  <c r="G54" i="26"/>
  <c r="P54" i="26"/>
  <c r="G55" i="26"/>
  <c r="P55" i="26"/>
  <c r="G56" i="26"/>
  <c r="P56" i="26"/>
  <c r="G57" i="26"/>
  <c r="P57" i="26"/>
  <c r="G58" i="26"/>
  <c r="P58" i="26"/>
  <c r="G59" i="26"/>
  <c r="P59" i="26"/>
  <c r="G60" i="26"/>
  <c r="P60" i="26"/>
  <c r="G61" i="26"/>
  <c r="P61" i="26"/>
  <c r="G62" i="26"/>
  <c r="P62" i="26"/>
  <c r="G63" i="26"/>
  <c r="P63" i="26"/>
  <c r="G64" i="26"/>
  <c r="P64" i="26"/>
  <c r="G65" i="26"/>
  <c r="P65" i="26"/>
  <c r="G66" i="26"/>
  <c r="P66" i="26"/>
  <c r="G67" i="26"/>
  <c r="P67" i="26"/>
  <c r="G68" i="26"/>
  <c r="P68" i="26"/>
  <c r="G69" i="26"/>
  <c r="P69" i="26"/>
  <c r="G70" i="26"/>
  <c r="P70" i="26"/>
  <c r="G71" i="26"/>
  <c r="P71" i="26"/>
  <c r="G72" i="26"/>
  <c r="P72" i="26"/>
  <c r="G73" i="26"/>
  <c r="P73" i="26"/>
  <c r="G74" i="26"/>
  <c r="P74" i="26"/>
  <c r="G75" i="26"/>
  <c r="P75" i="26"/>
  <c r="G76" i="26"/>
  <c r="P76" i="26"/>
  <c r="G77" i="26"/>
  <c r="P77" i="26"/>
  <c r="G78" i="26"/>
  <c r="P78" i="26"/>
  <c r="G79" i="26"/>
  <c r="P79" i="26"/>
  <c r="G80" i="26"/>
  <c r="P80" i="26"/>
  <c r="G81" i="26"/>
  <c r="P81" i="26"/>
  <c r="G82" i="26"/>
  <c r="P82" i="26"/>
  <c r="G83" i="26"/>
  <c r="P83" i="26"/>
  <c r="G84" i="26"/>
  <c r="P84" i="26"/>
  <c r="G85" i="26"/>
  <c r="P85" i="26"/>
  <c r="G86" i="26"/>
  <c r="P86" i="26"/>
  <c r="G87" i="26"/>
  <c r="P87" i="26"/>
  <c r="G88" i="26"/>
  <c r="P88" i="26"/>
  <c r="G89" i="26"/>
  <c r="P89" i="26"/>
  <c r="G90" i="26"/>
  <c r="P90" i="26"/>
  <c r="G91" i="26"/>
  <c r="P91" i="26"/>
  <c r="G92" i="26"/>
  <c r="P92" i="26"/>
  <c r="G93" i="26"/>
  <c r="P93" i="26"/>
  <c r="G94" i="26"/>
  <c r="P94" i="26"/>
  <c r="G95" i="26"/>
  <c r="P95" i="26"/>
  <c r="G96" i="26"/>
  <c r="P96" i="26"/>
  <c r="G97" i="26"/>
  <c r="P97" i="26"/>
  <c r="G98" i="26"/>
  <c r="P98" i="26"/>
  <c r="G99" i="26"/>
  <c r="P99" i="26"/>
  <c r="G100" i="26"/>
  <c r="P100" i="26"/>
  <c r="G101" i="26"/>
  <c r="P101" i="26"/>
  <c r="G102" i="26"/>
  <c r="P102" i="26"/>
  <c r="G103" i="26"/>
  <c r="P103" i="26"/>
  <c r="G104" i="26"/>
  <c r="P104" i="26"/>
  <c r="G105" i="26"/>
  <c r="P105" i="26"/>
  <c r="G106" i="26"/>
  <c r="P106" i="26"/>
  <c r="G107" i="26"/>
  <c r="P107" i="26"/>
  <c r="G108" i="26"/>
  <c r="P108" i="26"/>
  <c r="G109" i="26"/>
  <c r="P109" i="26"/>
  <c r="G110" i="26"/>
  <c r="P110" i="26"/>
  <c r="G111" i="26"/>
  <c r="P111" i="26"/>
  <c r="G112" i="26"/>
  <c r="P112" i="26"/>
  <c r="G113" i="26"/>
  <c r="P113" i="26"/>
  <c r="G114" i="26"/>
  <c r="P114" i="26"/>
  <c r="G115" i="26"/>
  <c r="P115" i="26"/>
  <c r="G116" i="26"/>
  <c r="P116" i="26"/>
  <c r="G117" i="26"/>
  <c r="P117" i="26"/>
  <c r="G118" i="26"/>
  <c r="P118" i="26"/>
  <c r="G119" i="26"/>
  <c r="P119" i="26"/>
  <c r="G120" i="26"/>
  <c r="P120" i="26"/>
  <c r="G121" i="26"/>
  <c r="P121" i="26"/>
  <c r="G122" i="26"/>
  <c r="P122" i="26"/>
  <c r="G123" i="26"/>
  <c r="P123" i="26"/>
  <c r="G124" i="26"/>
  <c r="P124" i="26"/>
  <c r="G125" i="26"/>
  <c r="P125" i="26"/>
  <c r="G126" i="26"/>
  <c r="P126" i="26"/>
  <c r="G127" i="26"/>
  <c r="P127" i="26"/>
  <c r="G128" i="26"/>
  <c r="P128" i="26"/>
  <c r="G129" i="26"/>
  <c r="P129" i="26"/>
  <c r="G130" i="26"/>
  <c r="P130" i="26"/>
  <c r="G131" i="26"/>
  <c r="P131" i="26"/>
  <c r="G132" i="26"/>
  <c r="P132" i="26"/>
  <c r="G133" i="26"/>
  <c r="P133" i="26"/>
  <c r="G134" i="26"/>
  <c r="P134" i="26"/>
  <c r="G135" i="26"/>
  <c r="P135" i="26"/>
  <c r="G136" i="26"/>
  <c r="P136" i="26"/>
  <c r="G137" i="26"/>
  <c r="P137" i="26"/>
  <c r="G138" i="26"/>
  <c r="P138" i="26"/>
  <c r="G139" i="26"/>
  <c r="P139" i="26"/>
  <c r="G140" i="26"/>
  <c r="P140" i="26"/>
  <c r="G141" i="26"/>
  <c r="P141" i="26"/>
  <c r="G142" i="26"/>
  <c r="P142" i="26"/>
  <c r="G143" i="26"/>
  <c r="P143" i="26"/>
  <c r="G144" i="26"/>
  <c r="P144" i="26"/>
  <c r="G145" i="26"/>
  <c r="P145" i="26"/>
  <c r="G146" i="26"/>
  <c r="P146" i="26"/>
  <c r="G147" i="26"/>
  <c r="P147" i="26"/>
  <c r="G148" i="26"/>
  <c r="P148" i="26"/>
  <c r="G149" i="26"/>
  <c r="P149" i="26"/>
  <c r="G150" i="26"/>
  <c r="P150" i="26"/>
  <c r="G151" i="26"/>
  <c r="P151" i="26"/>
  <c r="G152" i="26"/>
  <c r="P152" i="26"/>
  <c r="G153" i="26"/>
  <c r="P153" i="26"/>
  <c r="G154" i="26"/>
  <c r="P154" i="26"/>
  <c r="G155" i="26"/>
  <c r="P155" i="26"/>
  <c r="G156" i="26"/>
  <c r="P156" i="26"/>
  <c r="G157" i="26"/>
  <c r="P157" i="26"/>
  <c r="G158" i="26"/>
  <c r="P158" i="26"/>
  <c r="G159" i="26"/>
  <c r="P159" i="26"/>
  <c r="G160" i="26"/>
  <c r="P160" i="26"/>
  <c r="G161" i="26"/>
  <c r="P161" i="26"/>
  <c r="G162" i="26"/>
  <c r="P162" i="26"/>
  <c r="G163" i="26"/>
  <c r="P163" i="26"/>
  <c r="G164" i="26"/>
  <c r="P164" i="26"/>
  <c r="G165" i="26"/>
  <c r="P165" i="26"/>
  <c r="G166" i="26"/>
  <c r="P166" i="26"/>
  <c r="G167" i="26"/>
  <c r="P167" i="26"/>
  <c r="G168" i="26"/>
  <c r="P168" i="26"/>
  <c r="G169" i="26"/>
  <c r="P169" i="26"/>
  <c r="G170" i="26"/>
  <c r="P170" i="26"/>
  <c r="G171" i="26"/>
  <c r="P171" i="26"/>
  <c r="G172" i="26"/>
  <c r="P172" i="26"/>
  <c r="G173" i="26"/>
  <c r="P173" i="26"/>
  <c r="G174" i="26"/>
  <c r="P174" i="26"/>
  <c r="G175" i="26"/>
  <c r="P175" i="26"/>
  <c r="G176" i="26"/>
  <c r="P176" i="26"/>
  <c r="G177" i="26"/>
  <c r="P177" i="26"/>
  <c r="G178" i="26"/>
  <c r="P178" i="26"/>
  <c r="G179" i="26"/>
  <c r="P179" i="26"/>
  <c r="G180" i="26"/>
  <c r="P180" i="26"/>
  <c r="G181" i="26"/>
  <c r="P181" i="26"/>
  <c r="G182" i="26"/>
  <c r="P182" i="26"/>
  <c r="G183" i="26"/>
  <c r="P183" i="26"/>
  <c r="G184" i="26"/>
  <c r="P184" i="26"/>
  <c r="G185" i="26"/>
  <c r="P185" i="26"/>
  <c r="G186" i="26"/>
  <c r="P186" i="26"/>
  <c r="G187" i="26"/>
  <c r="P187" i="26"/>
  <c r="G188" i="26"/>
  <c r="P188" i="26"/>
  <c r="G189" i="26"/>
  <c r="P189" i="26"/>
  <c r="G190" i="26"/>
  <c r="P190" i="26"/>
  <c r="G191" i="26"/>
  <c r="P191" i="26"/>
  <c r="G192" i="26"/>
  <c r="P192" i="26"/>
  <c r="G193" i="26"/>
  <c r="P193" i="26"/>
  <c r="G194" i="26"/>
  <c r="P194" i="26"/>
  <c r="G195" i="26"/>
  <c r="P195" i="26"/>
  <c r="G196" i="26"/>
  <c r="P196" i="26"/>
  <c r="G197" i="26"/>
  <c r="P197" i="26"/>
  <c r="G198" i="26"/>
  <c r="P198" i="26"/>
  <c r="G199" i="26"/>
  <c r="P199" i="26"/>
  <c r="G200" i="26"/>
  <c r="P200" i="26"/>
  <c r="G201" i="26"/>
  <c r="P201" i="26"/>
  <c r="G202" i="26"/>
  <c r="P202" i="26"/>
  <c r="G203" i="26"/>
  <c r="P203" i="26"/>
  <c r="G204" i="26"/>
  <c r="P204" i="26"/>
  <c r="G205" i="26"/>
  <c r="P205" i="26"/>
  <c r="G206" i="26"/>
  <c r="P206" i="26"/>
  <c r="G207" i="26"/>
  <c r="P207" i="26"/>
  <c r="G208" i="26"/>
  <c r="P208" i="26"/>
  <c r="D6" i="32"/>
  <c r="G6" i="32"/>
  <c r="G22" i="29"/>
  <c r="P22" i="29"/>
  <c r="P20" i="10"/>
  <c r="G23" i="29"/>
  <c r="P23" i="29"/>
  <c r="P21" i="10"/>
  <c r="G24" i="29"/>
  <c r="P24" i="29"/>
  <c r="P22" i="10"/>
  <c r="G25" i="29"/>
  <c r="P25" i="29"/>
  <c r="P23" i="10"/>
  <c r="G26" i="29"/>
  <c r="P26" i="29"/>
  <c r="P24" i="10"/>
  <c r="G27" i="29"/>
  <c r="P27" i="29"/>
  <c r="P25" i="10"/>
  <c r="G28" i="29"/>
  <c r="P28" i="29"/>
  <c r="P26" i="10"/>
  <c r="G29" i="29"/>
  <c r="P27" i="10"/>
  <c r="P29" i="29"/>
  <c r="G30" i="29"/>
  <c r="P28" i="10"/>
  <c r="P30" i="29"/>
  <c r="G31" i="29"/>
  <c r="P29" i="10"/>
  <c r="P31" i="29"/>
  <c r="G32" i="29"/>
  <c r="P30" i="10"/>
  <c r="P32" i="29"/>
  <c r="G33" i="29"/>
  <c r="P31" i="10"/>
  <c r="P33" i="29"/>
  <c r="G34" i="29"/>
  <c r="P32" i="10"/>
  <c r="P34" i="29"/>
  <c r="G35" i="29"/>
  <c r="P33" i="10"/>
  <c r="P35" i="29"/>
  <c r="G36" i="29"/>
  <c r="P34" i="10"/>
  <c r="P36" i="29"/>
  <c r="G37" i="29"/>
  <c r="P35" i="10"/>
  <c r="P37" i="29"/>
  <c r="G38" i="29"/>
  <c r="P36" i="10"/>
  <c r="P38" i="29"/>
  <c r="G39" i="29"/>
  <c r="P37" i="10"/>
  <c r="P39" i="29"/>
  <c r="G40" i="29"/>
  <c r="P38" i="10"/>
  <c r="P40" i="29"/>
  <c r="G41" i="29"/>
  <c r="P39" i="10"/>
  <c r="P41" i="29"/>
  <c r="G42" i="29"/>
  <c r="P40" i="10"/>
  <c r="P42" i="29"/>
  <c r="G43" i="29"/>
  <c r="P41" i="10"/>
  <c r="P43" i="29"/>
  <c r="G44" i="29"/>
  <c r="P42" i="10"/>
  <c r="P44" i="29"/>
  <c r="G45" i="29"/>
  <c r="P43" i="10"/>
  <c r="P45" i="29"/>
  <c r="G46" i="29"/>
  <c r="P44" i="10"/>
  <c r="P46" i="29"/>
  <c r="G47" i="29"/>
  <c r="P45" i="10"/>
  <c r="P47" i="29"/>
  <c r="G48" i="29"/>
  <c r="P46" i="10"/>
  <c r="P48" i="29"/>
  <c r="G49" i="29"/>
  <c r="P47" i="10"/>
  <c r="P49" i="29"/>
  <c r="G50" i="29"/>
  <c r="P48" i="10"/>
  <c r="G49" i="10"/>
  <c r="P50" i="29"/>
  <c r="G51" i="29"/>
  <c r="P49" i="10"/>
  <c r="G50" i="10"/>
  <c r="P51" i="29"/>
  <c r="G52" i="29"/>
  <c r="P50" i="10"/>
  <c r="G51" i="10"/>
  <c r="P52" i="29"/>
  <c r="G53" i="29"/>
  <c r="P51" i="10"/>
  <c r="G52" i="10"/>
  <c r="P53" i="29"/>
  <c r="G54" i="29"/>
  <c r="P52" i="10"/>
  <c r="G53" i="10"/>
  <c r="P54" i="29"/>
  <c r="G55" i="29"/>
  <c r="P53" i="10"/>
  <c r="G54" i="10"/>
  <c r="P55" i="29"/>
  <c r="G56" i="29"/>
  <c r="P54" i="10"/>
  <c r="G55" i="10"/>
  <c r="P56" i="29"/>
  <c r="G57" i="29"/>
  <c r="P55" i="10"/>
  <c r="G56" i="10"/>
  <c r="P57" i="29"/>
  <c r="G58" i="29"/>
  <c r="P56" i="10"/>
  <c r="G57" i="10"/>
  <c r="P58" i="29"/>
  <c r="G59" i="29"/>
  <c r="P57" i="10"/>
  <c r="G58" i="10"/>
  <c r="P59" i="29"/>
  <c r="G60" i="29"/>
  <c r="P58" i="10"/>
  <c r="G59" i="10"/>
  <c r="P60" i="29"/>
  <c r="G61" i="29"/>
  <c r="P59" i="10"/>
  <c r="G60" i="10"/>
  <c r="P61" i="29"/>
  <c r="G62" i="29"/>
  <c r="P60" i="10"/>
  <c r="G61" i="10"/>
  <c r="P62" i="29"/>
  <c r="G63" i="29"/>
  <c r="P61" i="10"/>
  <c r="G62" i="10"/>
  <c r="P63" i="29"/>
  <c r="G64" i="29"/>
  <c r="P62" i="10"/>
  <c r="G63" i="10"/>
  <c r="P64" i="29"/>
  <c r="G65" i="29"/>
  <c r="P63" i="10"/>
  <c r="G64" i="10"/>
  <c r="P65" i="29"/>
  <c r="G66" i="29"/>
  <c r="P64" i="10"/>
  <c r="G65" i="10"/>
  <c r="P66" i="29"/>
  <c r="G67" i="29"/>
  <c r="P65" i="10"/>
  <c r="G66" i="10"/>
  <c r="P67" i="29"/>
  <c r="G68" i="29"/>
  <c r="P66" i="10"/>
  <c r="G67" i="10"/>
  <c r="P68" i="29"/>
  <c r="G69" i="29"/>
  <c r="P67" i="10"/>
  <c r="G68" i="10"/>
  <c r="P69" i="29"/>
  <c r="G70" i="29"/>
  <c r="P68" i="10"/>
  <c r="G69" i="10"/>
  <c r="P70" i="29"/>
  <c r="G71" i="29"/>
  <c r="P69" i="10"/>
  <c r="G70" i="10"/>
  <c r="P71" i="29"/>
  <c r="G72" i="29"/>
  <c r="P70" i="10"/>
  <c r="G71" i="10"/>
  <c r="P72" i="29"/>
  <c r="G73" i="29"/>
  <c r="P71" i="10"/>
  <c r="G72" i="10"/>
  <c r="P73" i="29"/>
  <c r="G74" i="29"/>
  <c r="P72" i="10"/>
  <c r="G73" i="10"/>
  <c r="P74" i="29"/>
  <c r="G75" i="29"/>
  <c r="P73" i="10"/>
  <c r="G74" i="10"/>
  <c r="P75" i="29"/>
  <c r="G76" i="29"/>
  <c r="P74" i="10"/>
  <c r="G75" i="10"/>
  <c r="P76" i="29"/>
  <c r="G77" i="29"/>
  <c r="P75" i="10"/>
  <c r="G76" i="10"/>
  <c r="P77" i="29"/>
  <c r="G78" i="29"/>
  <c r="P76" i="10"/>
  <c r="G77" i="10"/>
  <c r="P78" i="29"/>
  <c r="G79" i="29"/>
  <c r="P77" i="10"/>
  <c r="G78" i="10"/>
  <c r="P79" i="29"/>
  <c r="G80" i="29"/>
  <c r="P78" i="10"/>
  <c r="G79" i="10"/>
  <c r="P80" i="29"/>
  <c r="G81" i="29"/>
  <c r="P79" i="10"/>
  <c r="G80" i="10"/>
  <c r="P81" i="29"/>
  <c r="G82" i="29"/>
  <c r="P80" i="10"/>
  <c r="G81" i="10"/>
  <c r="P82" i="29"/>
  <c r="G83" i="29"/>
  <c r="P81" i="10"/>
  <c r="G82" i="10"/>
  <c r="P83" i="29"/>
  <c r="G84" i="29"/>
  <c r="P82" i="10"/>
  <c r="G83" i="10"/>
  <c r="P84" i="29"/>
  <c r="G85" i="29"/>
  <c r="P83" i="10"/>
  <c r="G84" i="10"/>
  <c r="P85" i="29"/>
  <c r="G86" i="29"/>
  <c r="P84" i="10"/>
  <c r="G85" i="10"/>
  <c r="P86" i="29"/>
  <c r="G87" i="29"/>
  <c r="P85" i="10"/>
  <c r="G86" i="10"/>
  <c r="P87" i="29"/>
  <c r="G88" i="29"/>
  <c r="P86" i="10"/>
  <c r="G87" i="10"/>
  <c r="P88" i="29"/>
  <c r="G89" i="29"/>
  <c r="P87" i="10"/>
  <c r="G88" i="10"/>
  <c r="P89" i="29"/>
  <c r="G90" i="29"/>
  <c r="P88" i="10"/>
  <c r="G89" i="10"/>
  <c r="P90" i="29"/>
  <c r="G91" i="29"/>
  <c r="P89" i="10"/>
  <c r="G90" i="10"/>
  <c r="P91" i="29"/>
  <c r="G92" i="29"/>
  <c r="P90" i="10"/>
  <c r="G91" i="10"/>
  <c r="P92" i="29"/>
  <c r="G93" i="29"/>
  <c r="P91" i="10"/>
  <c r="G92" i="10"/>
  <c r="P93" i="29"/>
  <c r="G94" i="29"/>
  <c r="P92" i="10"/>
  <c r="G93" i="10"/>
  <c r="P94" i="29"/>
  <c r="G95" i="29"/>
  <c r="P93" i="10"/>
  <c r="G94" i="10"/>
  <c r="P95" i="29"/>
  <c r="G96" i="29"/>
  <c r="P94" i="10"/>
  <c r="G95" i="10"/>
  <c r="P96" i="29"/>
  <c r="G97" i="29"/>
  <c r="P95" i="10"/>
  <c r="G96" i="10"/>
  <c r="P97" i="29"/>
  <c r="G98" i="29"/>
  <c r="P96" i="10"/>
  <c r="G97" i="10"/>
  <c r="P98" i="29"/>
  <c r="G99" i="29"/>
  <c r="P97" i="10"/>
  <c r="G98" i="10"/>
  <c r="P99" i="29"/>
  <c r="G100" i="29"/>
  <c r="P98" i="10"/>
  <c r="G99" i="10"/>
  <c r="P100" i="29"/>
  <c r="G101" i="29"/>
  <c r="P99" i="10"/>
  <c r="G100" i="10"/>
  <c r="P101" i="29"/>
  <c r="G102" i="29"/>
  <c r="P100" i="10"/>
  <c r="G101" i="10"/>
  <c r="P102" i="29"/>
  <c r="G103" i="29"/>
  <c r="P101" i="10"/>
  <c r="G102" i="10"/>
  <c r="P103" i="29"/>
  <c r="G104" i="29"/>
  <c r="P102" i="10"/>
  <c r="G103" i="10"/>
  <c r="P104" i="29"/>
  <c r="G105" i="29"/>
  <c r="P103" i="10"/>
  <c r="G104" i="10"/>
  <c r="P105" i="29"/>
  <c r="G106" i="29"/>
  <c r="P104" i="10"/>
  <c r="G105" i="10"/>
  <c r="P106" i="29"/>
  <c r="G107" i="29"/>
  <c r="P105" i="10"/>
  <c r="G106" i="10"/>
  <c r="P107" i="29"/>
  <c r="G108" i="29"/>
  <c r="P106" i="10"/>
  <c r="G107" i="10"/>
  <c r="P108" i="29"/>
  <c r="G109" i="29"/>
  <c r="P107" i="10"/>
  <c r="G108" i="10"/>
  <c r="P109" i="29"/>
  <c r="G110" i="29"/>
  <c r="P108" i="10"/>
  <c r="G109" i="10"/>
  <c r="P110" i="29"/>
  <c r="G111" i="29"/>
  <c r="P109" i="10"/>
  <c r="G110" i="10"/>
  <c r="P111" i="29"/>
  <c r="G112" i="29"/>
  <c r="P110" i="10"/>
  <c r="G111" i="10"/>
  <c r="P112" i="29"/>
  <c r="G113" i="29"/>
  <c r="P111" i="10"/>
  <c r="G112" i="10"/>
  <c r="P113" i="29"/>
  <c r="G114" i="29"/>
  <c r="P112" i="10"/>
  <c r="G113" i="10"/>
  <c r="P114" i="29"/>
  <c r="G115" i="29"/>
  <c r="P113" i="10"/>
  <c r="G114" i="10"/>
  <c r="P115" i="29"/>
  <c r="G116" i="29"/>
  <c r="P114" i="10"/>
  <c r="G115" i="10"/>
  <c r="P116" i="29"/>
  <c r="G117" i="29"/>
  <c r="P115" i="10"/>
  <c r="G116" i="10"/>
  <c r="P117" i="29"/>
  <c r="G118" i="29"/>
  <c r="P116" i="10"/>
  <c r="G117" i="10"/>
  <c r="P118" i="29"/>
  <c r="G119" i="29"/>
  <c r="P117" i="10"/>
  <c r="G118" i="10"/>
  <c r="P119" i="29"/>
  <c r="G120" i="29"/>
  <c r="P118" i="10"/>
  <c r="G119" i="10"/>
  <c r="P120" i="29"/>
  <c r="G121" i="29"/>
  <c r="P119" i="10"/>
  <c r="G120" i="10"/>
  <c r="P121" i="29"/>
  <c r="G122" i="29"/>
  <c r="P120" i="10"/>
  <c r="G121" i="10"/>
  <c r="P122" i="29"/>
  <c r="G123" i="29"/>
  <c r="P121" i="10"/>
  <c r="G122" i="10"/>
  <c r="P123" i="29"/>
  <c r="G124" i="29"/>
  <c r="P122" i="10"/>
  <c r="G123" i="10"/>
  <c r="P124" i="29"/>
  <c r="G125" i="29"/>
  <c r="P123" i="10"/>
  <c r="G124" i="10"/>
  <c r="P125" i="29"/>
  <c r="G126" i="29"/>
  <c r="P124" i="10"/>
  <c r="G125" i="10"/>
  <c r="P126" i="29"/>
  <c r="G127" i="29"/>
  <c r="P125" i="10"/>
  <c r="G126" i="10"/>
  <c r="P127" i="29"/>
  <c r="G128" i="29"/>
  <c r="P126" i="10"/>
  <c r="G127" i="10"/>
  <c r="P128" i="29"/>
  <c r="G129" i="29"/>
  <c r="P127" i="10"/>
  <c r="G128" i="10"/>
  <c r="P129" i="29"/>
  <c r="G130" i="29"/>
  <c r="P128" i="10"/>
  <c r="G129" i="10"/>
  <c r="P130" i="29"/>
  <c r="G131" i="29"/>
  <c r="P129" i="10"/>
  <c r="G130" i="10"/>
  <c r="P131" i="29"/>
  <c r="G132" i="29"/>
  <c r="P130" i="10"/>
  <c r="G131" i="10"/>
  <c r="P132" i="29"/>
  <c r="G133" i="29"/>
  <c r="P131" i="10"/>
  <c r="G132" i="10"/>
  <c r="P133" i="29"/>
  <c r="G134" i="29"/>
  <c r="P132" i="10"/>
  <c r="G133" i="10"/>
  <c r="P134" i="29"/>
  <c r="G135" i="29"/>
  <c r="P133" i="10"/>
  <c r="G134" i="10"/>
  <c r="P135" i="29"/>
  <c r="G136" i="29"/>
  <c r="P134" i="10"/>
  <c r="G135" i="10"/>
  <c r="P136" i="29"/>
  <c r="G137" i="29"/>
  <c r="P135" i="10"/>
  <c r="G136" i="10"/>
  <c r="P137" i="29"/>
  <c r="G138" i="29"/>
  <c r="P136" i="10"/>
  <c r="G137" i="10"/>
  <c r="P138" i="29"/>
  <c r="G139" i="29"/>
  <c r="P137" i="10"/>
  <c r="G138" i="10"/>
  <c r="P139" i="29"/>
  <c r="G140" i="29"/>
  <c r="P138" i="10"/>
  <c r="G139" i="10"/>
  <c r="P140" i="29"/>
  <c r="G141" i="29"/>
  <c r="P139" i="10"/>
  <c r="G140" i="10"/>
  <c r="P141" i="29"/>
  <c r="G142" i="29"/>
  <c r="P140" i="10"/>
  <c r="G141" i="10"/>
  <c r="P142" i="29"/>
  <c r="G143" i="29"/>
  <c r="P141" i="10"/>
  <c r="G142" i="10"/>
  <c r="P143" i="29"/>
  <c r="G144" i="29"/>
  <c r="P142" i="10"/>
  <c r="G143" i="10"/>
  <c r="P144" i="29"/>
  <c r="G145" i="29"/>
  <c r="P143" i="10"/>
  <c r="G144" i="10"/>
  <c r="P145" i="29"/>
  <c r="G146" i="29"/>
  <c r="P144" i="10"/>
  <c r="G145" i="10"/>
  <c r="P146" i="29"/>
  <c r="G147" i="29"/>
  <c r="P145" i="10"/>
  <c r="G146" i="10"/>
  <c r="P147" i="29"/>
  <c r="G148" i="29"/>
  <c r="P146" i="10"/>
  <c r="G147" i="10"/>
  <c r="P148" i="29"/>
  <c r="G149" i="29"/>
  <c r="P147" i="10"/>
  <c r="G148" i="10"/>
  <c r="P149" i="29"/>
  <c r="G150" i="29"/>
  <c r="P148" i="10"/>
  <c r="G149" i="10"/>
  <c r="P150" i="29"/>
  <c r="G151" i="29"/>
  <c r="P149" i="10"/>
  <c r="G150" i="10"/>
  <c r="P151" i="29"/>
  <c r="G152" i="29"/>
  <c r="P150" i="10"/>
  <c r="G151" i="10"/>
  <c r="P152" i="29"/>
  <c r="G153" i="29"/>
  <c r="P151" i="10"/>
  <c r="G152" i="10"/>
  <c r="P153" i="29"/>
  <c r="G154" i="29"/>
  <c r="P152" i="10"/>
  <c r="G153" i="10"/>
  <c r="P154" i="29"/>
  <c r="G155" i="29"/>
  <c r="P153" i="10"/>
  <c r="G154" i="10"/>
  <c r="P155" i="29"/>
  <c r="G156" i="29"/>
  <c r="P154" i="10"/>
  <c r="G155" i="10"/>
  <c r="P156" i="29"/>
  <c r="G157" i="29"/>
  <c r="P155" i="10"/>
  <c r="G156" i="10"/>
  <c r="P157" i="29"/>
  <c r="G158" i="29"/>
  <c r="P156" i="10"/>
  <c r="G157" i="10"/>
  <c r="P158" i="29"/>
  <c r="G159" i="29"/>
  <c r="P157" i="10"/>
  <c r="G158" i="10"/>
  <c r="P159" i="29"/>
  <c r="G160" i="29"/>
  <c r="P158" i="10"/>
  <c r="G159" i="10"/>
  <c r="P160" i="29"/>
  <c r="G161" i="29"/>
  <c r="P159" i="10"/>
  <c r="G160" i="10"/>
  <c r="P161" i="29"/>
  <c r="G162" i="29"/>
  <c r="P160" i="10"/>
  <c r="G161" i="10"/>
  <c r="P162" i="29"/>
  <c r="G163" i="29"/>
  <c r="P161" i="10"/>
  <c r="G162" i="10"/>
  <c r="P163" i="29"/>
  <c r="G164" i="29"/>
  <c r="P162" i="10"/>
  <c r="G163" i="10"/>
  <c r="P164" i="29"/>
  <c r="G165" i="29"/>
  <c r="P163" i="10"/>
  <c r="G164" i="10"/>
  <c r="P165" i="29"/>
  <c r="G166" i="29"/>
  <c r="P164" i="10"/>
  <c r="G165" i="10"/>
  <c r="P166" i="29"/>
  <c r="G167" i="29"/>
  <c r="P165" i="10"/>
  <c r="G166" i="10"/>
  <c r="P167" i="29"/>
  <c r="G168" i="29"/>
  <c r="P166" i="10"/>
  <c r="G167" i="10"/>
  <c r="P168" i="29"/>
  <c r="G169" i="29"/>
  <c r="P167" i="10"/>
  <c r="G168" i="10"/>
  <c r="P169" i="29"/>
  <c r="G170" i="29"/>
  <c r="P168" i="10"/>
  <c r="G169" i="10"/>
  <c r="P170" i="29"/>
  <c r="G171" i="29"/>
  <c r="P169" i="10"/>
  <c r="G170" i="10"/>
  <c r="P171" i="29"/>
  <c r="G172" i="29"/>
  <c r="P170" i="10"/>
  <c r="G171" i="10"/>
  <c r="P172" i="29"/>
  <c r="G173" i="29"/>
  <c r="P171" i="10"/>
  <c r="G172" i="10"/>
  <c r="P173" i="29"/>
  <c r="G174" i="29"/>
  <c r="P172" i="10"/>
  <c r="G173" i="10"/>
  <c r="P174" i="29"/>
  <c r="G175" i="29"/>
  <c r="P173" i="10"/>
  <c r="G174" i="10"/>
  <c r="P175" i="29"/>
  <c r="G176" i="29"/>
  <c r="P174" i="10"/>
  <c r="G175" i="10"/>
  <c r="P176" i="29"/>
  <c r="G177" i="29"/>
  <c r="P175" i="10"/>
  <c r="G176" i="10"/>
  <c r="P177" i="29"/>
  <c r="G178" i="29"/>
  <c r="P176" i="10"/>
  <c r="G177" i="10"/>
  <c r="P178" i="29"/>
  <c r="G179" i="29"/>
  <c r="P177" i="10"/>
  <c r="G178" i="10"/>
  <c r="P179" i="29"/>
  <c r="G180" i="29"/>
  <c r="P178" i="10"/>
  <c r="G179" i="10"/>
  <c r="P180" i="29"/>
  <c r="G181" i="29"/>
  <c r="P179" i="10"/>
  <c r="G180" i="10"/>
  <c r="P181" i="29"/>
  <c r="G182" i="29"/>
  <c r="P180" i="10"/>
  <c r="G181" i="10"/>
  <c r="P182" i="29"/>
  <c r="G183" i="29"/>
  <c r="P181" i="10"/>
  <c r="G182" i="10"/>
  <c r="P183" i="29"/>
  <c r="G184" i="29"/>
  <c r="P182" i="10"/>
  <c r="G183" i="10"/>
  <c r="P184" i="29"/>
  <c r="G185" i="29"/>
  <c r="P183" i="10"/>
  <c r="G184" i="10"/>
  <c r="P185" i="29"/>
  <c r="G186" i="29"/>
  <c r="P184" i="10"/>
  <c r="G185" i="10"/>
  <c r="P186" i="29"/>
  <c r="G187" i="29"/>
  <c r="P185" i="10"/>
  <c r="G186" i="10"/>
  <c r="P187" i="29"/>
  <c r="G188" i="29"/>
  <c r="P186" i="10"/>
  <c r="G187" i="10"/>
  <c r="P188" i="29"/>
  <c r="G189" i="29"/>
  <c r="P187" i="10"/>
  <c r="G188" i="10"/>
  <c r="P189" i="29"/>
  <c r="G190" i="29"/>
  <c r="P188" i="10"/>
  <c r="G189" i="10"/>
  <c r="P190" i="29"/>
  <c r="G191" i="29"/>
  <c r="P189" i="10"/>
  <c r="G190" i="10"/>
  <c r="P191" i="29"/>
  <c r="G192" i="29"/>
  <c r="P190" i="10"/>
  <c r="G191" i="10"/>
  <c r="P192" i="29"/>
  <c r="G193" i="29"/>
  <c r="P191" i="10"/>
  <c r="G192" i="10"/>
  <c r="P193" i="29"/>
  <c r="G194" i="29"/>
  <c r="P192" i="10"/>
  <c r="G193" i="10"/>
  <c r="P194" i="29"/>
  <c r="G195" i="29"/>
  <c r="P193" i="10"/>
  <c r="G194" i="10"/>
  <c r="P195" i="29"/>
  <c r="G196" i="29"/>
  <c r="P194" i="10"/>
  <c r="G195" i="10"/>
  <c r="P196" i="29"/>
  <c r="G197" i="29"/>
  <c r="P195" i="10"/>
  <c r="G196" i="10"/>
  <c r="P197" i="29"/>
  <c r="G198" i="29"/>
  <c r="P196" i="10"/>
  <c r="G197" i="10"/>
  <c r="P198" i="29"/>
  <c r="G199" i="29"/>
  <c r="P197" i="10"/>
  <c r="G198" i="10"/>
  <c r="P199" i="29"/>
  <c r="G200" i="29"/>
  <c r="P198" i="10"/>
  <c r="G199" i="10"/>
  <c r="P200" i="29"/>
  <c r="G201" i="29"/>
  <c r="P199" i="10"/>
  <c r="G200" i="10"/>
  <c r="P201" i="29"/>
  <c r="G202" i="29"/>
  <c r="P200" i="10"/>
  <c r="G201" i="10"/>
  <c r="P202" i="29"/>
  <c r="G203" i="29"/>
  <c r="P201" i="10"/>
  <c r="G202" i="10"/>
  <c r="P203" i="29"/>
  <c r="G204" i="29"/>
  <c r="P202" i="10"/>
  <c r="G203" i="10"/>
  <c r="P204" i="29"/>
  <c r="G205" i="29"/>
  <c r="P203" i="10"/>
  <c r="G204" i="10"/>
  <c r="P205" i="29"/>
  <c r="G206" i="29"/>
  <c r="P204" i="10"/>
  <c r="G205" i="10"/>
  <c r="P206" i="29"/>
  <c r="G207" i="29"/>
  <c r="P205" i="10"/>
  <c r="G206" i="10"/>
  <c r="P207" i="29"/>
  <c r="D19" i="32"/>
  <c r="G19" i="32"/>
  <c r="P206" i="10"/>
  <c r="G207" i="10"/>
  <c r="P207" i="10"/>
  <c r="G208" i="10"/>
  <c r="P208" i="10"/>
  <c r="D13" i="32"/>
  <c r="G13" i="32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17" i="12"/>
  <c r="P16" i="12"/>
  <c r="G18" i="12"/>
  <c r="P17" i="12"/>
  <c r="G19" i="12"/>
  <c r="P18" i="12"/>
  <c r="G20" i="12"/>
  <c r="P19" i="12"/>
  <c r="P20" i="12"/>
  <c r="G21" i="12"/>
  <c r="P21" i="12"/>
  <c r="G22" i="12"/>
  <c r="P22" i="12"/>
  <c r="G23" i="12"/>
  <c r="P23" i="12"/>
  <c r="G24" i="12"/>
  <c r="P24" i="12"/>
  <c r="G25" i="12"/>
  <c r="P25" i="12"/>
  <c r="G26" i="12"/>
  <c r="P26" i="12"/>
  <c r="G27" i="12"/>
  <c r="P27" i="12"/>
  <c r="G28" i="12"/>
  <c r="P28" i="12"/>
  <c r="G29" i="12"/>
  <c r="P29" i="12"/>
  <c r="G30" i="12"/>
  <c r="P30" i="12"/>
  <c r="G31" i="12"/>
  <c r="P31" i="12"/>
  <c r="G32" i="12"/>
  <c r="P32" i="12"/>
  <c r="G33" i="12"/>
  <c r="P33" i="12"/>
  <c r="G34" i="12"/>
  <c r="P34" i="12"/>
  <c r="G35" i="12"/>
  <c r="P35" i="12"/>
  <c r="G36" i="12"/>
  <c r="P36" i="12"/>
  <c r="G37" i="12"/>
  <c r="P37" i="12"/>
  <c r="G38" i="12"/>
  <c r="P38" i="12"/>
  <c r="G39" i="12"/>
  <c r="P39" i="12"/>
  <c r="G40" i="12"/>
  <c r="P40" i="12"/>
  <c r="G41" i="12"/>
  <c r="P41" i="12"/>
  <c r="G42" i="12"/>
  <c r="P42" i="12"/>
  <c r="G43" i="12"/>
  <c r="P43" i="12"/>
  <c r="G44" i="12"/>
  <c r="P44" i="12"/>
  <c r="G45" i="12"/>
  <c r="P45" i="12"/>
  <c r="G46" i="12"/>
  <c r="P46" i="12"/>
  <c r="G47" i="12"/>
  <c r="P47" i="12"/>
  <c r="G48" i="12"/>
  <c r="P48" i="12"/>
  <c r="G49" i="12"/>
  <c r="P49" i="12"/>
  <c r="G50" i="12"/>
  <c r="P50" i="12"/>
  <c r="G51" i="12"/>
  <c r="P51" i="12"/>
  <c r="G52" i="12"/>
  <c r="P52" i="12"/>
  <c r="G53" i="12"/>
  <c r="P53" i="12"/>
  <c r="G54" i="12"/>
  <c r="P54" i="12"/>
  <c r="G55" i="12"/>
  <c r="P55" i="12"/>
  <c r="G56" i="12"/>
  <c r="P56" i="12"/>
  <c r="G57" i="12"/>
  <c r="P57" i="12"/>
  <c r="G58" i="12"/>
  <c r="P58" i="12"/>
  <c r="G59" i="12"/>
  <c r="P59" i="12"/>
  <c r="G60" i="12"/>
  <c r="P60" i="12"/>
  <c r="G61" i="12"/>
  <c r="P61" i="12"/>
  <c r="G62" i="12"/>
  <c r="P62" i="12"/>
  <c r="G63" i="12"/>
  <c r="P63" i="12"/>
  <c r="G64" i="12"/>
  <c r="P64" i="12"/>
  <c r="G65" i="12"/>
  <c r="P65" i="12"/>
  <c r="G66" i="12"/>
  <c r="P66" i="12"/>
  <c r="G67" i="12"/>
  <c r="P67" i="12"/>
  <c r="G68" i="12"/>
  <c r="P68" i="12"/>
  <c r="G69" i="12"/>
  <c r="P69" i="12"/>
  <c r="G70" i="12"/>
  <c r="P70" i="12"/>
  <c r="G71" i="12"/>
  <c r="P71" i="12"/>
  <c r="G72" i="12"/>
  <c r="P72" i="12"/>
  <c r="G73" i="12"/>
  <c r="P73" i="12"/>
  <c r="G74" i="12"/>
  <c r="P74" i="12"/>
  <c r="G75" i="12"/>
  <c r="P75" i="12"/>
  <c r="G76" i="12"/>
  <c r="P76" i="12"/>
  <c r="G77" i="12"/>
  <c r="P77" i="12"/>
  <c r="G78" i="12"/>
  <c r="P78" i="12"/>
  <c r="G79" i="12"/>
  <c r="P79" i="12"/>
  <c r="G80" i="12"/>
  <c r="P80" i="12"/>
  <c r="G81" i="12"/>
  <c r="P81" i="12"/>
  <c r="G82" i="12"/>
  <c r="P82" i="12"/>
  <c r="G83" i="12"/>
  <c r="P83" i="12"/>
  <c r="G84" i="12"/>
  <c r="P84" i="12"/>
  <c r="G85" i="12"/>
  <c r="P85" i="12"/>
  <c r="G86" i="12"/>
  <c r="P86" i="12"/>
  <c r="G87" i="12"/>
  <c r="P87" i="12"/>
  <c r="G88" i="12"/>
  <c r="P88" i="12"/>
  <c r="G89" i="12"/>
  <c r="P89" i="12"/>
  <c r="G90" i="12"/>
  <c r="P90" i="12"/>
  <c r="G91" i="12"/>
  <c r="P91" i="12"/>
  <c r="G92" i="12"/>
  <c r="P92" i="12"/>
  <c r="G93" i="12"/>
  <c r="P93" i="12"/>
  <c r="G94" i="12"/>
  <c r="P94" i="12"/>
  <c r="G95" i="12"/>
  <c r="P95" i="12"/>
  <c r="G96" i="12"/>
  <c r="P96" i="12"/>
  <c r="G97" i="12"/>
  <c r="P97" i="12"/>
  <c r="G98" i="12"/>
  <c r="P98" i="12"/>
  <c r="G99" i="12"/>
  <c r="P99" i="12"/>
  <c r="G100" i="12"/>
  <c r="P100" i="12"/>
  <c r="G101" i="12"/>
  <c r="P101" i="12"/>
  <c r="G102" i="12"/>
  <c r="P102" i="12"/>
  <c r="G103" i="12"/>
  <c r="P103" i="12"/>
  <c r="G104" i="12"/>
  <c r="P104" i="12"/>
  <c r="G105" i="12"/>
  <c r="P105" i="12"/>
  <c r="G106" i="12"/>
  <c r="P106" i="12"/>
  <c r="G107" i="12"/>
  <c r="P107" i="12"/>
  <c r="G108" i="12"/>
  <c r="P108" i="12"/>
  <c r="G109" i="12"/>
  <c r="P109" i="12"/>
  <c r="G110" i="12"/>
  <c r="P110" i="12"/>
  <c r="G111" i="12"/>
  <c r="P111" i="12"/>
  <c r="G112" i="12"/>
  <c r="P112" i="12"/>
  <c r="G113" i="12"/>
  <c r="P113" i="12"/>
  <c r="G114" i="12"/>
  <c r="P114" i="12"/>
  <c r="G115" i="12"/>
  <c r="P115" i="12"/>
  <c r="G116" i="12"/>
  <c r="P116" i="12"/>
  <c r="G117" i="12"/>
  <c r="P117" i="12"/>
  <c r="G118" i="12"/>
  <c r="P118" i="12"/>
  <c r="G119" i="12"/>
  <c r="P119" i="12"/>
  <c r="G120" i="12"/>
  <c r="P120" i="12"/>
  <c r="G121" i="12"/>
  <c r="P121" i="12"/>
  <c r="G122" i="12"/>
  <c r="P122" i="12"/>
  <c r="G123" i="12"/>
  <c r="P123" i="12"/>
  <c r="G124" i="12"/>
  <c r="P124" i="12"/>
  <c r="G125" i="12"/>
  <c r="P125" i="12"/>
  <c r="G126" i="12"/>
  <c r="P126" i="12"/>
  <c r="G127" i="12"/>
  <c r="P127" i="12"/>
  <c r="G128" i="12"/>
  <c r="P128" i="12"/>
  <c r="G129" i="12"/>
  <c r="P129" i="12"/>
  <c r="G130" i="12"/>
  <c r="P130" i="12"/>
  <c r="G131" i="12"/>
  <c r="P131" i="12"/>
  <c r="G132" i="12"/>
  <c r="P132" i="12"/>
  <c r="G133" i="12"/>
  <c r="P133" i="12"/>
  <c r="G134" i="12"/>
  <c r="P134" i="12"/>
  <c r="G135" i="12"/>
  <c r="P135" i="12"/>
  <c r="G136" i="12"/>
  <c r="P136" i="12"/>
  <c r="G137" i="12"/>
  <c r="P137" i="12"/>
  <c r="G138" i="12"/>
  <c r="P138" i="12"/>
  <c r="G139" i="12"/>
  <c r="P139" i="12"/>
  <c r="G140" i="12"/>
  <c r="P140" i="12"/>
  <c r="G141" i="12"/>
  <c r="P141" i="12"/>
  <c r="G142" i="12"/>
  <c r="P142" i="12"/>
  <c r="G143" i="12"/>
  <c r="P143" i="12"/>
  <c r="G144" i="12"/>
  <c r="P144" i="12"/>
  <c r="G145" i="12"/>
  <c r="P145" i="12"/>
  <c r="G146" i="12"/>
  <c r="P146" i="12"/>
  <c r="G147" i="12"/>
  <c r="P147" i="12"/>
  <c r="G148" i="12"/>
  <c r="P148" i="12"/>
  <c r="G149" i="12"/>
  <c r="P149" i="12"/>
  <c r="G150" i="12"/>
  <c r="P150" i="12"/>
  <c r="G151" i="12"/>
  <c r="P151" i="12"/>
  <c r="G152" i="12"/>
  <c r="P152" i="12"/>
  <c r="G153" i="12"/>
  <c r="P153" i="12"/>
  <c r="G154" i="12"/>
  <c r="P154" i="12"/>
  <c r="G155" i="12"/>
  <c r="P155" i="12"/>
  <c r="G156" i="12"/>
  <c r="P156" i="12"/>
  <c r="G157" i="12"/>
  <c r="P157" i="12"/>
  <c r="G158" i="12"/>
  <c r="P158" i="12"/>
  <c r="G159" i="12"/>
  <c r="P159" i="12"/>
  <c r="G160" i="12"/>
  <c r="P160" i="12"/>
  <c r="G161" i="12"/>
  <c r="P161" i="12"/>
  <c r="G162" i="12"/>
  <c r="P162" i="12"/>
  <c r="G163" i="12"/>
  <c r="P163" i="12"/>
  <c r="G164" i="12"/>
  <c r="P164" i="12"/>
  <c r="G165" i="12"/>
  <c r="P165" i="12"/>
  <c r="G166" i="12"/>
  <c r="P166" i="12"/>
  <c r="G167" i="12"/>
  <c r="P167" i="12"/>
  <c r="G168" i="12"/>
  <c r="P168" i="12"/>
  <c r="G169" i="12"/>
  <c r="P169" i="12"/>
  <c r="G170" i="12"/>
  <c r="P170" i="12"/>
  <c r="G171" i="12"/>
  <c r="P171" i="12"/>
  <c r="G172" i="12"/>
  <c r="P172" i="12"/>
  <c r="G173" i="12"/>
  <c r="P173" i="12"/>
  <c r="G174" i="12"/>
  <c r="P174" i="12"/>
  <c r="G175" i="12"/>
  <c r="P175" i="12"/>
  <c r="G176" i="12"/>
  <c r="P176" i="12"/>
  <c r="G177" i="12"/>
  <c r="P177" i="12"/>
  <c r="G178" i="12"/>
  <c r="P178" i="12"/>
  <c r="G179" i="12"/>
  <c r="P179" i="12"/>
  <c r="G180" i="12"/>
  <c r="P180" i="12"/>
  <c r="G181" i="12"/>
  <c r="P181" i="12"/>
  <c r="G182" i="12"/>
  <c r="P182" i="12"/>
  <c r="G183" i="12"/>
  <c r="P183" i="12"/>
  <c r="G184" i="12"/>
  <c r="P184" i="12"/>
  <c r="G185" i="12"/>
  <c r="P185" i="12"/>
  <c r="G186" i="12"/>
  <c r="P186" i="12"/>
  <c r="G187" i="12"/>
  <c r="P187" i="12"/>
  <c r="G188" i="12"/>
  <c r="P188" i="12"/>
  <c r="G189" i="12"/>
  <c r="P189" i="12"/>
  <c r="G190" i="12"/>
  <c r="P190" i="12"/>
  <c r="G191" i="12"/>
  <c r="P191" i="12"/>
  <c r="G192" i="12"/>
  <c r="P192" i="12"/>
  <c r="G193" i="12"/>
  <c r="P193" i="12"/>
  <c r="G194" i="12"/>
  <c r="P194" i="12"/>
  <c r="G195" i="12"/>
  <c r="P195" i="12"/>
  <c r="G196" i="12"/>
  <c r="P196" i="12"/>
  <c r="G197" i="12"/>
  <c r="P197" i="12"/>
  <c r="G198" i="12"/>
  <c r="P198" i="12"/>
  <c r="G199" i="12"/>
  <c r="P199" i="12"/>
  <c r="G200" i="12"/>
  <c r="P200" i="12"/>
  <c r="G201" i="12"/>
  <c r="P201" i="12"/>
  <c r="G202" i="12"/>
  <c r="P202" i="12"/>
  <c r="G203" i="12"/>
  <c r="P203" i="12"/>
  <c r="G204" i="12"/>
  <c r="P204" i="12"/>
  <c r="G205" i="12"/>
  <c r="P205" i="12"/>
  <c r="G206" i="12"/>
  <c r="P206" i="12"/>
  <c r="G207" i="12"/>
  <c r="P207" i="12"/>
  <c r="G208" i="12"/>
  <c r="P208" i="12"/>
  <c r="D7" i="32"/>
  <c r="G7" i="32"/>
  <c r="G22" i="21"/>
  <c r="P21" i="21"/>
  <c r="G23" i="21"/>
  <c r="P22" i="21"/>
  <c r="G24" i="21"/>
  <c r="P23" i="21"/>
  <c r="G25" i="21"/>
  <c r="P24" i="21"/>
  <c r="G26" i="21"/>
  <c r="P25" i="21"/>
  <c r="G27" i="21"/>
  <c r="P26" i="21"/>
  <c r="G28" i="21"/>
  <c r="P27" i="21"/>
  <c r="G29" i="21"/>
  <c r="P28" i="21"/>
  <c r="G30" i="21"/>
  <c r="P29" i="21"/>
  <c r="G31" i="21"/>
  <c r="P30" i="21"/>
  <c r="G32" i="21"/>
  <c r="P31" i="21"/>
  <c r="G33" i="21"/>
  <c r="P32" i="21"/>
  <c r="G34" i="21"/>
  <c r="P33" i="21"/>
  <c r="G35" i="21"/>
  <c r="P34" i="21"/>
  <c r="G36" i="21"/>
  <c r="P35" i="21"/>
  <c r="G37" i="21"/>
  <c r="P36" i="21"/>
  <c r="G38" i="21"/>
  <c r="P37" i="21"/>
  <c r="G39" i="21"/>
  <c r="P38" i="21"/>
  <c r="G40" i="21"/>
  <c r="P39" i="21"/>
  <c r="G41" i="21"/>
  <c r="P40" i="21"/>
  <c r="G42" i="21"/>
  <c r="P41" i="21"/>
  <c r="P42" i="21"/>
  <c r="G43" i="21"/>
  <c r="P43" i="21"/>
  <c r="G44" i="21"/>
  <c r="P44" i="21"/>
  <c r="G45" i="21"/>
  <c r="P45" i="21"/>
  <c r="G46" i="21"/>
  <c r="P46" i="21"/>
  <c r="G47" i="21"/>
  <c r="P47" i="21"/>
  <c r="G48" i="21"/>
  <c r="P48" i="21"/>
  <c r="G49" i="21"/>
  <c r="P49" i="21"/>
  <c r="G50" i="21"/>
  <c r="P50" i="21"/>
  <c r="G51" i="21"/>
  <c r="P51" i="21"/>
  <c r="G52" i="21"/>
  <c r="P52" i="21"/>
  <c r="G53" i="21"/>
  <c r="P53" i="21"/>
  <c r="G54" i="21"/>
  <c r="P54" i="21"/>
  <c r="G55" i="21"/>
  <c r="P55" i="21"/>
  <c r="G56" i="21"/>
  <c r="P56" i="21"/>
  <c r="G57" i="21"/>
  <c r="P57" i="21"/>
  <c r="G58" i="21"/>
  <c r="P58" i="21"/>
  <c r="G59" i="21"/>
  <c r="P59" i="21"/>
  <c r="G60" i="21"/>
  <c r="P60" i="21"/>
  <c r="G61" i="21"/>
  <c r="P61" i="21"/>
  <c r="G62" i="21"/>
  <c r="P62" i="21"/>
  <c r="G63" i="21"/>
  <c r="P63" i="21"/>
  <c r="G64" i="21"/>
  <c r="P64" i="21"/>
  <c r="G65" i="21"/>
  <c r="P65" i="21"/>
  <c r="G66" i="21"/>
  <c r="P66" i="21"/>
  <c r="G67" i="21"/>
  <c r="P67" i="21"/>
  <c r="G68" i="21"/>
  <c r="P68" i="21"/>
  <c r="G69" i="21"/>
  <c r="P69" i="21"/>
  <c r="G70" i="21"/>
  <c r="P70" i="21"/>
  <c r="G71" i="21"/>
  <c r="P71" i="21"/>
  <c r="G72" i="21"/>
  <c r="P72" i="21"/>
  <c r="G73" i="21"/>
  <c r="P73" i="21"/>
  <c r="G74" i="21"/>
  <c r="P74" i="21"/>
  <c r="G75" i="21"/>
  <c r="P75" i="21"/>
  <c r="G76" i="21"/>
  <c r="P76" i="21"/>
  <c r="G77" i="21"/>
  <c r="P77" i="21"/>
  <c r="G78" i="21"/>
  <c r="P78" i="21"/>
  <c r="G79" i="21"/>
  <c r="P79" i="21"/>
  <c r="G80" i="21"/>
  <c r="P80" i="21"/>
  <c r="G81" i="21"/>
  <c r="P81" i="21"/>
  <c r="G82" i="21"/>
  <c r="P82" i="21"/>
  <c r="G83" i="21"/>
  <c r="P83" i="21"/>
  <c r="G84" i="21"/>
  <c r="P84" i="21"/>
  <c r="G85" i="21"/>
  <c r="P85" i="21"/>
  <c r="G86" i="21"/>
  <c r="P86" i="21"/>
  <c r="G87" i="21"/>
  <c r="P87" i="21"/>
  <c r="G88" i="21"/>
  <c r="P88" i="21"/>
  <c r="G89" i="21"/>
  <c r="P89" i="21"/>
  <c r="G90" i="21"/>
  <c r="P90" i="21"/>
  <c r="G91" i="21"/>
  <c r="P91" i="21"/>
  <c r="G92" i="21"/>
  <c r="P92" i="21"/>
  <c r="G93" i="21"/>
  <c r="P93" i="21"/>
  <c r="G94" i="21"/>
  <c r="P94" i="21"/>
  <c r="G95" i="21"/>
  <c r="P95" i="21"/>
  <c r="G96" i="21"/>
  <c r="P96" i="21"/>
  <c r="G97" i="21"/>
  <c r="P97" i="21"/>
  <c r="G98" i="21"/>
  <c r="P98" i="21"/>
  <c r="G99" i="21"/>
  <c r="P99" i="21"/>
  <c r="G100" i="21"/>
  <c r="P100" i="21"/>
  <c r="G101" i="21"/>
  <c r="P101" i="21"/>
  <c r="G102" i="21"/>
  <c r="P102" i="21"/>
  <c r="G103" i="21"/>
  <c r="P103" i="21"/>
  <c r="G104" i="21"/>
  <c r="P104" i="21"/>
  <c r="G105" i="21"/>
  <c r="P105" i="21"/>
  <c r="G106" i="21"/>
  <c r="P106" i="21"/>
  <c r="G107" i="21"/>
  <c r="P107" i="21"/>
  <c r="G108" i="21"/>
  <c r="P108" i="21"/>
  <c r="G109" i="21"/>
  <c r="P109" i="21"/>
  <c r="G110" i="21"/>
  <c r="P110" i="21"/>
  <c r="G111" i="21"/>
  <c r="P111" i="21"/>
  <c r="G112" i="21"/>
  <c r="P112" i="21"/>
  <c r="G113" i="21"/>
  <c r="P113" i="21"/>
  <c r="G114" i="21"/>
  <c r="P114" i="21"/>
  <c r="G115" i="21"/>
  <c r="P115" i="21"/>
  <c r="G116" i="21"/>
  <c r="P116" i="21"/>
  <c r="G117" i="21"/>
  <c r="P117" i="21"/>
  <c r="G118" i="21"/>
  <c r="P118" i="21"/>
  <c r="G119" i="21"/>
  <c r="P119" i="21"/>
  <c r="G120" i="21"/>
  <c r="P120" i="21"/>
  <c r="G121" i="21"/>
  <c r="P121" i="21"/>
  <c r="G122" i="21"/>
  <c r="P122" i="21"/>
  <c r="G123" i="21"/>
  <c r="P123" i="21"/>
  <c r="G124" i="21"/>
  <c r="P124" i="21"/>
  <c r="G125" i="21"/>
  <c r="P125" i="21"/>
  <c r="G126" i="21"/>
  <c r="P126" i="21"/>
  <c r="G127" i="21"/>
  <c r="P127" i="21"/>
  <c r="G128" i="21"/>
  <c r="P128" i="21"/>
  <c r="G129" i="21"/>
  <c r="P129" i="21"/>
  <c r="G130" i="21"/>
  <c r="P130" i="21"/>
  <c r="G131" i="21"/>
  <c r="P131" i="21"/>
  <c r="G132" i="21"/>
  <c r="P132" i="21"/>
  <c r="G133" i="21"/>
  <c r="P133" i="21"/>
  <c r="G134" i="21"/>
  <c r="P134" i="21"/>
  <c r="G135" i="21"/>
  <c r="P135" i="21"/>
  <c r="G136" i="21"/>
  <c r="P136" i="21"/>
  <c r="G137" i="21"/>
  <c r="P137" i="21"/>
  <c r="G138" i="21"/>
  <c r="P138" i="21"/>
  <c r="G139" i="21"/>
  <c r="P139" i="21"/>
  <c r="G140" i="21"/>
  <c r="P140" i="21"/>
  <c r="G141" i="21"/>
  <c r="P141" i="21"/>
  <c r="G142" i="21"/>
  <c r="P142" i="21"/>
  <c r="G143" i="21"/>
  <c r="P143" i="21"/>
  <c r="G144" i="21"/>
  <c r="P144" i="21"/>
  <c r="G145" i="21"/>
  <c r="P145" i="21"/>
  <c r="G146" i="21"/>
  <c r="P146" i="21"/>
  <c r="G147" i="21"/>
  <c r="P147" i="21"/>
  <c r="G148" i="21"/>
  <c r="P148" i="21"/>
  <c r="G149" i="21"/>
  <c r="P149" i="21"/>
  <c r="G150" i="21"/>
  <c r="P150" i="21"/>
  <c r="G151" i="21"/>
  <c r="P151" i="21"/>
  <c r="G152" i="21"/>
  <c r="P152" i="21"/>
  <c r="G153" i="21"/>
  <c r="P153" i="21"/>
  <c r="G154" i="21"/>
  <c r="P154" i="21"/>
  <c r="G155" i="21"/>
  <c r="P155" i="21"/>
  <c r="G156" i="21"/>
  <c r="P156" i="21"/>
  <c r="G157" i="21"/>
  <c r="P157" i="21"/>
  <c r="G158" i="21"/>
  <c r="P158" i="21"/>
  <c r="G159" i="21"/>
  <c r="P159" i="21"/>
  <c r="G160" i="21"/>
  <c r="P160" i="21"/>
  <c r="G161" i="21"/>
  <c r="P161" i="21"/>
  <c r="G162" i="21"/>
  <c r="P162" i="21"/>
  <c r="G163" i="21"/>
  <c r="P163" i="21"/>
  <c r="G164" i="21"/>
  <c r="P164" i="21"/>
  <c r="G165" i="21"/>
  <c r="P165" i="21"/>
  <c r="G166" i="21"/>
  <c r="P166" i="21"/>
  <c r="G167" i="21"/>
  <c r="P167" i="21"/>
  <c r="G168" i="21"/>
  <c r="P168" i="21"/>
  <c r="G169" i="21"/>
  <c r="P169" i="21"/>
  <c r="G170" i="21"/>
  <c r="P170" i="21"/>
  <c r="G171" i="21"/>
  <c r="P171" i="21"/>
  <c r="G172" i="21"/>
  <c r="P172" i="21"/>
  <c r="G173" i="21"/>
  <c r="P173" i="21"/>
  <c r="G174" i="21"/>
  <c r="P174" i="21"/>
  <c r="G175" i="21"/>
  <c r="P175" i="21"/>
  <c r="G176" i="21"/>
  <c r="P176" i="21"/>
  <c r="G177" i="21"/>
  <c r="P177" i="21"/>
  <c r="G178" i="21"/>
  <c r="P178" i="21"/>
  <c r="G179" i="21"/>
  <c r="P179" i="21"/>
  <c r="G180" i="21"/>
  <c r="P180" i="21"/>
  <c r="G181" i="21"/>
  <c r="P181" i="21"/>
  <c r="G182" i="21"/>
  <c r="P182" i="21"/>
  <c r="G183" i="21"/>
  <c r="P183" i="21"/>
  <c r="G184" i="21"/>
  <c r="P184" i="21"/>
  <c r="G185" i="21"/>
  <c r="P185" i="21"/>
  <c r="G186" i="21"/>
  <c r="P186" i="21"/>
  <c r="G187" i="21"/>
  <c r="P187" i="21"/>
  <c r="G188" i="21"/>
  <c r="P188" i="21"/>
  <c r="G189" i="21"/>
  <c r="P189" i="21"/>
  <c r="G190" i="21"/>
  <c r="P190" i="21"/>
  <c r="G191" i="21"/>
  <c r="P191" i="21"/>
  <c r="G192" i="21"/>
  <c r="P192" i="21"/>
  <c r="G193" i="21"/>
  <c r="P193" i="21"/>
  <c r="G194" i="21"/>
  <c r="P194" i="21"/>
  <c r="G195" i="21"/>
  <c r="P195" i="21"/>
  <c r="G196" i="21"/>
  <c r="P196" i="21"/>
  <c r="G197" i="21"/>
  <c r="P197" i="21"/>
  <c r="G198" i="21"/>
  <c r="P198" i="21"/>
  <c r="G199" i="21"/>
  <c r="P199" i="21"/>
  <c r="G200" i="21"/>
  <c r="P200" i="21"/>
  <c r="G201" i="21"/>
  <c r="P201" i="21"/>
  <c r="G202" i="21"/>
  <c r="P202" i="21"/>
  <c r="G203" i="21"/>
  <c r="P203" i="21"/>
  <c r="G204" i="21"/>
  <c r="P204" i="21"/>
  <c r="G205" i="21"/>
  <c r="P205" i="21"/>
  <c r="G206" i="21"/>
  <c r="P206" i="21"/>
  <c r="G207" i="21"/>
  <c r="P207" i="21"/>
  <c r="G208" i="21"/>
  <c r="P208" i="21"/>
  <c r="G209" i="21"/>
  <c r="P209" i="21"/>
  <c r="G210" i="21"/>
  <c r="P210" i="21"/>
  <c r="G211" i="21"/>
  <c r="P211" i="21"/>
  <c r="G212" i="21"/>
  <c r="P212" i="21"/>
  <c r="G213" i="21"/>
  <c r="P213" i="21"/>
  <c r="G214" i="21"/>
  <c r="P214" i="21"/>
  <c r="S215" i="21"/>
  <c r="T215" i="21"/>
  <c r="D15" i="32"/>
  <c r="E15" i="32"/>
  <c r="G15" i="32"/>
  <c r="G12" i="39"/>
  <c r="P11" i="39"/>
  <c r="P16" i="40"/>
  <c r="G17" i="40"/>
  <c r="G13" i="39"/>
  <c r="P12" i="39"/>
  <c r="P17" i="40"/>
  <c r="G18" i="40"/>
  <c r="G14" i="39"/>
  <c r="P13" i="39"/>
  <c r="P18" i="40"/>
  <c r="G19" i="40"/>
  <c r="G15" i="39"/>
  <c r="P14" i="39"/>
  <c r="P19" i="40"/>
  <c r="G20" i="40"/>
  <c r="G16" i="39"/>
  <c r="G17" i="39"/>
  <c r="G18" i="39"/>
  <c r="P15" i="39"/>
  <c r="P20" i="40"/>
  <c r="G21" i="40"/>
  <c r="G19" i="39"/>
  <c r="P16" i="39"/>
  <c r="P21" i="40"/>
  <c r="G22" i="40"/>
  <c r="G20" i="39"/>
  <c r="P17" i="39"/>
  <c r="P22" i="40"/>
  <c r="G21" i="39"/>
  <c r="P18" i="39"/>
  <c r="P23" i="40"/>
  <c r="G24" i="40"/>
  <c r="G22" i="39"/>
  <c r="P19" i="39"/>
  <c r="P24" i="40"/>
  <c r="G25" i="40"/>
  <c r="G23" i="39"/>
  <c r="P20" i="39"/>
  <c r="P25" i="40"/>
  <c r="G26" i="40"/>
  <c r="G24" i="39"/>
  <c r="P21" i="39"/>
  <c r="P26" i="40"/>
  <c r="G27" i="40"/>
  <c r="G25" i="39"/>
  <c r="P22" i="39"/>
  <c r="P27" i="40"/>
  <c r="G28" i="40"/>
  <c r="G26" i="39"/>
  <c r="P23" i="39"/>
  <c r="P28" i="40"/>
  <c r="G29" i="40"/>
  <c r="G27" i="39"/>
  <c r="P24" i="39"/>
  <c r="P29" i="40"/>
  <c r="G30" i="40"/>
  <c r="G28" i="39"/>
  <c r="P25" i="39"/>
  <c r="P30" i="40"/>
  <c r="G31" i="40"/>
  <c r="G29" i="39"/>
  <c r="P26" i="39"/>
  <c r="P31" i="40"/>
  <c r="G32" i="40"/>
  <c r="G30" i="39"/>
  <c r="P27" i="39"/>
  <c r="P32" i="40"/>
  <c r="G33" i="40"/>
  <c r="G31" i="39"/>
  <c r="P28" i="39"/>
  <c r="P33" i="40"/>
  <c r="G34" i="40"/>
  <c r="G32" i="39"/>
  <c r="P29" i="39"/>
  <c r="P34" i="40"/>
  <c r="G35" i="40"/>
  <c r="G33" i="39"/>
  <c r="P30" i="39"/>
  <c r="P35" i="40"/>
  <c r="G36" i="40"/>
  <c r="G34" i="39"/>
  <c r="P31" i="39"/>
  <c r="P36" i="40"/>
  <c r="G37" i="40"/>
  <c r="G35" i="39"/>
  <c r="P32" i="39"/>
  <c r="P37" i="40"/>
  <c r="G38" i="40"/>
  <c r="G36" i="39"/>
  <c r="P33" i="39"/>
  <c r="P38" i="40"/>
  <c r="G39" i="40"/>
  <c r="G37" i="39"/>
  <c r="P34" i="39"/>
  <c r="P39" i="40"/>
  <c r="G40" i="40"/>
  <c r="G38" i="39"/>
  <c r="P35" i="39"/>
  <c r="P40" i="40"/>
  <c r="G41" i="40"/>
  <c r="G39" i="39"/>
  <c r="P36" i="39"/>
  <c r="P41" i="40"/>
  <c r="G42" i="40"/>
  <c r="G40" i="39"/>
  <c r="P37" i="39"/>
  <c r="P42" i="40"/>
  <c r="G43" i="40"/>
  <c r="G41" i="39"/>
  <c r="P38" i="39"/>
  <c r="P43" i="40"/>
  <c r="G44" i="40"/>
  <c r="P39" i="39"/>
  <c r="G42" i="39"/>
  <c r="P44" i="40"/>
  <c r="G45" i="40"/>
  <c r="P40" i="39"/>
  <c r="G43" i="39"/>
  <c r="P45" i="40"/>
  <c r="G46" i="40"/>
  <c r="G44" i="39"/>
  <c r="P41" i="39"/>
  <c r="P46" i="40"/>
  <c r="G47" i="40"/>
  <c r="G45" i="39"/>
  <c r="P42" i="39"/>
  <c r="P47" i="40"/>
  <c r="G48" i="40"/>
  <c r="G46" i="39"/>
  <c r="P43" i="39"/>
  <c r="P48" i="40"/>
  <c r="G49" i="40"/>
  <c r="G47" i="39"/>
  <c r="P44" i="39"/>
  <c r="P49" i="40"/>
  <c r="G50" i="40"/>
  <c r="G48" i="39"/>
  <c r="P45" i="39"/>
  <c r="P50" i="40"/>
  <c r="G51" i="40"/>
  <c r="G49" i="39"/>
  <c r="P46" i="39"/>
  <c r="P51" i="40"/>
  <c r="G52" i="40"/>
  <c r="G50" i="39"/>
  <c r="G51" i="39"/>
  <c r="P47" i="39"/>
  <c r="P52" i="40"/>
  <c r="G53" i="40"/>
  <c r="P48" i="39"/>
  <c r="P53" i="40"/>
  <c r="G54" i="40"/>
  <c r="P54" i="40"/>
  <c r="G55" i="40"/>
  <c r="P55" i="40"/>
  <c r="G56" i="40"/>
  <c r="P56" i="40"/>
  <c r="G57" i="40"/>
  <c r="P57" i="40"/>
  <c r="G58" i="40"/>
  <c r="P58" i="40"/>
  <c r="G59" i="40"/>
  <c r="P59" i="40"/>
  <c r="G60" i="40"/>
  <c r="P60" i="40"/>
  <c r="G61" i="40"/>
  <c r="P61" i="40"/>
  <c r="G62" i="40"/>
  <c r="P62" i="40"/>
  <c r="G63" i="40"/>
  <c r="P63" i="40"/>
  <c r="G64" i="40"/>
  <c r="P64" i="40"/>
  <c r="G65" i="40"/>
  <c r="P65" i="40"/>
  <c r="G66" i="40"/>
  <c r="P66" i="40"/>
  <c r="G67" i="40"/>
  <c r="P67" i="40"/>
  <c r="G68" i="40"/>
  <c r="P68" i="40"/>
  <c r="G69" i="40"/>
  <c r="P69" i="40"/>
  <c r="G70" i="40"/>
  <c r="P70" i="40"/>
  <c r="G71" i="40"/>
  <c r="P71" i="40"/>
  <c r="G72" i="40"/>
  <c r="P72" i="40"/>
  <c r="G73" i="40"/>
  <c r="P73" i="40"/>
  <c r="G74" i="40"/>
  <c r="P74" i="40"/>
  <c r="G75" i="40"/>
  <c r="P75" i="40"/>
  <c r="G76" i="40"/>
  <c r="P76" i="40"/>
  <c r="G77" i="40"/>
  <c r="P77" i="40"/>
  <c r="G78" i="40"/>
  <c r="P78" i="40"/>
  <c r="G79" i="40"/>
  <c r="P79" i="40"/>
  <c r="G80" i="40"/>
  <c r="P80" i="40"/>
  <c r="G81" i="40"/>
  <c r="P81" i="40"/>
  <c r="G82" i="40"/>
  <c r="P82" i="40"/>
  <c r="G83" i="40"/>
  <c r="P83" i="40"/>
  <c r="G84" i="40"/>
  <c r="P84" i="40"/>
  <c r="G85" i="40"/>
  <c r="P85" i="40"/>
  <c r="G86" i="40"/>
  <c r="P86" i="40"/>
  <c r="G87" i="40"/>
  <c r="P87" i="40"/>
  <c r="G88" i="40"/>
  <c r="P88" i="40"/>
  <c r="G89" i="40"/>
  <c r="P89" i="40"/>
  <c r="G90" i="40"/>
  <c r="P90" i="40"/>
  <c r="G91" i="40"/>
  <c r="P91" i="40"/>
  <c r="G92" i="40"/>
  <c r="P92" i="40"/>
  <c r="G93" i="40"/>
  <c r="P93" i="40"/>
  <c r="G94" i="40"/>
  <c r="P94" i="40"/>
  <c r="G95" i="40"/>
  <c r="P95" i="40"/>
  <c r="G96" i="40"/>
  <c r="P96" i="40"/>
  <c r="G97" i="40"/>
  <c r="P97" i="40"/>
  <c r="G98" i="40"/>
  <c r="P98" i="40"/>
  <c r="G99" i="40"/>
  <c r="P99" i="40"/>
  <c r="G100" i="40"/>
  <c r="P100" i="40"/>
  <c r="G101" i="40"/>
  <c r="P101" i="40"/>
  <c r="G102" i="40"/>
  <c r="P102" i="40"/>
  <c r="G103" i="40"/>
  <c r="P103" i="40"/>
  <c r="G104" i="40"/>
  <c r="P104" i="40"/>
  <c r="G105" i="40"/>
  <c r="P105" i="40"/>
  <c r="G106" i="40"/>
  <c r="P106" i="40"/>
  <c r="G107" i="40"/>
  <c r="P107" i="40"/>
  <c r="G108" i="40"/>
  <c r="P108" i="40"/>
  <c r="G109" i="40"/>
  <c r="P109" i="40"/>
  <c r="G110" i="40"/>
  <c r="P110" i="40"/>
  <c r="G111" i="40"/>
  <c r="P111" i="40"/>
  <c r="G112" i="40"/>
  <c r="P112" i="40"/>
  <c r="G113" i="40"/>
  <c r="P113" i="40"/>
  <c r="G114" i="40"/>
  <c r="P114" i="40"/>
  <c r="G115" i="40"/>
  <c r="P115" i="40"/>
  <c r="G116" i="40"/>
  <c r="P116" i="40"/>
  <c r="G117" i="40"/>
  <c r="P117" i="40"/>
  <c r="G118" i="40"/>
  <c r="P118" i="40"/>
  <c r="G119" i="40"/>
  <c r="P119" i="40"/>
  <c r="G120" i="40"/>
  <c r="P120" i="40"/>
  <c r="G121" i="40"/>
  <c r="P121" i="40"/>
  <c r="G122" i="40"/>
  <c r="P122" i="40"/>
  <c r="G123" i="40"/>
  <c r="P123" i="40"/>
  <c r="G124" i="40"/>
  <c r="P124" i="40"/>
  <c r="G125" i="40"/>
  <c r="P125" i="40"/>
  <c r="G126" i="40"/>
  <c r="P126" i="40"/>
  <c r="G127" i="40"/>
  <c r="P127" i="40"/>
  <c r="G128" i="40"/>
  <c r="P128" i="40"/>
  <c r="G129" i="40"/>
  <c r="P129" i="40"/>
  <c r="G130" i="40"/>
  <c r="P130" i="40"/>
  <c r="G131" i="40"/>
  <c r="P131" i="40"/>
  <c r="G132" i="40"/>
  <c r="P132" i="40"/>
  <c r="G133" i="40"/>
  <c r="P133" i="40"/>
  <c r="G134" i="40"/>
  <c r="P134" i="40"/>
  <c r="G135" i="40"/>
  <c r="P135" i="40"/>
  <c r="G136" i="40"/>
  <c r="P136" i="40"/>
  <c r="G137" i="40"/>
  <c r="P137" i="40"/>
  <c r="G138" i="40"/>
  <c r="P138" i="40"/>
  <c r="G139" i="40"/>
  <c r="P139" i="40"/>
  <c r="G140" i="40"/>
  <c r="P140" i="40"/>
  <c r="G141" i="40"/>
  <c r="P141" i="40"/>
  <c r="G142" i="40"/>
  <c r="P142" i="40"/>
  <c r="G143" i="40"/>
  <c r="P143" i="40"/>
  <c r="G144" i="40"/>
  <c r="P144" i="40"/>
  <c r="G145" i="40"/>
  <c r="P145" i="40"/>
  <c r="G146" i="40"/>
  <c r="P146" i="40"/>
  <c r="G147" i="40"/>
  <c r="P147" i="40"/>
  <c r="G148" i="40"/>
  <c r="P148" i="40"/>
  <c r="G149" i="40"/>
  <c r="P149" i="40"/>
  <c r="G150" i="40"/>
  <c r="P150" i="40"/>
  <c r="G151" i="40"/>
  <c r="P151" i="40"/>
  <c r="G152" i="40"/>
  <c r="P152" i="40"/>
  <c r="G153" i="40"/>
  <c r="P153" i="40"/>
  <c r="G154" i="40"/>
  <c r="P154" i="40"/>
  <c r="G155" i="40"/>
  <c r="P155" i="40"/>
  <c r="G156" i="40"/>
  <c r="P156" i="40"/>
  <c r="G157" i="40"/>
  <c r="P157" i="40"/>
  <c r="G158" i="40"/>
  <c r="P158" i="40"/>
  <c r="G159" i="40"/>
  <c r="P159" i="40"/>
  <c r="G160" i="40"/>
  <c r="P160" i="40"/>
  <c r="G161" i="40"/>
  <c r="P161" i="40"/>
  <c r="G162" i="40"/>
  <c r="P162" i="40"/>
  <c r="G163" i="40"/>
  <c r="P163" i="40"/>
  <c r="G164" i="40"/>
  <c r="P164" i="40"/>
  <c r="G165" i="40"/>
  <c r="P165" i="40"/>
  <c r="G166" i="40"/>
  <c r="P166" i="40"/>
  <c r="G167" i="40"/>
  <c r="P167" i="40"/>
  <c r="G168" i="40"/>
  <c r="P168" i="40"/>
  <c r="G169" i="40"/>
  <c r="P169" i="40"/>
  <c r="G170" i="40"/>
  <c r="P170" i="40"/>
  <c r="G171" i="40"/>
  <c r="P171" i="40"/>
  <c r="G172" i="40"/>
  <c r="P172" i="40"/>
  <c r="G173" i="40"/>
  <c r="P173" i="40"/>
  <c r="G174" i="40"/>
  <c r="P174" i="40"/>
  <c r="G175" i="40"/>
  <c r="P175" i="40"/>
  <c r="G176" i="40"/>
  <c r="P176" i="40"/>
  <c r="G177" i="40"/>
  <c r="P177" i="40"/>
  <c r="G178" i="40"/>
  <c r="P178" i="40"/>
  <c r="G179" i="40"/>
  <c r="P179" i="40"/>
  <c r="G180" i="40"/>
  <c r="P180" i="40"/>
  <c r="G181" i="40"/>
  <c r="P181" i="40"/>
  <c r="G182" i="40"/>
  <c r="P182" i="40"/>
  <c r="G183" i="40"/>
  <c r="P183" i="40"/>
  <c r="G184" i="40"/>
  <c r="P184" i="40"/>
  <c r="G185" i="40"/>
  <c r="P185" i="40"/>
  <c r="G186" i="40"/>
  <c r="P186" i="40"/>
  <c r="G187" i="40"/>
  <c r="P187" i="40"/>
  <c r="G188" i="40"/>
  <c r="P188" i="40"/>
  <c r="G189" i="40"/>
  <c r="P189" i="40"/>
  <c r="G190" i="40"/>
  <c r="P190" i="40"/>
  <c r="G191" i="40"/>
  <c r="P191" i="40"/>
  <c r="G192" i="40"/>
  <c r="P192" i="40"/>
  <c r="G193" i="40"/>
  <c r="P193" i="40"/>
  <c r="G194" i="40"/>
  <c r="P194" i="40"/>
  <c r="G195" i="40"/>
  <c r="P195" i="40"/>
  <c r="G196" i="40"/>
  <c r="P196" i="40"/>
  <c r="G197" i="40"/>
  <c r="P197" i="40"/>
  <c r="G198" i="40"/>
  <c r="P198" i="40"/>
  <c r="G199" i="40"/>
  <c r="P199" i="40"/>
  <c r="G200" i="40"/>
  <c r="P200" i="40"/>
  <c r="G201" i="40"/>
  <c r="P201" i="40"/>
  <c r="G202" i="40"/>
  <c r="P202" i="40"/>
  <c r="G203" i="40"/>
  <c r="P203" i="40"/>
  <c r="G204" i="40"/>
  <c r="P204" i="40"/>
  <c r="G205" i="40"/>
  <c r="P205" i="40"/>
  <c r="G206" i="40"/>
  <c r="P206" i="40"/>
  <c r="G207" i="40"/>
  <c r="P207" i="40"/>
  <c r="D17" i="32"/>
  <c r="G17" i="32"/>
  <c r="P10" i="16"/>
  <c r="G52" i="39"/>
  <c r="P49" i="39"/>
  <c r="G12" i="42"/>
  <c r="P11" i="42"/>
  <c r="G53" i="39"/>
  <c r="G54" i="39"/>
  <c r="G55" i="39"/>
  <c r="G56" i="39"/>
  <c r="G57" i="39"/>
  <c r="G58" i="39"/>
  <c r="G59" i="39"/>
  <c r="G60" i="39"/>
  <c r="G61" i="39"/>
  <c r="G62" i="39"/>
  <c r="P50" i="39"/>
  <c r="G13" i="42"/>
  <c r="P12" i="42"/>
  <c r="P51" i="39"/>
  <c r="G14" i="42"/>
  <c r="P13" i="42"/>
  <c r="P52" i="39"/>
  <c r="P14" i="42"/>
  <c r="G15" i="42"/>
  <c r="P53" i="39"/>
  <c r="P15" i="42"/>
  <c r="G16" i="42"/>
  <c r="P55" i="39"/>
  <c r="P16" i="42"/>
  <c r="G17" i="42"/>
  <c r="P56" i="39"/>
  <c r="P17" i="42"/>
  <c r="G18" i="42"/>
  <c r="P57" i="39"/>
  <c r="P18" i="42"/>
  <c r="G19" i="42"/>
  <c r="P58" i="39"/>
  <c r="P19" i="42"/>
  <c r="G20" i="42"/>
  <c r="P59" i="39"/>
  <c r="P61" i="39"/>
  <c r="P20" i="42"/>
  <c r="G21" i="42"/>
  <c r="P60" i="39"/>
  <c r="P62" i="39"/>
  <c r="G63" i="39"/>
  <c r="P21" i="42"/>
  <c r="G22" i="42"/>
  <c r="P63" i="39"/>
  <c r="G64" i="39"/>
  <c r="P22" i="42"/>
  <c r="G23" i="42"/>
  <c r="G24" i="42" s="1"/>
  <c r="G25" i="42" s="1"/>
  <c r="G26" i="42" s="1"/>
  <c r="G27" i="42" s="1"/>
  <c r="G28" i="42" s="1"/>
  <c r="G29" i="42" s="1"/>
  <c r="G30" i="42" s="1"/>
  <c r="G31" i="42" s="1"/>
  <c r="G32" i="42" s="1"/>
  <c r="G33" i="42" s="1"/>
  <c r="G34" i="42" s="1"/>
  <c r="G35" i="42" s="1"/>
  <c r="G36" i="42" s="1"/>
  <c r="G37" i="42" s="1"/>
  <c r="G38" i="42" s="1"/>
  <c r="G39" i="42" s="1"/>
  <c r="G40" i="42" s="1"/>
  <c r="G41" i="42" s="1"/>
  <c r="G42" i="42" s="1"/>
  <c r="G43" i="42" s="1"/>
  <c r="G44" i="42" s="1"/>
  <c r="G45" i="42" s="1"/>
  <c r="G46" i="42" s="1"/>
  <c r="G47" i="42" s="1"/>
  <c r="G48" i="42" s="1"/>
  <c r="G49" i="42" s="1"/>
  <c r="G50" i="42" s="1"/>
  <c r="G51" i="42" s="1"/>
  <c r="G52" i="42" s="1"/>
  <c r="G53" i="42" s="1"/>
  <c r="G54" i="42" s="1"/>
  <c r="G55" i="42" s="1"/>
  <c r="G56" i="42" s="1"/>
  <c r="G57" i="42" s="1"/>
  <c r="G58" i="42" s="1"/>
  <c r="G59" i="42" s="1"/>
  <c r="G60" i="42" s="1"/>
  <c r="G61" i="42" s="1"/>
  <c r="G62" i="42" s="1"/>
  <c r="G63" i="42" s="1"/>
  <c r="G64" i="42" s="1"/>
  <c r="G65" i="42" s="1"/>
  <c r="G66" i="42" s="1"/>
  <c r="G67" i="42" s="1"/>
  <c r="G68" i="42" s="1"/>
  <c r="G69" i="42" s="1"/>
  <c r="G70" i="42" s="1"/>
  <c r="G71" i="42" s="1"/>
  <c r="G72" i="42" s="1"/>
  <c r="G73" i="42" s="1"/>
  <c r="G74" i="42" s="1"/>
  <c r="G75" i="42" s="1"/>
  <c r="G76" i="42" s="1"/>
  <c r="G77" i="42" s="1"/>
  <c r="P64" i="39"/>
  <c r="G65" i="39"/>
  <c r="P23" i="42"/>
  <c r="P65" i="39"/>
  <c r="G66" i="39"/>
  <c r="P24" i="42"/>
  <c r="P66" i="39"/>
  <c r="G67" i="39"/>
  <c r="P25" i="42"/>
  <c r="P67" i="39"/>
  <c r="G68" i="39"/>
  <c r="P26" i="42"/>
  <c r="P68" i="39"/>
  <c r="G69" i="39"/>
  <c r="P27" i="42"/>
  <c r="P69" i="39"/>
  <c r="G70" i="39"/>
  <c r="P28" i="42"/>
  <c r="P70" i="39"/>
  <c r="G71" i="39"/>
  <c r="P29" i="42"/>
  <c r="P71" i="39"/>
  <c r="G72" i="39"/>
  <c r="P30" i="42"/>
  <c r="P72" i="39"/>
  <c r="G73" i="39"/>
  <c r="P31" i="42"/>
  <c r="P73" i="39"/>
  <c r="G74" i="39"/>
  <c r="P32" i="42"/>
  <c r="P74" i="39"/>
  <c r="G75" i="39"/>
  <c r="P33" i="42"/>
  <c r="P75" i="39"/>
  <c r="G76" i="39"/>
  <c r="P34" i="42"/>
  <c r="P76" i="39"/>
  <c r="G77" i="39"/>
  <c r="P35" i="42"/>
  <c r="P77" i="39"/>
  <c r="G78" i="39"/>
  <c r="P36" i="42"/>
  <c r="P78" i="39"/>
  <c r="G79" i="39"/>
  <c r="P37" i="42"/>
  <c r="P79" i="39"/>
  <c r="G80" i="39"/>
  <c r="P38" i="42"/>
  <c r="P80" i="39"/>
  <c r="G81" i="39"/>
  <c r="P39" i="42"/>
  <c r="P81" i="39"/>
  <c r="G82" i="39"/>
  <c r="P40" i="42"/>
  <c r="P82" i="39"/>
  <c r="G83" i="39"/>
  <c r="P41" i="42"/>
  <c r="P83" i="39"/>
  <c r="G84" i="39"/>
  <c r="P42" i="42"/>
  <c r="P84" i="39"/>
  <c r="G85" i="39"/>
  <c r="P43" i="42"/>
  <c r="P85" i="39"/>
  <c r="G86" i="39"/>
  <c r="P44" i="42"/>
  <c r="P86" i="39"/>
  <c r="G87" i="39"/>
  <c r="P45" i="42"/>
  <c r="P87" i="39"/>
  <c r="G88" i="39"/>
  <c r="P46" i="42"/>
  <c r="P88" i="39"/>
  <c r="G89" i="39"/>
  <c r="P47" i="42"/>
  <c r="P89" i="39"/>
  <c r="G90" i="39"/>
  <c r="P48" i="42"/>
  <c r="P90" i="39"/>
  <c r="G91" i="39"/>
  <c r="P49" i="42"/>
  <c r="P91" i="39"/>
  <c r="G92" i="39"/>
  <c r="P50" i="42"/>
  <c r="P92" i="39"/>
  <c r="G93" i="39"/>
  <c r="P51" i="42"/>
  <c r="P93" i="39"/>
  <c r="G94" i="39"/>
  <c r="P52" i="42"/>
  <c r="P94" i="39"/>
  <c r="G95" i="39"/>
  <c r="P53" i="42"/>
  <c r="P95" i="39"/>
  <c r="G96" i="39"/>
  <c r="P54" i="42"/>
  <c r="P96" i="39"/>
  <c r="G97" i="39"/>
  <c r="P55" i="42"/>
  <c r="P97" i="39"/>
  <c r="G98" i="39"/>
  <c r="P56" i="42"/>
  <c r="P98" i="39"/>
  <c r="G99" i="39"/>
  <c r="P57" i="42"/>
  <c r="P99" i="39"/>
  <c r="G100" i="39"/>
  <c r="P58" i="42"/>
  <c r="P100" i="39"/>
  <c r="G101" i="39"/>
  <c r="P59" i="42"/>
  <c r="P101" i="39"/>
  <c r="G102" i="39"/>
  <c r="P60" i="42"/>
  <c r="P102" i="39"/>
  <c r="G103" i="39"/>
  <c r="P61" i="42"/>
  <c r="P103" i="39"/>
  <c r="G104" i="39"/>
  <c r="P62" i="42"/>
  <c r="P104" i="39"/>
  <c r="G105" i="39"/>
  <c r="P63" i="42"/>
  <c r="P105" i="39"/>
  <c r="G106" i="39"/>
  <c r="P64" i="42"/>
  <c r="P106" i="39"/>
  <c r="G107" i="39"/>
  <c r="P65" i="42"/>
  <c r="P107" i="39"/>
  <c r="G108" i="39"/>
  <c r="P66" i="42"/>
  <c r="P108" i="39"/>
  <c r="G109" i="39"/>
  <c r="P67" i="42"/>
  <c r="P109" i="39"/>
  <c r="G110" i="39"/>
  <c r="P68" i="42"/>
  <c r="P110" i="39"/>
  <c r="G111" i="39"/>
  <c r="P69" i="42"/>
  <c r="P111" i="39"/>
  <c r="G112" i="39"/>
  <c r="P70" i="42"/>
  <c r="P112" i="39"/>
  <c r="G113" i="39"/>
  <c r="P71" i="42"/>
  <c r="P113" i="39"/>
  <c r="G114" i="39"/>
  <c r="P72" i="42"/>
  <c r="P114" i="39"/>
  <c r="G115" i="39"/>
  <c r="P73" i="42"/>
  <c r="P115" i="39"/>
  <c r="G116" i="39"/>
  <c r="P74" i="42"/>
  <c r="P116" i="39"/>
  <c r="G117" i="39"/>
  <c r="P75" i="42"/>
  <c r="P117" i="39"/>
  <c r="G118" i="39"/>
  <c r="P76" i="42"/>
  <c r="P118" i="39"/>
  <c r="G119" i="39"/>
  <c r="P77" i="42"/>
  <c r="G78" i="42"/>
  <c r="P119" i="39"/>
  <c r="G120" i="39"/>
  <c r="P78" i="42"/>
  <c r="G79" i="42"/>
  <c r="P120" i="39"/>
  <c r="G121" i="39"/>
  <c r="P79" i="42"/>
  <c r="G80" i="42"/>
  <c r="P121" i="39"/>
  <c r="G122" i="39"/>
  <c r="P80" i="42"/>
  <c r="G81" i="42"/>
  <c r="P122" i="39"/>
  <c r="G123" i="39"/>
  <c r="P81" i="42"/>
  <c r="G82" i="42"/>
  <c r="P123" i="39"/>
  <c r="G124" i="39"/>
  <c r="P82" i="42"/>
  <c r="G83" i="42"/>
  <c r="P124" i="39"/>
  <c r="G125" i="39"/>
  <c r="P83" i="42"/>
  <c r="G84" i="42"/>
  <c r="P125" i="39"/>
  <c r="G126" i="39"/>
  <c r="P84" i="42"/>
  <c r="G85" i="42"/>
  <c r="P126" i="39"/>
  <c r="G127" i="39"/>
  <c r="P85" i="42"/>
  <c r="G86" i="42"/>
  <c r="P127" i="39"/>
  <c r="G128" i="39"/>
  <c r="P86" i="42"/>
  <c r="G87" i="42"/>
  <c r="P128" i="39"/>
  <c r="G129" i="39"/>
  <c r="P87" i="42"/>
  <c r="G88" i="42"/>
  <c r="P129" i="39"/>
  <c r="G130" i="39"/>
  <c r="P88" i="42"/>
  <c r="G89" i="42"/>
  <c r="P130" i="39"/>
  <c r="G131" i="39"/>
  <c r="P89" i="42"/>
  <c r="G90" i="42"/>
  <c r="P131" i="39"/>
  <c r="G132" i="39"/>
  <c r="P90" i="42"/>
  <c r="G91" i="42"/>
  <c r="P132" i="39"/>
  <c r="G133" i="39"/>
  <c r="P91" i="42"/>
  <c r="G92" i="42"/>
  <c r="P133" i="39"/>
  <c r="G134" i="39"/>
  <c r="P92" i="42"/>
  <c r="G93" i="42"/>
  <c r="P134" i="39"/>
  <c r="G135" i="39"/>
  <c r="P93" i="42"/>
  <c r="G94" i="42"/>
  <c r="P135" i="39"/>
  <c r="G136" i="39"/>
  <c r="P94" i="42"/>
  <c r="G95" i="42"/>
  <c r="P136" i="39"/>
  <c r="G137" i="39"/>
  <c r="P95" i="42"/>
  <c r="G96" i="42"/>
  <c r="P137" i="39"/>
  <c r="G138" i="39"/>
  <c r="P96" i="42"/>
  <c r="G97" i="42"/>
  <c r="P138" i="39"/>
  <c r="G139" i="39"/>
  <c r="P97" i="42"/>
  <c r="G98" i="42"/>
  <c r="P139" i="39"/>
  <c r="G140" i="39"/>
  <c r="P98" i="42"/>
  <c r="G99" i="42"/>
  <c r="P140" i="39"/>
  <c r="G141" i="39"/>
  <c r="P99" i="42"/>
  <c r="G100" i="42"/>
  <c r="P141" i="39"/>
  <c r="G142" i="39"/>
  <c r="P100" i="42"/>
  <c r="G101" i="42"/>
  <c r="P142" i="39"/>
  <c r="G143" i="39"/>
  <c r="P101" i="42"/>
  <c r="G102" i="42"/>
  <c r="P143" i="39"/>
  <c r="G144" i="39"/>
  <c r="P102" i="42"/>
  <c r="G103" i="42"/>
  <c r="P144" i="39"/>
  <c r="G145" i="39"/>
  <c r="P103" i="42"/>
  <c r="G104" i="42"/>
  <c r="P145" i="39"/>
  <c r="G146" i="39"/>
  <c r="P104" i="42"/>
  <c r="G105" i="42"/>
  <c r="P146" i="39"/>
  <c r="G147" i="39"/>
  <c r="P105" i="42"/>
  <c r="G106" i="42"/>
  <c r="P147" i="39"/>
  <c r="G148" i="39"/>
  <c r="P106" i="42"/>
  <c r="G107" i="42"/>
  <c r="P148" i="39"/>
  <c r="G149" i="39"/>
  <c r="P107" i="42"/>
  <c r="G108" i="42"/>
  <c r="P149" i="39"/>
  <c r="G150" i="39"/>
  <c r="P108" i="42"/>
  <c r="G109" i="42"/>
  <c r="P150" i="39"/>
  <c r="G151" i="39"/>
  <c r="P109" i="42"/>
  <c r="G110" i="42"/>
  <c r="P151" i="39"/>
  <c r="G152" i="39"/>
  <c r="P110" i="42"/>
  <c r="G111" i="42"/>
  <c r="P152" i="39"/>
  <c r="G153" i="39"/>
  <c r="P111" i="42"/>
  <c r="G112" i="42"/>
  <c r="P153" i="39"/>
  <c r="G154" i="39"/>
  <c r="P112" i="42"/>
  <c r="G113" i="42"/>
  <c r="P154" i="39"/>
  <c r="G155" i="39"/>
  <c r="P113" i="42"/>
  <c r="G114" i="42"/>
  <c r="P155" i="39"/>
  <c r="G156" i="39"/>
  <c r="P114" i="42"/>
  <c r="G115" i="42"/>
  <c r="P156" i="39"/>
  <c r="G157" i="39"/>
  <c r="P115" i="42"/>
  <c r="G116" i="42"/>
  <c r="P157" i="39"/>
  <c r="G158" i="39"/>
  <c r="P116" i="42"/>
  <c r="G117" i="42"/>
  <c r="P158" i="39"/>
  <c r="G159" i="39"/>
  <c r="P117" i="42"/>
  <c r="G118" i="42"/>
  <c r="P159" i="39"/>
  <c r="G160" i="39"/>
  <c r="P118" i="42"/>
  <c r="G119" i="42"/>
  <c r="P160" i="39"/>
  <c r="G161" i="39"/>
  <c r="P119" i="42"/>
  <c r="G120" i="42"/>
  <c r="P161" i="39"/>
  <c r="G162" i="39"/>
  <c r="P120" i="42"/>
  <c r="G121" i="42"/>
  <c r="P162" i="39"/>
  <c r="G163" i="39"/>
  <c r="P121" i="42"/>
  <c r="G122" i="42"/>
  <c r="P163" i="39"/>
  <c r="G164" i="39"/>
  <c r="P122" i="42"/>
  <c r="G123" i="42"/>
  <c r="P164" i="39"/>
  <c r="G165" i="39"/>
  <c r="P123" i="42"/>
  <c r="G124" i="42"/>
  <c r="P165" i="39"/>
  <c r="G166" i="39"/>
  <c r="P124" i="42"/>
  <c r="G125" i="42"/>
  <c r="P166" i="39"/>
  <c r="G167" i="39"/>
  <c r="P125" i="42"/>
  <c r="G126" i="42"/>
  <c r="P167" i="39"/>
  <c r="G168" i="39"/>
  <c r="P126" i="42"/>
  <c r="G127" i="42"/>
  <c r="P168" i="39"/>
  <c r="G169" i="39"/>
  <c r="P127" i="42"/>
  <c r="G128" i="42"/>
  <c r="P169" i="39"/>
  <c r="G170" i="39"/>
  <c r="P128" i="42"/>
  <c r="G129" i="42"/>
  <c r="P170" i="39"/>
  <c r="G171" i="39"/>
  <c r="P129" i="42"/>
  <c r="G130" i="42"/>
  <c r="P171" i="39"/>
  <c r="G172" i="39"/>
  <c r="P130" i="42"/>
  <c r="G131" i="42"/>
  <c r="P172" i="39"/>
  <c r="G173" i="39"/>
  <c r="P131" i="42"/>
  <c r="G132" i="42"/>
  <c r="P173" i="39"/>
  <c r="G174" i="39"/>
  <c r="P132" i="42"/>
  <c r="G133" i="42"/>
  <c r="P174" i="39"/>
  <c r="G175" i="39"/>
  <c r="P133" i="42"/>
  <c r="G134" i="42"/>
  <c r="P175" i="39"/>
  <c r="G176" i="39"/>
  <c r="P134" i="42"/>
  <c r="G135" i="42"/>
  <c r="P176" i="39"/>
  <c r="G177" i="39"/>
  <c r="P135" i="42"/>
  <c r="G136" i="42"/>
  <c r="P177" i="39"/>
  <c r="G178" i="39"/>
  <c r="P136" i="42"/>
  <c r="G137" i="42"/>
  <c r="P178" i="39"/>
  <c r="G179" i="39"/>
  <c r="P137" i="42"/>
  <c r="G138" i="42"/>
  <c r="P179" i="39"/>
  <c r="G180" i="39"/>
  <c r="P138" i="42"/>
  <c r="G139" i="42"/>
  <c r="P180" i="39"/>
  <c r="G181" i="39"/>
  <c r="P139" i="42"/>
  <c r="G140" i="42"/>
  <c r="P181" i="39"/>
  <c r="G182" i="39"/>
  <c r="P140" i="42"/>
  <c r="G141" i="42"/>
  <c r="P182" i="39"/>
  <c r="G183" i="39"/>
  <c r="P141" i="42"/>
  <c r="G142" i="42"/>
  <c r="P183" i="39"/>
  <c r="G184" i="39"/>
  <c r="P142" i="42"/>
  <c r="G143" i="42"/>
  <c r="P184" i="39"/>
  <c r="G185" i="39"/>
  <c r="P143" i="42"/>
  <c r="G144" i="42"/>
  <c r="P185" i="39"/>
  <c r="G186" i="39"/>
  <c r="P144" i="42"/>
  <c r="G145" i="42"/>
  <c r="P186" i="39"/>
  <c r="G187" i="39"/>
  <c r="P145" i="42"/>
  <c r="G146" i="42"/>
  <c r="P187" i="39"/>
  <c r="G188" i="39"/>
  <c r="P146" i="42"/>
  <c r="G147" i="42"/>
  <c r="P188" i="39"/>
  <c r="G189" i="39"/>
  <c r="P147" i="42"/>
  <c r="G148" i="42"/>
  <c r="P189" i="39"/>
  <c r="G190" i="39"/>
  <c r="P148" i="42"/>
  <c r="G149" i="42"/>
  <c r="P190" i="39"/>
  <c r="G191" i="39"/>
  <c r="P149" i="42"/>
  <c r="G150" i="42"/>
  <c r="P191" i="39"/>
  <c r="G192" i="39"/>
  <c r="P150" i="42"/>
  <c r="G151" i="42"/>
  <c r="P192" i="39"/>
  <c r="G193" i="39"/>
  <c r="P151" i="42"/>
  <c r="G152" i="42"/>
  <c r="P193" i="39"/>
  <c r="G194" i="39"/>
  <c r="P152" i="42"/>
  <c r="G153" i="42"/>
  <c r="P194" i="39"/>
  <c r="G195" i="39"/>
  <c r="P153" i="42"/>
  <c r="G154" i="42"/>
  <c r="P195" i="39"/>
  <c r="G196" i="39"/>
  <c r="P154" i="42"/>
  <c r="G155" i="42"/>
  <c r="P196" i="39"/>
  <c r="G197" i="39"/>
  <c r="P155" i="42"/>
  <c r="G156" i="42"/>
  <c r="P197" i="39"/>
  <c r="G198" i="39"/>
  <c r="P156" i="42"/>
  <c r="G157" i="42"/>
  <c r="P198" i="39"/>
  <c r="G199" i="39"/>
  <c r="P157" i="42"/>
  <c r="G158" i="42"/>
  <c r="P199" i="39"/>
  <c r="G200" i="39"/>
  <c r="P158" i="42"/>
  <c r="G159" i="42"/>
  <c r="P200" i="39"/>
  <c r="G201" i="39"/>
  <c r="P159" i="42"/>
  <c r="G160" i="42"/>
  <c r="P201" i="39"/>
  <c r="G202" i="39"/>
  <c r="P160" i="42"/>
  <c r="G161" i="42"/>
  <c r="P202" i="39"/>
  <c r="G203" i="39"/>
  <c r="P161" i="42"/>
  <c r="G162" i="42"/>
  <c r="P203" i="39"/>
  <c r="G204" i="39"/>
  <c r="P162" i="42"/>
  <c r="G163" i="42"/>
  <c r="P204" i="39"/>
  <c r="G205" i="39"/>
  <c r="P163" i="42"/>
  <c r="G164" i="42"/>
  <c r="P205" i="39"/>
  <c r="G206" i="39"/>
  <c r="P164" i="42"/>
  <c r="G165" i="42"/>
  <c r="P206" i="39"/>
  <c r="G207" i="39"/>
  <c r="P165" i="42"/>
  <c r="G166" i="42"/>
  <c r="P207" i="39"/>
  <c r="G208" i="39"/>
  <c r="P166" i="42"/>
  <c r="G167" i="42"/>
  <c r="D9" i="32"/>
  <c r="G9" i="32"/>
  <c r="P208" i="39"/>
  <c r="P167" i="42"/>
  <c r="G168" i="42"/>
  <c r="P168" i="42"/>
  <c r="G169" i="42"/>
  <c r="P169" i="42"/>
  <c r="G170" i="42"/>
  <c r="P170" i="42"/>
  <c r="G171" i="42"/>
  <c r="P171" i="42"/>
  <c r="G172" i="42"/>
  <c r="P172" i="42"/>
  <c r="G173" i="42"/>
  <c r="P173" i="42"/>
  <c r="G174" i="42"/>
  <c r="P174" i="42"/>
  <c r="G175" i="42"/>
  <c r="P175" i="42"/>
  <c r="G176" i="42"/>
  <c r="P176" i="42"/>
  <c r="G177" i="42"/>
  <c r="P177" i="42"/>
  <c r="G178" i="42"/>
  <c r="P178" i="42"/>
  <c r="G179" i="42"/>
  <c r="P179" i="42"/>
  <c r="G180" i="42"/>
  <c r="P180" i="42"/>
  <c r="G181" i="42"/>
  <c r="P181" i="42"/>
  <c r="G182" i="42"/>
  <c r="P182" i="42"/>
  <c r="G183" i="42"/>
  <c r="P183" i="42"/>
  <c r="G184" i="42"/>
  <c r="P184" i="42"/>
  <c r="G185" i="42"/>
  <c r="P185" i="42"/>
  <c r="G186" i="42"/>
  <c r="P186" i="42"/>
  <c r="G187" i="42"/>
  <c r="P187" i="42"/>
  <c r="G188" i="42"/>
  <c r="P188" i="42"/>
  <c r="G189" i="42"/>
  <c r="P189" i="42"/>
  <c r="G190" i="42"/>
  <c r="P190" i="42"/>
  <c r="G191" i="42"/>
  <c r="P191" i="42"/>
  <c r="G192" i="42"/>
  <c r="P192" i="42"/>
  <c r="G193" i="42"/>
  <c r="P193" i="42"/>
  <c r="G194" i="42"/>
  <c r="P194" i="42"/>
  <c r="G195" i="42"/>
  <c r="P195" i="42"/>
  <c r="G196" i="42"/>
  <c r="P196" i="42"/>
  <c r="G197" i="42"/>
  <c r="P197" i="42"/>
  <c r="G198" i="42"/>
  <c r="P198" i="42"/>
  <c r="G199" i="42"/>
  <c r="P199" i="42"/>
  <c r="G200" i="42"/>
  <c r="P200" i="42"/>
  <c r="G201" i="42"/>
  <c r="P201" i="42"/>
  <c r="G202" i="42"/>
  <c r="P202" i="42"/>
  <c r="G203" i="42"/>
  <c r="P203" i="42"/>
  <c r="G204" i="42"/>
  <c r="P204" i="42"/>
  <c r="G205" i="42"/>
  <c r="P205" i="42"/>
  <c r="G206" i="42"/>
  <c r="P206" i="42"/>
  <c r="G207" i="42"/>
  <c r="P207" i="42"/>
  <c r="G208" i="42"/>
  <c r="P208" i="42"/>
  <c r="D14" i="32"/>
  <c r="G14" i="32"/>
  <c r="G12" i="25"/>
  <c r="P11" i="25"/>
  <c r="H175" i="16"/>
  <c r="H176" i="16"/>
  <c r="H177" i="16"/>
  <c r="H178" i="16"/>
  <c r="H179" i="16"/>
  <c r="H180" i="16"/>
  <c r="H181" i="16"/>
  <c r="H182" i="16"/>
  <c r="H183" i="16"/>
  <c r="H184" i="16"/>
  <c r="H185" i="16"/>
  <c r="H186" i="16"/>
  <c r="H187" i="16"/>
  <c r="E10" i="32"/>
  <c r="G13" i="25"/>
  <c r="P12" i="25"/>
  <c r="G14" i="25"/>
  <c r="P13" i="25"/>
  <c r="G15" i="25"/>
  <c r="P14" i="25"/>
  <c r="G16" i="25"/>
  <c r="P15" i="25"/>
  <c r="G17" i="25"/>
  <c r="P16" i="25"/>
  <c r="G18" i="25"/>
  <c r="P17" i="25"/>
  <c r="G19" i="25"/>
  <c r="P18" i="25"/>
  <c r="G20" i="25"/>
  <c r="P19" i="25"/>
  <c r="G21" i="25"/>
  <c r="P20" i="25"/>
  <c r="G22" i="25"/>
  <c r="P21" i="25"/>
  <c r="G23" i="25"/>
  <c r="P22" i="25"/>
  <c r="P23" i="25"/>
  <c r="G24" i="25"/>
  <c r="P24" i="25"/>
  <c r="G25" i="25"/>
  <c r="P25" i="25"/>
  <c r="G26" i="25"/>
  <c r="P26" i="25"/>
  <c r="G27" i="25"/>
  <c r="P27" i="25"/>
  <c r="G28" i="25"/>
  <c r="P28" i="25"/>
  <c r="G29" i="25"/>
  <c r="P29" i="25"/>
  <c r="G30" i="25"/>
  <c r="P30" i="25"/>
  <c r="G31" i="25"/>
  <c r="G32" i="25"/>
  <c r="P31" i="25"/>
  <c r="G12" i="17"/>
  <c r="P11" i="17"/>
  <c r="G12" i="38"/>
  <c r="P11" i="38"/>
  <c r="P12" i="17"/>
  <c r="G13" i="17"/>
  <c r="G13" i="38"/>
  <c r="P12" i="38"/>
  <c r="P13" i="17"/>
  <c r="G14" i="17"/>
  <c r="G14" i="38"/>
  <c r="P13" i="38"/>
  <c r="P14" i="17"/>
  <c r="G15" i="17"/>
  <c r="G15" i="38"/>
  <c r="P14" i="38"/>
  <c r="P15" i="17"/>
  <c r="G16" i="17"/>
  <c r="G16" i="38"/>
  <c r="P15" i="38"/>
  <c r="P16" i="17"/>
  <c r="G17" i="17"/>
  <c r="G17" i="38"/>
  <c r="P16" i="38"/>
  <c r="P17" i="17"/>
  <c r="G18" i="17"/>
  <c r="G18" i="38"/>
  <c r="P17" i="38"/>
  <c r="P18" i="17"/>
  <c r="G19" i="17"/>
  <c r="G19" i="38"/>
  <c r="P18" i="38"/>
  <c r="P19" i="17"/>
  <c r="G20" i="17"/>
  <c r="G20" i="38"/>
  <c r="P19" i="38"/>
  <c r="P20" i="17"/>
  <c r="G21" i="17"/>
  <c r="G21" i="38"/>
  <c r="P20" i="38"/>
  <c r="P21" i="17"/>
  <c r="G22" i="17"/>
  <c r="G22" i="38"/>
  <c r="P21" i="38"/>
  <c r="P22" i="17"/>
  <c r="G23" i="17"/>
  <c r="G23" i="38"/>
  <c r="P22" i="38"/>
  <c r="P23" i="17"/>
  <c r="G24" i="17"/>
  <c r="G24" i="38"/>
  <c r="P23" i="38"/>
  <c r="P24" i="17"/>
  <c r="G25" i="17"/>
  <c r="G25" i="38"/>
  <c r="P24" i="38"/>
  <c r="P25" i="17"/>
  <c r="G26" i="17"/>
  <c r="G26" i="38"/>
  <c r="P25" i="38"/>
  <c r="P26" i="17"/>
  <c r="G27" i="17"/>
  <c r="G27" i="38"/>
  <c r="P26" i="38"/>
  <c r="P27" i="17"/>
  <c r="G28" i="17"/>
  <c r="G28" i="38"/>
  <c r="P27" i="38"/>
  <c r="P28" i="17"/>
  <c r="G29" i="17"/>
  <c r="G29" i="38"/>
  <c r="P28" i="38"/>
  <c r="P29" i="17"/>
  <c r="G30" i="17"/>
  <c r="G30" i="38"/>
  <c r="P29" i="38"/>
  <c r="P30" i="17"/>
  <c r="G31" i="17"/>
  <c r="G31" i="38"/>
  <c r="P30" i="38"/>
  <c r="P31" i="17"/>
  <c r="G32" i="17"/>
  <c r="G32" i="38"/>
  <c r="P31" i="38"/>
  <c r="P32" i="17"/>
  <c r="G33" i="17"/>
  <c r="G33" i="38"/>
  <c r="P32" i="38"/>
  <c r="P33" i="17"/>
  <c r="G34" i="17"/>
  <c r="G34" i="38"/>
  <c r="P33" i="38"/>
  <c r="P34" i="17"/>
  <c r="G35" i="17"/>
  <c r="G35" i="38"/>
  <c r="P34" i="38"/>
  <c r="P35" i="17"/>
  <c r="G36" i="17"/>
  <c r="G36" i="38"/>
  <c r="P35" i="38"/>
  <c r="P36" i="17"/>
  <c r="G37" i="17"/>
  <c r="G37" i="38"/>
  <c r="P36" i="38"/>
  <c r="P37" i="17"/>
  <c r="G38" i="17"/>
  <c r="G38" i="38"/>
  <c r="P37" i="38"/>
  <c r="P38" i="17"/>
  <c r="G39" i="17"/>
  <c r="G39" i="38"/>
  <c r="P38" i="38"/>
  <c r="P39" i="17"/>
  <c r="G40" i="17"/>
  <c r="G40" i="38"/>
  <c r="P39" i="38"/>
  <c r="P40" i="17"/>
  <c r="G41" i="17"/>
  <c r="G41" i="38"/>
  <c r="P40" i="38"/>
  <c r="P41" i="17"/>
  <c r="G42" i="17"/>
  <c r="G42" i="38"/>
  <c r="P41" i="38"/>
  <c r="P42" i="17"/>
  <c r="G43" i="17"/>
  <c r="G43" i="38"/>
  <c r="P42" i="38"/>
  <c r="P43" i="17"/>
  <c r="G44" i="17"/>
  <c r="G44" i="38"/>
  <c r="P43" i="38"/>
  <c r="P44" i="17"/>
  <c r="G45" i="17"/>
  <c r="G45" i="38"/>
  <c r="P44" i="38"/>
  <c r="P45" i="17"/>
  <c r="G46" i="17"/>
  <c r="G46" i="38"/>
  <c r="P45" i="38"/>
  <c r="P46" i="17"/>
  <c r="G47" i="17"/>
  <c r="G47" i="38"/>
  <c r="P46" i="38"/>
  <c r="P47" i="17"/>
  <c r="G48" i="17"/>
  <c r="G48" i="38"/>
  <c r="P47" i="38"/>
  <c r="P48" i="17"/>
  <c r="G49" i="17"/>
  <c r="G49" i="38"/>
  <c r="P48" i="38"/>
  <c r="P49" i="17"/>
  <c r="G50" i="17"/>
  <c r="G50" i="38"/>
  <c r="P49" i="38"/>
  <c r="P50" i="17"/>
  <c r="G51" i="17"/>
  <c r="G51" i="38"/>
  <c r="P50" i="38"/>
  <c r="P51" i="17"/>
  <c r="G52" i="17"/>
  <c r="G52" i="38"/>
  <c r="P51" i="38"/>
  <c r="P52" i="17"/>
  <c r="G53" i="17"/>
  <c r="G53" i="38"/>
  <c r="P52" i="38"/>
  <c r="P53" i="17"/>
  <c r="G54" i="17"/>
  <c r="G54" i="38"/>
  <c r="P53" i="38"/>
  <c r="P54" i="17"/>
  <c r="G55" i="17"/>
  <c r="P54" i="38"/>
  <c r="G55" i="38"/>
  <c r="P55" i="17"/>
  <c r="G56" i="17"/>
  <c r="P55" i="38"/>
  <c r="G56" i="38"/>
  <c r="P56" i="17"/>
  <c r="G57" i="17"/>
  <c r="P56" i="38"/>
  <c r="G57" i="38"/>
  <c r="P57" i="17"/>
  <c r="G58" i="17"/>
  <c r="P57" i="38"/>
  <c r="G58" i="38"/>
  <c r="P58" i="17"/>
  <c r="G59" i="17"/>
  <c r="P58" i="38"/>
  <c r="G59" i="38"/>
  <c r="P59" i="17"/>
  <c r="G60" i="17"/>
  <c r="P59" i="38"/>
  <c r="G60" i="38"/>
  <c r="P60" i="17"/>
  <c r="G61" i="17"/>
  <c r="P60" i="38"/>
  <c r="G61" i="38"/>
  <c r="P61" i="17"/>
  <c r="G62" i="17"/>
  <c r="P61" i="38"/>
  <c r="G62" i="38"/>
  <c r="P62" i="17"/>
  <c r="G63" i="17"/>
  <c r="P62" i="38"/>
  <c r="G63" i="38"/>
  <c r="P63" i="17"/>
  <c r="G64" i="17"/>
  <c r="P63" i="38"/>
  <c r="G64" i="38"/>
  <c r="P64" i="17"/>
  <c r="G65" i="17"/>
  <c r="P64" i="38"/>
  <c r="G65" i="38"/>
  <c r="P65" i="17"/>
  <c r="G66" i="17"/>
  <c r="P65" i="38"/>
  <c r="G66" i="38"/>
  <c r="P66" i="17"/>
  <c r="G67" i="17"/>
  <c r="P66" i="38"/>
  <c r="G67" i="38"/>
  <c r="P67" i="17"/>
  <c r="G68" i="17"/>
  <c r="P67" i="38"/>
  <c r="G68" i="38"/>
  <c r="P68" i="17"/>
  <c r="G69" i="17"/>
  <c r="P68" i="38"/>
  <c r="G69" i="38"/>
  <c r="P69" i="17"/>
  <c r="G70" i="17"/>
  <c r="P69" i="38"/>
  <c r="G70" i="38"/>
  <c r="P70" i="17"/>
  <c r="G71" i="17"/>
  <c r="P70" i="38"/>
  <c r="G71" i="38"/>
  <c r="P71" i="17"/>
  <c r="G72" i="17"/>
  <c r="P71" i="38"/>
  <c r="G72" i="38"/>
  <c r="P72" i="17"/>
  <c r="G73" i="17"/>
  <c r="P72" i="38"/>
  <c r="G73" i="38"/>
  <c r="P73" i="17"/>
  <c r="G74" i="17"/>
  <c r="P73" i="38"/>
  <c r="G74" i="38"/>
  <c r="P74" i="17"/>
  <c r="G75" i="17"/>
  <c r="P74" i="38"/>
  <c r="G75" i="38"/>
  <c r="P75" i="17"/>
  <c r="G76" i="17"/>
  <c r="P75" i="38"/>
  <c r="G76" i="38"/>
  <c r="P76" i="17"/>
  <c r="G77" i="17"/>
  <c r="P76" i="38"/>
  <c r="G77" i="38"/>
  <c r="P77" i="17"/>
  <c r="G78" i="17"/>
  <c r="P77" i="38"/>
  <c r="G78" i="38"/>
  <c r="P78" i="17"/>
  <c r="G79" i="17"/>
  <c r="P78" i="38"/>
  <c r="G79" i="38"/>
  <c r="P79" i="17"/>
  <c r="G80" i="17"/>
  <c r="P79" i="38"/>
  <c r="G80" i="38"/>
  <c r="P80" i="17"/>
  <c r="G81" i="17"/>
  <c r="P80" i="38"/>
  <c r="G81" i="38"/>
  <c r="P81" i="17"/>
  <c r="G82" i="17"/>
  <c r="P81" i="38"/>
  <c r="G82" i="38"/>
  <c r="P82" i="17"/>
  <c r="G83" i="17"/>
  <c r="P82" i="38"/>
  <c r="G83" i="38"/>
  <c r="P83" i="17"/>
  <c r="G84" i="17"/>
  <c r="P83" i="38"/>
  <c r="G84" i="38"/>
  <c r="P84" i="17"/>
  <c r="G85" i="17"/>
  <c r="P84" i="38"/>
  <c r="G85" i="38"/>
  <c r="P85" i="17"/>
  <c r="G86" i="17"/>
  <c r="P85" i="38"/>
  <c r="G86" i="38"/>
  <c r="P86" i="17"/>
  <c r="G87" i="17"/>
  <c r="P86" i="38"/>
  <c r="G87" i="38"/>
  <c r="P87" i="17"/>
  <c r="G88" i="17"/>
  <c r="P87" i="38"/>
  <c r="G88" i="38"/>
  <c r="P88" i="17"/>
  <c r="G89" i="17"/>
  <c r="P88" i="38"/>
  <c r="G89" i="38"/>
  <c r="P89" i="17"/>
  <c r="G90" i="17"/>
  <c r="P89" i="38"/>
  <c r="G90" i="38"/>
  <c r="P90" i="17"/>
  <c r="G91" i="17"/>
  <c r="P90" i="38"/>
  <c r="G91" i="38"/>
  <c r="P91" i="17"/>
  <c r="G92" i="17"/>
  <c r="P91" i="38"/>
  <c r="G92" i="38"/>
  <c r="P92" i="17"/>
  <c r="G93" i="17"/>
  <c r="P92" i="38"/>
  <c r="G93" i="38"/>
  <c r="P93" i="17"/>
  <c r="G94" i="17"/>
  <c r="P93" i="38"/>
  <c r="G94" i="38"/>
  <c r="P94" i="17"/>
  <c r="G95" i="17"/>
  <c r="P94" i="38"/>
  <c r="G95" i="38"/>
  <c r="P95" i="17"/>
  <c r="G96" i="17"/>
  <c r="P95" i="38"/>
  <c r="G96" i="38"/>
  <c r="P96" i="17"/>
  <c r="G97" i="17"/>
  <c r="P96" i="38"/>
  <c r="G97" i="38"/>
  <c r="P97" i="17"/>
  <c r="G98" i="17"/>
  <c r="P97" i="38"/>
  <c r="G98" i="38"/>
  <c r="P98" i="17"/>
  <c r="G99" i="17"/>
  <c r="P98" i="38"/>
  <c r="G99" i="38"/>
  <c r="P99" i="17"/>
  <c r="G100" i="17"/>
  <c r="P99" i="38"/>
  <c r="G100" i="38"/>
  <c r="P100" i="17"/>
  <c r="G101" i="17"/>
  <c r="P100" i="38"/>
  <c r="G101" i="38"/>
  <c r="P101" i="17"/>
  <c r="G102" i="17"/>
  <c r="P101" i="38"/>
  <c r="G102" i="38"/>
  <c r="P102" i="17"/>
  <c r="G103" i="17"/>
  <c r="P102" i="38"/>
  <c r="G103" i="38"/>
  <c r="P103" i="17"/>
  <c r="G104" i="17"/>
  <c r="P103" i="38"/>
  <c r="G104" i="38"/>
  <c r="P104" i="17"/>
  <c r="G105" i="17"/>
  <c r="P104" i="38"/>
  <c r="G105" i="38"/>
  <c r="P105" i="17"/>
  <c r="G106" i="17"/>
  <c r="P105" i="38"/>
  <c r="G106" i="38"/>
  <c r="P106" i="17"/>
  <c r="G107" i="17"/>
  <c r="P106" i="38"/>
  <c r="G107" i="38"/>
  <c r="P107" i="17"/>
  <c r="G108" i="17"/>
  <c r="P107" i="38"/>
  <c r="G108" i="38"/>
  <c r="P108" i="17"/>
  <c r="G109" i="17"/>
  <c r="P108" i="38"/>
  <c r="G109" i="38"/>
  <c r="P109" i="17"/>
  <c r="G110" i="17"/>
  <c r="P109" i="38"/>
  <c r="G110" i="38"/>
  <c r="P110" i="17"/>
  <c r="G111" i="17"/>
  <c r="P110" i="38"/>
  <c r="G111" i="38"/>
  <c r="P111" i="17"/>
  <c r="G112" i="17"/>
  <c r="P111" i="38"/>
  <c r="G112" i="38"/>
  <c r="P112" i="17"/>
  <c r="G113" i="17"/>
  <c r="P112" i="38"/>
  <c r="G113" i="38"/>
  <c r="P113" i="17"/>
  <c r="G114" i="17"/>
  <c r="P113" i="38"/>
  <c r="G114" i="38"/>
  <c r="P114" i="17"/>
  <c r="G115" i="17"/>
  <c r="P114" i="38"/>
  <c r="G115" i="38"/>
  <c r="P115" i="17"/>
  <c r="G116" i="17"/>
  <c r="P115" i="38"/>
  <c r="G116" i="38"/>
  <c r="P116" i="17"/>
  <c r="G117" i="17"/>
  <c r="P116" i="38"/>
  <c r="G117" i="38"/>
  <c r="P117" i="17"/>
  <c r="G118" i="17"/>
  <c r="P117" i="38"/>
  <c r="G118" i="38"/>
  <c r="P118" i="17"/>
  <c r="G119" i="17"/>
  <c r="P118" i="38"/>
  <c r="G119" i="38"/>
  <c r="P119" i="17"/>
  <c r="G120" i="17"/>
  <c r="P119" i="38"/>
  <c r="G120" i="38"/>
  <c r="P120" i="17"/>
  <c r="G121" i="17"/>
  <c r="P120" i="38"/>
  <c r="G121" i="38"/>
  <c r="P121" i="17"/>
  <c r="G122" i="17"/>
  <c r="P121" i="38"/>
  <c r="G122" i="38"/>
  <c r="P122" i="17"/>
  <c r="G123" i="17"/>
  <c r="P122" i="38"/>
  <c r="G123" i="38"/>
  <c r="P123" i="17"/>
  <c r="G124" i="17"/>
  <c r="P123" i="38"/>
  <c r="G124" i="38"/>
  <c r="P124" i="17"/>
  <c r="G125" i="17"/>
  <c r="P124" i="38"/>
  <c r="G125" i="38"/>
  <c r="P125" i="17"/>
  <c r="G126" i="17"/>
  <c r="P125" i="38"/>
  <c r="G126" i="38"/>
  <c r="P126" i="17"/>
  <c r="G127" i="17"/>
  <c r="P126" i="38"/>
  <c r="G127" i="38"/>
  <c r="P127" i="17"/>
  <c r="G128" i="17"/>
  <c r="P127" i="38"/>
  <c r="G128" i="38"/>
  <c r="P128" i="17"/>
  <c r="G129" i="17"/>
  <c r="P128" i="38"/>
  <c r="G129" i="38"/>
  <c r="P129" i="17"/>
  <c r="G130" i="17"/>
  <c r="P129" i="38"/>
  <c r="G130" i="38"/>
  <c r="P130" i="17"/>
  <c r="G131" i="17"/>
  <c r="P130" i="38"/>
  <c r="G131" i="38"/>
  <c r="P131" i="17"/>
  <c r="G132" i="17"/>
  <c r="P131" i="38"/>
  <c r="G132" i="38"/>
  <c r="P132" i="17"/>
  <c r="G133" i="17"/>
  <c r="P132" i="38"/>
  <c r="G133" i="38"/>
  <c r="P133" i="17"/>
  <c r="G134" i="17"/>
  <c r="P133" i="38"/>
  <c r="G134" i="38"/>
  <c r="P134" i="17"/>
  <c r="G135" i="17"/>
  <c r="P134" i="38"/>
  <c r="G135" i="38"/>
  <c r="P135" i="17"/>
  <c r="G136" i="17"/>
  <c r="P135" i="38"/>
  <c r="G136" i="38"/>
  <c r="P136" i="17"/>
  <c r="G137" i="17"/>
  <c r="P136" i="38"/>
  <c r="G137" i="38"/>
  <c r="P137" i="17"/>
  <c r="G138" i="17"/>
  <c r="P137" i="38"/>
  <c r="G138" i="38"/>
  <c r="P138" i="17"/>
  <c r="G139" i="17"/>
  <c r="P138" i="38"/>
  <c r="G139" i="38"/>
  <c r="P139" i="17"/>
  <c r="G140" i="17"/>
  <c r="P139" i="38"/>
  <c r="G140" i="38"/>
  <c r="P140" i="17"/>
  <c r="G141" i="17"/>
  <c r="P140" i="38"/>
  <c r="G141" i="38"/>
  <c r="P141" i="17"/>
  <c r="G142" i="17"/>
  <c r="P141" i="38"/>
  <c r="G142" i="38"/>
  <c r="P142" i="17"/>
  <c r="G143" i="17"/>
  <c r="P142" i="38"/>
  <c r="G143" i="38"/>
  <c r="P143" i="17"/>
  <c r="G144" i="17"/>
  <c r="P143" i="38"/>
  <c r="G144" i="38"/>
  <c r="P144" i="17"/>
  <c r="G145" i="17"/>
  <c r="P144" i="38"/>
  <c r="G145" i="38"/>
  <c r="P145" i="17"/>
  <c r="G146" i="17"/>
  <c r="P145" i="38"/>
  <c r="G146" i="38"/>
  <c r="P146" i="17"/>
  <c r="G147" i="17"/>
  <c r="P146" i="38"/>
  <c r="G147" i="38"/>
  <c r="P147" i="17"/>
  <c r="G148" i="17"/>
  <c r="P147" i="38"/>
  <c r="G148" i="38"/>
  <c r="P148" i="17"/>
  <c r="G149" i="17"/>
  <c r="P148" i="38"/>
  <c r="G149" i="38"/>
  <c r="P149" i="17"/>
  <c r="G150" i="17"/>
  <c r="P149" i="38"/>
  <c r="G150" i="38"/>
  <c r="P150" i="17"/>
  <c r="G151" i="17"/>
  <c r="P150" i="38"/>
  <c r="G151" i="38"/>
  <c r="P151" i="17"/>
  <c r="G152" i="17"/>
  <c r="P151" i="38"/>
  <c r="G152" i="38"/>
  <c r="P152" i="17"/>
  <c r="G153" i="17"/>
  <c r="P152" i="38"/>
  <c r="G153" i="38"/>
  <c r="P153" i="17"/>
  <c r="G154" i="17"/>
  <c r="P153" i="38"/>
  <c r="G154" i="38"/>
  <c r="P154" i="17"/>
  <c r="G155" i="17"/>
  <c r="P154" i="38"/>
  <c r="G155" i="38"/>
  <c r="P155" i="17"/>
  <c r="G156" i="17"/>
  <c r="P155" i="38"/>
  <c r="G156" i="38"/>
  <c r="P156" i="17"/>
  <c r="G157" i="17"/>
  <c r="P156" i="38"/>
  <c r="G157" i="38"/>
  <c r="P157" i="17"/>
  <c r="G158" i="17"/>
  <c r="P157" i="38"/>
  <c r="G158" i="38"/>
  <c r="P158" i="17"/>
  <c r="G159" i="17"/>
  <c r="P158" i="38"/>
  <c r="G159" i="38"/>
  <c r="P159" i="17"/>
  <c r="G160" i="17"/>
  <c r="P159" i="38"/>
  <c r="G160" i="38"/>
  <c r="P160" i="17"/>
  <c r="G161" i="17"/>
  <c r="P160" i="38"/>
  <c r="G161" i="38"/>
  <c r="P161" i="17"/>
  <c r="G162" i="17"/>
  <c r="P161" i="38"/>
  <c r="G162" i="38"/>
  <c r="P162" i="17"/>
  <c r="G163" i="17"/>
  <c r="P162" i="38"/>
  <c r="G163" i="38"/>
  <c r="P163" i="17"/>
  <c r="G164" i="17"/>
  <c r="P163" i="38"/>
  <c r="G164" i="38"/>
  <c r="P164" i="17"/>
  <c r="G165" i="17"/>
  <c r="P164" i="38"/>
  <c r="G165" i="38"/>
  <c r="P165" i="17"/>
  <c r="G166" i="17"/>
  <c r="P165" i="38"/>
  <c r="G166" i="38"/>
  <c r="P166" i="17"/>
  <c r="G167" i="17"/>
  <c r="P166" i="38"/>
  <c r="G167" i="38"/>
  <c r="P167" i="17"/>
  <c r="G168" i="17"/>
  <c r="P167" i="38"/>
  <c r="G168" i="38"/>
  <c r="P168" i="17"/>
  <c r="G169" i="17"/>
  <c r="P168" i="38"/>
  <c r="G169" i="38"/>
  <c r="P169" i="17"/>
  <c r="G170" i="17"/>
  <c r="P169" i="38"/>
  <c r="G170" i="38"/>
  <c r="P170" i="17"/>
  <c r="G171" i="17"/>
  <c r="P170" i="38"/>
  <c r="G171" i="38"/>
  <c r="P171" i="17"/>
  <c r="G172" i="17"/>
  <c r="P171" i="38"/>
  <c r="G172" i="38"/>
  <c r="P172" i="17"/>
  <c r="G173" i="17"/>
  <c r="P172" i="38"/>
  <c r="G173" i="38"/>
  <c r="P173" i="17"/>
  <c r="G174" i="17"/>
  <c r="P173" i="38"/>
  <c r="G174" i="38"/>
  <c r="P174" i="17"/>
  <c r="G175" i="17"/>
  <c r="P174" i="38"/>
  <c r="G175" i="38"/>
  <c r="P175" i="17"/>
  <c r="G176" i="17"/>
  <c r="P175" i="38"/>
  <c r="G176" i="38"/>
  <c r="P176" i="17"/>
  <c r="G177" i="17"/>
  <c r="P176" i="38"/>
  <c r="G177" i="38"/>
  <c r="P177" i="17"/>
  <c r="G178" i="17"/>
  <c r="P177" i="38"/>
  <c r="G178" i="38"/>
  <c r="P178" i="17"/>
  <c r="G179" i="17"/>
  <c r="P178" i="38"/>
  <c r="G179" i="38"/>
  <c r="P179" i="17"/>
  <c r="G180" i="17"/>
  <c r="P179" i="38"/>
  <c r="G180" i="38"/>
  <c r="P180" i="17"/>
  <c r="G181" i="17"/>
  <c r="P180" i="38"/>
  <c r="G181" i="38"/>
  <c r="P181" i="17"/>
  <c r="G182" i="17"/>
  <c r="P181" i="38"/>
  <c r="G182" i="38"/>
  <c r="P182" i="17"/>
  <c r="G183" i="17"/>
  <c r="P182" i="38"/>
  <c r="G183" i="38"/>
  <c r="P183" i="17"/>
  <c r="G184" i="17"/>
  <c r="P183" i="38"/>
  <c r="G184" i="38"/>
  <c r="P184" i="17"/>
  <c r="G185" i="17"/>
  <c r="P184" i="38"/>
  <c r="G185" i="38"/>
  <c r="P185" i="17"/>
  <c r="G186" i="17"/>
  <c r="P185" i="38"/>
  <c r="G186" i="38"/>
  <c r="P186" i="17"/>
  <c r="G187" i="17"/>
  <c r="P186" i="38"/>
  <c r="G187" i="38"/>
  <c r="P187" i="17"/>
  <c r="G188" i="17"/>
  <c r="P187" i="38"/>
  <c r="G188" i="38"/>
  <c r="P188" i="17"/>
  <c r="G189" i="17"/>
  <c r="P188" i="38"/>
  <c r="G189" i="38"/>
  <c r="P189" i="17"/>
  <c r="G190" i="17"/>
  <c r="P189" i="38"/>
  <c r="G190" i="38"/>
  <c r="P190" i="17"/>
  <c r="G191" i="17"/>
  <c r="P190" i="38"/>
  <c r="G191" i="38"/>
  <c r="P191" i="17"/>
  <c r="G192" i="17"/>
  <c r="P191" i="38"/>
  <c r="G192" i="38"/>
  <c r="P192" i="17"/>
  <c r="G193" i="17"/>
  <c r="P192" i="38"/>
  <c r="G193" i="38"/>
  <c r="P193" i="17"/>
  <c r="G194" i="17"/>
  <c r="P193" i="38"/>
  <c r="G194" i="38"/>
  <c r="P194" i="17"/>
  <c r="G195" i="17"/>
  <c r="P194" i="38"/>
  <c r="G195" i="38"/>
  <c r="P195" i="17"/>
  <c r="G196" i="17"/>
  <c r="P195" i="38"/>
  <c r="G196" i="38"/>
  <c r="P196" i="17"/>
  <c r="G197" i="17"/>
  <c r="P196" i="38"/>
  <c r="G197" i="38"/>
  <c r="P197" i="17"/>
  <c r="G198" i="17"/>
  <c r="P197" i="38"/>
  <c r="G198" i="38"/>
  <c r="P198" i="17"/>
  <c r="G199" i="17"/>
  <c r="P198" i="38"/>
  <c r="G199" i="38"/>
  <c r="P199" i="17"/>
  <c r="G200" i="17"/>
  <c r="P199" i="38"/>
  <c r="G200" i="38"/>
  <c r="P200" i="17"/>
  <c r="G201" i="17"/>
  <c r="P200" i="38"/>
  <c r="G201" i="38"/>
  <c r="P201" i="17"/>
  <c r="G202" i="17"/>
  <c r="P201" i="38"/>
  <c r="G202" i="38"/>
  <c r="P202" i="17"/>
  <c r="G203" i="17"/>
  <c r="P202" i="38"/>
  <c r="G203" i="38"/>
  <c r="P203" i="17"/>
  <c r="G204" i="17"/>
  <c r="P203" i="38"/>
  <c r="G204" i="38"/>
  <c r="P204" i="17"/>
  <c r="G205" i="17"/>
  <c r="P204" i="38"/>
  <c r="G205" i="38"/>
  <c r="P205" i="17"/>
  <c r="G206" i="17"/>
  <c r="P205" i="38"/>
  <c r="G206" i="38"/>
  <c r="P206" i="17"/>
  <c r="G207" i="17"/>
  <c r="P206" i="38"/>
  <c r="G207" i="38"/>
  <c r="P207" i="17"/>
  <c r="D18" i="32"/>
  <c r="G18" i="32"/>
  <c r="D8" i="32"/>
  <c r="P207" i="38"/>
  <c r="G8" i="32"/>
  <c r="G12" i="16"/>
  <c r="P11" i="16"/>
  <c r="G13" i="16"/>
  <c r="P12" i="16"/>
  <c r="G14" i="16"/>
  <c r="G15" i="16"/>
  <c r="P13" i="16"/>
  <c r="G16" i="16"/>
  <c r="P15" i="16"/>
  <c r="G17" i="16"/>
  <c r="P16" i="16"/>
  <c r="G18" i="16"/>
  <c r="P17" i="16"/>
  <c r="G19" i="16"/>
  <c r="P18" i="16"/>
  <c r="G20" i="16"/>
  <c r="P19" i="16"/>
  <c r="G21" i="16"/>
  <c r="P20" i="16"/>
  <c r="G22" i="16"/>
  <c r="P21" i="16"/>
  <c r="G23" i="16"/>
  <c r="P22" i="16"/>
  <c r="G24" i="16"/>
  <c r="P23" i="16"/>
  <c r="G25" i="16"/>
  <c r="P24" i="16"/>
  <c r="G26" i="16"/>
  <c r="P25" i="16"/>
  <c r="G27" i="16"/>
  <c r="P26" i="16"/>
  <c r="G28" i="16"/>
  <c r="P27" i="16"/>
  <c r="G29" i="16"/>
  <c r="P28" i="16"/>
  <c r="G30" i="16"/>
  <c r="P29" i="16"/>
  <c r="G31" i="16"/>
  <c r="P30" i="16"/>
  <c r="G32" i="16"/>
  <c r="P31" i="16"/>
  <c r="G33" i="16"/>
  <c r="P32" i="16"/>
  <c r="G34" i="16"/>
  <c r="P33" i="16"/>
  <c r="G35" i="16"/>
  <c r="P34" i="16"/>
  <c r="P35" i="16"/>
  <c r="P36" i="16"/>
  <c r="P37" i="16"/>
  <c r="P39" i="16"/>
  <c r="P40" i="16"/>
  <c r="P41" i="16"/>
  <c r="P42" i="16"/>
  <c r="G44" i="16"/>
  <c r="P43" i="16"/>
  <c r="G45" i="16"/>
  <c r="P44" i="16"/>
  <c r="G46" i="16"/>
  <c r="P45" i="16"/>
  <c r="G47" i="16"/>
  <c r="P46" i="16"/>
  <c r="G48" i="16"/>
  <c r="P47" i="16"/>
  <c r="G49" i="16"/>
  <c r="P48" i="16"/>
  <c r="G50" i="16"/>
  <c r="P49" i="16"/>
  <c r="G51" i="16"/>
  <c r="P50" i="16"/>
  <c r="G52" i="16"/>
  <c r="P51" i="16"/>
  <c r="G53" i="16"/>
  <c r="P52" i="16"/>
  <c r="G54" i="16"/>
  <c r="P53" i="16"/>
  <c r="G55" i="16"/>
  <c r="P54" i="16"/>
  <c r="P55" i="16"/>
  <c r="G56" i="16"/>
  <c r="P56" i="16"/>
  <c r="G57" i="16"/>
  <c r="P57" i="16"/>
  <c r="G58" i="16"/>
  <c r="P58" i="16"/>
  <c r="G59" i="16"/>
  <c r="P59" i="16"/>
  <c r="G60" i="16"/>
  <c r="P60" i="16"/>
  <c r="G61" i="16"/>
  <c r="P61" i="16"/>
  <c r="G62" i="16"/>
  <c r="P62" i="16"/>
  <c r="G63" i="16"/>
  <c r="P63" i="16"/>
  <c r="G64" i="16"/>
  <c r="P64" i="16"/>
  <c r="G65" i="16"/>
  <c r="P65" i="16"/>
  <c r="G66" i="16"/>
  <c r="P66" i="16"/>
  <c r="G67" i="16"/>
  <c r="P67" i="16"/>
  <c r="G68" i="16"/>
  <c r="P68" i="16"/>
  <c r="G69" i="16"/>
  <c r="P69" i="16"/>
  <c r="G70" i="16"/>
  <c r="P70" i="16"/>
  <c r="G71" i="16"/>
  <c r="P71" i="16"/>
  <c r="G72" i="16"/>
  <c r="P72" i="16"/>
  <c r="G73" i="16"/>
  <c r="P73" i="16"/>
  <c r="G74" i="16"/>
  <c r="P74" i="16"/>
  <c r="G75" i="16"/>
  <c r="P75" i="16"/>
  <c r="G76" i="16"/>
  <c r="P76" i="16"/>
  <c r="G77" i="16"/>
  <c r="P77" i="16"/>
  <c r="G78" i="16"/>
  <c r="P78" i="16"/>
  <c r="G79" i="16"/>
  <c r="P79" i="16"/>
  <c r="G80" i="16"/>
  <c r="P80" i="16"/>
  <c r="G81" i="16"/>
  <c r="P81" i="16"/>
  <c r="G82" i="16"/>
  <c r="P82" i="16"/>
  <c r="G83" i="16"/>
  <c r="P83" i="16"/>
  <c r="G84" i="16"/>
  <c r="P84" i="16"/>
  <c r="G85" i="16"/>
  <c r="P85" i="16"/>
  <c r="G86" i="16"/>
  <c r="P86" i="16"/>
  <c r="G87" i="16"/>
  <c r="P87" i="16"/>
  <c r="G88" i="16"/>
  <c r="P88" i="16"/>
  <c r="G89" i="16"/>
  <c r="P89" i="16"/>
  <c r="G90" i="16"/>
  <c r="P90" i="16"/>
  <c r="G91" i="16"/>
  <c r="P91" i="16"/>
  <c r="G92" i="16"/>
  <c r="P92" i="16"/>
  <c r="G93" i="16"/>
  <c r="P93" i="16"/>
  <c r="G94" i="16"/>
  <c r="P94" i="16"/>
  <c r="G95" i="16"/>
  <c r="P95" i="16"/>
  <c r="G96" i="16"/>
  <c r="P96" i="16"/>
  <c r="G97" i="16"/>
  <c r="P97" i="16"/>
  <c r="G98" i="16"/>
  <c r="P98" i="16"/>
  <c r="G99" i="16"/>
  <c r="P99" i="16"/>
  <c r="G100" i="16"/>
  <c r="G101" i="16"/>
  <c r="P101" i="16"/>
  <c r="G102" i="16"/>
  <c r="P102" i="16"/>
  <c r="G103" i="16"/>
  <c r="P103" i="16"/>
  <c r="G104" i="16"/>
  <c r="P104" i="16"/>
  <c r="G105" i="16"/>
  <c r="P105" i="16"/>
  <c r="G106" i="16"/>
  <c r="P106" i="16"/>
  <c r="G107" i="16"/>
  <c r="P107" i="16"/>
  <c r="G108" i="16"/>
  <c r="P108" i="16"/>
  <c r="G109" i="16"/>
  <c r="P109" i="16"/>
  <c r="G110" i="16"/>
  <c r="P110" i="16"/>
  <c r="G111" i="16"/>
  <c r="P111" i="16"/>
  <c r="G112" i="16"/>
  <c r="P112" i="16"/>
  <c r="G113" i="16"/>
  <c r="P113" i="16"/>
  <c r="G114" i="16"/>
  <c r="P114" i="16"/>
  <c r="G115" i="16"/>
  <c r="P115" i="16"/>
  <c r="G116" i="16"/>
  <c r="P116" i="16"/>
  <c r="G117" i="16"/>
  <c r="P117" i="16"/>
  <c r="G118" i="16"/>
  <c r="P118" i="16"/>
  <c r="G119" i="16"/>
  <c r="P119" i="16"/>
  <c r="G120" i="16"/>
  <c r="P120" i="16"/>
  <c r="G121" i="16"/>
  <c r="P121" i="16"/>
  <c r="G122" i="16"/>
  <c r="P122" i="16"/>
  <c r="G123" i="16"/>
  <c r="P123" i="16"/>
  <c r="G124" i="16"/>
  <c r="P124" i="16"/>
  <c r="G125" i="16"/>
  <c r="P125" i="16"/>
  <c r="G126" i="16"/>
  <c r="P126" i="16"/>
  <c r="G127" i="16"/>
  <c r="P127" i="16"/>
  <c r="G128" i="16"/>
  <c r="P128" i="16"/>
  <c r="G129" i="16"/>
  <c r="P129" i="16"/>
  <c r="G130" i="16"/>
  <c r="P130" i="16"/>
  <c r="G131" i="16"/>
  <c r="P131" i="16"/>
  <c r="G132" i="16"/>
  <c r="P132" i="16"/>
  <c r="G133" i="16"/>
  <c r="P133" i="16"/>
  <c r="G134" i="16"/>
  <c r="P134" i="16"/>
  <c r="G135" i="16"/>
  <c r="P135" i="16"/>
  <c r="G136" i="16"/>
  <c r="P136" i="16"/>
  <c r="G137" i="16"/>
  <c r="P137" i="16"/>
  <c r="G138" i="16"/>
  <c r="P138" i="16"/>
  <c r="G139" i="16"/>
  <c r="P139" i="16"/>
  <c r="G140" i="16"/>
  <c r="P140" i="16"/>
  <c r="G141" i="16"/>
  <c r="P141" i="16"/>
  <c r="G142" i="16"/>
  <c r="P142" i="16"/>
  <c r="G143" i="16"/>
  <c r="P143" i="16"/>
  <c r="G144" i="16"/>
  <c r="P144" i="16"/>
  <c r="G145" i="16"/>
  <c r="P145" i="16"/>
  <c r="G146" i="16"/>
  <c r="P146" i="16"/>
  <c r="G147" i="16"/>
  <c r="P147" i="16"/>
  <c r="G148" i="16"/>
  <c r="P148" i="16"/>
  <c r="G149" i="16"/>
  <c r="P149" i="16"/>
  <c r="G150" i="16"/>
  <c r="P150" i="16"/>
  <c r="G151" i="16"/>
  <c r="P151" i="16"/>
  <c r="G152" i="16"/>
  <c r="P152" i="16"/>
  <c r="G153" i="16"/>
  <c r="P153" i="16"/>
  <c r="G154" i="16"/>
  <c r="P154" i="16"/>
  <c r="G155" i="16"/>
  <c r="P155" i="16"/>
  <c r="G156" i="16"/>
  <c r="P156" i="16"/>
  <c r="G157" i="16"/>
  <c r="P157" i="16"/>
  <c r="G158" i="16"/>
  <c r="P158" i="16"/>
  <c r="G159" i="16"/>
  <c r="P159" i="16"/>
  <c r="G160" i="16"/>
  <c r="P160" i="16"/>
  <c r="G161" i="16"/>
  <c r="P161" i="16"/>
  <c r="G162" i="16"/>
  <c r="P162" i="16"/>
  <c r="G163" i="16"/>
  <c r="P163" i="16"/>
  <c r="G164" i="16"/>
  <c r="P164" i="16"/>
  <c r="G165" i="16"/>
  <c r="P165" i="16"/>
  <c r="G166" i="16"/>
  <c r="P166" i="16"/>
  <c r="G167" i="16"/>
  <c r="P167" i="16"/>
  <c r="G168" i="16"/>
  <c r="P168" i="16"/>
  <c r="G169" i="16"/>
  <c r="G170" i="16"/>
  <c r="P169" i="16"/>
  <c r="G171" i="16"/>
  <c r="P170" i="16"/>
  <c r="G172" i="16"/>
  <c r="P171" i="16"/>
  <c r="G173" i="16"/>
  <c r="P172" i="16"/>
  <c r="G174" i="16"/>
  <c r="D10" i="32"/>
  <c r="P173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P174" i="16"/>
  <c r="G25" i="32"/>
  <c r="G33" i="25"/>
  <c r="P32" i="25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0" i="8"/>
  <c r="G321" i="8"/>
  <c r="G322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5" i="8"/>
  <c r="G366" i="8"/>
  <c r="G367" i="8"/>
  <c r="G368" i="8"/>
  <c r="G369" i="8"/>
  <c r="G370" i="8"/>
  <c r="G371" i="8"/>
  <c r="G372" i="8"/>
  <c r="G373" i="8"/>
  <c r="G374" i="8"/>
  <c r="G375" i="8"/>
  <c r="G376" i="8"/>
  <c r="G377" i="8"/>
  <c r="G378" i="8"/>
  <c r="G379" i="8"/>
  <c r="G380" i="8"/>
  <c r="G381" i="8"/>
  <c r="G382" i="8"/>
  <c r="G383" i="8"/>
  <c r="G384" i="8"/>
  <c r="G385" i="8"/>
  <c r="G386" i="8"/>
  <c r="G387" i="8"/>
  <c r="G388" i="8"/>
  <c r="G389" i="8"/>
  <c r="G390" i="8"/>
  <c r="G391" i="8"/>
  <c r="G392" i="8"/>
  <c r="G393" i="8"/>
  <c r="G394" i="8"/>
  <c r="G395" i="8"/>
  <c r="G396" i="8"/>
  <c r="G397" i="8"/>
  <c r="G398" i="8"/>
  <c r="G399" i="8"/>
  <c r="G400" i="8"/>
  <c r="G401" i="8"/>
  <c r="G402" i="8"/>
  <c r="G403" i="8"/>
  <c r="G404" i="8"/>
  <c r="G405" i="8"/>
  <c r="G406" i="8"/>
  <c r="G407" i="8"/>
  <c r="G408" i="8"/>
  <c r="G409" i="8"/>
  <c r="G410" i="8"/>
  <c r="G411" i="8"/>
  <c r="G412" i="8"/>
  <c r="G413" i="8"/>
  <c r="G414" i="8"/>
  <c r="G415" i="8"/>
  <c r="G416" i="8"/>
  <c r="G417" i="8"/>
  <c r="G418" i="8"/>
  <c r="G419" i="8"/>
  <c r="G420" i="8"/>
  <c r="G421" i="8"/>
  <c r="G422" i="8"/>
  <c r="G423" i="8"/>
  <c r="G424" i="8"/>
  <c r="G425" i="8"/>
  <c r="G426" i="8"/>
  <c r="G427" i="8"/>
  <c r="G428" i="8"/>
  <c r="G429" i="8"/>
  <c r="G430" i="8"/>
  <c r="G431" i="8"/>
  <c r="G432" i="8"/>
  <c r="G433" i="8"/>
  <c r="G434" i="8"/>
  <c r="G435" i="8"/>
  <c r="G436" i="8"/>
  <c r="G437" i="8"/>
  <c r="G438" i="8"/>
  <c r="G439" i="8"/>
  <c r="G440" i="8"/>
  <c r="G441" i="8"/>
  <c r="G442" i="8"/>
  <c r="G443" i="8"/>
  <c r="G444" i="8"/>
  <c r="G445" i="8"/>
  <c r="G446" i="8"/>
  <c r="G447" i="8"/>
  <c r="G448" i="8"/>
  <c r="G449" i="8"/>
  <c r="G450" i="8"/>
  <c r="G451" i="8"/>
  <c r="G452" i="8"/>
  <c r="G453" i="8"/>
  <c r="G454" i="8"/>
  <c r="G455" i="8"/>
  <c r="G456" i="8"/>
  <c r="G457" i="8"/>
  <c r="G458" i="8"/>
  <c r="G459" i="8"/>
  <c r="G460" i="8"/>
  <c r="G461" i="8"/>
  <c r="G462" i="8"/>
  <c r="G463" i="8"/>
  <c r="G464" i="8"/>
  <c r="G465" i="8"/>
  <c r="G466" i="8"/>
  <c r="G467" i="8"/>
  <c r="G468" i="8"/>
  <c r="G469" i="8"/>
  <c r="G470" i="8"/>
  <c r="G471" i="8"/>
  <c r="G472" i="8"/>
  <c r="G473" i="8"/>
  <c r="G474" i="8"/>
  <c r="G475" i="8"/>
  <c r="G476" i="8"/>
  <c r="G477" i="8"/>
  <c r="G478" i="8"/>
  <c r="G479" i="8"/>
  <c r="G480" i="8"/>
  <c r="G481" i="8"/>
  <c r="G482" i="8"/>
  <c r="G483" i="8"/>
  <c r="G484" i="8"/>
  <c r="G485" i="8" s="1"/>
  <c r="G486" i="8" s="1"/>
  <c r="G487" i="8" s="1"/>
  <c r="G488" i="8" s="1"/>
  <c r="G489" i="8" s="1"/>
  <c r="G490" i="8" s="1"/>
  <c r="G491" i="8" s="1"/>
  <c r="G492" i="8" s="1"/>
  <c r="G493" i="8" s="1"/>
  <c r="G494" i="8" s="1"/>
  <c r="G495" i="8" s="1"/>
  <c r="G496" i="8" s="1"/>
  <c r="G497" i="8" s="1"/>
  <c r="G498" i="8" s="1"/>
  <c r="G499" i="8" s="1"/>
  <c r="G500" i="8" s="1"/>
  <c r="G501" i="8" s="1"/>
  <c r="G502" i="8" s="1"/>
  <c r="G503" i="8" s="1"/>
  <c r="G504" i="8" s="1"/>
  <c r="G505" i="8" s="1"/>
  <c r="G506" i="8" s="1"/>
  <c r="G507" i="8" s="1"/>
  <c r="G508" i="8" s="1"/>
  <c r="G509" i="8" s="1"/>
  <c r="G510" i="8" s="1"/>
  <c r="G34" i="25"/>
  <c r="P33" i="25"/>
  <c r="G35" i="25"/>
  <c r="P34" i="25"/>
  <c r="G36" i="25"/>
  <c r="P35" i="25"/>
  <c r="P36" i="25"/>
  <c r="G37" i="25"/>
  <c r="P37" i="25"/>
  <c r="G38" i="25"/>
  <c r="P38" i="25"/>
  <c r="G39" i="25"/>
  <c r="P39" i="25"/>
  <c r="G40" i="25"/>
  <c r="P40" i="25"/>
  <c r="G41" i="25"/>
  <c r="P41" i="25"/>
  <c r="G42" i="25"/>
  <c r="P42" i="25"/>
  <c r="G43" i="25"/>
  <c r="P43" i="25"/>
  <c r="G44" i="25"/>
  <c r="P44" i="25"/>
  <c r="G45" i="25"/>
  <c r="P45" i="25"/>
  <c r="G46" i="25"/>
  <c r="P46" i="25"/>
  <c r="G47" i="25"/>
  <c r="P47" i="25"/>
  <c r="G48" i="25"/>
  <c r="P48" i="25"/>
  <c r="G49" i="25"/>
  <c r="P49" i="25"/>
  <c r="G50" i="25"/>
  <c r="P50" i="25"/>
  <c r="G51" i="25"/>
  <c r="P51" i="25"/>
  <c r="G52" i="25"/>
  <c r="P52" i="25"/>
  <c r="G53" i="25"/>
  <c r="P53" i="25"/>
  <c r="G54" i="25"/>
  <c r="P54" i="25"/>
  <c r="G55" i="25"/>
  <c r="P55" i="25"/>
  <c r="G56" i="25"/>
  <c r="P56" i="25"/>
  <c r="G57" i="25"/>
  <c r="P57" i="25"/>
  <c r="G58" i="25"/>
  <c r="P58" i="25"/>
  <c r="G59" i="25"/>
  <c r="P59" i="25"/>
  <c r="G60" i="25"/>
  <c r="P60" i="25"/>
  <c r="G61" i="25"/>
  <c r="P61" i="25"/>
  <c r="G62" i="25"/>
  <c r="P62" i="25"/>
  <c r="G63" i="25"/>
  <c r="P63" i="25"/>
  <c r="G64" i="25"/>
  <c r="P64" i="25"/>
  <c r="G65" i="25"/>
  <c r="P65" i="25"/>
  <c r="G66" i="25"/>
  <c r="P66" i="25"/>
  <c r="G67" i="25"/>
  <c r="P67" i="25"/>
  <c r="G68" i="25"/>
  <c r="P68" i="25"/>
  <c r="G69" i="25"/>
  <c r="P69" i="25"/>
  <c r="G70" i="25"/>
  <c r="P70" i="25"/>
  <c r="G71" i="25"/>
  <c r="P71" i="25"/>
  <c r="G72" i="25"/>
  <c r="P72" i="25"/>
  <c r="G73" i="25"/>
  <c r="P73" i="25"/>
  <c r="G74" i="25"/>
  <c r="P74" i="25"/>
  <c r="G75" i="25"/>
  <c r="P75" i="25"/>
  <c r="G76" i="25"/>
  <c r="P76" i="25"/>
  <c r="G77" i="25"/>
  <c r="P77" i="25"/>
  <c r="G78" i="25"/>
  <c r="P78" i="25"/>
  <c r="G79" i="25"/>
  <c r="P79" i="25"/>
  <c r="G80" i="25"/>
  <c r="P80" i="25"/>
  <c r="G81" i="25"/>
  <c r="P81" i="25"/>
  <c r="G82" i="25"/>
  <c r="P82" i="25"/>
  <c r="G83" i="25"/>
  <c r="P83" i="25"/>
  <c r="G84" i="25"/>
  <c r="P84" i="25"/>
  <c r="G85" i="25"/>
  <c r="P85" i="25"/>
  <c r="G86" i="25"/>
  <c r="P86" i="25"/>
  <c r="G87" i="25"/>
  <c r="P87" i="25"/>
  <c r="G88" i="25"/>
  <c r="P88" i="25"/>
  <c r="G89" i="25"/>
  <c r="P89" i="25"/>
  <c r="G90" i="25"/>
  <c r="P90" i="25"/>
  <c r="G91" i="25"/>
  <c r="P91" i="25"/>
  <c r="G92" i="25"/>
  <c r="P92" i="25"/>
  <c r="G93" i="25"/>
  <c r="P93" i="25"/>
  <c r="G94" i="25"/>
  <c r="P94" i="25"/>
  <c r="G95" i="25"/>
  <c r="P95" i="25"/>
  <c r="G96" i="25"/>
  <c r="P96" i="25"/>
  <c r="G97" i="25"/>
  <c r="P97" i="25"/>
  <c r="G98" i="25"/>
  <c r="P98" i="25"/>
  <c r="G99" i="25"/>
  <c r="P99" i="25"/>
  <c r="G100" i="25"/>
  <c r="P100" i="25"/>
  <c r="G101" i="25"/>
  <c r="P101" i="25"/>
  <c r="G102" i="25"/>
  <c r="P102" i="25"/>
  <c r="G103" i="25"/>
  <c r="P103" i="25"/>
  <c r="G104" i="25"/>
  <c r="P104" i="25"/>
  <c r="G105" i="25"/>
  <c r="P105" i="25"/>
  <c r="G106" i="25"/>
  <c r="P106" i="25"/>
  <c r="G107" i="25"/>
  <c r="P107" i="25"/>
  <c r="G108" i="25"/>
  <c r="P108" i="25"/>
  <c r="G109" i="25"/>
  <c r="P109" i="25"/>
  <c r="G110" i="25"/>
  <c r="P110" i="25"/>
  <c r="G111" i="25"/>
  <c r="P111" i="25"/>
  <c r="G112" i="25"/>
  <c r="P112" i="25"/>
  <c r="G113" i="25"/>
  <c r="P113" i="25"/>
  <c r="G114" i="25"/>
  <c r="P114" i="25"/>
  <c r="G115" i="25"/>
  <c r="P115" i="25"/>
  <c r="G116" i="25"/>
  <c r="P116" i="25"/>
  <c r="G117" i="25"/>
  <c r="P117" i="25"/>
  <c r="G118" i="25"/>
  <c r="P118" i="25"/>
  <c r="G119" i="25"/>
  <c r="P119" i="25"/>
  <c r="G120" i="25"/>
  <c r="P120" i="25"/>
  <c r="G121" i="25"/>
  <c r="P121" i="25"/>
  <c r="G122" i="25"/>
  <c r="P122" i="25"/>
  <c r="G123" i="25"/>
  <c r="P123" i="25"/>
  <c r="G124" i="25"/>
  <c r="P124" i="25"/>
  <c r="G125" i="25"/>
  <c r="P125" i="25"/>
  <c r="G126" i="25"/>
  <c r="P126" i="25"/>
  <c r="G127" i="25"/>
  <c r="P127" i="25"/>
  <c r="G128" i="25"/>
  <c r="P128" i="25"/>
  <c r="G129" i="25"/>
  <c r="P129" i="25"/>
  <c r="G130" i="25"/>
  <c r="P130" i="25"/>
  <c r="G131" i="25"/>
  <c r="P131" i="25"/>
  <c r="G132" i="25"/>
  <c r="P132" i="25"/>
  <c r="G133" i="25"/>
  <c r="P133" i="25"/>
  <c r="G134" i="25"/>
  <c r="P134" i="25"/>
  <c r="G135" i="25"/>
  <c r="P135" i="25"/>
  <c r="G136" i="25"/>
  <c r="P136" i="25"/>
  <c r="G137" i="25"/>
  <c r="P137" i="25"/>
  <c r="G138" i="25"/>
  <c r="P138" i="25"/>
  <c r="G139" i="25"/>
  <c r="P139" i="25"/>
  <c r="G140" i="25"/>
  <c r="P140" i="25"/>
  <c r="G141" i="25"/>
  <c r="P141" i="25"/>
  <c r="G142" i="25"/>
  <c r="P142" i="25"/>
  <c r="G143" i="25"/>
  <c r="P143" i="25"/>
  <c r="G144" i="25"/>
  <c r="P144" i="25"/>
  <c r="G145" i="25"/>
  <c r="P145" i="25"/>
  <c r="G146" i="25"/>
  <c r="P146" i="25"/>
  <c r="G147" i="25"/>
  <c r="P147" i="25"/>
  <c r="G148" i="25"/>
  <c r="P148" i="25"/>
  <c r="G149" i="25"/>
  <c r="P149" i="25"/>
  <c r="G150" i="25"/>
  <c r="P150" i="25"/>
  <c r="G151" i="25"/>
  <c r="P151" i="25"/>
  <c r="G152" i="25"/>
  <c r="P152" i="25"/>
  <c r="G153" i="25"/>
  <c r="P153" i="25"/>
  <c r="G154" i="25"/>
  <c r="P154" i="25"/>
  <c r="G155" i="25"/>
  <c r="P155" i="25"/>
  <c r="G156" i="25"/>
  <c r="P156" i="25"/>
  <c r="G157" i="25"/>
  <c r="P157" i="25"/>
  <c r="G158" i="25"/>
  <c r="P158" i="25"/>
  <c r="G159" i="25"/>
  <c r="P159" i="25"/>
  <c r="G160" i="25"/>
  <c r="P160" i="25"/>
  <c r="G161" i="25"/>
  <c r="P161" i="25"/>
  <c r="G162" i="25"/>
  <c r="P162" i="25"/>
  <c r="G163" i="25"/>
  <c r="P163" i="25"/>
  <c r="G164" i="25"/>
  <c r="P164" i="25"/>
  <c r="G165" i="25"/>
  <c r="P165" i="25"/>
  <c r="G166" i="25"/>
  <c r="P166" i="25"/>
  <c r="G167" i="25"/>
  <c r="P167" i="25"/>
  <c r="G168" i="25"/>
  <c r="P168" i="25"/>
  <c r="G169" i="25"/>
  <c r="P169" i="25"/>
  <c r="G170" i="25"/>
  <c r="P170" i="25"/>
  <c r="G171" i="25"/>
  <c r="P171" i="25"/>
  <c r="G172" i="25"/>
  <c r="P172" i="25"/>
  <c r="G173" i="25"/>
  <c r="P173" i="25"/>
  <c r="G174" i="25"/>
  <c r="P174" i="25"/>
  <c r="G175" i="25"/>
  <c r="P175" i="25"/>
  <c r="G176" i="25"/>
  <c r="P176" i="25"/>
  <c r="G177" i="25"/>
  <c r="P177" i="25"/>
  <c r="G178" i="25"/>
  <c r="P178" i="25"/>
  <c r="G179" i="25"/>
  <c r="P179" i="25"/>
  <c r="G180" i="25"/>
  <c r="P180" i="25"/>
  <c r="G181" i="25"/>
  <c r="P181" i="25"/>
  <c r="G182" i="25"/>
  <c r="P182" i="25"/>
  <c r="G183" i="25"/>
  <c r="P183" i="25"/>
  <c r="G184" i="25"/>
  <c r="P184" i="25"/>
  <c r="G185" i="25"/>
  <c r="P185" i="25"/>
  <c r="G186" i="25"/>
  <c r="P186" i="25"/>
  <c r="G187" i="25"/>
  <c r="P187" i="25"/>
  <c r="G188" i="25"/>
  <c r="P188" i="25"/>
  <c r="G189" i="25"/>
  <c r="P189" i="25"/>
  <c r="G190" i="25"/>
  <c r="P190" i="25"/>
  <c r="G191" i="25"/>
  <c r="P191" i="25"/>
  <c r="G192" i="25"/>
  <c r="P192" i="25"/>
  <c r="G193" i="25"/>
  <c r="P193" i="25"/>
  <c r="G194" i="25"/>
  <c r="P194" i="25"/>
  <c r="G195" i="25"/>
  <c r="P195" i="25"/>
  <c r="G196" i="25"/>
  <c r="P196" i="25"/>
  <c r="G197" i="25"/>
  <c r="P197" i="25"/>
  <c r="G198" i="25"/>
  <c r="P198" i="25"/>
  <c r="G199" i="25"/>
  <c r="P199" i="25"/>
  <c r="G200" i="25"/>
  <c r="P200" i="25"/>
  <c r="G201" i="25"/>
  <c r="P201" i="25"/>
  <c r="G202" i="25"/>
  <c r="P202" i="25"/>
  <c r="G203" i="25"/>
  <c r="P203" i="25"/>
  <c r="G204" i="25"/>
  <c r="P204" i="25"/>
  <c r="G205" i="25"/>
  <c r="P205" i="25"/>
  <c r="G206" i="25"/>
  <c r="P206" i="25"/>
  <c r="G207" i="25"/>
  <c r="D11" i="32"/>
  <c r="P207" i="25"/>
  <c r="G11" i="32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R208" i="35"/>
  <c r="S208" i="35"/>
  <c r="G12" i="32"/>
  <c r="G10" i="32"/>
  <c r="G47" i="50"/>
  <c r="P46" i="50"/>
  <c r="G48" i="50"/>
  <c r="P47" i="50"/>
  <c r="G49" i="50"/>
  <c r="P48" i="50"/>
  <c r="G50" i="50"/>
  <c r="P49" i="50"/>
  <c r="G51" i="50"/>
  <c r="P50" i="50"/>
  <c r="G52" i="50"/>
  <c r="P51" i="50"/>
  <c r="G53" i="50"/>
  <c r="P52" i="50"/>
  <c r="G54" i="50"/>
  <c r="P53" i="50"/>
  <c r="G55" i="50"/>
  <c r="P54" i="50"/>
  <c r="G56" i="50"/>
  <c r="P55" i="50"/>
  <c r="G57" i="50"/>
  <c r="P56" i="50"/>
  <c r="G58" i="50"/>
  <c r="P57" i="50"/>
  <c r="G59" i="50"/>
  <c r="P58" i="50"/>
  <c r="G60" i="50"/>
  <c r="P59" i="50"/>
  <c r="G61" i="50"/>
  <c r="G62" i="50"/>
  <c r="P60" i="50"/>
  <c r="G63" i="50"/>
  <c r="P62" i="50"/>
  <c r="G64" i="50"/>
  <c r="P63" i="50"/>
  <c r="G65" i="50"/>
  <c r="P64" i="50"/>
  <c r="G66" i="50"/>
  <c r="P65" i="50"/>
  <c r="G67" i="50"/>
  <c r="P66" i="50"/>
  <c r="G68" i="50"/>
  <c r="P67" i="50"/>
  <c r="G69" i="50"/>
  <c r="P68" i="50"/>
  <c r="G70" i="50"/>
  <c r="P69" i="50"/>
  <c r="G71" i="50"/>
  <c r="P70" i="50"/>
  <c r="G72" i="50"/>
  <c r="P71" i="50"/>
  <c r="G73" i="50"/>
  <c r="P72" i="50"/>
  <c r="G74" i="50"/>
  <c r="P73" i="50"/>
  <c r="G75" i="50"/>
  <c r="P74" i="50"/>
  <c r="G76" i="50"/>
  <c r="P75" i="50"/>
  <c r="G77" i="50"/>
  <c r="P76" i="50"/>
  <c r="G78" i="50"/>
  <c r="P77" i="50"/>
  <c r="G79" i="50"/>
  <c r="P78" i="50"/>
  <c r="G80" i="50"/>
  <c r="P79" i="50"/>
  <c r="G81" i="50"/>
  <c r="P80" i="50"/>
  <c r="G82" i="50"/>
  <c r="P81" i="50"/>
  <c r="G83" i="50"/>
  <c r="P82" i="50"/>
  <c r="G84" i="50"/>
  <c r="P83" i="50"/>
  <c r="G85" i="50"/>
  <c r="P84" i="50"/>
  <c r="G86" i="50"/>
  <c r="P85" i="50"/>
  <c r="G87" i="50"/>
  <c r="P86" i="50"/>
  <c r="G88" i="50"/>
  <c r="P87" i="50"/>
  <c r="G89" i="50"/>
  <c r="P88" i="50"/>
  <c r="G90" i="50"/>
  <c r="P89" i="50"/>
  <c r="G91" i="50"/>
  <c r="P90" i="50"/>
  <c r="G92" i="50"/>
  <c r="P91" i="50"/>
  <c r="G93" i="50"/>
  <c r="P92" i="50"/>
  <c r="G94" i="50"/>
  <c r="P93" i="50"/>
  <c r="G95" i="50"/>
  <c r="P94" i="50"/>
  <c r="G96" i="50"/>
  <c r="P95" i="50"/>
  <c r="G97" i="50"/>
  <c r="P96" i="50"/>
  <c r="G98" i="50"/>
  <c r="P97" i="50"/>
  <c r="G99" i="50"/>
  <c r="P98" i="50"/>
  <c r="G100" i="50"/>
  <c r="P99" i="50"/>
  <c r="G101" i="50"/>
  <c r="P100" i="50"/>
  <c r="G102" i="50"/>
  <c r="P101" i="50"/>
  <c r="G103" i="50"/>
  <c r="P102" i="50"/>
  <c r="G104" i="50"/>
  <c r="P103" i="50"/>
  <c r="G105" i="50"/>
  <c r="P104" i="50"/>
  <c r="G106" i="50"/>
  <c r="P105" i="50"/>
  <c r="G107" i="50"/>
  <c r="P106" i="50"/>
  <c r="G108" i="50"/>
  <c r="P107" i="50"/>
  <c r="G109" i="50"/>
  <c r="P108" i="50"/>
  <c r="G110" i="50"/>
  <c r="P109" i="50"/>
  <c r="G111" i="50"/>
  <c r="P110" i="50"/>
  <c r="G112" i="50"/>
  <c r="P111" i="50"/>
  <c r="G113" i="50"/>
  <c r="P112" i="50"/>
  <c r="G114" i="50"/>
  <c r="P113" i="50"/>
  <c r="G115" i="50"/>
  <c r="P114" i="50"/>
  <c r="G116" i="50"/>
  <c r="P115" i="50"/>
  <c r="G117" i="50"/>
  <c r="P116" i="50"/>
  <c r="G118" i="50"/>
  <c r="P117" i="50"/>
  <c r="G119" i="50"/>
  <c r="P118" i="50"/>
  <c r="G120" i="50"/>
  <c r="P119" i="50"/>
  <c r="G121" i="50"/>
  <c r="P120" i="50"/>
  <c r="G122" i="50"/>
  <c r="P121" i="50"/>
  <c r="G123" i="50"/>
  <c r="P122" i="50"/>
  <c r="G124" i="50"/>
  <c r="P123" i="50"/>
  <c r="G125" i="50"/>
  <c r="P124" i="50"/>
  <c r="G126" i="50"/>
  <c r="P125" i="50"/>
  <c r="G127" i="50"/>
  <c r="P126" i="50"/>
  <c r="G128" i="50"/>
  <c r="P127" i="50"/>
  <c r="G129" i="50"/>
  <c r="P128" i="50"/>
  <c r="G130" i="50"/>
  <c r="P129" i="50"/>
  <c r="G131" i="50"/>
  <c r="P130" i="50"/>
  <c r="G132" i="50"/>
  <c r="P131" i="50"/>
  <c r="G133" i="50"/>
  <c r="P132" i="50"/>
  <c r="G134" i="50"/>
  <c r="P133" i="50"/>
  <c r="G135" i="50"/>
  <c r="P134" i="50"/>
  <c r="G136" i="50"/>
  <c r="P135" i="50"/>
  <c r="G137" i="50"/>
  <c r="P136" i="50"/>
  <c r="G138" i="50"/>
  <c r="P137" i="50"/>
  <c r="G139" i="50"/>
  <c r="P138" i="50"/>
  <c r="G140" i="50"/>
  <c r="P139" i="50"/>
  <c r="G141" i="50"/>
  <c r="P140" i="50"/>
  <c r="G142" i="50"/>
  <c r="P141" i="50"/>
  <c r="G143" i="50"/>
  <c r="P142" i="50"/>
  <c r="G144" i="50"/>
  <c r="P143" i="50"/>
  <c r="G145" i="50"/>
  <c r="P144" i="50"/>
  <c r="G146" i="50"/>
  <c r="P145" i="50"/>
  <c r="G147" i="50"/>
  <c r="P146" i="50"/>
  <c r="G148" i="50"/>
  <c r="P147" i="50"/>
  <c r="G149" i="50"/>
  <c r="P148" i="50"/>
  <c r="G150" i="50"/>
  <c r="P149" i="50"/>
  <c r="G151" i="50"/>
  <c r="P150" i="50"/>
  <c r="G152" i="50"/>
  <c r="P151" i="50"/>
  <c r="G153" i="50"/>
  <c r="P152" i="50"/>
  <c r="G154" i="50"/>
  <c r="P153" i="50"/>
  <c r="G155" i="50"/>
  <c r="P154" i="50"/>
  <c r="G156" i="50"/>
  <c r="P155" i="50"/>
  <c r="G157" i="50"/>
  <c r="P156" i="50"/>
  <c r="G158" i="50"/>
  <c r="P157" i="50"/>
  <c r="G159" i="50"/>
  <c r="P158" i="50"/>
  <c r="G160" i="50"/>
  <c r="P159" i="50"/>
  <c r="G161" i="50"/>
  <c r="P160" i="50"/>
  <c r="G162" i="50"/>
  <c r="P161" i="50"/>
  <c r="G163" i="50"/>
  <c r="P162" i="50"/>
  <c r="G164" i="50"/>
  <c r="P163" i="50"/>
  <c r="G165" i="50"/>
  <c r="P164" i="50"/>
  <c r="G166" i="50"/>
  <c r="P165" i="50"/>
  <c r="G167" i="50"/>
  <c r="P166" i="50"/>
  <c r="G168" i="50"/>
  <c r="P167" i="50"/>
  <c r="G169" i="50"/>
  <c r="P168" i="50"/>
  <c r="G170" i="50"/>
  <c r="P169" i="50"/>
  <c r="G171" i="50"/>
  <c r="P170" i="50"/>
  <c r="G172" i="50"/>
  <c r="P171" i="50"/>
  <c r="G173" i="50"/>
  <c r="P172" i="50"/>
  <c r="G174" i="50"/>
  <c r="P173" i="50"/>
  <c r="G175" i="50"/>
  <c r="P174" i="50"/>
  <c r="G176" i="50"/>
  <c r="P175" i="50"/>
  <c r="G177" i="50"/>
  <c r="P176" i="50"/>
  <c r="G178" i="50"/>
  <c r="P177" i="50"/>
  <c r="G179" i="50"/>
  <c r="P178" i="50"/>
  <c r="G180" i="50"/>
  <c r="P179" i="50"/>
  <c r="G181" i="50"/>
  <c r="P180" i="50"/>
  <c r="G182" i="50"/>
  <c r="P181" i="50"/>
  <c r="G183" i="50"/>
  <c r="P182" i="50"/>
  <c r="G184" i="50"/>
  <c r="P183" i="50"/>
  <c r="G185" i="50"/>
  <c r="P184" i="50"/>
  <c r="G186" i="50"/>
  <c r="P185" i="50"/>
  <c r="G187" i="50"/>
  <c r="P186" i="50"/>
  <c r="G188" i="50"/>
  <c r="P187" i="50"/>
  <c r="G189" i="50"/>
  <c r="P188" i="50"/>
  <c r="G190" i="50"/>
  <c r="P189" i="50"/>
  <c r="G191" i="50"/>
  <c r="P190" i="50"/>
  <c r="G192" i="50"/>
  <c r="P191" i="50"/>
  <c r="G193" i="50"/>
  <c r="P192" i="50"/>
  <c r="G194" i="50"/>
  <c r="P193" i="50"/>
  <c r="G195" i="50"/>
  <c r="P194" i="50"/>
  <c r="G196" i="50"/>
  <c r="P195" i="50"/>
  <c r="G197" i="50"/>
  <c r="P196" i="50"/>
  <c r="G198" i="50"/>
  <c r="P197" i="50"/>
  <c r="G199" i="50"/>
  <c r="P198" i="50"/>
  <c r="G200" i="50"/>
  <c r="P199" i="50"/>
  <c r="G201" i="50"/>
  <c r="P200" i="50"/>
  <c r="G202" i="50"/>
  <c r="P201" i="50"/>
  <c r="G203" i="50"/>
  <c r="P202" i="50"/>
  <c r="G204" i="50"/>
  <c r="P203" i="50"/>
  <c r="G205" i="50"/>
  <c r="P204" i="50"/>
  <c r="G206" i="50"/>
  <c r="P205" i="50"/>
  <c r="G207" i="50"/>
  <c r="D23" i="32"/>
  <c r="G23" i="32"/>
  <c r="P206" i="50"/>
  <c r="G208" i="50"/>
  <c r="P207" i="50"/>
  <c r="G209" i="50"/>
  <c r="P208" i="50"/>
  <c r="G210" i="50"/>
  <c r="P209" i="50"/>
  <c r="G211" i="50"/>
  <c r="P210" i="50"/>
  <c r="G212" i="50"/>
  <c r="P211" i="50"/>
  <c r="G213" i="50"/>
  <c r="G214" i="50"/>
  <c r="G215" i="50"/>
  <c r="G216" i="50"/>
  <c r="G217" i="50"/>
  <c r="G218" i="50"/>
  <c r="G219" i="50"/>
  <c r="G220" i="50"/>
  <c r="P212" i="50"/>
  <c r="P202" i="3"/>
  <c r="G203" i="3"/>
  <c r="P203" i="3"/>
  <c r="G204" i="3"/>
  <c r="P204" i="3"/>
  <c r="G205" i="3"/>
  <c r="P205" i="3"/>
  <c r="G206" i="3"/>
  <c r="P206" i="3"/>
  <c r="G207" i="3"/>
  <c r="P207" i="3"/>
  <c r="G208" i="3"/>
  <c r="P208" i="3"/>
  <c r="G209" i="3"/>
  <c r="P209" i="3"/>
  <c r="G210" i="3"/>
  <c r="P210" i="3"/>
  <c r="G211" i="3"/>
  <c r="P211" i="3"/>
  <c r="G212" i="3"/>
  <c r="P212" i="3"/>
  <c r="G213" i="3"/>
  <c r="P213" i="3"/>
  <c r="G214" i="3"/>
  <c r="D16" i="32"/>
  <c r="G16" i="32"/>
  <c r="H587" i="8" l="1"/>
  <c r="H588" i="8" s="1"/>
  <c r="H589" i="8" s="1"/>
  <c r="H590" i="8" s="1"/>
  <c r="H591" i="8" s="1"/>
  <c r="H592" i="8" s="1"/>
  <c r="H593" i="8" s="1"/>
  <c r="H594" i="8" s="1"/>
  <c r="H595" i="8" s="1"/>
  <c r="H596" i="8" s="1"/>
  <c r="H597" i="8" s="1"/>
  <c r="H598" i="8" s="1"/>
  <c r="H599" i="8" s="1"/>
  <c r="H600" i="8" s="1"/>
  <c r="H601" i="8" s="1"/>
  <c r="H602" i="8" s="1"/>
  <c r="H603" i="8" s="1"/>
  <c r="H604" i="8" s="1"/>
  <c r="H605" i="8" s="1"/>
  <c r="H606" i="8" s="1"/>
  <c r="H607" i="8" s="1"/>
  <c r="H608" i="8" s="1"/>
  <c r="H609" i="8" s="1"/>
  <c r="H610" i="8" s="1"/>
  <c r="H611" i="8" s="1"/>
  <c r="H612" i="8" s="1"/>
  <c r="H613" i="8" s="1"/>
  <c r="H614" i="8" s="1"/>
  <c r="H615" i="8" s="1"/>
  <c r="H616" i="8" s="1"/>
  <c r="H617" i="8" s="1"/>
  <c r="H618" i="8" s="1"/>
  <c r="H619" i="8" s="1"/>
  <c r="H620" i="8" s="1"/>
  <c r="H621" i="8" s="1"/>
  <c r="H622" i="8" s="1"/>
  <c r="H623" i="8" s="1"/>
  <c r="H624" i="8" s="1"/>
  <c r="H625" i="8" s="1"/>
  <c r="H626" i="8" s="1"/>
  <c r="H627" i="8" s="1"/>
  <c r="H628" i="8" s="1"/>
  <c r="H629" i="8" s="1"/>
  <c r="H630" i="8" s="1"/>
  <c r="H631" i="8" s="1"/>
  <c r="H632" i="8" s="1"/>
  <c r="H633" i="8" s="1"/>
  <c r="H634" i="8" s="1"/>
  <c r="H635" i="8" s="1"/>
  <c r="H636" i="8" s="1"/>
  <c r="H637" i="8" s="1"/>
  <c r="H638" i="8" s="1"/>
  <c r="H639" i="8" s="1"/>
  <c r="H640" i="8" s="1"/>
  <c r="H641" i="8" s="1"/>
  <c r="H642" i="8" s="1"/>
  <c r="H643" i="8" s="1"/>
  <c r="H644" i="8" s="1"/>
  <c r="H645" i="8" s="1"/>
  <c r="H646" i="8" s="1"/>
  <c r="H647" i="8" s="1"/>
  <c r="H648" i="8" s="1"/>
  <c r="H649" i="8" s="1"/>
  <c r="H650" i="8" s="1"/>
  <c r="H651" i="8" s="1"/>
  <c r="H652" i="8" s="1"/>
  <c r="H653" i="8" s="1"/>
  <c r="H654" i="8" s="1"/>
  <c r="H655" i="8" s="1"/>
  <c r="H656" i="8" s="1"/>
  <c r="H657" i="8" s="1"/>
  <c r="H658" i="8" s="1"/>
  <c r="H659" i="8" s="1"/>
  <c r="H660" i="8" s="1"/>
  <c r="H661" i="8" s="1"/>
  <c r="H662" i="8" s="1"/>
  <c r="H663" i="8" s="1"/>
  <c r="H664" i="8" s="1"/>
  <c r="H665" i="8" s="1"/>
  <c r="H666" i="8" s="1"/>
  <c r="H667" i="8" s="1"/>
  <c r="H668" i="8" s="1"/>
  <c r="H669" i="8" s="1"/>
  <c r="H670" i="8" s="1"/>
  <c r="H671" i="8" s="1"/>
  <c r="H672" i="8" s="1"/>
  <c r="H673" i="8" s="1"/>
  <c r="H674" i="8" s="1"/>
  <c r="H675" i="8" s="1"/>
  <c r="H676" i="8" s="1"/>
  <c r="H677" i="8" s="1"/>
  <c r="H678" i="8" s="1"/>
  <c r="H679" i="8" s="1"/>
  <c r="H680" i="8" s="1"/>
  <c r="H681" i="8" s="1"/>
  <c r="H682" i="8" s="1"/>
  <c r="H683" i="8" s="1"/>
  <c r="H684" i="8" s="1"/>
  <c r="H685" i="8" s="1"/>
  <c r="H686" i="8" s="1"/>
  <c r="H687" i="8" s="1"/>
  <c r="H688" i="8" s="1"/>
  <c r="H689" i="8" s="1"/>
  <c r="H690" i="8" s="1"/>
  <c r="H691" i="8" s="1"/>
  <c r="H692" i="8" s="1"/>
  <c r="H693" i="8" s="1"/>
  <c r="H694" i="8" s="1"/>
  <c r="H695" i="8" s="1"/>
  <c r="H696" i="8" s="1"/>
  <c r="H697" i="8" s="1"/>
  <c r="H698" i="8" s="1"/>
  <c r="H699" i="8" s="1"/>
  <c r="H700" i="8" s="1"/>
  <c r="H701" i="8" s="1"/>
  <c r="H702" i="8" s="1"/>
  <c r="H703" i="8" s="1"/>
  <c r="H704" i="8" s="1"/>
  <c r="H705" i="8" s="1"/>
  <c r="H706" i="8" s="1"/>
  <c r="H707" i="8" s="1"/>
  <c r="H708" i="8" s="1"/>
  <c r="H709" i="8" s="1"/>
  <c r="H710" i="8" s="1"/>
  <c r="H711" i="8" s="1"/>
  <c r="H712" i="8" s="1"/>
  <c r="H713" i="8" s="1"/>
  <c r="H714" i="8" s="1"/>
  <c r="H715" i="8" s="1"/>
  <c r="H716" i="8" s="1"/>
  <c r="H717" i="8" s="1"/>
  <c r="H718" i="8" s="1"/>
  <c r="H719" i="8" s="1"/>
  <c r="H720" i="8" s="1"/>
  <c r="H721" i="8" s="1"/>
  <c r="H722" i="8" s="1"/>
  <c r="H723" i="8" s="1"/>
  <c r="H724" i="8" s="1"/>
  <c r="H725" i="8" s="1"/>
  <c r="H726" i="8" s="1"/>
  <c r="H727" i="8" s="1"/>
  <c r="H728" i="8" s="1"/>
  <c r="H729" i="8" s="1"/>
  <c r="H730" i="8" s="1"/>
  <c r="H731" i="8" s="1"/>
  <c r="H732" i="8" s="1"/>
  <c r="H733" i="8" s="1"/>
  <c r="H734" i="8" s="1"/>
  <c r="H735" i="8" s="1"/>
  <c r="H736" i="8" s="1"/>
  <c r="H737" i="8" s="1"/>
  <c r="H738" i="8" s="1"/>
  <c r="H739" i="8" s="1"/>
  <c r="H740" i="8" s="1"/>
  <c r="H741" i="8" s="1"/>
  <c r="H742" i="8" s="1"/>
  <c r="H743" i="8" s="1"/>
  <c r="H744" i="8" s="1"/>
  <c r="H745" i="8" s="1"/>
  <c r="H746" i="8" s="1"/>
  <c r="H747" i="8" s="1"/>
  <c r="H748" i="8" s="1"/>
  <c r="H749" i="8" s="1"/>
  <c r="H750" i="8" s="1"/>
  <c r="H751" i="8" s="1"/>
  <c r="H752" i="8" s="1"/>
  <c r="H753" i="8" s="1"/>
  <c r="H754" i="8" s="1"/>
  <c r="H755" i="8" s="1"/>
  <c r="H756" i="8" s="1"/>
  <c r="H757" i="8" s="1"/>
  <c r="H758" i="8" s="1"/>
  <c r="H759" i="8" s="1"/>
  <c r="H760" i="8" s="1"/>
  <c r="H761" i="8" s="1"/>
  <c r="H762" i="8" s="1"/>
  <c r="H763" i="8" s="1"/>
  <c r="H764" i="8" s="1"/>
  <c r="H765" i="8" s="1"/>
  <c r="H766" i="8" s="1"/>
  <c r="H767" i="8" s="1"/>
  <c r="H768" i="8" s="1"/>
  <c r="H769" i="8" s="1"/>
  <c r="H770" i="8" s="1"/>
  <c r="H771" i="8" s="1"/>
  <c r="H772" i="8" s="1"/>
  <c r="H773" i="8" s="1"/>
  <c r="H774" i="8" s="1"/>
  <c r="H775" i="8" s="1"/>
  <c r="H776" i="8" s="1"/>
  <c r="H777" i="8" s="1"/>
  <c r="H778" i="8" s="1"/>
  <c r="H779" i="8" s="1"/>
  <c r="H780" i="8" s="1"/>
  <c r="H781" i="8" s="1"/>
  <c r="H782" i="8" s="1"/>
  <c r="H783" i="8" s="1"/>
  <c r="H784" i="8" s="1"/>
  <c r="H785" i="8" s="1"/>
  <c r="H786" i="8" s="1"/>
  <c r="H787" i="8" s="1"/>
  <c r="H788" i="8" s="1"/>
  <c r="H789" i="8" s="1"/>
  <c r="H790" i="8" s="1"/>
  <c r="H791" i="8" s="1"/>
  <c r="H792" i="8" s="1"/>
  <c r="H793" i="8" s="1"/>
  <c r="H794" i="8" s="1"/>
  <c r="H795" i="8" s="1"/>
  <c r="H796" i="8" s="1"/>
  <c r="H797" i="8" s="1"/>
  <c r="H798" i="8" s="1"/>
  <c r="H799" i="8" s="1"/>
  <c r="H800" i="8" s="1"/>
  <c r="H801" i="8" s="1"/>
  <c r="H802" i="8" s="1"/>
  <c r="H803" i="8" s="1"/>
  <c r="H804" i="8" s="1"/>
  <c r="H805" i="8" s="1"/>
  <c r="H806" i="8" s="1"/>
  <c r="H807" i="8" s="1"/>
  <c r="H808" i="8" s="1"/>
  <c r="H809" i="8" s="1"/>
  <c r="H810" i="8" s="1"/>
  <c r="H811" i="8" s="1"/>
  <c r="H812" i="8" s="1"/>
  <c r="H813" i="8" s="1"/>
  <c r="H814" i="8" s="1"/>
  <c r="H815" i="8" s="1"/>
  <c r="H816" i="8" s="1"/>
  <c r="H817" i="8" s="1"/>
  <c r="H818" i="8" s="1"/>
  <c r="H819" i="8" s="1"/>
  <c r="H820" i="8" s="1"/>
  <c r="H821" i="8" s="1"/>
  <c r="H822" i="8" s="1"/>
  <c r="H823" i="8" s="1"/>
  <c r="H824" i="8" s="1"/>
  <c r="H825" i="8" s="1"/>
  <c r="H826" i="8" s="1"/>
  <c r="H827" i="8" s="1"/>
  <c r="H828" i="8" s="1"/>
  <c r="H829" i="8" s="1"/>
  <c r="H830" i="8" s="1"/>
  <c r="H831" i="8" s="1"/>
  <c r="H832" i="8" s="1"/>
  <c r="H833" i="8" s="1"/>
  <c r="H834" i="8" s="1"/>
  <c r="H835" i="8" s="1"/>
  <c r="H836" i="8" s="1"/>
  <c r="H837" i="8" s="1"/>
  <c r="H838" i="8" s="1"/>
  <c r="H839" i="8" s="1"/>
  <c r="H840" i="8" s="1"/>
  <c r="H841" i="8" s="1"/>
  <c r="H842" i="8" s="1"/>
  <c r="H843" i="8" s="1"/>
  <c r="H844" i="8" s="1"/>
  <c r="H845" i="8" s="1"/>
  <c r="H846" i="8" s="1"/>
  <c r="H847" i="8" s="1"/>
  <c r="H848" i="8" s="1"/>
  <c r="H849" i="8" s="1"/>
  <c r="H850" i="8" s="1"/>
  <c r="H851" i="8" s="1"/>
  <c r="H852" i="8" s="1"/>
  <c r="H853" i="8" s="1"/>
  <c r="H854" i="8" s="1"/>
  <c r="H855" i="8" s="1"/>
  <c r="H856" i="8" s="1"/>
  <c r="H857" i="8" s="1"/>
  <c r="H858" i="8" s="1"/>
  <c r="H859" i="8" s="1"/>
  <c r="H860" i="8" s="1"/>
  <c r="H861" i="8" s="1"/>
  <c r="H862" i="8" s="1"/>
  <c r="H863" i="8" s="1"/>
  <c r="H864" i="8" s="1"/>
  <c r="H865" i="8" s="1"/>
  <c r="H866" i="8" s="1"/>
  <c r="H867" i="8" s="1"/>
  <c r="H868" i="8" s="1"/>
  <c r="H869" i="8" s="1"/>
  <c r="H870" i="8" s="1"/>
  <c r="H871" i="8" s="1"/>
  <c r="H872" i="8" s="1"/>
  <c r="H873" i="8" s="1"/>
  <c r="H874" i="8" s="1"/>
  <c r="H875" i="8" s="1"/>
  <c r="H876" i="8" s="1"/>
  <c r="H877" i="8" s="1"/>
  <c r="H878" i="8" s="1"/>
  <c r="H879" i="8" s="1"/>
  <c r="H880" i="8" s="1"/>
  <c r="H881" i="8" s="1"/>
  <c r="H882" i="8" s="1"/>
  <c r="H883" i="8" s="1"/>
  <c r="H884" i="8" s="1"/>
  <c r="H885" i="8" s="1"/>
  <c r="H886" i="8" s="1"/>
  <c r="H887" i="8" s="1"/>
  <c r="H888" i="8" s="1"/>
  <c r="H889" i="8" s="1"/>
  <c r="H890" i="8" s="1"/>
  <c r="H891" i="8" s="1"/>
  <c r="H892" i="8" s="1"/>
  <c r="H893" i="8" s="1"/>
  <c r="H894" i="8" s="1"/>
  <c r="H895" i="8" s="1"/>
  <c r="H896" i="8" s="1"/>
  <c r="H897" i="8" s="1"/>
  <c r="H898" i="8" s="1"/>
  <c r="H899" i="8" s="1"/>
  <c r="H900" i="8" s="1"/>
  <c r="H901" i="8" s="1"/>
  <c r="H902" i="8" s="1"/>
  <c r="H903" i="8" s="1"/>
  <c r="H904" i="8" s="1"/>
  <c r="H905" i="8" s="1"/>
  <c r="H906" i="8" s="1"/>
  <c r="H907" i="8" s="1"/>
  <c r="H908" i="8" s="1"/>
  <c r="H909" i="8" s="1"/>
  <c r="H910" i="8" s="1"/>
  <c r="H911" i="8" s="1"/>
  <c r="H912" i="8" s="1"/>
  <c r="H913" i="8" s="1"/>
  <c r="H914" i="8" s="1"/>
  <c r="H915" i="8" s="1"/>
  <c r="H916" i="8" s="1"/>
  <c r="H917" i="8" s="1"/>
  <c r="H918" i="8" s="1"/>
  <c r="H919" i="8" s="1"/>
  <c r="H920" i="8" s="1"/>
  <c r="H921" i="8" s="1"/>
  <c r="H922" i="8" s="1"/>
  <c r="H923" i="8" s="1"/>
  <c r="H924" i="8" s="1"/>
  <c r="H925" i="8" s="1"/>
  <c r="H926" i="8" s="1"/>
  <c r="H927" i="8" s="1"/>
  <c r="H928" i="8" s="1"/>
  <c r="H929" i="8" s="1"/>
  <c r="H930" i="8" s="1"/>
  <c r="H931" i="8" s="1"/>
  <c r="H932" i="8" s="1"/>
  <c r="H933" i="8" s="1"/>
  <c r="H934" i="8" s="1"/>
  <c r="H935" i="8" s="1"/>
  <c r="H936" i="8" s="1"/>
  <c r="H937" i="8" s="1"/>
  <c r="H938" i="8" s="1"/>
  <c r="H939" i="8" s="1"/>
  <c r="H940" i="8" s="1"/>
  <c r="H941" i="8" s="1"/>
  <c r="H942" i="8" s="1"/>
  <c r="H943" i="8" s="1"/>
  <c r="H944" i="8" s="1"/>
  <c r="H945" i="8" s="1"/>
  <c r="H946" i="8" s="1"/>
  <c r="H947" i="8" s="1"/>
  <c r="H948" i="8" s="1"/>
  <c r="H949" i="8" s="1"/>
  <c r="H950" i="8" s="1"/>
  <c r="H951" i="8" s="1"/>
  <c r="H952" i="8" s="1"/>
  <c r="H953" i="8" s="1"/>
  <c r="H954" i="8" s="1"/>
  <c r="H955" i="8" s="1"/>
  <c r="H956" i="8" s="1"/>
  <c r="H957" i="8" s="1"/>
  <c r="H958" i="8" s="1"/>
  <c r="H959" i="8" s="1"/>
  <c r="H960" i="8" s="1"/>
  <c r="H961" i="8" s="1"/>
  <c r="H962" i="8" s="1"/>
  <c r="H963" i="8" s="1"/>
  <c r="H964" i="8" s="1"/>
  <c r="H965" i="8" s="1"/>
  <c r="H966" i="8" s="1"/>
  <c r="H967" i="8" s="1"/>
  <c r="H968" i="8" s="1"/>
  <c r="H969" i="8" s="1"/>
  <c r="H970" i="8" s="1"/>
  <c r="H971" i="8" s="1"/>
  <c r="H972" i="8" s="1"/>
  <c r="H973" i="8" s="1"/>
  <c r="H974" i="8" s="1"/>
  <c r="H975" i="8" s="1"/>
  <c r="H976" i="8" s="1"/>
  <c r="H977" i="8" s="1"/>
  <c r="H978" i="8" s="1"/>
  <c r="H979" i="8" s="1"/>
  <c r="H980" i="8" s="1"/>
  <c r="H981" i="8" s="1"/>
  <c r="H982" i="8" s="1"/>
  <c r="H983" i="8" s="1"/>
  <c r="H984" i="8" s="1"/>
  <c r="H985" i="8" s="1"/>
  <c r="H986" i="8" s="1"/>
  <c r="H987" i="8" s="1"/>
  <c r="H988" i="8" s="1"/>
  <c r="H989" i="8" s="1"/>
  <c r="H990" i="8" s="1"/>
  <c r="H991" i="8" s="1"/>
  <c r="H992" i="8" s="1"/>
  <c r="H993" i="8" s="1"/>
  <c r="H994" i="8" s="1"/>
  <c r="H995" i="8" s="1"/>
  <c r="H996" i="8" s="1"/>
  <c r="H997" i="8" s="1"/>
  <c r="H998" i="8" s="1"/>
  <c r="H999" i="8" s="1"/>
  <c r="H1000" i="8" s="1"/>
  <c r="H1001" i="8" s="1"/>
  <c r="H1002" i="8" s="1"/>
  <c r="H1003" i="8" s="1"/>
  <c r="H1004" i="8" s="1"/>
  <c r="H1005" i="8" s="1"/>
  <c r="H1006" i="8" s="1"/>
  <c r="H1007" i="8" s="1"/>
  <c r="H1008" i="8" s="1"/>
  <c r="H1009" i="8" s="1"/>
  <c r="H1010" i="8" s="1"/>
  <c r="H1011" i="8" s="1"/>
  <c r="H1012" i="8" s="1"/>
  <c r="H1013" i="8" s="1"/>
  <c r="H1014" i="8" s="1"/>
  <c r="H1015" i="8" s="1"/>
  <c r="H1016" i="8" s="1"/>
  <c r="H1017" i="8" s="1"/>
  <c r="H1018" i="8" s="1"/>
  <c r="H1019" i="8" s="1"/>
  <c r="H1020" i="8" s="1"/>
  <c r="H1021" i="8" s="1"/>
  <c r="H1022" i="8" s="1"/>
  <c r="H1023" i="8" s="1"/>
  <c r="H1024" i="8" s="1"/>
  <c r="H1025" i="8" s="1"/>
  <c r="H1026" i="8" s="1"/>
  <c r="H1027" i="8" s="1"/>
  <c r="H1028" i="8" s="1"/>
  <c r="H1029" i="8" s="1"/>
  <c r="H1030" i="8" s="1"/>
  <c r="H1031" i="8" s="1"/>
  <c r="H1032" i="8" s="1"/>
  <c r="H1033" i="8" s="1"/>
  <c r="H1034" i="8" s="1"/>
  <c r="H1035" i="8" s="1"/>
  <c r="H1036" i="8" s="1"/>
  <c r="H1037" i="8" s="1"/>
  <c r="H1038" i="8" s="1"/>
  <c r="H1039" i="8" s="1"/>
  <c r="H1040" i="8" s="1"/>
  <c r="H1041" i="8" s="1"/>
  <c r="H1042" i="8" s="1"/>
  <c r="H1043" i="8" s="1"/>
  <c r="H1044" i="8" s="1"/>
  <c r="H1045" i="8" s="1"/>
  <c r="H1046" i="8" s="1"/>
  <c r="H1047" i="8" s="1"/>
  <c r="H1048" i="8" s="1"/>
  <c r="H1049" i="8" s="1"/>
  <c r="H1050" i="8" s="1"/>
  <c r="H1051" i="8" s="1"/>
  <c r="H1052" i="8" s="1"/>
  <c r="H1053" i="8" s="1"/>
  <c r="H1054" i="8" s="1"/>
  <c r="H1055" i="8" s="1"/>
  <c r="H1056" i="8" s="1"/>
  <c r="H1057" i="8" s="1"/>
  <c r="H1058" i="8" s="1"/>
  <c r="H1059" i="8" s="1"/>
  <c r="H1060" i="8" s="1"/>
  <c r="H1061" i="8" s="1"/>
  <c r="H1062" i="8" s="1"/>
  <c r="H1063" i="8" s="1"/>
  <c r="H1064" i="8" s="1"/>
  <c r="H1065" i="8" s="1"/>
  <c r="H1066" i="8" s="1"/>
  <c r="H1067" i="8" s="1"/>
  <c r="H1068" i="8" s="1"/>
  <c r="H1069" i="8" s="1"/>
  <c r="H1070" i="8" s="1"/>
  <c r="H1071" i="8" s="1"/>
  <c r="H1072" i="8" s="1"/>
  <c r="H1073" i="8" s="1"/>
  <c r="H1074" i="8" s="1"/>
  <c r="H1075" i="8" s="1"/>
  <c r="H1076" i="8" s="1"/>
  <c r="H1077" i="8" s="1"/>
  <c r="H1078" i="8" s="1"/>
  <c r="H1079" i="8" s="1"/>
  <c r="H1080" i="8" s="1"/>
  <c r="H1081" i="8" s="1"/>
  <c r="H1082" i="8" s="1"/>
  <c r="H1083" i="8" s="1"/>
  <c r="H1084" i="8" s="1"/>
  <c r="H1085" i="8" s="1"/>
  <c r="H1086" i="8" s="1"/>
  <c r="H1087" i="8" s="1"/>
  <c r="H1088" i="8" s="1"/>
  <c r="H1089" i="8" s="1"/>
  <c r="H1090" i="8" s="1"/>
  <c r="H1091" i="8" s="1"/>
  <c r="H1092" i="8" s="1"/>
  <c r="H1093" i="8" s="1"/>
  <c r="H1094" i="8" s="1"/>
  <c r="H1095" i="8" s="1"/>
  <c r="H1096" i="8" s="1"/>
  <c r="H1097" i="8" s="1"/>
  <c r="H1098" i="8" s="1"/>
  <c r="H1099" i="8" s="1"/>
  <c r="H1100" i="8" s="1"/>
  <c r="H1101" i="8" s="1"/>
  <c r="H1102" i="8" s="1"/>
  <c r="H1103" i="8" s="1"/>
  <c r="H1104" i="8" s="1"/>
  <c r="H1105" i="8" s="1"/>
  <c r="H1106" i="8" s="1"/>
  <c r="H1107" i="8" s="1"/>
  <c r="H1108" i="8" s="1"/>
  <c r="H1109" i="8" s="1"/>
  <c r="H1110" i="8" s="1"/>
  <c r="H1111" i="8" s="1"/>
  <c r="H1112" i="8" s="1"/>
  <c r="H1113" i="8" s="1"/>
  <c r="H1114" i="8" s="1"/>
  <c r="H1115" i="8" s="1"/>
  <c r="H1116" i="8" s="1"/>
  <c r="H1117" i="8" s="1"/>
  <c r="H1118" i="8" s="1"/>
  <c r="H1119" i="8" s="1"/>
  <c r="H1120" i="8" s="1"/>
  <c r="H1121" i="8" s="1"/>
  <c r="H1122" i="8" s="1"/>
  <c r="H1123" i="8" s="1"/>
  <c r="H1124" i="8" s="1"/>
  <c r="H1125" i="8" s="1"/>
  <c r="H1126" i="8" s="1"/>
  <c r="H1127" i="8" s="1"/>
  <c r="H1128" i="8" s="1"/>
  <c r="H1129" i="8" s="1"/>
  <c r="H1130" i="8" s="1"/>
  <c r="H1131" i="8" s="1"/>
  <c r="H1132" i="8" s="1"/>
  <c r="H1133" i="8" s="1"/>
  <c r="H1134" i="8" s="1"/>
  <c r="H1135" i="8" s="1"/>
  <c r="H1136" i="8" s="1"/>
  <c r="H1137" i="8" s="1"/>
  <c r="H1138" i="8" s="1"/>
  <c r="H1139" i="8" s="1"/>
  <c r="H1140" i="8" s="1"/>
  <c r="H1141" i="8" s="1"/>
  <c r="H1142" i="8" s="1"/>
  <c r="H1143" i="8" s="1"/>
  <c r="H1144" i="8" s="1"/>
  <c r="H1145" i="8" s="1"/>
  <c r="H1146" i="8" s="1"/>
  <c r="H1147" i="8" s="1"/>
  <c r="H1148" i="8" s="1"/>
  <c r="H1149" i="8" s="1"/>
  <c r="H1150" i="8" s="1"/>
  <c r="H1151" i="8" s="1"/>
  <c r="H1152" i="8" s="1"/>
  <c r="H1153" i="8" s="1"/>
  <c r="H1154" i="8" s="1"/>
  <c r="H1155" i="8" s="1"/>
  <c r="H1156" i="8" s="1"/>
  <c r="H1157" i="8" s="1"/>
  <c r="H1158" i="8" s="1"/>
  <c r="H1159" i="8" s="1"/>
  <c r="H1160" i="8" s="1"/>
  <c r="H1161" i="8" s="1"/>
  <c r="H1162" i="8" s="1"/>
  <c r="H1163" i="8" s="1"/>
  <c r="H1164" i="8" s="1"/>
  <c r="H1165" i="8" s="1"/>
  <c r="H1166" i="8" s="1"/>
  <c r="H1167" i="8" s="1"/>
  <c r="H1168" i="8" s="1"/>
  <c r="H1169" i="8" s="1"/>
  <c r="H1170" i="8" s="1"/>
  <c r="H1171" i="8" s="1"/>
  <c r="H1172" i="8" s="1"/>
  <c r="H1173" i="8" s="1"/>
  <c r="H1174" i="8" s="1"/>
  <c r="H1175" i="8" s="1"/>
  <c r="H1176" i="8" s="1"/>
  <c r="H1177" i="8" s="1"/>
  <c r="H1178" i="8" s="1"/>
  <c r="H1179" i="8" s="1"/>
  <c r="H1180" i="8" s="1"/>
  <c r="H1181" i="8" s="1"/>
  <c r="H1182" i="8" s="1"/>
  <c r="H1183" i="8" s="1"/>
  <c r="H1184" i="8" s="1"/>
  <c r="H1185" i="8" s="1"/>
  <c r="H1186" i="8" s="1"/>
  <c r="H1187" i="8" s="1"/>
  <c r="H1188" i="8" s="1"/>
  <c r="H1189" i="8" s="1"/>
  <c r="H1190" i="8" s="1"/>
  <c r="H1191" i="8" s="1"/>
  <c r="H1192" i="8" s="1"/>
  <c r="H1193" i="8" s="1"/>
  <c r="H1194" i="8" s="1"/>
  <c r="H1195" i="8" s="1"/>
  <c r="H1196" i="8" s="1"/>
  <c r="H1197" i="8" s="1"/>
  <c r="H1198" i="8" s="1"/>
  <c r="H1199" i="8" s="1"/>
  <c r="H1200" i="8" s="1"/>
  <c r="H1201" i="8" s="1"/>
  <c r="H1202" i="8" s="1"/>
  <c r="H1203" i="8" s="1"/>
  <c r="H1204" i="8" s="1"/>
  <c r="H1205" i="8" s="1"/>
  <c r="H1206" i="8" s="1"/>
  <c r="H1207" i="8" s="1"/>
  <c r="H1208" i="8" s="1"/>
  <c r="H1209" i="8" s="1"/>
  <c r="H1210" i="8" s="1"/>
  <c r="H1211" i="8" s="1"/>
  <c r="H1212" i="8" s="1"/>
  <c r="H1213" i="8" s="1"/>
  <c r="H1214" i="8" s="1"/>
  <c r="H1215" i="8" s="1"/>
  <c r="H1216" i="8" s="1"/>
  <c r="H1217" i="8" s="1"/>
  <c r="H1218" i="8" s="1"/>
  <c r="H1219" i="8" s="1"/>
  <c r="H1220" i="8" s="1"/>
  <c r="H1221" i="8" s="1"/>
  <c r="H1222" i="8" s="1"/>
  <c r="H1223" i="8" s="1"/>
  <c r="H1224" i="8" s="1"/>
  <c r="H1225" i="8" s="1"/>
  <c r="H1226" i="8" s="1"/>
  <c r="H1227" i="8" s="1"/>
  <c r="H1228" i="8" s="1"/>
  <c r="H1229" i="8" s="1"/>
  <c r="H1230" i="8" s="1"/>
  <c r="H1231" i="8" s="1"/>
  <c r="H1232" i="8" s="1"/>
  <c r="H1233" i="8" s="1"/>
  <c r="H1234" i="8" s="1"/>
  <c r="H1235" i="8" s="1"/>
  <c r="H1236" i="8" s="1"/>
  <c r="H1237" i="8" s="1"/>
  <c r="H1238" i="8" s="1"/>
  <c r="H1239" i="8" s="1"/>
  <c r="H1240" i="8" s="1"/>
  <c r="H1241" i="8" s="1"/>
  <c r="H1242" i="8" s="1"/>
  <c r="H1243" i="8" s="1"/>
  <c r="H1244" i="8" s="1"/>
  <c r="H1245" i="8" s="1"/>
  <c r="H1246" i="8" s="1"/>
  <c r="H1247" i="8" s="1"/>
  <c r="H1248" i="8" s="1"/>
  <c r="H1249" i="8" s="1"/>
  <c r="H1250" i="8" s="1"/>
  <c r="H1251" i="8" s="1"/>
  <c r="H1252" i="8" s="1"/>
  <c r="H1253" i="8" s="1"/>
  <c r="H1254" i="8" s="1"/>
  <c r="H1255" i="8" s="1"/>
  <c r="H1256" i="8" s="1"/>
  <c r="H1257" i="8" s="1"/>
  <c r="H1258" i="8" s="1"/>
  <c r="H1259" i="8" s="1"/>
  <c r="H1260" i="8" s="1"/>
  <c r="H1261" i="8" s="1"/>
  <c r="H1262" i="8" s="1"/>
  <c r="H1263" i="8" s="1"/>
  <c r="H1264" i="8" s="1"/>
  <c r="H1265" i="8" s="1"/>
  <c r="H1266" i="8" s="1"/>
  <c r="H1267" i="8" s="1"/>
  <c r="H1268" i="8" s="1"/>
  <c r="H1269" i="8" s="1"/>
  <c r="H1270" i="8" s="1"/>
  <c r="H1271" i="8" s="1"/>
  <c r="H1272" i="8" s="1"/>
  <c r="H1273" i="8" s="1"/>
  <c r="H1274" i="8" s="1"/>
  <c r="H1275" i="8" s="1"/>
  <c r="H1276" i="8" s="1"/>
  <c r="H1277" i="8" s="1"/>
  <c r="H1278" i="8" s="1"/>
  <c r="H1279" i="8" s="1"/>
  <c r="H1280" i="8" s="1"/>
  <c r="H1281" i="8" s="1"/>
  <c r="H1282" i="8" s="1"/>
  <c r="H1283" i="8" s="1"/>
  <c r="H1284" i="8" s="1"/>
  <c r="H1285" i="8" s="1"/>
  <c r="H1286" i="8" s="1"/>
  <c r="H1287" i="8" s="1"/>
  <c r="H1288" i="8" s="1"/>
  <c r="H1289" i="8" s="1"/>
  <c r="H1290" i="8" s="1"/>
  <c r="H1291" i="8" s="1"/>
  <c r="H1292" i="8" s="1"/>
  <c r="H1293" i="8" s="1"/>
  <c r="H1294" i="8" s="1"/>
  <c r="H1295" i="8" s="1"/>
  <c r="H1296" i="8" s="1"/>
  <c r="H1297" i="8" s="1"/>
  <c r="H1298" i="8" s="1"/>
  <c r="H1299" i="8" s="1"/>
  <c r="H1300" i="8" s="1"/>
  <c r="H1301" i="8" s="1"/>
  <c r="H1302" i="8" s="1"/>
  <c r="H1303" i="8" s="1"/>
  <c r="H1304" i="8" s="1"/>
  <c r="H1305" i="8" s="1"/>
  <c r="H1306" i="8" s="1"/>
  <c r="H1307" i="8" s="1"/>
  <c r="H1308" i="8" s="1"/>
  <c r="H1309" i="8" s="1"/>
  <c r="H1310" i="8" s="1"/>
  <c r="H1311" i="8" s="1"/>
  <c r="H1312" i="8" s="1"/>
  <c r="H1313" i="8" s="1"/>
  <c r="H1314" i="8" s="1"/>
  <c r="H1315" i="8" s="1"/>
  <c r="H1316" i="8" s="1"/>
  <c r="H1317" i="8" s="1"/>
  <c r="H1318" i="8" s="1"/>
  <c r="H1319" i="8" s="1"/>
  <c r="H1320" i="8" s="1"/>
  <c r="H1321" i="8" s="1"/>
  <c r="H1322" i="8" s="1"/>
  <c r="H1323" i="8" s="1"/>
  <c r="H1324" i="8" s="1"/>
  <c r="H1325" i="8" s="1"/>
  <c r="H1326" i="8" s="1"/>
  <c r="H1327" i="8" s="1"/>
  <c r="H1328" i="8" s="1"/>
  <c r="H1329" i="8" s="1"/>
  <c r="H1330" i="8" s="1"/>
  <c r="H1331" i="8" s="1"/>
  <c r="H1332" i="8" s="1"/>
  <c r="H1333" i="8" s="1"/>
  <c r="H1334" i="8" s="1"/>
  <c r="H1335" i="8" s="1"/>
  <c r="H1336" i="8" s="1"/>
  <c r="H1337" i="8" s="1"/>
  <c r="H1338" i="8" s="1"/>
  <c r="H1339" i="8" s="1"/>
  <c r="H1340" i="8" s="1"/>
  <c r="H1341" i="8" s="1"/>
  <c r="H1342" i="8" s="1"/>
  <c r="H1343" i="8" s="1"/>
  <c r="H1344" i="8" s="1"/>
  <c r="H1345" i="8" s="1"/>
  <c r="H1346" i="8" s="1"/>
  <c r="H1347" i="8" s="1"/>
  <c r="H1348" i="8" s="1"/>
  <c r="H1349" i="8" s="1"/>
  <c r="H1350" i="8" s="1"/>
  <c r="H1351" i="8" s="1"/>
  <c r="H1352" i="8" s="1"/>
  <c r="H1353" i="8" s="1"/>
  <c r="H1354" i="8" s="1"/>
  <c r="H1355" i="8" s="1"/>
  <c r="H1356" i="8" s="1"/>
  <c r="H1357" i="8" s="1"/>
  <c r="H1358" i="8" s="1"/>
  <c r="H1359" i="8" s="1"/>
  <c r="H1360" i="8" s="1"/>
  <c r="H1361" i="8" s="1"/>
  <c r="H1362" i="8" s="1"/>
  <c r="H1363" i="8" s="1"/>
  <c r="H1364" i="8" s="1"/>
  <c r="H1365" i="8" s="1"/>
  <c r="H1366" i="8" s="1"/>
  <c r="H1367" i="8" s="1"/>
  <c r="H1368" i="8" s="1"/>
  <c r="H1369" i="8" s="1"/>
  <c r="H1370" i="8" s="1"/>
  <c r="H1371" i="8" s="1"/>
  <c r="H1372" i="8" s="1"/>
  <c r="H1373" i="8" s="1"/>
  <c r="H1374" i="8" s="1"/>
  <c r="H1375" i="8" s="1"/>
  <c r="H1376" i="8" s="1"/>
  <c r="H1377" i="8" s="1"/>
  <c r="H1378" i="8" s="1"/>
  <c r="H1379" i="8" s="1"/>
  <c r="H1380" i="8" s="1"/>
  <c r="H1381" i="8" s="1"/>
  <c r="H1382" i="8" s="1"/>
  <c r="H1383" i="8" s="1"/>
  <c r="H1384" i="8" s="1"/>
  <c r="H1385" i="8" s="1"/>
  <c r="H1386" i="8" s="1"/>
  <c r="H1387" i="8" s="1"/>
  <c r="H1388" i="8" s="1"/>
  <c r="H1389" i="8" s="1"/>
  <c r="H1390" i="8" s="1"/>
  <c r="H1391" i="8" s="1"/>
  <c r="H1392" i="8" s="1"/>
  <c r="H1393" i="8" s="1"/>
  <c r="H1394" i="8" s="1"/>
  <c r="H1395" i="8" s="1"/>
  <c r="H1396" i="8" s="1"/>
  <c r="H1397" i="8" s="1"/>
  <c r="H1398" i="8" s="1"/>
  <c r="H1399" i="8" s="1"/>
  <c r="H1400" i="8" s="1"/>
  <c r="H1401" i="8" s="1"/>
  <c r="H1402" i="8" s="1"/>
  <c r="H1403" i="8" s="1"/>
  <c r="H1404" i="8" s="1"/>
  <c r="H1405" i="8" s="1"/>
  <c r="H1406" i="8" s="1"/>
  <c r="H1407" i="8" s="1"/>
  <c r="H1408" i="8" s="1"/>
  <c r="H1409" i="8" s="1"/>
  <c r="H1410" i="8" s="1"/>
  <c r="H1411" i="8" s="1"/>
  <c r="H1412" i="8" s="1"/>
  <c r="H1413" i="8" s="1"/>
  <c r="H1414" i="8" s="1"/>
  <c r="H1415" i="8" s="1"/>
  <c r="H1416" i="8" s="1"/>
  <c r="H1417" i="8" s="1"/>
  <c r="H1418" i="8" s="1"/>
  <c r="H1419" i="8" s="1"/>
  <c r="H1420" i="8" s="1"/>
  <c r="H1421" i="8" s="1"/>
  <c r="H1422" i="8" s="1"/>
  <c r="H1423" i="8" s="1"/>
  <c r="H1424" i="8" s="1"/>
  <c r="H1425" i="8" s="1"/>
  <c r="H1426" i="8" s="1"/>
  <c r="H1427" i="8" s="1"/>
  <c r="H1428" i="8" s="1"/>
  <c r="H1429" i="8" s="1"/>
  <c r="H1430" i="8" s="1"/>
  <c r="H1431" i="8" s="1"/>
  <c r="H1432" i="8" s="1"/>
  <c r="H1433" i="8" s="1"/>
  <c r="H1434" i="8" s="1"/>
  <c r="H1435" i="8" s="1"/>
  <c r="H1436" i="8" s="1"/>
  <c r="H1437" i="8" s="1"/>
  <c r="H1438" i="8" s="1"/>
  <c r="H1439" i="8" s="1"/>
  <c r="H1440" i="8" s="1"/>
  <c r="H1441" i="8" s="1"/>
  <c r="H1442" i="8" s="1"/>
  <c r="H1443" i="8" s="1"/>
  <c r="H1444" i="8" s="1"/>
  <c r="H1445" i="8" s="1"/>
  <c r="H1446" i="8" s="1"/>
  <c r="H1447" i="8" s="1"/>
  <c r="H1448" i="8" s="1"/>
  <c r="H1449" i="8" s="1"/>
  <c r="H1450" i="8" s="1"/>
  <c r="H1451" i="8" s="1"/>
  <c r="H1452" i="8" s="1"/>
  <c r="H1453" i="8" s="1"/>
  <c r="H1454" i="8" s="1"/>
  <c r="H1455" i="8" s="1"/>
  <c r="H1456" i="8" s="1"/>
  <c r="H1457" i="8" s="1"/>
  <c r="H1458" i="8" s="1"/>
  <c r="H1459" i="8" s="1"/>
  <c r="H1460" i="8" s="1"/>
  <c r="H1461" i="8" s="1"/>
  <c r="H1462" i="8" s="1"/>
  <c r="H1463" i="8" s="1"/>
  <c r="H1464" i="8" s="1"/>
  <c r="H1465" i="8" s="1"/>
  <c r="H1466" i="8" s="1"/>
  <c r="H1467" i="8" s="1"/>
  <c r="H1468" i="8" s="1"/>
  <c r="H1469" i="8" s="1"/>
  <c r="H1470" i="8" s="1"/>
  <c r="H1471" i="8" s="1"/>
  <c r="H1472" i="8" s="1"/>
  <c r="H1473" i="8" s="1"/>
  <c r="H1474" i="8" s="1"/>
  <c r="H1475" i="8" s="1"/>
  <c r="H1476" i="8" s="1"/>
  <c r="H1477" i="8" s="1"/>
  <c r="H1478" i="8" s="1"/>
  <c r="H1479" i="8" s="1"/>
  <c r="H1480" i="8" s="1"/>
  <c r="H1481" i="8" s="1"/>
  <c r="H1482" i="8" s="1"/>
  <c r="H1483" i="8" s="1"/>
  <c r="H1484" i="8" s="1"/>
  <c r="H1485" i="8" s="1"/>
  <c r="H1486" i="8" s="1"/>
  <c r="H1487" i="8" s="1"/>
  <c r="H1488" i="8" s="1"/>
  <c r="H1489" i="8" s="1"/>
  <c r="H1490" i="8" s="1"/>
  <c r="H1491" i="8" s="1"/>
  <c r="H1492" i="8" s="1"/>
  <c r="H1493" i="8" s="1"/>
  <c r="H1494" i="8" s="1"/>
  <c r="H1495" i="8" s="1"/>
  <c r="H1496" i="8" s="1"/>
  <c r="H1497" i="8" s="1"/>
  <c r="H1498" i="8" s="1"/>
  <c r="H1499" i="8" s="1"/>
  <c r="H1500" i="8" s="1"/>
  <c r="H1501" i="8" s="1"/>
  <c r="H1502" i="8" s="1"/>
  <c r="H1503" i="8" s="1"/>
  <c r="H1504" i="8" s="1"/>
  <c r="H1505" i="8" s="1"/>
  <c r="H1506" i="8" s="1"/>
  <c r="H1507" i="8" s="1"/>
  <c r="H1508" i="8" s="1"/>
  <c r="H1509" i="8" s="1"/>
  <c r="H1510" i="8" s="1"/>
  <c r="H1511" i="8" s="1"/>
  <c r="H1512" i="8" s="1"/>
  <c r="H1513" i="8" s="1"/>
  <c r="H1514" i="8" s="1"/>
  <c r="H1515" i="8" s="1"/>
  <c r="H1516" i="8" s="1"/>
  <c r="H1517" i="8" s="1"/>
  <c r="H1518" i="8" s="1"/>
  <c r="H1519" i="8" s="1"/>
  <c r="H1520" i="8" s="1"/>
  <c r="H1521" i="8" s="1"/>
  <c r="H1522" i="8" s="1"/>
  <c r="H1523" i="8" s="1"/>
  <c r="H1524" i="8" s="1"/>
  <c r="H1525" i="8" s="1"/>
  <c r="H1526" i="8" s="1"/>
  <c r="H1527" i="8" s="1"/>
  <c r="H1528" i="8" s="1"/>
  <c r="H1529" i="8" s="1"/>
  <c r="H1530" i="8" s="1"/>
  <c r="H1531" i="8" s="1"/>
  <c r="H1532" i="8" s="1"/>
  <c r="H1533" i="8" s="1"/>
  <c r="H1534" i="8" s="1"/>
  <c r="H1535" i="8" s="1"/>
  <c r="H1536" i="8" s="1"/>
  <c r="H1537" i="8" s="1"/>
  <c r="H1538" i="8" s="1"/>
  <c r="H1539" i="8" s="1"/>
  <c r="H1540" i="8" s="1"/>
  <c r="H1541" i="8" s="1"/>
  <c r="H1542" i="8" s="1"/>
  <c r="H1543" i="8" s="1"/>
  <c r="H1544" i="8" s="1"/>
  <c r="H1545" i="8" s="1"/>
  <c r="H1546" i="8" s="1"/>
  <c r="H1547" i="8" s="1"/>
  <c r="H1548" i="8" s="1"/>
  <c r="H1549" i="8" s="1"/>
  <c r="H1550" i="8" s="1"/>
  <c r="H1551" i="8" s="1"/>
  <c r="H1552" i="8" s="1"/>
  <c r="H1553" i="8" s="1"/>
  <c r="H1554" i="8" s="1"/>
  <c r="H1555" i="8" s="1"/>
  <c r="H1556" i="8" s="1"/>
  <c r="H1557" i="8" s="1"/>
  <c r="H1558" i="8" s="1"/>
  <c r="H1559" i="8" s="1"/>
  <c r="H1560" i="8" s="1"/>
  <c r="H1561" i="8" s="1"/>
  <c r="H1562" i="8" s="1"/>
  <c r="H1563" i="8" s="1"/>
  <c r="H1564" i="8" s="1"/>
  <c r="H1565" i="8" s="1"/>
  <c r="H1566" i="8" s="1"/>
  <c r="H1567" i="8" s="1"/>
  <c r="H1568" i="8" s="1"/>
  <c r="H1569" i="8" s="1"/>
  <c r="H1570" i="8" s="1"/>
  <c r="H1571" i="8" s="1"/>
  <c r="H1572" i="8" s="1"/>
  <c r="H1573" i="8" s="1"/>
  <c r="H1574" i="8" s="1"/>
  <c r="H1575" i="8" s="1"/>
  <c r="H1576" i="8" s="1"/>
  <c r="H1577" i="8" s="1"/>
  <c r="H1578" i="8" s="1"/>
  <c r="H1579" i="8" s="1"/>
  <c r="H1580" i="8" s="1"/>
  <c r="H1581" i="8" s="1"/>
  <c r="H1582" i="8" s="1"/>
  <c r="H1583" i="8" s="1"/>
  <c r="H1584" i="8" s="1"/>
  <c r="H1585" i="8" s="1"/>
  <c r="H1586" i="8" s="1"/>
  <c r="H1587" i="8" s="1"/>
  <c r="H1588" i="8" s="1"/>
  <c r="H1589" i="8" s="1"/>
  <c r="H1590" i="8" s="1"/>
  <c r="H1591" i="8" s="1"/>
  <c r="H1592" i="8" s="1"/>
  <c r="H1593" i="8" s="1"/>
  <c r="H1594" i="8" s="1"/>
  <c r="H1595" i="8" s="1"/>
  <c r="H1596" i="8" s="1"/>
  <c r="H1597" i="8" s="1"/>
  <c r="H1598" i="8" s="1"/>
  <c r="H1599" i="8" s="1"/>
  <c r="H1600" i="8" s="1"/>
  <c r="H1601" i="8" s="1"/>
  <c r="H1602" i="8" s="1"/>
  <c r="H1603" i="8" s="1"/>
  <c r="H1604" i="8" s="1"/>
  <c r="H1605" i="8" s="1"/>
  <c r="H1606" i="8" s="1"/>
  <c r="H1607" i="8" s="1"/>
  <c r="H1608" i="8" s="1"/>
  <c r="H1609" i="8" s="1"/>
  <c r="H1610" i="8" s="1"/>
  <c r="H1611" i="8" s="1"/>
  <c r="H1612" i="8" s="1"/>
  <c r="H1613" i="8" s="1"/>
  <c r="H1614" i="8" s="1"/>
  <c r="H1615" i="8" s="1"/>
  <c r="H1616" i="8" s="1"/>
  <c r="H1617" i="8" s="1"/>
  <c r="H1618" i="8" s="1"/>
  <c r="H1619" i="8" s="1"/>
  <c r="H1620" i="8" s="1"/>
  <c r="H1621" i="8" s="1"/>
  <c r="H1622" i="8" s="1"/>
  <c r="H1623" i="8" s="1"/>
  <c r="H1624" i="8" s="1"/>
  <c r="H1625" i="8" s="1"/>
  <c r="H1626" i="8" s="1"/>
  <c r="H1627" i="8" s="1"/>
  <c r="H1628" i="8" s="1"/>
  <c r="H1629" i="8" s="1"/>
  <c r="H1630" i="8" s="1"/>
  <c r="H1631" i="8" s="1"/>
  <c r="H1632" i="8" s="1"/>
  <c r="H1633" i="8" s="1"/>
  <c r="H1634" i="8" s="1"/>
  <c r="H1635" i="8" s="1"/>
  <c r="H1636" i="8" s="1"/>
  <c r="H1637" i="8" s="1"/>
  <c r="H1638" i="8" s="1"/>
  <c r="H1639" i="8" s="1"/>
  <c r="H1640" i="8" s="1"/>
  <c r="H1641" i="8" s="1"/>
  <c r="H1642" i="8" s="1"/>
  <c r="H1643" i="8" s="1"/>
  <c r="H1644" i="8" s="1"/>
  <c r="H1645" i="8" s="1"/>
  <c r="H1646" i="8" s="1"/>
  <c r="H1647" i="8" s="1"/>
  <c r="H1648" i="8" s="1"/>
  <c r="H1649" i="8" s="1"/>
  <c r="H1650" i="8" s="1"/>
  <c r="H1651" i="8" s="1"/>
  <c r="H1652" i="8" s="1"/>
  <c r="H1653" i="8" s="1"/>
  <c r="H1654" i="8" s="1"/>
  <c r="H1655" i="8" s="1"/>
  <c r="H1656" i="8" s="1"/>
  <c r="H1657" i="8" s="1"/>
  <c r="H1658" i="8" s="1"/>
  <c r="H1659" i="8" s="1"/>
  <c r="H1660" i="8" s="1"/>
  <c r="H1661" i="8" s="1"/>
  <c r="H1662" i="8" s="1"/>
  <c r="H1663" i="8" s="1"/>
  <c r="H1664" i="8" s="1"/>
  <c r="H1665" i="8" s="1"/>
  <c r="H1666" i="8" s="1"/>
  <c r="H1667" i="8" s="1"/>
  <c r="H1668" i="8" s="1"/>
  <c r="H1669" i="8" s="1"/>
  <c r="H1670" i="8" s="1"/>
  <c r="H1671" i="8" s="1"/>
  <c r="H1672" i="8" s="1"/>
  <c r="H1673" i="8" s="1"/>
  <c r="H1674" i="8" s="1"/>
  <c r="H1675" i="8" s="1"/>
  <c r="H1676" i="8" s="1"/>
  <c r="H1677" i="8" s="1"/>
  <c r="H1678" i="8" s="1"/>
  <c r="H1679" i="8" s="1"/>
  <c r="H1680" i="8" s="1"/>
  <c r="H1681" i="8" s="1"/>
  <c r="H1682" i="8" s="1"/>
  <c r="H1683" i="8" s="1"/>
  <c r="H1684" i="8" s="1"/>
  <c r="H1685" i="8" s="1"/>
  <c r="H1686" i="8" s="1"/>
  <c r="H1687" i="8" s="1"/>
  <c r="H1688" i="8" s="1"/>
  <c r="H1689" i="8" s="1"/>
  <c r="H1690" i="8" s="1"/>
  <c r="H1691" i="8" s="1"/>
  <c r="H1692" i="8" s="1"/>
  <c r="H1693" i="8" s="1"/>
  <c r="H1694" i="8" s="1"/>
  <c r="H1695" i="8" s="1"/>
  <c r="H1696" i="8" s="1"/>
  <c r="H1697" i="8" s="1"/>
  <c r="H1698" i="8" s="1"/>
  <c r="H1699" i="8" s="1"/>
  <c r="H1700" i="8" s="1"/>
  <c r="H1701" i="8" s="1"/>
  <c r="H1702" i="8" s="1"/>
  <c r="H1703" i="8" s="1"/>
  <c r="H1704" i="8" s="1"/>
  <c r="H1705" i="8" s="1"/>
  <c r="H1706" i="8" s="1"/>
  <c r="H1707" i="8" s="1"/>
  <c r="H1708" i="8" s="1"/>
  <c r="H1709" i="8" s="1"/>
  <c r="H1710" i="8" s="1"/>
  <c r="H1711" i="8" s="1"/>
  <c r="H1712" i="8" s="1"/>
  <c r="H1713" i="8" s="1"/>
  <c r="H1714" i="8" s="1"/>
  <c r="H1715" i="8" s="1"/>
  <c r="H1716" i="8" s="1"/>
  <c r="H1717" i="8" s="1"/>
  <c r="H1718" i="8" s="1"/>
  <c r="H1719" i="8" s="1"/>
  <c r="H1720" i="8" s="1"/>
  <c r="H1721" i="8" s="1"/>
  <c r="H1722" i="8" s="1"/>
  <c r="H1723" i="8" s="1"/>
  <c r="H1724" i="8" s="1"/>
  <c r="H1725" i="8" s="1"/>
  <c r="H1726" i="8" s="1"/>
  <c r="H1727" i="8" s="1"/>
  <c r="H1728" i="8" s="1"/>
  <c r="H1729" i="8" s="1"/>
  <c r="H1730" i="8" s="1"/>
  <c r="H1731" i="8" s="1"/>
  <c r="H1732" i="8" s="1"/>
  <c r="H1733" i="8" s="1"/>
  <c r="H1734" i="8" s="1"/>
  <c r="H1735" i="8" s="1"/>
  <c r="H1736" i="8" s="1"/>
  <c r="H1737" i="8" s="1"/>
  <c r="H1738" i="8" s="1"/>
  <c r="H1739" i="8" s="1"/>
  <c r="H1740" i="8" s="1"/>
  <c r="H1741" i="8" s="1"/>
  <c r="H1742" i="8" s="1"/>
  <c r="H1743" i="8" s="1"/>
  <c r="H1744" i="8" s="1"/>
  <c r="H1745" i="8" s="1"/>
  <c r="H1746" i="8" s="1"/>
  <c r="H1747" i="8" s="1"/>
  <c r="H1748" i="8" s="1"/>
  <c r="H1749" i="8" s="1"/>
  <c r="H1750" i="8" s="1"/>
  <c r="H1751" i="8" s="1"/>
  <c r="H1752" i="8" s="1"/>
  <c r="H1753" i="8" s="1"/>
  <c r="H1754" i="8" s="1"/>
  <c r="H1755" i="8" s="1"/>
  <c r="H1756" i="8" s="1"/>
  <c r="H1757" i="8" s="1"/>
  <c r="H1758" i="8" s="1"/>
  <c r="H1759" i="8" s="1"/>
  <c r="H1760" i="8" s="1"/>
  <c r="H1761" i="8" s="1"/>
  <c r="H1762" i="8" s="1"/>
  <c r="H1763" i="8" s="1"/>
  <c r="H1764" i="8" s="1"/>
  <c r="H1765" i="8" s="1"/>
  <c r="H1766" i="8" s="1"/>
  <c r="H1767" i="8" s="1"/>
  <c r="H1768" i="8" s="1"/>
  <c r="H1769" i="8" s="1"/>
  <c r="H1770" i="8" s="1"/>
  <c r="H1771" i="8" s="1"/>
  <c r="H1772" i="8" s="1"/>
  <c r="H1773" i="8" s="1"/>
  <c r="H1774" i="8" s="1"/>
  <c r="H1775" i="8" s="1"/>
  <c r="H1776" i="8" s="1"/>
  <c r="H1777" i="8" s="1"/>
  <c r="H1778" i="8" s="1"/>
  <c r="H1779" i="8" s="1"/>
  <c r="H1780" i="8" s="1"/>
  <c r="H1781" i="8" s="1"/>
  <c r="H1782" i="8" s="1"/>
  <c r="H1783" i="8" s="1"/>
  <c r="H1784" i="8" s="1"/>
  <c r="H1785" i="8" s="1"/>
  <c r="H1786" i="8" s="1"/>
  <c r="H1787" i="8" s="1"/>
  <c r="H1788" i="8" s="1"/>
  <c r="H1789" i="8" s="1"/>
  <c r="H1790" i="8" s="1"/>
  <c r="H1791" i="8" s="1"/>
  <c r="H1792" i="8" s="1"/>
  <c r="H1793" i="8" s="1"/>
  <c r="H1794" i="8" s="1"/>
  <c r="H1795" i="8" s="1"/>
  <c r="H1796" i="8" s="1"/>
  <c r="H1797" i="8" s="1"/>
  <c r="H1798" i="8" s="1"/>
  <c r="H1799" i="8" s="1"/>
  <c r="H1800" i="8" s="1"/>
  <c r="H1801" i="8" s="1"/>
  <c r="H1802" i="8" s="1"/>
  <c r="H1803" i="8" s="1"/>
  <c r="H1804" i="8" s="1"/>
  <c r="H1805" i="8" s="1"/>
  <c r="H1806" i="8" s="1"/>
  <c r="H1807" i="8" s="1"/>
  <c r="H1808" i="8" s="1"/>
  <c r="H1809" i="8" s="1"/>
  <c r="H1810" i="8" s="1"/>
  <c r="H1811" i="8" s="1"/>
  <c r="H1812" i="8" s="1"/>
  <c r="H1813" i="8" s="1"/>
  <c r="H1814" i="8" s="1"/>
  <c r="H1815" i="8" s="1"/>
  <c r="H1816" i="8" s="1"/>
  <c r="H1817" i="8" s="1"/>
  <c r="H1818" i="8" s="1"/>
  <c r="H1819" i="8" s="1"/>
  <c r="H1820" i="8" s="1"/>
  <c r="H1821" i="8" s="1"/>
  <c r="H1822" i="8" s="1"/>
  <c r="H1823" i="8" s="1"/>
  <c r="H1824" i="8" s="1"/>
  <c r="H1825" i="8" s="1"/>
  <c r="H1826" i="8" s="1"/>
  <c r="H1827" i="8" s="1"/>
  <c r="H1828" i="8" s="1"/>
  <c r="H1829" i="8" s="1"/>
  <c r="H1830" i="8" s="1"/>
  <c r="H1831" i="8" s="1"/>
  <c r="H1832" i="8" s="1"/>
  <c r="H1833" i="8" s="1"/>
  <c r="H1834" i="8" s="1"/>
  <c r="H1835" i="8" s="1"/>
  <c r="H1836" i="8" s="1"/>
  <c r="H1837" i="8" s="1"/>
  <c r="H1838" i="8" s="1"/>
  <c r="H1839" i="8" s="1"/>
  <c r="H1840" i="8" s="1"/>
  <c r="H1841" i="8" s="1"/>
  <c r="H1842" i="8" s="1"/>
  <c r="H1843" i="8" s="1"/>
  <c r="H1844" i="8" s="1"/>
  <c r="H1845" i="8" s="1"/>
  <c r="H1846" i="8" s="1"/>
  <c r="H1847" i="8" s="1"/>
  <c r="H1848" i="8" s="1"/>
  <c r="H1849" i="8" s="1"/>
  <c r="H1850" i="8" s="1"/>
  <c r="H1851" i="8" s="1"/>
  <c r="H1852" i="8" s="1"/>
  <c r="H1853" i="8" s="1"/>
  <c r="H1854" i="8" s="1"/>
  <c r="H1855" i="8" s="1"/>
  <c r="H1856" i="8" s="1"/>
  <c r="H1857" i="8" s="1"/>
  <c r="H1858" i="8" s="1"/>
  <c r="H1859" i="8" s="1"/>
  <c r="H1860" i="8" s="1"/>
  <c r="H1861" i="8" s="1"/>
  <c r="H1862" i="8" s="1"/>
  <c r="H1863" i="8" s="1"/>
  <c r="H1864" i="8" s="1"/>
  <c r="H1865" i="8" s="1"/>
  <c r="H1866" i="8" s="1"/>
  <c r="H1867" i="8" s="1"/>
  <c r="H1868" i="8" s="1"/>
  <c r="H1869" i="8" s="1"/>
  <c r="H1870" i="8" s="1"/>
  <c r="H1871" i="8" s="1"/>
  <c r="H1872" i="8" s="1"/>
  <c r="H1873" i="8" s="1"/>
  <c r="H1874" i="8" s="1"/>
  <c r="H1875" i="8" s="1"/>
  <c r="H1876" i="8" s="1"/>
  <c r="H1877" i="8" s="1"/>
  <c r="H1878" i="8" s="1"/>
  <c r="H1879" i="8" s="1"/>
  <c r="H1880" i="8" s="1"/>
  <c r="H1881" i="8" s="1"/>
  <c r="H1882" i="8" s="1"/>
  <c r="H1883" i="8" s="1"/>
  <c r="H1884" i="8" s="1"/>
  <c r="H1885" i="8" s="1"/>
  <c r="H1886" i="8" s="1"/>
  <c r="H1887" i="8" s="1"/>
  <c r="H1888" i="8" s="1"/>
  <c r="H1889" i="8" s="1"/>
  <c r="H1890" i="8" s="1"/>
  <c r="H1891" i="8" s="1"/>
  <c r="H1892" i="8" s="1"/>
  <c r="H1893" i="8" s="1"/>
  <c r="H1894" i="8" s="1"/>
  <c r="H1895" i="8" s="1"/>
  <c r="H1896" i="8" s="1"/>
  <c r="H1897" i="8" s="1"/>
  <c r="H1898" i="8" s="1"/>
  <c r="H1899" i="8" s="1"/>
  <c r="H1900" i="8" s="1"/>
  <c r="H1901" i="8" s="1"/>
  <c r="H1902" i="8" s="1"/>
  <c r="H1903" i="8" s="1"/>
  <c r="H1904" i="8" s="1"/>
  <c r="H1905" i="8" s="1"/>
  <c r="H1906" i="8" s="1"/>
  <c r="H1907" i="8" s="1"/>
  <c r="H1908" i="8" s="1"/>
  <c r="H1909" i="8" s="1"/>
  <c r="H1910" i="8" s="1"/>
  <c r="H1911" i="8" s="1"/>
  <c r="H1912" i="8" s="1"/>
  <c r="H1913" i="8" s="1"/>
  <c r="H1914" i="8" s="1"/>
  <c r="H1915" i="8" s="1"/>
  <c r="H1916" i="8" s="1"/>
  <c r="H1917" i="8" s="1"/>
  <c r="H1918" i="8" s="1"/>
  <c r="H1919" i="8" s="1"/>
  <c r="H1920" i="8" s="1"/>
  <c r="H1921" i="8" s="1"/>
  <c r="H1922" i="8" s="1"/>
  <c r="H1923" i="8" s="1"/>
  <c r="H1924" i="8" s="1"/>
  <c r="H1925" i="8" s="1"/>
  <c r="H1926" i="8" s="1"/>
  <c r="H1927" i="8" s="1"/>
  <c r="H1928" i="8" s="1"/>
  <c r="H1929" i="8" s="1"/>
  <c r="H1930" i="8" s="1"/>
  <c r="H1931" i="8" s="1"/>
  <c r="H1932" i="8" s="1"/>
  <c r="H1933" i="8" s="1"/>
  <c r="H1934" i="8" s="1"/>
  <c r="H1935" i="8" s="1"/>
  <c r="H1936" i="8" s="1"/>
  <c r="H1937" i="8" s="1"/>
  <c r="H1938" i="8" s="1"/>
  <c r="H1939" i="8" s="1"/>
  <c r="H1940" i="8" s="1"/>
  <c r="H1941" i="8" s="1"/>
  <c r="H1942" i="8" s="1"/>
  <c r="H1943" i="8" s="1"/>
  <c r="H1944" i="8" s="1"/>
  <c r="H1945" i="8" s="1"/>
  <c r="H1946" i="8" s="1"/>
  <c r="H1947" i="8" s="1"/>
  <c r="H1948" i="8" s="1"/>
  <c r="H1949" i="8" s="1"/>
  <c r="H1950" i="8" s="1"/>
  <c r="H1951" i="8" s="1"/>
  <c r="H1952" i="8" s="1"/>
  <c r="H1953" i="8" s="1"/>
  <c r="H1954" i="8" s="1"/>
  <c r="H1955" i="8" s="1"/>
  <c r="H1956" i="8" s="1"/>
  <c r="H1957" i="8" s="1"/>
  <c r="H1958" i="8" s="1"/>
  <c r="H1959" i="8" s="1"/>
  <c r="H1960" i="8" s="1"/>
  <c r="H1961" i="8" s="1"/>
  <c r="H1962" i="8" s="1"/>
  <c r="H1963" i="8" s="1"/>
  <c r="H1964" i="8" s="1"/>
  <c r="H1965" i="8" s="1"/>
  <c r="H1966" i="8" s="1"/>
  <c r="H1967" i="8" s="1"/>
  <c r="H1968" i="8" s="1"/>
  <c r="H1969" i="8" s="1"/>
  <c r="H1970" i="8" s="1"/>
  <c r="H1971" i="8" s="1"/>
  <c r="H1972" i="8" s="1"/>
  <c r="H1973" i="8" s="1"/>
  <c r="H1974" i="8" s="1"/>
  <c r="H1975" i="8" s="1"/>
  <c r="H1976" i="8" s="1"/>
  <c r="H1977" i="8" s="1"/>
  <c r="H1978" i="8" s="1"/>
  <c r="H1979" i="8" s="1"/>
  <c r="H1980" i="8" s="1"/>
  <c r="H1981" i="8" s="1"/>
  <c r="H1982" i="8" s="1"/>
  <c r="H1983" i="8" s="1"/>
  <c r="H1984" i="8" s="1"/>
  <c r="H1985" i="8" s="1"/>
  <c r="H1986" i="8" s="1"/>
  <c r="H1987" i="8" s="1"/>
  <c r="H1988" i="8" s="1"/>
  <c r="H1989" i="8" s="1"/>
  <c r="H1990" i="8" s="1"/>
  <c r="H1991" i="8" s="1"/>
  <c r="H1992" i="8" s="1"/>
  <c r="H1993" i="8" s="1"/>
  <c r="H1994" i="8" s="1"/>
  <c r="H1995" i="8" s="1"/>
  <c r="H1996" i="8" s="1"/>
  <c r="H1997" i="8" s="1"/>
  <c r="H1998" i="8" s="1"/>
  <c r="H1999" i="8" s="1"/>
  <c r="H2000" i="8" s="1"/>
  <c r="G511" i="8"/>
  <c r="G512" i="8" s="1"/>
  <c r="G513" i="8" s="1"/>
  <c r="G514" i="8" s="1"/>
  <c r="G515" i="8" s="1"/>
  <c r="G516" i="8" s="1"/>
  <c r="G517" i="8" s="1"/>
  <c r="G518" i="8" s="1"/>
  <c r="G519" i="8" s="1"/>
  <c r="G520" i="8" s="1"/>
  <c r="G521" i="8" s="1"/>
  <c r="G522" i="8" s="1"/>
  <c r="G523" i="8" s="1"/>
  <c r="G524" i="8" s="1"/>
  <c r="G525" i="8" s="1"/>
  <c r="G526" i="8" s="1"/>
  <c r="G527" i="8" s="1"/>
  <c r="G528" i="8" s="1"/>
  <c r="G529" i="8" s="1"/>
  <c r="G530" i="8" s="1"/>
  <c r="G531" i="8" s="1"/>
  <c r="G532" i="8" s="1"/>
  <c r="G533" i="8" s="1"/>
  <c r="G534" i="8" s="1"/>
  <c r="G535" i="8" s="1"/>
  <c r="G536" i="8" s="1"/>
  <c r="G537" i="8" s="1"/>
  <c r="G538" i="8" s="1"/>
  <c r="G539" i="8" s="1"/>
  <c r="G540" i="8" s="1"/>
  <c r="G541" i="8" s="1"/>
  <c r="G542" i="8" s="1"/>
  <c r="G543" i="8" s="1"/>
  <c r="G544" i="8" s="1"/>
  <c r="G545" i="8" s="1"/>
  <c r="G546" i="8" s="1"/>
  <c r="G547" i="8" s="1"/>
  <c r="G548" i="8" s="1"/>
  <c r="G549" i="8" s="1"/>
  <c r="G550" i="8" s="1"/>
  <c r="G551" i="8" s="1"/>
  <c r="G552" i="8" s="1"/>
  <c r="G553" i="8" s="1"/>
  <c r="G554" i="8" s="1"/>
  <c r="G555" i="8" s="1"/>
  <c r="G556" i="8" s="1"/>
  <c r="G557" i="8" s="1"/>
  <c r="G558" i="8" s="1"/>
  <c r="G559" i="8" s="1"/>
  <c r="G560" i="8" s="1"/>
  <c r="G561" i="8" s="1"/>
  <c r="G562" i="8" s="1"/>
  <c r="H2001" i="8" l="1"/>
  <c r="E27" i="32"/>
  <c r="E30" i="32" s="1"/>
  <c r="G563" i="8"/>
  <c r="G564" i="8" s="1"/>
  <c r="G565" i="8" s="1"/>
  <c r="G566" i="8" s="1"/>
  <c r="G567" i="8" s="1"/>
  <c r="G568" i="8" s="1"/>
  <c r="G569" i="8" s="1"/>
  <c r="G570" i="8" s="1"/>
  <c r="G571" i="8" s="1"/>
  <c r="G572" i="8" s="1"/>
  <c r="G573" i="8" s="1"/>
  <c r="G574" i="8" s="1"/>
  <c r="G575" i="8" s="1"/>
  <c r="G576" i="8" s="1"/>
  <c r="G577" i="8" s="1"/>
  <c r="G578" i="8" s="1"/>
  <c r="G579" i="8" s="1"/>
  <c r="G580" i="8" s="1"/>
  <c r="G581" i="8" s="1"/>
  <c r="G582" i="8" s="1"/>
  <c r="G583" i="8" s="1"/>
  <c r="G584" i="8" s="1"/>
  <c r="G585" i="8" s="1"/>
  <c r="G586" i="8" s="1"/>
  <c r="G587" i="8" s="1"/>
  <c r="G588" i="8" s="1"/>
  <c r="G589" i="8" s="1"/>
  <c r="G590" i="8" s="1"/>
  <c r="G591" i="8" s="1"/>
  <c r="G592" i="8" s="1"/>
  <c r="G593" i="8" s="1"/>
  <c r="G594" i="8" s="1"/>
  <c r="G595" i="8" s="1"/>
  <c r="G596" i="8" s="1"/>
  <c r="G597" i="8" s="1"/>
  <c r="G598" i="8" s="1"/>
  <c r="G599" i="8" s="1"/>
  <c r="G600" i="8" s="1"/>
  <c r="G601" i="8" s="1"/>
  <c r="G602" i="8" s="1"/>
  <c r="G603" i="8" s="1"/>
  <c r="G604" i="8" s="1"/>
  <c r="G605" i="8" s="1"/>
  <c r="G606" i="8" s="1"/>
  <c r="G607" i="8" s="1"/>
  <c r="G608" i="8" s="1"/>
  <c r="G609" i="8" s="1"/>
  <c r="G610" i="8" s="1"/>
  <c r="G611" i="8" s="1"/>
  <c r="G612" i="8" s="1"/>
  <c r="G613" i="8" s="1"/>
  <c r="G614" i="8" s="1"/>
  <c r="G615" i="8" s="1"/>
  <c r="G616" i="8" s="1"/>
  <c r="G617" i="8" s="1"/>
  <c r="G618" i="8" s="1"/>
  <c r="G619" i="8" s="1"/>
  <c r="G620" i="8" s="1"/>
  <c r="G621" i="8" s="1"/>
  <c r="G622" i="8" s="1"/>
  <c r="G623" i="8" s="1"/>
  <c r="G624" i="8" s="1"/>
  <c r="G625" i="8" s="1"/>
  <c r="G626" i="8" s="1"/>
  <c r="G627" i="8" s="1"/>
  <c r="G628" i="8" s="1"/>
  <c r="G629" i="8" s="1"/>
  <c r="G630" i="8" s="1"/>
  <c r="G631" i="8" s="1"/>
  <c r="G632" i="8" s="1"/>
  <c r="G633" i="8" s="1"/>
  <c r="G634" i="8" s="1"/>
  <c r="G635" i="8" s="1"/>
  <c r="G636" i="8" s="1"/>
  <c r="G637" i="8" s="1"/>
  <c r="G638" i="8" s="1"/>
  <c r="G639" i="8" s="1"/>
  <c r="G640" i="8" s="1"/>
  <c r="G641" i="8" s="1"/>
  <c r="G642" i="8" s="1"/>
  <c r="G643" i="8" s="1"/>
  <c r="G644" i="8" s="1"/>
  <c r="G645" i="8" s="1"/>
  <c r="G646" i="8" s="1"/>
  <c r="G647" i="8" s="1"/>
  <c r="G648" i="8" s="1"/>
  <c r="G649" i="8" s="1"/>
  <c r="G650" i="8" s="1"/>
  <c r="G651" i="8" s="1"/>
  <c r="G652" i="8" s="1"/>
  <c r="G653" i="8" s="1"/>
  <c r="G654" i="8" s="1"/>
  <c r="G655" i="8" s="1"/>
  <c r="G656" i="8" s="1"/>
  <c r="G657" i="8" s="1"/>
  <c r="G658" i="8" s="1"/>
  <c r="G659" i="8" s="1"/>
  <c r="G660" i="8" s="1"/>
  <c r="G661" i="8" s="1"/>
  <c r="G662" i="8" s="1"/>
  <c r="G663" i="8" s="1"/>
  <c r="G664" i="8" s="1"/>
  <c r="G665" i="8" s="1"/>
  <c r="G666" i="8" s="1"/>
  <c r="G667" i="8" s="1"/>
  <c r="G668" i="8" s="1"/>
  <c r="G669" i="8" s="1"/>
  <c r="G670" i="8" s="1"/>
  <c r="G671" i="8" s="1"/>
  <c r="G672" i="8" s="1"/>
  <c r="G673" i="8" s="1"/>
  <c r="G674" i="8" s="1"/>
  <c r="G675" i="8" s="1"/>
  <c r="G676" i="8" s="1"/>
  <c r="G677" i="8" s="1"/>
  <c r="G678" i="8" s="1"/>
  <c r="G679" i="8" s="1"/>
  <c r="G680" i="8" s="1"/>
  <c r="G681" i="8" s="1"/>
  <c r="G682" i="8" s="1"/>
  <c r="G683" i="8" s="1"/>
  <c r="G684" i="8" s="1"/>
  <c r="G685" i="8" s="1"/>
  <c r="G686" i="8" s="1"/>
  <c r="G687" i="8" s="1"/>
  <c r="G688" i="8" s="1"/>
  <c r="G689" i="8" s="1"/>
  <c r="G690" i="8" s="1"/>
  <c r="G691" i="8" s="1"/>
  <c r="G692" i="8" s="1"/>
  <c r="G693" i="8" s="1"/>
  <c r="G694" i="8" s="1"/>
  <c r="G695" i="8" s="1"/>
  <c r="G696" i="8" s="1"/>
  <c r="G697" i="8" s="1"/>
  <c r="G698" i="8" s="1"/>
  <c r="G699" i="8" s="1"/>
  <c r="G700" i="8" s="1"/>
  <c r="G701" i="8" s="1"/>
  <c r="G702" i="8" s="1"/>
  <c r="G703" i="8" s="1"/>
  <c r="G704" i="8" s="1"/>
  <c r="G705" i="8" s="1"/>
  <c r="G706" i="8" s="1"/>
  <c r="G707" i="8" s="1"/>
  <c r="G708" i="8" s="1"/>
  <c r="G709" i="8" s="1"/>
  <c r="G710" i="8" s="1"/>
  <c r="G711" i="8" s="1"/>
  <c r="G712" i="8" s="1"/>
  <c r="G713" i="8" s="1"/>
  <c r="G714" i="8" s="1"/>
  <c r="G715" i="8" s="1"/>
  <c r="G716" i="8" s="1"/>
  <c r="G717" i="8" s="1"/>
  <c r="G718" i="8" s="1"/>
  <c r="G719" i="8" s="1"/>
  <c r="G720" i="8" s="1"/>
  <c r="G721" i="8" s="1"/>
  <c r="G722" i="8" s="1"/>
  <c r="G723" i="8" s="1"/>
  <c r="G724" i="8" s="1"/>
  <c r="G725" i="8" s="1"/>
  <c r="G726" i="8" s="1"/>
  <c r="G727" i="8" s="1"/>
  <c r="G728" i="8" s="1"/>
  <c r="G729" i="8" s="1"/>
  <c r="G730" i="8" s="1"/>
  <c r="G731" i="8" s="1"/>
  <c r="G732" i="8" s="1"/>
  <c r="G733" i="8" s="1"/>
  <c r="G734" i="8" s="1"/>
  <c r="G735" i="8" s="1"/>
  <c r="G736" i="8" s="1"/>
  <c r="G737" i="8" s="1"/>
  <c r="G738" i="8" s="1"/>
  <c r="G739" i="8" s="1"/>
  <c r="G740" i="8" s="1"/>
  <c r="G741" i="8" s="1"/>
  <c r="G742" i="8" s="1"/>
  <c r="G743" i="8" s="1"/>
  <c r="G744" i="8" s="1"/>
  <c r="G745" i="8" s="1"/>
  <c r="G746" i="8" s="1"/>
  <c r="G747" i="8" s="1"/>
  <c r="G748" i="8" s="1"/>
  <c r="G749" i="8" s="1"/>
  <c r="G750" i="8" s="1"/>
  <c r="G751" i="8" s="1"/>
  <c r="G752" i="8" s="1"/>
  <c r="G753" i="8" s="1"/>
  <c r="G754" i="8" s="1"/>
  <c r="G755" i="8" s="1"/>
  <c r="G756" i="8" s="1"/>
  <c r="G757" i="8" s="1"/>
  <c r="G758" i="8" s="1"/>
  <c r="G759" i="8" s="1"/>
  <c r="G760" i="8" s="1"/>
  <c r="G761" i="8" s="1"/>
  <c r="G762" i="8" s="1"/>
  <c r="G763" i="8" s="1"/>
  <c r="G764" i="8" s="1"/>
  <c r="G765" i="8" s="1"/>
  <c r="G766" i="8" s="1"/>
  <c r="G767" i="8" s="1"/>
  <c r="G768" i="8" s="1"/>
  <c r="G769" i="8" s="1"/>
  <c r="G770" i="8" s="1"/>
  <c r="G771" i="8" s="1"/>
  <c r="G772" i="8" s="1"/>
  <c r="G773" i="8" s="1"/>
  <c r="G774" i="8" s="1"/>
  <c r="G775" i="8" s="1"/>
  <c r="G776" i="8" s="1"/>
  <c r="G777" i="8" s="1"/>
  <c r="G778" i="8" s="1"/>
  <c r="G779" i="8" s="1"/>
  <c r="G780" i="8" s="1"/>
  <c r="G781" i="8" s="1"/>
  <c r="G782" i="8" s="1"/>
  <c r="G783" i="8" s="1"/>
  <c r="G784" i="8" s="1"/>
  <c r="G785" i="8" s="1"/>
  <c r="G786" i="8" s="1"/>
  <c r="G787" i="8" s="1"/>
  <c r="G788" i="8" s="1"/>
  <c r="G789" i="8" s="1"/>
  <c r="G790" i="8" s="1"/>
  <c r="G791" i="8" s="1"/>
  <c r="G792" i="8" s="1"/>
  <c r="G793" i="8" s="1"/>
  <c r="G794" i="8" s="1"/>
  <c r="G795" i="8" s="1"/>
  <c r="G796" i="8" s="1"/>
  <c r="G797" i="8" s="1"/>
  <c r="G798" i="8" s="1"/>
  <c r="G799" i="8" s="1"/>
  <c r="G800" i="8" s="1"/>
  <c r="G801" i="8" s="1"/>
  <c r="G802" i="8" s="1"/>
  <c r="G803" i="8" s="1"/>
  <c r="G804" i="8" s="1"/>
  <c r="G805" i="8" s="1"/>
  <c r="G806" i="8" s="1"/>
  <c r="G807" i="8" s="1"/>
  <c r="G808" i="8" s="1"/>
  <c r="G809" i="8" s="1"/>
  <c r="G810" i="8" s="1"/>
  <c r="G811" i="8" s="1"/>
  <c r="G812" i="8" s="1"/>
  <c r="G813" i="8" s="1"/>
  <c r="G814" i="8" s="1"/>
  <c r="G815" i="8" s="1"/>
  <c r="G816" i="8" s="1"/>
  <c r="G817" i="8" s="1"/>
  <c r="G818" i="8" s="1"/>
  <c r="G819" i="8" s="1"/>
  <c r="G820" i="8" s="1"/>
  <c r="G821" i="8" s="1"/>
  <c r="G822" i="8" s="1"/>
  <c r="G823" i="8" s="1"/>
  <c r="G824" i="8" s="1"/>
  <c r="G825" i="8" s="1"/>
  <c r="G826" i="8" s="1"/>
  <c r="G827" i="8" s="1"/>
  <c r="G828" i="8" s="1"/>
  <c r="G829" i="8" s="1"/>
  <c r="G830" i="8" s="1"/>
  <c r="G831" i="8" s="1"/>
  <c r="G832" i="8" s="1"/>
  <c r="G833" i="8" s="1"/>
  <c r="G834" i="8" s="1"/>
  <c r="G835" i="8" s="1"/>
  <c r="G836" i="8" s="1"/>
  <c r="G837" i="8" s="1"/>
  <c r="G838" i="8" s="1"/>
  <c r="G839" i="8" s="1"/>
  <c r="G840" i="8" s="1"/>
  <c r="G841" i="8" s="1"/>
  <c r="G842" i="8" s="1"/>
  <c r="G843" i="8" s="1"/>
  <c r="G844" i="8" s="1"/>
  <c r="G845" i="8" s="1"/>
  <c r="G846" i="8" s="1"/>
  <c r="G847" i="8" s="1"/>
  <c r="G848" i="8" s="1"/>
  <c r="G849" i="8" s="1"/>
  <c r="G850" i="8" s="1"/>
  <c r="G851" i="8" s="1"/>
  <c r="G852" i="8" s="1"/>
  <c r="G853" i="8" s="1"/>
  <c r="G854" i="8" s="1"/>
  <c r="G855" i="8" s="1"/>
  <c r="G856" i="8" s="1"/>
  <c r="G857" i="8" s="1"/>
  <c r="G858" i="8" s="1"/>
  <c r="G859" i="8" s="1"/>
  <c r="G860" i="8" s="1"/>
  <c r="G861" i="8" s="1"/>
  <c r="G862" i="8" s="1"/>
  <c r="G863" i="8" s="1"/>
  <c r="G864" i="8" s="1"/>
  <c r="G865" i="8" s="1"/>
  <c r="G866" i="8" s="1"/>
  <c r="G867" i="8" s="1"/>
  <c r="G868" i="8" s="1"/>
  <c r="G869" i="8" s="1"/>
  <c r="G870" i="8" s="1"/>
  <c r="G871" i="8" s="1"/>
  <c r="G872" i="8" s="1"/>
  <c r="G873" i="8" s="1"/>
  <c r="G874" i="8" s="1"/>
  <c r="G875" i="8" s="1"/>
  <c r="G876" i="8" s="1"/>
  <c r="G877" i="8" s="1"/>
  <c r="G878" i="8" s="1"/>
  <c r="G879" i="8" s="1"/>
  <c r="D27" i="32" l="1"/>
  <c r="D30" i="32" s="1"/>
  <c r="G880" i="8"/>
  <c r="G881" i="8" s="1"/>
  <c r="G882" i="8" s="1"/>
  <c r="G883" i="8" s="1"/>
  <c r="G884" i="8" s="1"/>
  <c r="G885" i="8" s="1"/>
  <c r="G886" i="8" s="1"/>
  <c r="G887" i="8" s="1"/>
  <c r="G888" i="8" s="1"/>
  <c r="G889" i="8" s="1"/>
  <c r="G890" i="8" s="1"/>
  <c r="G891" i="8" s="1"/>
  <c r="G892" i="8" s="1"/>
  <c r="G893" i="8" s="1"/>
  <c r="G894" i="8" s="1"/>
  <c r="G895" i="8" s="1"/>
  <c r="G896" i="8" s="1"/>
  <c r="G897" i="8" s="1"/>
  <c r="G898" i="8" s="1"/>
  <c r="G899" i="8" s="1"/>
  <c r="G900" i="8" s="1"/>
  <c r="G901" i="8" s="1"/>
  <c r="G902" i="8" s="1"/>
  <c r="G903" i="8" s="1"/>
  <c r="G904" i="8" s="1"/>
  <c r="G905" i="8" s="1"/>
  <c r="G906" i="8" s="1"/>
  <c r="G907" i="8" s="1"/>
  <c r="G908" i="8" s="1"/>
  <c r="G909" i="8" s="1"/>
  <c r="G910" i="8" s="1"/>
  <c r="G911" i="8" s="1"/>
  <c r="G912" i="8" s="1"/>
  <c r="G913" i="8" s="1"/>
  <c r="G914" i="8" s="1"/>
  <c r="G915" i="8" s="1"/>
  <c r="G916" i="8" s="1"/>
  <c r="G917" i="8" s="1"/>
  <c r="G918" i="8" s="1"/>
  <c r="G919" i="8" s="1"/>
  <c r="G920" i="8" s="1"/>
  <c r="G921" i="8" s="1"/>
  <c r="G922" i="8" s="1"/>
  <c r="G923" i="8" s="1"/>
  <c r="G924" i="8" s="1"/>
  <c r="G925" i="8" s="1"/>
  <c r="G926" i="8" s="1"/>
  <c r="G927" i="8" s="1"/>
  <c r="G928" i="8" s="1"/>
  <c r="G929" i="8" s="1"/>
  <c r="G930" i="8" s="1"/>
  <c r="G931" i="8" s="1"/>
  <c r="G932" i="8" s="1"/>
  <c r="G933" i="8" s="1"/>
  <c r="G934" i="8" s="1"/>
  <c r="G935" i="8" s="1"/>
  <c r="G936" i="8" s="1"/>
  <c r="G937" i="8" s="1"/>
  <c r="G938" i="8" s="1"/>
  <c r="G939" i="8" s="1"/>
  <c r="G940" i="8" s="1"/>
  <c r="G941" i="8" s="1"/>
  <c r="G942" i="8" s="1"/>
  <c r="G943" i="8" s="1"/>
  <c r="G944" i="8" s="1"/>
  <c r="G945" i="8" s="1"/>
  <c r="G946" i="8" s="1"/>
  <c r="G947" i="8" s="1"/>
  <c r="G948" i="8" s="1"/>
  <c r="G949" i="8" s="1"/>
  <c r="G950" i="8" s="1"/>
  <c r="G951" i="8" s="1"/>
  <c r="G952" i="8" s="1"/>
  <c r="G953" i="8" s="1"/>
  <c r="G954" i="8" s="1"/>
  <c r="G955" i="8" s="1"/>
  <c r="G956" i="8" s="1"/>
  <c r="G957" i="8" s="1"/>
  <c r="G958" i="8" s="1"/>
  <c r="G959" i="8" s="1"/>
  <c r="G960" i="8" s="1"/>
  <c r="G961" i="8" s="1"/>
  <c r="G962" i="8" s="1"/>
  <c r="G963" i="8" s="1"/>
  <c r="G964" i="8" s="1"/>
  <c r="G965" i="8" s="1"/>
  <c r="G966" i="8" s="1"/>
  <c r="G967" i="8" s="1"/>
  <c r="G968" i="8" s="1"/>
  <c r="G969" i="8" s="1"/>
  <c r="G970" i="8" s="1"/>
  <c r="G971" i="8" s="1"/>
  <c r="G972" i="8" s="1"/>
  <c r="G973" i="8" s="1"/>
  <c r="G974" i="8" s="1"/>
  <c r="G975" i="8" s="1"/>
  <c r="G976" i="8" s="1"/>
  <c r="G977" i="8" s="1"/>
  <c r="G978" i="8" s="1"/>
  <c r="G979" i="8" s="1"/>
  <c r="G980" i="8" s="1"/>
  <c r="G981" i="8" s="1"/>
  <c r="G982" i="8" s="1"/>
  <c r="G983" i="8" s="1"/>
  <c r="G984" i="8" s="1"/>
  <c r="G985" i="8" s="1"/>
  <c r="G986" i="8" s="1"/>
  <c r="G987" i="8" s="1"/>
  <c r="G988" i="8" s="1"/>
  <c r="G989" i="8" s="1"/>
  <c r="G990" i="8" s="1"/>
  <c r="G991" i="8" s="1"/>
  <c r="G992" i="8" s="1"/>
  <c r="G993" i="8" s="1"/>
  <c r="G994" i="8" s="1"/>
  <c r="G995" i="8" s="1"/>
  <c r="G996" i="8" s="1"/>
  <c r="G997" i="8" s="1"/>
  <c r="G998" i="8" s="1"/>
  <c r="G999" i="8" s="1"/>
  <c r="G1000" i="8" s="1"/>
  <c r="G1001" i="8" s="1"/>
  <c r="G1002" i="8" s="1"/>
  <c r="G1003" i="8" s="1"/>
  <c r="G1004" i="8" s="1"/>
  <c r="G1005" i="8" s="1"/>
  <c r="G1006" i="8" s="1"/>
  <c r="G1007" i="8" s="1"/>
  <c r="G1008" i="8" s="1"/>
  <c r="G1009" i="8" s="1"/>
  <c r="G1010" i="8" s="1"/>
  <c r="G1011" i="8" s="1"/>
  <c r="G1012" i="8" s="1"/>
  <c r="G1013" i="8" s="1"/>
  <c r="G1014" i="8" s="1"/>
  <c r="G1015" i="8" s="1"/>
  <c r="G1016" i="8" s="1"/>
  <c r="G1017" i="8" s="1"/>
  <c r="G1018" i="8" s="1"/>
  <c r="G1019" i="8" s="1"/>
  <c r="G1020" i="8" s="1"/>
  <c r="G1021" i="8" s="1"/>
  <c r="G1022" i="8" s="1"/>
  <c r="G1023" i="8" s="1"/>
  <c r="G1024" i="8" s="1"/>
  <c r="G1025" i="8" s="1"/>
  <c r="G1026" i="8" s="1"/>
  <c r="G1027" i="8" s="1"/>
  <c r="G1028" i="8" s="1"/>
  <c r="G1029" i="8" s="1"/>
  <c r="G1030" i="8" s="1"/>
  <c r="G1031" i="8" s="1"/>
  <c r="G1032" i="8" s="1"/>
  <c r="G1033" i="8" s="1"/>
  <c r="G1034" i="8" s="1"/>
  <c r="G1035" i="8" s="1"/>
  <c r="G1036" i="8" s="1"/>
  <c r="G1037" i="8" s="1"/>
  <c r="G1038" i="8" s="1"/>
  <c r="G1039" i="8" s="1"/>
  <c r="G1040" i="8" s="1"/>
  <c r="G1041" i="8" s="1"/>
  <c r="G1042" i="8" s="1"/>
  <c r="G1043" i="8" s="1"/>
  <c r="G1044" i="8" s="1"/>
  <c r="G1045" i="8" s="1"/>
  <c r="G1046" i="8" s="1"/>
  <c r="G1047" i="8" s="1"/>
  <c r="G1048" i="8" s="1"/>
  <c r="G1049" i="8" s="1"/>
  <c r="G1050" i="8" s="1"/>
  <c r="G1051" i="8" s="1"/>
  <c r="G1052" i="8" s="1"/>
  <c r="G1053" i="8" s="1"/>
  <c r="G1054" i="8" s="1"/>
  <c r="G1055" i="8" s="1"/>
  <c r="G1056" i="8" s="1"/>
  <c r="G1057" i="8" s="1"/>
  <c r="G1058" i="8" s="1"/>
  <c r="G1059" i="8" s="1"/>
  <c r="G1060" i="8" s="1"/>
  <c r="G1061" i="8" s="1"/>
  <c r="G1062" i="8" s="1"/>
  <c r="G1063" i="8" s="1"/>
  <c r="G1064" i="8" s="1"/>
  <c r="G1065" i="8" s="1"/>
  <c r="G1066" i="8" s="1"/>
  <c r="G1067" i="8" s="1"/>
  <c r="G1068" i="8" s="1"/>
  <c r="G1069" i="8" s="1"/>
  <c r="G1070" i="8" s="1"/>
  <c r="G1071" i="8" s="1"/>
  <c r="G1072" i="8" s="1"/>
  <c r="G1073" i="8" s="1"/>
  <c r="G1074" i="8" s="1"/>
  <c r="G1075" i="8" s="1"/>
  <c r="G1076" i="8" s="1"/>
  <c r="G1077" i="8" s="1"/>
  <c r="G1078" i="8" s="1"/>
  <c r="G1079" i="8" s="1"/>
  <c r="G1080" i="8" s="1"/>
  <c r="G1081" i="8" s="1"/>
  <c r="G1082" i="8" s="1"/>
  <c r="G1083" i="8" s="1"/>
  <c r="G1084" i="8" s="1"/>
  <c r="G1085" i="8" s="1"/>
  <c r="G1086" i="8" s="1"/>
  <c r="G1087" i="8" s="1"/>
  <c r="G1088" i="8" s="1"/>
  <c r="G1089" i="8" s="1"/>
  <c r="G1090" i="8" s="1"/>
  <c r="G1091" i="8" s="1"/>
  <c r="G1092" i="8" s="1"/>
  <c r="G1093" i="8" s="1"/>
  <c r="G1094" i="8" s="1"/>
  <c r="G1095" i="8" s="1"/>
  <c r="G1096" i="8" s="1"/>
  <c r="G1097" i="8" s="1"/>
  <c r="G1098" i="8" s="1"/>
  <c r="G1099" i="8" s="1"/>
  <c r="G1100" i="8" s="1"/>
  <c r="G1101" i="8" s="1"/>
  <c r="G1102" i="8" s="1"/>
  <c r="G1103" i="8" s="1"/>
  <c r="G1104" i="8" s="1"/>
  <c r="G1105" i="8" s="1"/>
  <c r="G1106" i="8" s="1"/>
  <c r="G1107" i="8" s="1"/>
  <c r="G1108" i="8" s="1"/>
  <c r="G1109" i="8" s="1"/>
  <c r="G1110" i="8" s="1"/>
  <c r="G1111" i="8" s="1"/>
  <c r="G1112" i="8" s="1"/>
  <c r="G1113" i="8" s="1"/>
  <c r="G1114" i="8" s="1"/>
  <c r="G1115" i="8" s="1"/>
  <c r="G1116" i="8" s="1"/>
  <c r="G1117" i="8" s="1"/>
  <c r="G1118" i="8" s="1"/>
  <c r="G1119" i="8" s="1"/>
  <c r="G1120" i="8" s="1"/>
  <c r="G1121" i="8" s="1"/>
  <c r="G1122" i="8" s="1"/>
  <c r="G1123" i="8" s="1"/>
  <c r="G1124" i="8" s="1"/>
  <c r="G1125" i="8" s="1"/>
  <c r="G1126" i="8" s="1"/>
  <c r="G1127" i="8" s="1"/>
  <c r="G1128" i="8" s="1"/>
  <c r="G1129" i="8" s="1"/>
  <c r="G1130" i="8" s="1"/>
  <c r="G1131" i="8" s="1"/>
  <c r="G1132" i="8" s="1"/>
  <c r="G1133" i="8" s="1"/>
  <c r="G1134" i="8" s="1"/>
  <c r="G1135" i="8" s="1"/>
  <c r="G1136" i="8" s="1"/>
  <c r="G1137" i="8" s="1"/>
  <c r="G1138" i="8" s="1"/>
  <c r="G1139" i="8" s="1"/>
  <c r="G1140" i="8" s="1"/>
  <c r="G1141" i="8" s="1"/>
  <c r="G1142" i="8" s="1"/>
  <c r="G1143" i="8" s="1"/>
  <c r="G1144" i="8" s="1"/>
  <c r="G1145" i="8" s="1"/>
  <c r="G1146" i="8" s="1"/>
  <c r="G1147" i="8" s="1"/>
  <c r="G1148" i="8" s="1"/>
  <c r="G1149" i="8" s="1"/>
  <c r="G1150" i="8" s="1"/>
  <c r="G1151" i="8" s="1"/>
  <c r="G1152" i="8" s="1"/>
  <c r="G1153" i="8" s="1"/>
  <c r="G1154" i="8" s="1"/>
  <c r="G1155" i="8" s="1"/>
  <c r="G1156" i="8" s="1"/>
  <c r="G1157" i="8" s="1"/>
  <c r="G1158" i="8" s="1"/>
  <c r="G1159" i="8" s="1"/>
  <c r="G1160" i="8" s="1"/>
  <c r="G1161" i="8" s="1"/>
  <c r="G1162" i="8" s="1"/>
  <c r="G1163" i="8" s="1"/>
  <c r="G1164" i="8" s="1"/>
  <c r="G1165" i="8" s="1"/>
  <c r="G1166" i="8" s="1"/>
  <c r="G1167" i="8" s="1"/>
  <c r="G1168" i="8" s="1"/>
  <c r="G1169" i="8" s="1"/>
  <c r="G1170" i="8" s="1"/>
  <c r="G1171" i="8" s="1"/>
  <c r="G1172" i="8" s="1"/>
  <c r="G1173" i="8" s="1"/>
  <c r="G1174" i="8" s="1"/>
  <c r="G1175" i="8" s="1"/>
  <c r="G1176" i="8" s="1"/>
  <c r="G1177" i="8" s="1"/>
  <c r="G1178" i="8" s="1"/>
  <c r="G1179" i="8" s="1"/>
  <c r="G1180" i="8" s="1"/>
  <c r="G1181" i="8" s="1"/>
  <c r="G1182" i="8" s="1"/>
  <c r="G1183" i="8" s="1"/>
  <c r="G1184" i="8" s="1"/>
  <c r="G1185" i="8" s="1"/>
  <c r="G1186" i="8" s="1"/>
  <c r="G1187" i="8" s="1"/>
  <c r="G1188" i="8" s="1"/>
  <c r="G1189" i="8" s="1"/>
  <c r="G1190" i="8" s="1"/>
  <c r="G1191" i="8" s="1"/>
  <c r="G1192" i="8" s="1"/>
  <c r="G1193" i="8" s="1"/>
  <c r="G1194" i="8" s="1"/>
  <c r="G1195" i="8" s="1"/>
  <c r="G1196" i="8" s="1"/>
  <c r="G1197" i="8" s="1"/>
  <c r="G1198" i="8" s="1"/>
  <c r="G1199" i="8" s="1"/>
  <c r="G1200" i="8" s="1"/>
  <c r="G1201" i="8" s="1"/>
  <c r="G1202" i="8" s="1"/>
  <c r="G1203" i="8" s="1"/>
  <c r="G1204" i="8" s="1"/>
  <c r="G1205" i="8" s="1"/>
  <c r="G1206" i="8" s="1"/>
  <c r="G1207" i="8" s="1"/>
  <c r="G1208" i="8" s="1"/>
  <c r="G1209" i="8" s="1"/>
  <c r="G1210" i="8" s="1"/>
  <c r="G1211" i="8" s="1"/>
  <c r="G1212" i="8" s="1"/>
  <c r="G1213" i="8" s="1"/>
  <c r="G1214" i="8" s="1"/>
  <c r="G1215" i="8" s="1"/>
  <c r="G1216" i="8" s="1"/>
  <c r="G1217" i="8" s="1"/>
  <c r="G1218" i="8" s="1"/>
  <c r="G1219" i="8" s="1"/>
  <c r="G1220" i="8" s="1"/>
  <c r="G1221" i="8" s="1"/>
  <c r="G1222" i="8" s="1"/>
  <c r="G1223" i="8" s="1"/>
  <c r="G1224" i="8" s="1"/>
  <c r="G1225" i="8" s="1"/>
  <c r="G1226" i="8" s="1"/>
  <c r="G1227" i="8" s="1"/>
  <c r="G1228" i="8" s="1"/>
  <c r="G1229" i="8" s="1"/>
  <c r="G1230" i="8" s="1"/>
  <c r="G1231" i="8" s="1"/>
  <c r="G1232" i="8" s="1"/>
  <c r="G1233" i="8" s="1"/>
  <c r="G1234" i="8" s="1"/>
  <c r="G1235" i="8" s="1"/>
  <c r="G1236" i="8" s="1"/>
  <c r="G1237" i="8" s="1"/>
  <c r="G1238" i="8" s="1"/>
  <c r="G1239" i="8" s="1"/>
  <c r="G1240" i="8" s="1"/>
  <c r="G1241" i="8" s="1"/>
  <c r="G1242" i="8" s="1"/>
  <c r="G1243" i="8" s="1"/>
  <c r="G1244" i="8" s="1"/>
  <c r="G1245" i="8" s="1"/>
  <c r="G1246" i="8" s="1"/>
  <c r="G1247" i="8" s="1"/>
  <c r="G1248" i="8" s="1"/>
  <c r="G1249" i="8" s="1"/>
  <c r="G1250" i="8" s="1"/>
  <c r="G1251" i="8" s="1"/>
  <c r="G1252" i="8" s="1"/>
  <c r="G1253" i="8" s="1"/>
  <c r="G1254" i="8" s="1"/>
  <c r="G1255" i="8" s="1"/>
  <c r="G1256" i="8" s="1"/>
  <c r="G1257" i="8" s="1"/>
  <c r="G1258" i="8" s="1"/>
  <c r="G1259" i="8" s="1"/>
  <c r="G1260" i="8" s="1"/>
  <c r="G1261" i="8" s="1"/>
  <c r="G1262" i="8" s="1"/>
  <c r="G1263" i="8" s="1"/>
  <c r="G1264" i="8" s="1"/>
  <c r="G1265" i="8" s="1"/>
  <c r="G1266" i="8" s="1"/>
  <c r="G1267" i="8" s="1"/>
  <c r="G1268" i="8" s="1"/>
  <c r="G1269" i="8" s="1"/>
  <c r="G1270" i="8" s="1"/>
  <c r="G1271" i="8" s="1"/>
  <c r="G1272" i="8" s="1"/>
  <c r="G1273" i="8" s="1"/>
  <c r="G1274" i="8" s="1"/>
  <c r="G1275" i="8" s="1"/>
  <c r="G1276" i="8" s="1"/>
  <c r="G1277" i="8" s="1"/>
  <c r="G1278" i="8" s="1"/>
  <c r="G1279" i="8" s="1"/>
  <c r="G1280" i="8" s="1"/>
  <c r="G1281" i="8" s="1"/>
  <c r="G1282" i="8" s="1"/>
  <c r="G1283" i="8" s="1"/>
  <c r="G1284" i="8" s="1"/>
  <c r="G1285" i="8" s="1"/>
  <c r="G1286" i="8" s="1"/>
  <c r="G1287" i="8" s="1"/>
  <c r="G1288" i="8" s="1"/>
  <c r="G1289" i="8" s="1"/>
  <c r="G1290" i="8" s="1"/>
  <c r="G1291" i="8" s="1"/>
  <c r="G1292" i="8" s="1"/>
  <c r="G1293" i="8" s="1"/>
  <c r="G1294" i="8" s="1"/>
  <c r="G1295" i="8" s="1"/>
  <c r="G1296" i="8" s="1"/>
  <c r="G1297" i="8" s="1"/>
  <c r="G1298" i="8" s="1"/>
  <c r="G1299" i="8" s="1"/>
  <c r="G1300" i="8" s="1"/>
  <c r="G1301" i="8" s="1"/>
  <c r="G1302" i="8" s="1"/>
  <c r="G1303" i="8" s="1"/>
  <c r="G1304" i="8" s="1"/>
  <c r="G1305" i="8" s="1"/>
  <c r="G1306" i="8" s="1"/>
  <c r="G1307" i="8" s="1"/>
  <c r="G1308" i="8" s="1"/>
  <c r="G1309" i="8" s="1"/>
  <c r="G1310" i="8" s="1"/>
  <c r="G1311" i="8" s="1"/>
  <c r="G1312" i="8" s="1"/>
  <c r="G1313" i="8" s="1"/>
  <c r="G1314" i="8" s="1"/>
  <c r="G1315" i="8" s="1"/>
  <c r="G1316" i="8" s="1"/>
  <c r="G1317" i="8" s="1"/>
  <c r="G1318" i="8" s="1"/>
  <c r="G1319" i="8" s="1"/>
  <c r="G1320" i="8" s="1"/>
  <c r="G1321" i="8" s="1"/>
  <c r="G1322" i="8" s="1"/>
  <c r="G1323" i="8" s="1"/>
  <c r="G1324" i="8" s="1"/>
  <c r="G1325" i="8" s="1"/>
  <c r="G1326" i="8" s="1"/>
  <c r="G1327" i="8" s="1"/>
  <c r="G1328" i="8" s="1"/>
  <c r="G1329" i="8" s="1"/>
  <c r="G1330" i="8" s="1"/>
  <c r="G1331" i="8" s="1"/>
  <c r="G1332" i="8" s="1"/>
  <c r="G1333" i="8" s="1"/>
  <c r="G1334" i="8" s="1"/>
  <c r="G1335" i="8" s="1"/>
  <c r="G1336" i="8" s="1"/>
  <c r="G1337" i="8" s="1"/>
  <c r="G1338" i="8" s="1"/>
  <c r="G1339" i="8" s="1"/>
  <c r="G1340" i="8" s="1"/>
  <c r="G1341" i="8" s="1"/>
  <c r="G1342" i="8" s="1"/>
  <c r="G1343" i="8" s="1"/>
  <c r="G1344" i="8" s="1"/>
  <c r="G1345" i="8" s="1"/>
  <c r="G1346" i="8" s="1"/>
  <c r="G1347" i="8" s="1"/>
  <c r="G1348" i="8" s="1"/>
  <c r="G1349" i="8" s="1"/>
  <c r="G1350" i="8" s="1"/>
  <c r="G1351" i="8" s="1"/>
  <c r="G1352" i="8" s="1"/>
  <c r="G1353" i="8" s="1"/>
  <c r="G1354" i="8" s="1"/>
  <c r="G1355" i="8" s="1"/>
  <c r="G1356" i="8" s="1"/>
  <c r="G1357" i="8" s="1"/>
  <c r="G1358" i="8" s="1"/>
  <c r="G1359" i="8" s="1"/>
  <c r="G1360" i="8" s="1"/>
  <c r="G1361" i="8" s="1"/>
  <c r="G1362" i="8" s="1"/>
  <c r="G1363" i="8" s="1"/>
  <c r="G1364" i="8" s="1"/>
  <c r="G1365" i="8" s="1"/>
  <c r="G1366" i="8" s="1"/>
  <c r="G1367" i="8" s="1"/>
  <c r="G1368" i="8" s="1"/>
  <c r="G1369" i="8" s="1"/>
  <c r="G1370" i="8" s="1"/>
  <c r="G1371" i="8" s="1"/>
  <c r="G1372" i="8" s="1"/>
  <c r="G1373" i="8" s="1"/>
  <c r="G1374" i="8" s="1"/>
  <c r="G1375" i="8" s="1"/>
  <c r="G1376" i="8" s="1"/>
  <c r="G1377" i="8" s="1"/>
  <c r="G1378" i="8" s="1"/>
  <c r="G1379" i="8" s="1"/>
  <c r="G1380" i="8" s="1"/>
  <c r="G1381" i="8" s="1"/>
  <c r="G1382" i="8" s="1"/>
  <c r="G1383" i="8" s="1"/>
  <c r="G1384" i="8" s="1"/>
  <c r="G1385" i="8" s="1"/>
  <c r="G1386" i="8" s="1"/>
  <c r="G1387" i="8" s="1"/>
  <c r="G1388" i="8" s="1"/>
  <c r="G1389" i="8" s="1"/>
  <c r="G1390" i="8" s="1"/>
  <c r="G1391" i="8" s="1"/>
  <c r="G1392" i="8" s="1"/>
  <c r="G1393" i="8" s="1"/>
  <c r="G1394" i="8" s="1"/>
  <c r="G1395" i="8" s="1"/>
  <c r="G1396" i="8" s="1"/>
  <c r="G1397" i="8" s="1"/>
  <c r="G1398" i="8" s="1"/>
  <c r="G1399" i="8" s="1"/>
  <c r="G1400" i="8" s="1"/>
  <c r="G1401" i="8" s="1"/>
  <c r="G1402" i="8" s="1"/>
  <c r="G1403" i="8" s="1"/>
  <c r="G1404" i="8" s="1"/>
  <c r="G1405" i="8" s="1"/>
  <c r="G1406" i="8" s="1"/>
  <c r="G1407" i="8" s="1"/>
  <c r="G1408" i="8" s="1"/>
  <c r="G1409" i="8" s="1"/>
  <c r="G1410" i="8" s="1"/>
  <c r="G1411" i="8" s="1"/>
  <c r="G1412" i="8" s="1"/>
  <c r="G1413" i="8" s="1"/>
  <c r="G1414" i="8" s="1"/>
  <c r="G1415" i="8" s="1"/>
  <c r="G1416" i="8" s="1"/>
  <c r="G1417" i="8" s="1"/>
  <c r="G1418" i="8" s="1"/>
  <c r="G1419" i="8" s="1"/>
  <c r="G1420" i="8" s="1"/>
  <c r="G1421" i="8" s="1"/>
  <c r="G1422" i="8" s="1"/>
  <c r="G1423" i="8" s="1"/>
  <c r="G1424" i="8" s="1"/>
  <c r="G1425" i="8" s="1"/>
  <c r="G1426" i="8" s="1"/>
  <c r="G1427" i="8" s="1"/>
  <c r="G1428" i="8" s="1"/>
  <c r="G1429" i="8" s="1"/>
  <c r="G1430" i="8" s="1"/>
  <c r="G1431" i="8" s="1"/>
  <c r="G1432" i="8" s="1"/>
  <c r="G1433" i="8" s="1"/>
  <c r="G1434" i="8" s="1"/>
  <c r="G1435" i="8" s="1"/>
  <c r="G1436" i="8" s="1"/>
  <c r="G1437" i="8" s="1"/>
  <c r="G1438" i="8" s="1"/>
  <c r="G1439" i="8" s="1"/>
  <c r="G1440" i="8" s="1"/>
  <c r="G1441" i="8" s="1"/>
  <c r="G1442" i="8" s="1"/>
  <c r="G1443" i="8" s="1"/>
  <c r="G1444" i="8" s="1"/>
  <c r="G1445" i="8" s="1"/>
  <c r="G1446" i="8" s="1"/>
  <c r="G1447" i="8" s="1"/>
  <c r="G1448" i="8" s="1"/>
  <c r="G1449" i="8" s="1"/>
  <c r="G1450" i="8" s="1"/>
  <c r="G1451" i="8" s="1"/>
  <c r="G1452" i="8" s="1"/>
  <c r="G1453" i="8" s="1"/>
  <c r="G1454" i="8" s="1"/>
  <c r="G1455" i="8" s="1"/>
  <c r="G1456" i="8" s="1"/>
  <c r="G1457" i="8" s="1"/>
  <c r="G1458" i="8" s="1"/>
  <c r="G1459" i="8" s="1"/>
  <c r="G1460" i="8" s="1"/>
  <c r="G1461" i="8" s="1"/>
  <c r="G1462" i="8" s="1"/>
  <c r="G1463" i="8" s="1"/>
  <c r="G1464" i="8" s="1"/>
  <c r="G1465" i="8" s="1"/>
  <c r="G1466" i="8" s="1"/>
  <c r="G1467" i="8" s="1"/>
  <c r="G1468" i="8" s="1"/>
  <c r="G1469" i="8" s="1"/>
  <c r="G1470" i="8" s="1"/>
  <c r="G1471" i="8" s="1"/>
  <c r="G1472" i="8" s="1"/>
  <c r="G1473" i="8" s="1"/>
  <c r="G1474" i="8" s="1"/>
  <c r="G1475" i="8" s="1"/>
  <c r="G1476" i="8" s="1"/>
  <c r="G1477" i="8" s="1"/>
  <c r="G1478" i="8" s="1"/>
  <c r="G1479" i="8" s="1"/>
  <c r="G1480" i="8" s="1"/>
  <c r="G1481" i="8" s="1"/>
  <c r="G1482" i="8" s="1"/>
  <c r="G1483" i="8" s="1"/>
  <c r="G1484" i="8" s="1"/>
  <c r="G1485" i="8" s="1"/>
  <c r="G1486" i="8" s="1"/>
  <c r="G1487" i="8" s="1"/>
  <c r="G1488" i="8" s="1"/>
  <c r="G1489" i="8" s="1"/>
  <c r="G1490" i="8" s="1"/>
  <c r="G1491" i="8" s="1"/>
  <c r="G1492" i="8" s="1"/>
  <c r="G1493" i="8" s="1"/>
  <c r="G1494" i="8" s="1"/>
  <c r="G1495" i="8" s="1"/>
  <c r="G1496" i="8" s="1"/>
  <c r="G1497" i="8" s="1"/>
  <c r="G1498" i="8" s="1"/>
  <c r="G1499" i="8" s="1"/>
  <c r="G1500" i="8" s="1"/>
  <c r="G1501" i="8" s="1"/>
  <c r="G1502" i="8" s="1"/>
  <c r="G1503" i="8" s="1"/>
  <c r="G1504" i="8" s="1"/>
  <c r="G1505" i="8" s="1"/>
  <c r="G1506" i="8" s="1"/>
  <c r="G1507" i="8" s="1"/>
  <c r="G1508" i="8" s="1"/>
  <c r="G1509" i="8" s="1"/>
  <c r="G1510" i="8" s="1"/>
  <c r="G1511" i="8" s="1"/>
  <c r="G1512" i="8" s="1"/>
  <c r="G1513" i="8" s="1"/>
  <c r="G1514" i="8" s="1"/>
  <c r="G1515" i="8" s="1"/>
  <c r="G1516" i="8" s="1"/>
  <c r="G1517" i="8" s="1"/>
  <c r="G1518" i="8" s="1"/>
  <c r="G1519" i="8" s="1"/>
  <c r="G1520" i="8" s="1"/>
  <c r="G1521" i="8" s="1"/>
  <c r="G1522" i="8" s="1"/>
  <c r="G1523" i="8" s="1"/>
  <c r="G1524" i="8" s="1"/>
  <c r="G1525" i="8" s="1"/>
  <c r="G1526" i="8" s="1"/>
  <c r="G1527" i="8" s="1"/>
  <c r="G1528" i="8" s="1"/>
  <c r="G1529" i="8" s="1"/>
  <c r="G1530" i="8" s="1"/>
  <c r="G1531" i="8" s="1"/>
  <c r="G1532" i="8" s="1"/>
  <c r="G1533" i="8" s="1"/>
  <c r="G1534" i="8" s="1"/>
  <c r="G1535" i="8" s="1"/>
  <c r="G1536" i="8" s="1"/>
  <c r="G1537" i="8" s="1"/>
  <c r="G1538" i="8" s="1"/>
  <c r="G1539" i="8" s="1"/>
  <c r="G1540" i="8" s="1"/>
  <c r="G1541" i="8" s="1"/>
  <c r="G1542" i="8" s="1"/>
  <c r="G1543" i="8" s="1"/>
  <c r="G1544" i="8" s="1"/>
  <c r="G1545" i="8" s="1"/>
  <c r="G1546" i="8" s="1"/>
  <c r="G1547" i="8" s="1"/>
  <c r="G1548" i="8" s="1"/>
  <c r="G1549" i="8" s="1"/>
  <c r="G1550" i="8" s="1"/>
  <c r="G1551" i="8" s="1"/>
  <c r="G1552" i="8" s="1"/>
  <c r="G1553" i="8" s="1"/>
  <c r="G1554" i="8" s="1"/>
  <c r="G1555" i="8" s="1"/>
  <c r="G1556" i="8" s="1"/>
  <c r="G1557" i="8" s="1"/>
  <c r="G1558" i="8" s="1"/>
  <c r="G1559" i="8" s="1"/>
  <c r="G1560" i="8" s="1"/>
  <c r="G1561" i="8" s="1"/>
  <c r="G1562" i="8" s="1"/>
  <c r="G1563" i="8" s="1"/>
  <c r="G1564" i="8" s="1"/>
  <c r="G1565" i="8" s="1"/>
  <c r="G1566" i="8" s="1"/>
  <c r="G1567" i="8" s="1"/>
  <c r="G1568" i="8" s="1"/>
  <c r="G1569" i="8" s="1"/>
  <c r="G1570" i="8" s="1"/>
  <c r="G1571" i="8" s="1"/>
  <c r="G1572" i="8" s="1"/>
  <c r="G1573" i="8" s="1"/>
  <c r="G1574" i="8" s="1"/>
  <c r="G1575" i="8" s="1"/>
  <c r="G1576" i="8" s="1"/>
  <c r="G1577" i="8" s="1"/>
  <c r="G1578" i="8" s="1"/>
  <c r="G1579" i="8" s="1"/>
  <c r="G1580" i="8" s="1"/>
  <c r="G1581" i="8" s="1"/>
  <c r="G1582" i="8" s="1"/>
  <c r="G1583" i="8" s="1"/>
  <c r="G1584" i="8" s="1"/>
  <c r="G1585" i="8" s="1"/>
  <c r="G1586" i="8" s="1"/>
  <c r="G1587" i="8" s="1"/>
  <c r="G1588" i="8" s="1"/>
  <c r="G1589" i="8" s="1"/>
  <c r="G1590" i="8" s="1"/>
  <c r="G1591" i="8" s="1"/>
  <c r="G1592" i="8" s="1"/>
  <c r="G1593" i="8" s="1"/>
  <c r="G1594" i="8" s="1"/>
  <c r="G1595" i="8" s="1"/>
  <c r="G1596" i="8" s="1"/>
  <c r="G1597" i="8" s="1"/>
  <c r="G1598" i="8" s="1"/>
  <c r="G1599" i="8" s="1"/>
  <c r="G1600" i="8" s="1"/>
  <c r="G1601" i="8" s="1"/>
  <c r="G1602" i="8" s="1"/>
  <c r="G1603" i="8" s="1"/>
  <c r="G1604" i="8" s="1"/>
  <c r="G1605" i="8" s="1"/>
  <c r="G1606" i="8" s="1"/>
  <c r="G1607" i="8" s="1"/>
  <c r="G1608" i="8" s="1"/>
  <c r="G1609" i="8" s="1"/>
  <c r="G1610" i="8" s="1"/>
  <c r="G1611" i="8" s="1"/>
  <c r="G1612" i="8" s="1"/>
  <c r="G1613" i="8" s="1"/>
  <c r="G1614" i="8" s="1"/>
  <c r="G1615" i="8" s="1"/>
  <c r="G1616" i="8" s="1"/>
  <c r="G1617" i="8" s="1"/>
  <c r="G1618" i="8" s="1"/>
  <c r="G1619" i="8" s="1"/>
  <c r="G1620" i="8" s="1"/>
  <c r="G1621" i="8" s="1"/>
  <c r="G1622" i="8" s="1"/>
  <c r="G1623" i="8" s="1"/>
  <c r="G1624" i="8" s="1"/>
  <c r="G1625" i="8" s="1"/>
  <c r="G1626" i="8" s="1"/>
  <c r="G1627" i="8" s="1"/>
  <c r="G1628" i="8" s="1"/>
  <c r="G1629" i="8" s="1"/>
  <c r="G1630" i="8" s="1"/>
  <c r="G1631" i="8" s="1"/>
  <c r="G1632" i="8" s="1"/>
  <c r="G1633" i="8" s="1"/>
  <c r="G1634" i="8" s="1"/>
  <c r="G1635" i="8" s="1"/>
  <c r="G1636" i="8" s="1"/>
  <c r="G1637" i="8" s="1"/>
  <c r="G1638" i="8" s="1"/>
  <c r="G1639" i="8" s="1"/>
  <c r="G1640" i="8" s="1"/>
  <c r="G1641" i="8" s="1"/>
  <c r="G1642" i="8" s="1"/>
  <c r="G1643" i="8" s="1"/>
  <c r="G1644" i="8" s="1"/>
  <c r="G1645" i="8" s="1"/>
  <c r="G1646" i="8" s="1"/>
  <c r="G1647" i="8" s="1"/>
  <c r="G1648" i="8" s="1"/>
  <c r="G1649" i="8" s="1"/>
  <c r="G1650" i="8" s="1"/>
  <c r="G1651" i="8" s="1"/>
  <c r="G1652" i="8" s="1"/>
  <c r="G1653" i="8" s="1"/>
  <c r="G1654" i="8" s="1"/>
  <c r="G1655" i="8" s="1"/>
  <c r="G1656" i="8" s="1"/>
  <c r="G1657" i="8" s="1"/>
  <c r="G1658" i="8" s="1"/>
  <c r="G1659" i="8" s="1"/>
  <c r="G1660" i="8" s="1"/>
  <c r="G1661" i="8" s="1"/>
  <c r="G1662" i="8" s="1"/>
  <c r="G1663" i="8" s="1"/>
  <c r="G1664" i="8" s="1"/>
  <c r="G1665" i="8" s="1"/>
  <c r="G1666" i="8" s="1"/>
  <c r="G1667" i="8" s="1"/>
  <c r="G1668" i="8" s="1"/>
  <c r="G1669" i="8" s="1"/>
  <c r="G1670" i="8" s="1"/>
  <c r="G1671" i="8" s="1"/>
  <c r="G1672" i="8" s="1"/>
  <c r="G1673" i="8" s="1"/>
  <c r="G1674" i="8" s="1"/>
  <c r="G1675" i="8" s="1"/>
  <c r="G1676" i="8" s="1"/>
  <c r="G1677" i="8" s="1"/>
  <c r="G1678" i="8" s="1"/>
  <c r="G1679" i="8" s="1"/>
  <c r="G1680" i="8" s="1"/>
  <c r="G1681" i="8" s="1"/>
  <c r="G1682" i="8" s="1"/>
  <c r="G1683" i="8" s="1"/>
  <c r="G1684" i="8" s="1"/>
  <c r="G1685" i="8" s="1"/>
  <c r="G1686" i="8" s="1"/>
  <c r="G1687" i="8" s="1"/>
  <c r="G1688" i="8" s="1"/>
  <c r="G1689" i="8" s="1"/>
  <c r="G1690" i="8" s="1"/>
  <c r="G1691" i="8" s="1"/>
  <c r="G1692" i="8" s="1"/>
  <c r="G1693" i="8" s="1"/>
  <c r="G1694" i="8" s="1"/>
  <c r="G1695" i="8" s="1"/>
  <c r="G1696" i="8" s="1"/>
  <c r="G1697" i="8" s="1"/>
  <c r="G1698" i="8" s="1"/>
  <c r="G1699" i="8" s="1"/>
  <c r="G1700" i="8" s="1"/>
  <c r="G1701" i="8" s="1"/>
  <c r="G1702" i="8" s="1"/>
  <c r="G1703" i="8" s="1"/>
  <c r="G1704" i="8" s="1"/>
  <c r="G1705" i="8" s="1"/>
  <c r="G1706" i="8" s="1"/>
  <c r="G1707" i="8" s="1"/>
  <c r="G1708" i="8" s="1"/>
  <c r="G1709" i="8" s="1"/>
  <c r="G1710" i="8" s="1"/>
  <c r="G1711" i="8" s="1"/>
  <c r="G1712" i="8" s="1"/>
  <c r="G1713" i="8" s="1"/>
  <c r="G1714" i="8" s="1"/>
  <c r="G1715" i="8" s="1"/>
  <c r="G1716" i="8" s="1"/>
  <c r="G1717" i="8" s="1"/>
  <c r="G1718" i="8" s="1"/>
  <c r="G1719" i="8" s="1"/>
  <c r="G1720" i="8" s="1"/>
  <c r="G1721" i="8" s="1"/>
  <c r="G1722" i="8" s="1"/>
  <c r="G1723" i="8" s="1"/>
  <c r="G1724" i="8" s="1"/>
  <c r="G1725" i="8" s="1"/>
  <c r="G1726" i="8" s="1"/>
  <c r="G1727" i="8" s="1"/>
  <c r="G1728" i="8" s="1"/>
  <c r="G1729" i="8" s="1"/>
  <c r="G1730" i="8" s="1"/>
  <c r="G1731" i="8" s="1"/>
  <c r="G1732" i="8" s="1"/>
  <c r="G1733" i="8" s="1"/>
  <c r="G1734" i="8" s="1"/>
  <c r="G1735" i="8" s="1"/>
  <c r="G1736" i="8" s="1"/>
  <c r="G1737" i="8" s="1"/>
  <c r="G1738" i="8" s="1"/>
  <c r="G1739" i="8" s="1"/>
  <c r="G1740" i="8" s="1"/>
  <c r="G1741" i="8" s="1"/>
  <c r="G1742" i="8" s="1"/>
  <c r="G1743" i="8" s="1"/>
  <c r="G1744" i="8" s="1"/>
  <c r="G1745" i="8" s="1"/>
  <c r="G1746" i="8" s="1"/>
  <c r="G1747" i="8" s="1"/>
  <c r="G1748" i="8" s="1"/>
  <c r="G1749" i="8" s="1"/>
  <c r="G1750" i="8" s="1"/>
  <c r="G1751" i="8" s="1"/>
  <c r="G1752" i="8" s="1"/>
  <c r="G1753" i="8" s="1"/>
  <c r="G1754" i="8" s="1"/>
  <c r="G1755" i="8" s="1"/>
  <c r="G1756" i="8" s="1"/>
  <c r="G1757" i="8" s="1"/>
  <c r="G1758" i="8" s="1"/>
  <c r="G1759" i="8" s="1"/>
  <c r="G1760" i="8" s="1"/>
  <c r="G1761" i="8" s="1"/>
  <c r="G1762" i="8" s="1"/>
  <c r="G1763" i="8" s="1"/>
  <c r="G1764" i="8" s="1"/>
  <c r="G1765" i="8" s="1"/>
  <c r="G1766" i="8" s="1"/>
  <c r="G1767" i="8" s="1"/>
  <c r="G1768" i="8" s="1"/>
  <c r="G1769" i="8" s="1"/>
  <c r="G1770" i="8" s="1"/>
  <c r="G1771" i="8" s="1"/>
  <c r="G1772" i="8" s="1"/>
  <c r="G1773" i="8" s="1"/>
  <c r="G1774" i="8" s="1"/>
  <c r="G1775" i="8" s="1"/>
  <c r="G1776" i="8" s="1"/>
  <c r="G1777" i="8" s="1"/>
  <c r="G1778" i="8" s="1"/>
  <c r="G1779" i="8" s="1"/>
  <c r="G1780" i="8" s="1"/>
  <c r="G1781" i="8" s="1"/>
  <c r="G1782" i="8" s="1"/>
  <c r="G1783" i="8" s="1"/>
  <c r="G1784" i="8" s="1"/>
  <c r="G1785" i="8" s="1"/>
  <c r="G1786" i="8" s="1"/>
  <c r="G1787" i="8" s="1"/>
  <c r="G1788" i="8" s="1"/>
  <c r="G1789" i="8" s="1"/>
  <c r="G1790" i="8" s="1"/>
  <c r="G1791" i="8" s="1"/>
  <c r="G1792" i="8" s="1"/>
  <c r="G1793" i="8" s="1"/>
  <c r="G1794" i="8" s="1"/>
  <c r="G1795" i="8" s="1"/>
  <c r="G1796" i="8" s="1"/>
  <c r="G1797" i="8" s="1"/>
  <c r="G1798" i="8" s="1"/>
  <c r="G1799" i="8" s="1"/>
  <c r="G1800" i="8" s="1"/>
  <c r="G1801" i="8" s="1"/>
  <c r="G1802" i="8" s="1"/>
  <c r="G1803" i="8" s="1"/>
  <c r="G1804" i="8" s="1"/>
  <c r="G1805" i="8" s="1"/>
  <c r="G1806" i="8" s="1"/>
  <c r="G1807" i="8" s="1"/>
  <c r="G1808" i="8" s="1"/>
  <c r="G1809" i="8" s="1"/>
  <c r="G1810" i="8" s="1"/>
  <c r="G1811" i="8" s="1"/>
  <c r="G1812" i="8" s="1"/>
  <c r="G1813" i="8" s="1"/>
  <c r="G1814" i="8" s="1"/>
  <c r="G1815" i="8" s="1"/>
  <c r="G1816" i="8" s="1"/>
  <c r="G1817" i="8" s="1"/>
  <c r="G1818" i="8" s="1"/>
  <c r="G1819" i="8" s="1"/>
  <c r="G1820" i="8" s="1"/>
  <c r="G1821" i="8" s="1"/>
  <c r="G1822" i="8" s="1"/>
  <c r="G1823" i="8" s="1"/>
  <c r="G1824" i="8" s="1"/>
  <c r="G1825" i="8" s="1"/>
  <c r="G1826" i="8" s="1"/>
  <c r="G1827" i="8" s="1"/>
  <c r="G1828" i="8" s="1"/>
  <c r="G1829" i="8" s="1"/>
  <c r="G1830" i="8" s="1"/>
  <c r="G1831" i="8" s="1"/>
  <c r="G1832" i="8" s="1"/>
  <c r="G1833" i="8" s="1"/>
  <c r="G1834" i="8" s="1"/>
  <c r="G1835" i="8" s="1"/>
  <c r="G1836" i="8" s="1"/>
  <c r="G1837" i="8" s="1"/>
  <c r="G1838" i="8" s="1"/>
  <c r="G1839" i="8" s="1"/>
  <c r="G1840" i="8" s="1"/>
  <c r="G1841" i="8" s="1"/>
  <c r="G1842" i="8" s="1"/>
  <c r="G1843" i="8" s="1"/>
  <c r="G1844" i="8" s="1"/>
  <c r="G1845" i="8" s="1"/>
  <c r="G1846" i="8" s="1"/>
  <c r="G1847" i="8" s="1"/>
  <c r="G1848" i="8" s="1"/>
  <c r="G1849" i="8" s="1"/>
  <c r="G1850" i="8" s="1"/>
  <c r="G1851" i="8" s="1"/>
  <c r="G1852" i="8" s="1"/>
  <c r="G1853" i="8" s="1"/>
  <c r="G1854" i="8" s="1"/>
  <c r="G1855" i="8" s="1"/>
  <c r="G1856" i="8" s="1"/>
  <c r="G1857" i="8" s="1"/>
  <c r="G1858" i="8" s="1"/>
  <c r="G1859" i="8" s="1"/>
  <c r="G1860" i="8" s="1"/>
  <c r="G1861" i="8" s="1"/>
  <c r="G1862" i="8" s="1"/>
  <c r="G1863" i="8" s="1"/>
  <c r="G1864" i="8" s="1"/>
  <c r="G1865" i="8" s="1"/>
  <c r="G1866" i="8" s="1"/>
  <c r="G1867" i="8" s="1"/>
  <c r="G1868" i="8" s="1"/>
  <c r="G1869" i="8" s="1"/>
  <c r="G1870" i="8" s="1"/>
  <c r="G1871" i="8" s="1"/>
  <c r="G1872" i="8" s="1"/>
  <c r="G1873" i="8" s="1"/>
  <c r="G1874" i="8" s="1"/>
  <c r="G1875" i="8" s="1"/>
  <c r="G1876" i="8" s="1"/>
  <c r="G1877" i="8" s="1"/>
  <c r="G1878" i="8" s="1"/>
  <c r="G1879" i="8" s="1"/>
  <c r="G1880" i="8" s="1"/>
  <c r="G1881" i="8" s="1"/>
  <c r="G1882" i="8" s="1"/>
  <c r="G1883" i="8" s="1"/>
  <c r="G1884" i="8" s="1"/>
  <c r="G1885" i="8" s="1"/>
  <c r="G1886" i="8" s="1"/>
  <c r="G1887" i="8" s="1"/>
  <c r="G1888" i="8" s="1"/>
  <c r="G1889" i="8" s="1"/>
  <c r="G1890" i="8" s="1"/>
  <c r="G1891" i="8" s="1"/>
  <c r="G1892" i="8" s="1"/>
  <c r="G1893" i="8" s="1"/>
  <c r="G1894" i="8" s="1"/>
  <c r="G1895" i="8" s="1"/>
  <c r="G1896" i="8" s="1"/>
  <c r="G1897" i="8" s="1"/>
  <c r="G1898" i="8" s="1"/>
  <c r="G1899" i="8" s="1"/>
  <c r="G1900" i="8" s="1"/>
  <c r="G1901" i="8" s="1"/>
  <c r="G1902" i="8" s="1"/>
  <c r="G1903" i="8" s="1"/>
  <c r="G1904" i="8" s="1"/>
  <c r="G1905" i="8" s="1"/>
  <c r="G1906" i="8" s="1"/>
  <c r="G1907" i="8" s="1"/>
  <c r="G1908" i="8" s="1"/>
  <c r="G1909" i="8" s="1"/>
  <c r="G1910" i="8" s="1"/>
  <c r="G1911" i="8" s="1"/>
  <c r="G1912" i="8" s="1"/>
  <c r="G1913" i="8" s="1"/>
  <c r="G1914" i="8" s="1"/>
  <c r="G1915" i="8" s="1"/>
  <c r="G1916" i="8" s="1"/>
  <c r="G1917" i="8" s="1"/>
  <c r="G1918" i="8" s="1"/>
  <c r="G1919" i="8" s="1"/>
  <c r="G1920" i="8" s="1"/>
  <c r="G1921" i="8" s="1"/>
  <c r="G1922" i="8" s="1"/>
  <c r="G1923" i="8" s="1"/>
  <c r="G1924" i="8" s="1"/>
  <c r="G1925" i="8" s="1"/>
  <c r="G1926" i="8" s="1"/>
  <c r="G1927" i="8" s="1"/>
  <c r="G1928" i="8" s="1"/>
  <c r="G1929" i="8" s="1"/>
  <c r="G1930" i="8" s="1"/>
  <c r="G1931" i="8" s="1"/>
  <c r="G1932" i="8" s="1"/>
  <c r="G1933" i="8" s="1"/>
  <c r="G1934" i="8" s="1"/>
  <c r="G1935" i="8" s="1"/>
  <c r="G1936" i="8" s="1"/>
  <c r="G1937" i="8" s="1"/>
  <c r="G1938" i="8" s="1"/>
  <c r="G1939" i="8" s="1"/>
  <c r="G1940" i="8" s="1"/>
  <c r="G1941" i="8" s="1"/>
  <c r="G1942" i="8" s="1"/>
  <c r="G1943" i="8" s="1"/>
  <c r="G1944" i="8" s="1"/>
  <c r="G1945" i="8" s="1"/>
  <c r="G1946" i="8" s="1"/>
  <c r="G1947" i="8" s="1"/>
  <c r="G1948" i="8" s="1"/>
  <c r="G1949" i="8" s="1"/>
  <c r="G1950" i="8" s="1"/>
  <c r="G1951" i="8" s="1"/>
  <c r="G1952" i="8" s="1"/>
  <c r="G1953" i="8" s="1"/>
  <c r="G1954" i="8" s="1"/>
  <c r="G1955" i="8" s="1"/>
  <c r="G1956" i="8" s="1"/>
  <c r="G1957" i="8" s="1"/>
  <c r="G1958" i="8" s="1"/>
  <c r="G1959" i="8" s="1"/>
  <c r="G1960" i="8" s="1"/>
  <c r="G1961" i="8" s="1"/>
  <c r="G1962" i="8" s="1"/>
  <c r="G1963" i="8" s="1"/>
  <c r="G1964" i="8" s="1"/>
  <c r="G1965" i="8" s="1"/>
  <c r="G1966" i="8" s="1"/>
  <c r="G1967" i="8" s="1"/>
  <c r="G1968" i="8" s="1"/>
  <c r="G1969" i="8" s="1"/>
  <c r="G1970" i="8" s="1"/>
  <c r="G1971" i="8" s="1"/>
  <c r="G1972" i="8" s="1"/>
  <c r="G1973" i="8" s="1"/>
  <c r="G1974" i="8" s="1"/>
  <c r="G1975" i="8" s="1"/>
  <c r="G1976" i="8" s="1"/>
  <c r="G1977" i="8" s="1"/>
  <c r="G1978" i="8" s="1"/>
  <c r="G1979" i="8" s="1"/>
  <c r="G1980" i="8" s="1"/>
  <c r="G1981" i="8" s="1"/>
  <c r="G1982" i="8" s="1"/>
  <c r="G1983" i="8" s="1"/>
  <c r="G1984" i="8" s="1"/>
  <c r="G1985" i="8" s="1"/>
  <c r="G1986" i="8" s="1"/>
  <c r="G1987" i="8" s="1"/>
  <c r="G1988" i="8" s="1"/>
  <c r="G1989" i="8" s="1"/>
  <c r="G1990" i="8" s="1"/>
  <c r="G1991" i="8" s="1"/>
  <c r="G1992" i="8" s="1"/>
  <c r="G1993" i="8" s="1"/>
  <c r="G1994" i="8" s="1"/>
  <c r="G1995" i="8" s="1"/>
  <c r="G1996" i="8" s="1"/>
  <c r="G1997" i="8" s="1"/>
  <c r="G1998" i="8" s="1"/>
  <c r="G1999" i="8" s="1"/>
  <c r="G2000" i="8" s="1"/>
  <c r="G2001" i="8" s="1"/>
  <c r="G27" i="32"/>
  <c r="G30" i="32" s="1"/>
</calcChain>
</file>

<file path=xl/sharedStrings.xml><?xml version="1.0" encoding="utf-8"?>
<sst xmlns="http://schemas.openxmlformats.org/spreadsheetml/2006/main" count="3296" uniqueCount="310">
  <si>
    <t>Producto</t>
  </si>
  <si>
    <t xml:space="preserve">ud </t>
  </si>
  <si>
    <t>fecha</t>
  </si>
  <si>
    <t>entrada</t>
  </si>
  <si>
    <t>salida</t>
  </si>
  <si>
    <t>Inventario</t>
  </si>
  <si>
    <t>Fecha de</t>
  </si>
  <si>
    <t>ud</t>
  </si>
  <si>
    <t>marca</t>
  </si>
  <si>
    <t>referencia</t>
  </si>
  <si>
    <t>costo de</t>
  </si>
  <si>
    <t>precio de</t>
  </si>
  <si>
    <t>kg</t>
  </si>
  <si>
    <t>Producción</t>
  </si>
  <si>
    <t>compra Kg</t>
  </si>
  <si>
    <t>venta may (1)</t>
  </si>
  <si>
    <t>inventario (1)</t>
  </si>
  <si>
    <t>remision</t>
  </si>
  <si>
    <t>factura</t>
  </si>
  <si>
    <t>mes</t>
  </si>
  <si>
    <t>dia</t>
  </si>
  <si>
    <t>iden</t>
  </si>
  <si>
    <t>Compra</t>
  </si>
  <si>
    <t>inventario inicial</t>
  </si>
  <si>
    <t>ALMACEN CENTRAL</t>
  </si>
  <si>
    <t>PRODUCTO</t>
  </si>
  <si>
    <t xml:space="preserve">CANTIDAD </t>
  </si>
  <si>
    <t>TOTAL</t>
  </si>
  <si>
    <t>CAJAS</t>
  </si>
  <si>
    <t>COMBOS</t>
  </si>
  <si>
    <t xml:space="preserve">INVENTARIO GENERAL </t>
  </si>
  <si>
    <t>ALMACEN CENTRAL CONGELADOS</t>
  </si>
  <si>
    <t>CAJAS 27.22Kg</t>
  </si>
  <si>
    <t>$ COMPRA</t>
  </si>
  <si>
    <t xml:space="preserve">CAJAS </t>
  </si>
  <si>
    <t>pzs</t>
  </si>
  <si>
    <t>cajas</t>
  </si>
  <si>
    <t>caja</t>
  </si>
  <si>
    <t>$ traspaso</t>
  </si>
  <si>
    <t>Cajas</t>
  </si>
  <si>
    <t>CUERO PAPEL BELLY FARMLAND</t>
  </si>
  <si>
    <t>CORBATA SEABOARD</t>
  </si>
  <si>
    <t>CANALES</t>
  </si>
  <si>
    <t>LENGUA DE RES EXCEL</t>
  </si>
  <si>
    <t>CORBATA FARMLAND</t>
  </si>
  <si>
    <t>ARRACHERA ANGUS MARINADA</t>
  </si>
  <si>
    <t>UNIDADES</t>
  </si>
  <si>
    <t xml:space="preserve">  </t>
  </si>
  <si>
    <t xml:space="preserve">   </t>
  </si>
  <si>
    <t>FILETE DE PESCADO BASA</t>
  </si>
  <si>
    <t>MENUDO EXCEL 27.22</t>
  </si>
  <si>
    <t>CUERO BELLY FRESCO EN COMBO</t>
  </si>
  <si>
    <t>KILOS</t>
  </si>
  <si>
    <t xml:space="preserve">    </t>
  </si>
  <si>
    <t>SESOS EN COPA SEABOARD  5.45 KG</t>
  </si>
  <si>
    <t>BORREGO EN CAJA ARARAT</t>
  </si>
  <si>
    <t xml:space="preserve">PERNIL CON PIEL </t>
  </si>
  <si>
    <t>LENGUA DE PUERCO SEABOARD 27.22 KG</t>
  </si>
  <si>
    <t>CONTRA EXCEL</t>
  </si>
  <si>
    <t>LENGUA DE RES BLANCA AMERICAN FOODS</t>
  </si>
  <si>
    <t>PAVO ENTERO CONGELADO</t>
  </si>
  <si>
    <t>ESPALDILLA DE CARNERO MIDFIELD</t>
  </si>
  <si>
    <t>BUCHE SMITHFIELD</t>
  </si>
  <si>
    <t>NANA SMITHFIELD 13.61 KG.</t>
  </si>
  <si>
    <t>BUCHE FARMLAND 13.61</t>
  </si>
  <si>
    <t>COCHINITOS</t>
  </si>
  <si>
    <t xml:space="preserve">CONTRA SWIFT </t>
  </si>
  <si>
    <t>0560I</t>
  </si>
  <si>
    <t>HERRADURA</t>
  </si>
  <si>
    <t>SEABOARD</t>
  </si>
  <si>
    <t>0561I</t>
  </si>
  <si>
    <t>11 SUR</t>
  </si>
  <si>
    <t>12 SUR</t>
  </si>
  <si>
    <t>13 SUR</t>
  </si>
  <si>
    <t>0562I</t>
  </si>
  <si>
    <t>OBRADOR</t>
  </si>
  <si>
    <t>0563I</t>
  </si>
  <si>
    <t>CENTRAL</t>
  </si>
  <si>
    <t>FARMLAND FOOD INC</t>
  </si>
  <si>
    <t>FARMLAND</t>
  </si>
  <si>
    <t>0566I</t>
  </si>
  <si>
    <t>0567I</t>
  </si>
  <si>
    <t>CIC</t>
  </si>
  <si>
    <t>0569I</t>
  </si>
  <si>
    <t>0568I</t>
  </si>
  <si>
    <t>0564I</t>
  </si>
  <si>
    <t>0565I</t>
  </si>
  <si>
    <t>0571I</t>
  </si>
  <si>
    <t>TORRES</t>
  </si>
  <si>
    <t>0570I</t>
  </si>
  <si>
    <t>AA TRADING LLC</t>
  </si>
  <si>
    <t>0572I</t>
  </si>
  <si>
    <t>0573I</t>
  </si>
  <si>
    <t>0574I</t>
  </si>
  <si>
    <t>0575I</t>
  </si>
  <si>
    <t>0576I</t>
  </si>
  <si>
    <t>0577I</t>
  </si>
  <si>
    <t>SEABOARD FOOD INC</t>
  </si>
  <si>
    <t>0578I</t>
  </si>
  <si>
    <t>OALB</t>
  </si>
  <si>
    <t>0579I</t>
  </si>
  <si>
    <t>0580I</t>
  </si>
  <si>
    <t>ESPALDILLA DE CARNERO SHOULDER KIWI</t>
  </si>
  <si>
    <t>ESPALDILLA DE BORREGA SHOULDER KIWI</t>
  </si>
  <si>
    <t>ALLI</t>
  </si>
  <si>
    <t>0582I</t>
  </si>
  <si>
    <t>0581I</t>
  </si>
  <si>
    <t>0583I</t>
  </si>
  <si>
    <t>0584I</t>
  </si>
  <si>
    <t>0585I</t>
  </si>
  <si>
    <t>0586I</t>
  </si>
  <si>
    <t>0587I</t>
  </si>
  <si>
    <t>NU3</t>
  </si>
  <si>
    <t>0588I</t>
  </si>
  <si>
    <t>0590I</t>
  </si>
  <si>
    <t>0589I</t>
  </si>
  <si>
    <t>0591I</t>
  </si>
  <si>
    <t>0592I</t>
  </si>
  <si>
    <t>0593I</t>
  </si>
  <si>
    <t>0594I</t>
  </si>
  <si>
    <t>0595I</t>
  </si>
  <si>
    <t>0596I</t>
  </si>
  <si>
    <t>SEBOARD</t>
  </si>
  <si>
    <t>0597I</t>
  </si>
  <si>
    <t>0598I</t>
  </si>
  <si>
    <t>0603I</t>
  </si>
  <si>
    <t>0602I</t>
  </si>
  <si>
    <t>0601I</t>
  </si>
  <si>
    <t>0504I</t>
  </si>
  <si>
    <t>0604I</t>
  </si>
  <si>
    <t>0605I</t>
  </si>
  <si>
    <t>0606I</t>
  </si>
  <si>
    <t>0607I</t>
  </si>
  <si>
    <t>0608I</t>
  </si>
  <si>
    <t>0609I</t>
  </si>
  <si>
    <t>0611I</t>
  </si>
  <si>
    <t>0612I</t>
  </si>
  <si>
    <t>GRANJA FELIZ</t>
  </si>
  <si>
    <t>0613I</t>
  </si>
  <si>
    <t>0614I</t>
  </si>
  <si>
    <t>0615I</t>
  </si>
  <si>
    <t>0616I</t>
  </si>
  <si>
    <t>0617I</t>
  </si>
  <si>
    <t>0618I</t>
  </si>
  <si>
    <t>0619I</t>
  </si>
  <si>
    <t>0620I</t>
  </si>
  <si>
    <t>0622I</t>
  </si>
  <si>
    <t>0621I</t>
  </si>
  <si>
    <t>0624I</t>
  </si>
  <si>
    <t>0623I</t>
  </si>
  <si>
    <t>0625I</t>
  </si>
  <si>
    <t>0626I</t>
  </si>
  <si>
    <t>0627I</t>
  </si>
  <si>
    <t>0628I</t>
  </si>
  <si>
    <t>0629I</t>
  </si>
  <si>
    <t>0630I</t>
  </si>
  <si>
    <t>0631I</t>
  </si>
  <si>
    <t>0632I</t>
  </si>
  <si>
    <t>0633I</t>
  </si>
  <si>
    <t>0634I</t>
  </si>
  <si>
    <t>0636I</t>
  </si>
  <si>
    <t>0637I</t>
  </si>
  <si>
    <t>0638I</t>
  </si>
  <si>
    <t>0635I</t>
  </si>
  <si>
    <t>0639I</t>
  </si>
  <si>
    <t>0641I</t>
  </si>
  <si>
    <t>0642I</t>
  </si>
  <si>
    <t>0643I</t>
  </si>
  <si>
    <t>0644I</t>
  </si>
  <si>
    <t>0645I</t>
  </si>
  <si>
    <t>0646I</t>
  </si>
  <si>
    <t>0647I</t>
  </si>
  <si>
    <t>0648I</t>
  </si>
  <si>
    <t>0649I</t>
  </si>
  <si>
    <t>0650I</t>
  </si>
  <si>
    <t>0651I</t>
  </si>
  <si>
    <t>0652I</t>
  </si>
  <si>
    <t>0653I</t>
  </si>
  <si>
    <t>0656I</t>
  </si>
  <si>
    <t>0654I</t>
  </si>
  <si>
    <t>0655I</t>
  </si>
  <si>
    <t>0657I</t>
  </si>
  <si>
    <t>0658I</t>
  </si>
  <si>
    <t>0659I</t>
  </si>
  <si>
    <t>0661I</t>
  </si>
  <si>
    <t>0662I</t>
  </si>
  <si>
    <t>0664I</t>
  </si>
  <si>
    <t>0663I</t>
  </si>
  <si>
    <t>0665I</t>
  </si>
  <si>
    <t>0666I</t>
  </si>
  <si>
    <t>0670I</t>
  </si>
  <si>
    <t>0673I</t>
  </si>
  <si>
    <t>0674I</t>
  </si>
  <si>
    <t>0675I</t>
  </si>
  <si>
    <t>11  SUR</t>
  </si>
  <si>
    <t>0676I</t>
  </si>
  <si>
    <t>0668I</t>
  </si>
  <si>
    <t>0671I</t>
  </si>
  <si>
    <t>0672I</t>
  </si>
  <si>
    <t>0679I</t>
  </si>
  <si>
    <t>0681I</t>
  </si>
  <si>
    <t>0680I</t>
  </si>
  <si>
    <t>0678I</t>
  </si>
  <si>
    <t>0684I</t>
  </si>
  <si>
    <t>0683I</t>
  </si>
  <si>
    <t>O688I</t>
  </si>
  <si>
    <t>688I</t>
  </si>
  <si>
    <t>0688I</t>
  </si>
  <si>
    <t>FARLMLAN</t>
  </si>
  <si>
    <t>FARLAMLAN</t>
  </si>
  <si>
    <t>689I</t>
  </si>
  <si>
    <t>0690I</t>
  </si>
  <si>
    <t>OBRASDOR</t>
  </si>
  <si>
    <t>0689I</t>
  </si>
  <si>
    <t>11SUR</t>
  </si>
  <si>
    <t>FARLAMND</t>
  </si>
  <si>
    <t>0687I</t>
  </si>
  <si>
    <t>0692I</t>
  </si>
  <si>
    <t>0693I</t>
  </si>
  <si>
    <t>0706I</t>
  </si>
  <si>
    <t>706I</t>
  </si>
  <si>
    <t>0707I</t>
  </si>
  <si>
    <t>0686I</t>
  </si>
  <si>
    <t>DOCUMENTO</t>
  </si>
  <si>
    <t>0709I</t>
  </si>
  <si>
    <t>0712I</t>
  </si>
  <si>
    <t>0713I</t>
  </si>
  <si>
    <t>0715I</t>
  </si>
  <si>
    <t>0717I</t>
  </si>
  <si>
    <t>0718I</t>
  </si>
  <si>
    <t>0719I</t>
  </si>
  <si>
    <t>0726I</t>
  </si>
  <si>
    <t>0727I</t>
  </si>
  <si>
    <t>0728I</t>
  </si>
  <si>
    <t>0735I</t>
  </si>
  <si>
    <t>702I</t>
  </si>
  <si>
    <t>0714I</t>
  </si>
  <si>
    <t>0716I</t>
  </si>
  <si>
    <t>0703I</t>
  </si>
  <si>
    <t>SEABOARD FOODS</t>
  </si>
  <si>
    <t>0705I</t>
  </si>
  <si>
    <t>0704I</t>
  </si>
  <si>
    <t>0710I</t>
  </si>
  <si>
    <t>0711I</t>
  </si>
  <si>
    <t>0721I</t>
  </si>
  <si>
    <t>0722I</t>
  </si>
  <si>
    <t>0723I</t>
  </si>
  <si>
    <t>0724I</t>
  </si>
  <si>
    <t>0725I</t>
  </si>
  <si>
    <t>FARMLAND FOODS</t>
  </si>
  <si>
    <t>0732I</t>
  </si>
  <si>
    <t>0733I</t>
  </si>
  <si>
    <t>0734I</t>
  </si>
  <si>
    <t>0736I</t>
  </si>
  <si>
    <t>0737I</t>
  </si>
  <si>
    <t>0738I</t>
  </si>
  <si>
    <t>0739I</t>
  </si>
  <si>
    <t>0740I</t>
  </si>
  <si>
    <t>0741I</t>
  </si>
  <si>
    <t>0701I</t>
  </si>
  <si>
    <t>0698I</t>
  </si>
  <si>
    <t>0695I</t>
  </si>
  <si>
    <t>0694I</t>
  </si>
  <si>
    <t>0750I</t>
  </si>
  <si>
    <t>0742I</t>
  </si>
  <si>
    <t>I  B  P</t>
  </si>
  <si>
    <t>0743I</t>
  </si>
  <si>
    <t>0744I</t>
  </si>
  <si>
    <t>0745I</t>
  </si>
  <si>
    <t>0746I</t>
  </si>
  <si>
    <t>0747I</t>
  </si>
  <si>
    <t>0748I</t>
  </si>
  <si>
    <t>0749I</t>
  </si>
  <si>
    <t>0751I</t>
  </si>
  <si>
    <t>JUANITA</t>
  </si>
  <si>
    <t>CARNES SELECTAS</t>
  </si>
  <si>
    <t>CARNES SELECTAS ALI</t>
  </si>
  <si>
    <t>FARMALAND FOODS</t>
  </si>
  <si>
    <t>752I</t>
  </si>
  <si>
    <t>0752I</t>
  </si>
  <si>
    <t>0753I</t>
  </si>
  <si>
    <t>0754I</t>
  </si>
  <si>
    <t>0755I</t>
  </si>
  <si>
    <t>0756I</t>
  </si>
  <si>
    <t>TORREZ</t>
  </si>
  <si>
    <t>0757I</t>
  </si>
  <si>
    <t>GF</t>
  </si>
  <si>
    <t>0758I</t>
  </si>
  <si>
    <t>0759I</t>
  </si>
  <si>
    <t>0760I</t>
  </si>
  <si>
    <t>0761I</t>
  </si>
  <si>
    <t>0762I</t>
  </si>
  <si>
    <t>0763I</t>
  </si>
  <si>
    <t>0766I</t>
  </si>
  <si>
    <t>0765I</t>
  </si>
  <si>
    <t>0767I</t>
  </si>
  <si>
    <t>0768I</t>
  </si>
  <si>
    <t>0770I</t>
  </si>
  <si>
    <t>0769I</t>
  </si>
  <si>
    <t>SMITHFIEL FOODS</t>
  </si>
  <si>
    <t>SMITHFIEL</t>
  </si>
  <si>
    <t>cic</t>
  </si>
  <si>
    <t>obrador</t>
  </si>
  <si>
    <t>0699I</t>
  </si>
  <si>
    <t>FALTAN COBRAR 100 KG</t>
  </si>
  <si>
    <t>0720I</t>
  </si>
  <si>
    <t>X</t>
  </si>
  <si>
    <t>765I</t>
  </si>
  <si>
    <t>ABRIL</t>
  </si>
  <si>
    <t>766-I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</si>
</sst>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6" formatCode="&quot;$&quot;#,##0;[Red]\-&quot;$&quot;#,##0"/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#,##0.00_ ;[Red]\-#,##0.00\ "/>
    <numFmt numFmtId="166" formatCode="#,##0.0"/>
    <numFmt numFmtId="167" formatCode="[$-F800]dddd\,\ mmmm\ dd\,\ yyyy"/>
  </numFmts>
  <fonts count="42" x14ac:knownFonts="1">
    <font>
      <sz val="10"/>
      <name val="Arial"/>
    </font>
    <font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i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i/>
      <sz val="14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i/>
      <sz val="22"/>
      <name val="Arial"/>
      <family val="2"/>
    </font>
    <font>
      <sz val="20"/>
      <name val="Arial"/>
      <family val="2"/>
    </font>
    <font>
      <sz val="24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i/>
      <sz val="12"/>
      <name val="Arial"/>
      <family val="2"/>
    </font>
    <font>
      <sz val="16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0"/>
      <name val="Arial"/>
      <family val="2"/>
    </font>
    <font>
      <b/>
      <sz val="8"/>
      <color rgb="FFFF0000"/>
      <name val="Arial"/>
      <family val="2"/>
    </font>
    <font>
      <sz val="12"/>
      <name val="Calibri"/>
      <family val="2"/>
      <scheme val="minor"/>
    </font>
    <font>
      <sz val="12"/>
      <color rgb="FFFF000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0"/>
      <color rgb="FF00B050"/>
      <name val="Arial"/>
      <family val="2"/>
    </font>
    <font>
      <sz val="12"/>
      <color theme="1"/>
      <name val="Calibri"/>
      <family val="2"/>
      <scheme val="minor"/>
    </font>
    <font>
      <b/>
      <sz val="24"/>
      <color rgb="FFFF0000"/>
      <name val="Arial"/>
      <family val="2"/>
    </font>
    <font>
      <sz val="14"/>
      <color theme="1"/>
      <name val="Arial"/>
      <family val="2"/>
    </font>
    <font>
      <sz val="22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9">
    <xf numFmtId="0" fontId="0" fillId="0" borderId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43" fontId="2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7" fillId="5" borderId="0" applyNumberFormat="0" applyBorder="0" applyAlignment="0" applyProtection="0"/>
    <xf numFmtId="0" fontId="22" fillId="0" borderId="0"/>
    <xf numFmtId="0" fontId="9" fillId="0" borderId="0"/>
  </cellStyleXfs>
  <cellXfs count="540">
    <xf numFmtId="0" fontId="0" fillId="0" borderId="0" xfId="0"/>
    <xf numFmtId="0" fontId="2" fillId="0" borderId="0" xfId="0" applyFont="1"/>
    <xf numFmtId="4" fontId="0" fillId="0" borderId="0" xfId="0" applyNumberFormat="1"/>
    <xf numFmtId="164" fontId="0" fillId="0" borderId="0" xfId="0" applyNumberFormat="1"/>
    <xf numFmtId="4" fontId="3" fillId="0" borderId="1" xfId="0" applyNumberFormat="1" applyFont="1" applyBorder="1"/>
    <xf numFmtId="0" fontId="3" fillId="0" borderId="0" xfId="0" applyFont="1"/>
    <xf numFmtId="4" fontId="3" fillId="0" borderId="0" xfId="0" applyNumberFormat="1" applyFont="1"/>
    <xf numFmtId="164" fontId="0" fillId="0" borderId="0" xfId="0" applyNumberFormat="1" applyFill="1" applyBorder="1" applyAlignment="1">
      <alignment horizontal="center"/>
    </xf>
    <xf numFmtId="14" fontId="0" fillId="0" borderId="0" xfId="0" applyNumberFormat="1"/>
    <xf numFmtId="0" fontId="0" fillId="0" borderId="0" xfId="0" applyFill="1"/>
    <xf numFmtId="164" fontId="0" fillId="0" borderId="0" xfId="0" applyNumberFormat="1" applyFill="1" applyBorder="1"/>
    <xf numFmtId="4" fontId="0" fillId="2" borderId="0" xfId="0" applyNumberFormat="1" applyFill="1"/>
    <xf numFmtId="0" fontId="0" fillId="2" borderId="0" xfId="0" applyFill="1"/>
    <xf numFmtId="4" fontId="0" fillId="0" borderId="0" xfId="0" applyNumberFormat="1" applyFill="1"/>
    <xf numFmtId="164" fontId="0" fillId="0" borderId="0" xfId="0" applyNumberFormat="1" applyFill="1"/>
    <xf numFmtId="0" fontId="3" fillId="0" borderId="2" xfId="0" applyFont="1" applyBorder="1" applyAlignment="1">
      <alignment horizontal="center"/>
    </xf>
    <xf numFmtId="17" fontId="3" fillId="0" borderId="3" xfId="0" applyNumberFormat="1" applyFont="1" applyBorder="1" applyAlignment="1">
      <alignment horizontal="center"/>
    </xf>
    <xf numFmtId="4" fontId="3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4" fontId="3" fillId="0" borderId="5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3" fillId="0" borderId="2" xfId="0" applyNumberFormat="1" applyFont="1" applyFill="1" applyBorder="1" applyAlignment="1">
      <alignment horizontal="center"/>
    </xf>
    <xf numFmtId="0" fontId="0" fillId="0" borderId="0" xfId="0" applyBorder="1"/>
    <xf numFmtId="4" fontId="3" fillId="0" borderId="6" xfId="0" applyNumberFormat="1" applyFont="1" applyBorder="1" applyAlignment="1">
      <alignment horizontal="center"/>
    </xf>
    <xf numFmtId="0" fontId="3" fillId="0" borderId="3" xfId="0" applyFont="1" applyBorder="1"/>
    <xf numFmtId="0" fontId="3" fillId="0" borderId="7" xfId="0" applyFont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4" fontId="4" fillId="0" borderId="1" xfId="0" applyNumberFormat="1" applyFont="1" applyBorder="1"/>
    <xf numFmtId="0" fontId="4" fillId="0" borderId="1" xfId="0" applyFont="1" applyBorder="1"/>
    <xf numFmtId="0" fontId="3" fillId="0" borderId="1" xfId="0" applyFont="1" applyBorder="1"/>
    <xf numFmtId="4" fontId="6" fillId="0" borderId="0" xfId="0" applyNumberFormat="1" applyFont="1"/>
    <xf numFmtId="0" fontId="0" fillId="0" borderId="0" xfId="0" applyFill="1" applyBorder="1"/>
    <xf numFmtId="0" fontId="3" fillId="0" borderId="7" xfId="0" applyFont="1" applyBorder="1"/>
    <xf numFmtId="17" fontId="3" fillId="0" borderId="7" xfId="0" applyNumberFormat="1" applyFont="1" applyBorder="1" applyAlignment="1">
      <alignment horizontal="center"/>
    </xf>
    <xf numFmtId="4" fontId="3" fillId="0" borderId="7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3" fillId="0" borderId="8" xfId="0" applyNumberFormat="1" applyFont="1" applyBorder="1" applyAlignment="1">
      <alignment horizontal="center"/>
    </xf>
    <xf numFmtId="0" fontId="9" fillId="0" borderId="0" xfId="0" applyFont="1" applyFill="1"/>
    <xf numFmtId="4" fontId="9" fillId="0" borderId="0" xfId="0" applyNumberFormat="1" applyFont="1" applyFill="1"/>
    <xf numFmtId="0" fontId="1" fillId="0" borderId="0" xfId="0" applyFont="1"/>
    <xf numFmtId="0" fontId="11" fillId="0" borderId="1" xfId="0" applyFont="1" applyBorder="1"/>
    <xf numFmtId="0" fontId="11" fillId="0" borderId="0" xfId="0" applyFont="1"/>
    <xf numFmtId="0" fontId="11" fillId="0" borderId="3" xfId="0" applyFont="1" applyBorder="1" applyAlignment="1">
      <alignment horizontal="center"/>
    </xf>
    <xf numFmtId="0" fontId="12" fillId="0" borderId="0" xfId="0" applyFont="1"/>
    <xf numFmtId="14" fontId="0" fillId="0" borderId="0" xfId="0" applyNumberFormat="1" applyFill="1"/>
    <xf numFmtId="164" fontId="0" fillId="0" borderId="0" xfId="0" applyNumberFormat="1" applyBorder="1"/>
    <xf numFmtId="4" fontId="9" fillId="0" borderId="0" xfId="0" applyNumberFormat="1" applyFont="1" applyFill="1" applyBorder="1"/>
    <xf numFmtId="4" fontId="0" fillId="0" borderId="0" xfId="0" applyNumberFormat="1" applyFill="1" applyBorder="1"/>
    <xf numFmtId="0" fontId="1" fillId="0" borderId="0" xfId="0" applyFont="1" applyFill="1"/>
    <xf numFmtId="4" fontId="1" fillId="0" borderId="0" xfId="0" applyNumberFormat="1" applyFont="1" applyFill="1"/>
    <xf numFmtId="4" fontId="1" fillId="0" borderId="0" xfId="0" applyNumberFormat="1" applyFont="1" applyFill="1" applyBorder="1"/>
    <xf numFmtId="0" fontId="9" fillId="0" borderId="0" xfId="0" applyFont="1" applyFill="1" applyBorder="1"/>
    <xf numFmtId="0" fontId="1" fillId="0" borderId="0" xfId="0" applyFont="1" applyFill="1" applyBorder="1"/>
    <xf numFmtId="0" fontId="1" fillId="2" borderId="0" xfId="0" applyFont="1" applyFill="1"/>
    <xf numFmtId="0" fontId="5" fillId="0" borderId="0" xfId="0" applyFont="1" applyFill="1"/>
    <xf numFmtId="0" fontId="8" fillId="0" borderId="0" xfId="0" applyFont="1" applyFill="1"/>
    <xf numFmtId="4" fontId="7" fillId="0" borderId="6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164" fontId="7" fillId="0" borderId="2" xfId="0" applyNumberFormat="1" applyFont="1" applyBorder="1" applyAlignment="1">
      <alignment horizontal="center"/>
    </xf>
    <xf numFmtId="164" fontId="7" fillId="0" borderId="2" xfId="0" applyNumberFormat="1" applyFont="1" applyFill="1" applyBorder="1" applyAlignment="1">
      <alignment horizontal="center"/>
    </xf>
    <xf numFmtId="0" fontId="8" fillId="0" borderId="0" xfId="0" applyFont="1" applyBorder="1"/>
    <xf numFmtId="0" fontId="7" fillId="0" borderId="3" xfId="0" applyFont="1" applyBorder="1"/>
    <xf numFmtId="17" fontId="7" fillId="0" borderId="3" xfId="0" applyNumberFormat="1" applyFont="1" applyBorder="1" applyAlignment="1">
      <alignment horizontal="center"/>
    </xf>
    <xf numFmtId="4" fontId="7" fillId="0" borderId="3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4" fontId="7" fillId="0" borderId="5" xfId="0" applyNumberFormat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164" fontId="7" fillId="0" borderId="3" xfId="0" applyNumberFormat="1" applyFont="1" applyBorder="1" applyAlignment="1">
      <alignment horizontal="center"/>
    </xf>
    <xf numFmtId="0" fontId="8" fillId="0" borderId="0" xfId="0" applyFont="1"/>
    <xf numFmtId="4" fontId="8" fillId="0" borderId="0" xfId="0" applyNumberFormat="1" applyFont="1"/>
    <xf numFmtId="4" fontId="8" fillId="2" borderId="0" xfId="0" applyNumberFormat="1" applyFont="1" applyFill="1"/>
    <xf numFmtId="0" fontId="8" fillId="2" borderId="0" xfId="0" applyFont="1" applyFill="1"/>
    <xf numFmtId="14" fontId="8" fillId="0" borderId="0" xfId="0" applyNumberFormat="1" applyFont="1"/>
    <xf numFmtId="164" fontId="8" fillId="0" borderId="0" xfId="0" applyNumberFormat="1" applyFont="1"/>
    <xf numFmtId="164" fontId="8" fillId="0" borderId="0" xfId="0" applyNumberFormat="1" applyFont="1" applyFill="1"/>
    <xf numFmtId="4" fontId="8" fillId="0" borderId="0" xfId="0" applyNumberFormat="1" applyFont="1" applyFill="1"/>
    <xf numFmtId="0" fontId="8" fillId="0" borderId="0" xfId="0" applyFont="1" applyFill="1" applyBorder="1"/>
    <xf numFmtId="164" fontId="8" fillId="0" borderId="0" xfId="0" applyNumberFormat="1" applyFont="1" applyFill="1" applyBorder="1"/>
    <xf numFmtId="4" fontId="8" fillId="0" borderId="0" xfId="0" applyNumberFormat="1" applyFont="1" applyFill="1" applyBorder="1"/>
    <xf numFmtId="164" fontId="5" fillId="0" borderId="0" xfId="0" applyNumberFormat="1" applyFont="1"/>
    <xf numFmtId="0" fontId="8" fillId="0" borderId="0" xfId="0" applyNumberFormat="1" applyFont="1" applyFill="1"/>
    <xf numFmtId="14" fontId="8" fillId="0" borderId="0" xfId="0" applyNumberFormat="1" applyFont="1" applyFill="1"/>
    <xf numFmtId="17" fontId="8" fillId="0" borderId="0" xfId="0" applyNumberFormat="1" applyFont="1" applyFill="1"/>
    <xf numFmtId="0" fontId="9" fillId="0" borderId="0" xfId="0" applyFont="1"/>
    <xf numFmtId="0" fontId="0" fillId="6" borderId="0" xfId="0" applyFill="1"/>
    <xf numFmtId="0" fontId="3" fillId="6" borderId="0" xfId="0" applyFont="1" applyFill="1"/>
    <xf numFmtId="4" fontId="3" fillId="6" borderId="0" xfId="0" applyNumberFormat="1" applyFont="1" applyFill="1"/>
    <xf numFmtId="4" fontId="4" fillId="0" borderId="0" xfId="0" applyNumberFormat="1" applyFont="1"/>
    <xf numFmtId="4" fontId="5" fillId="0" borderId="0" xfId="0" applyNumberFormat="1" applyFont="1"/>
    <xf numFmtId="4" fontId="4" fillId="0" borderId="6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0" fontId="4" fillId="0" borderId="3" xfId="0" applyFont="1" applyBorder="1"/>
    <xf numFmtId="17" fontId="4" fillId="0" borderId="3" xfId="0" applyNumberFormat="1" applyFont="1" applyBorder="1" applyAlignment="1">
      <alignment horizontal="center"/>
    </xf>
    <xf numFmtId="4" fontId="4" fillId="0" borderId="3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4" fontId="4" fillId="0" borderId="5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4" fontId="5" fillId="2" borderId="0" xfId="0" applyNumberFormat="1" applyFont="1" applyFill="1"/>
    <xf numFmtId="0" fontId="5" fillId="2" borderId="0" xfId="0" applyFont="1" applyFill="1"/>
    <xf numFmtId="14" fontId="5" fillId="0" borderId="0" xfId="0" applyNumberFormat="1" applyFont="1"/>
    <xf numFmtId="164" fontId="5" fillId="0" borderId="0" xfId="0" applyNumberFormat="1" applyFont="1" applyFill="1"/>
    <xf numFmtId="4" fontId="5" fillId="0" borderId="0" xfId="0" applyNumberFormat="1" applyFont="1" applyFill="1"/>
    <xf numFmtId="0" fontId="5" fillId="0" borderId="0" xfId="0" applyFont="1" applyFill="1" applyBorder="1"/>
    <xf numFmtId="164" fontId="5" fillId="0" borderId="0" xfId="0" applyNumberFormat="1" applyFont="1" applyFill="1" applyBorder="1"/>
    <xf numFmtId="4" fontId="5" fillId="0" borderId="0" xfId="0" applyNumberFormat="1" applyFont="1" applyFill="1" applyBorder="1"/>
    <xf numFmtId="0" fontId="5" fillId="0" borderId="0" xfId="0" applyFont="1" applyBorder="1"/>
    <xf numFmtId="0" fontId="9" fillId="0" borderId="0" xfId="0" applyFont="1" applyBorder="1"/>
    <xf numFmtId="4" fontId="7" fillId="0" borderId="8" xfId="0" applyNumberFormat="1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4" fontId="7" fillId="0" borderId="0" xfId="0" applyNumberFormat="1" applyFont="1" applyAlignment="1">
      <alignment horizontal="center"/>
    </xf>
    <xf numFmtId="164" fontId="27" fillId="7" borderId="0" xfId="6" applyNumberFormat="1" applyFill="1"/>
    <xf numFmtId="164" fontId="26" fillId="7" borderId="0" xfId="2" applyNumberFormat="1" applyFill="1"/>
    <xf numFmtId="0" fontId="8" fillId="0" borderId="0" xfId="0" applyNumberFormat="1" applyFont="1" applyFill="1" applyBorder="1"/>
    <xf numFmtId="0" fontId="8" fillId="0" borderId="0" xfId="0" applyNumberFormat="1" applyFont="1"/>
    <xf numFmtId="0" fontId="0" fillId="0" borderId="0" xfId="0" applyNumberFormat="1"/>
    <xf numFmtId="3" fontId="8" fillId="0" borderId="0" xfId="0" applyNumberFormat="1" applyFont="1" applyFill="1"/>
    <xf numFmtId="14" fontId="8" fillId="0" borderId="0" xfId="0" applyNumberFormat="1" applyFont="1" applyFill="1" applyBorder="1"/>
    <xf numFmtId="164" fontId="9" fillId="0" borderId="0" xfId="0" applyNumberFormat="1" applyFont="1" applyBorder="1"/>
    <xf numFmtId="164" fontId="9" fillId="0" borderId="0" xfId="0" applyNumberFormat="1" applyFont="1"/>
    <xf numFmtId="4" fontId="5" fillId="0" borderId="0" xfId="0" applyNumberFormat="1" applyFont="1" applyBorder="1"/>
    <xf numFmtId="4" fontId="14" fillId="0" borderId="0" xfId="0" applyNumberFormat="1" applyFont="1"/>
    <xf numFmtId="0" fontId="14" fillId="0" borderId="0" xfId="0" applyFont="1"/>
    <xf numFmtId="164" fontId="5" fillId="0" borderId="0" xfId="0" applyNumberFormat="1" applyFont="1" applyFill="1" applyBorder="1" applyAlignment="1">
      <alignment horizontal="center"/>
    </xf>
    <xf numFmtId="0" fontId="0" fillId="7" borderId="0" xfId="0" applyFill="1"/>
    <xf numFmtId="17" fontId="8" fillId="0" borderId="0" xfId="0" applyNumberFormat="1" applyFont="1"/>
    <xf numFmtId="167" fontId="8" fillId="0" borderId="0" xfId="0" applyNumberFormat="1" applyFont="1" applyBorder="1"/>
    <xf numFmtId="0" fontId="5" fillId="0" borderId="11" xfId="0" applyFont="1" applyBorder="1" applyAlignment="1">
      <alignment horizontal="center"/>
    </xf>
    <xf numFmtId="164" fontId="5" fillId="0" borderId="11" xfId="0" applyNumberFormat="1" applyFont="1" applyBorder="1"/>
    <xf numFmtId="4" fontId="5" fillId="0" borderId="12" xfId="0" applyNumberFormat="1" applyFont="1" applyBorder="1"/>
    <xf numFmtId="164" fontId="5" fillId="0" borderId="12" xfId="0" applyNumberFormat="1" applyFont="1" applyBorder="1"/>
    <xf numFmtId="164" fontId="5" fillId="7" borderId="11" xfId="0" applyNumberFormat="1" applyFont="1" applyFill="1" applyBorder="1"/>
    <xf numFmtId="16" fontId="8" fillId="0" borderId="0" xfId="0" applyNumberFormat="1" applyFont="1" applyFill="1" applyBorder="1"/>
    <xf numFmtId="0" fontId="0" fillId="0" borderId="0" xfId="0" applyFont="1" applyFill="1" applyBorder="1"/>
    <xf numFmtId="17" fontId="5" fillId="0" borderId="0" xfId="0" applyNumberFormat="1" applyFont="1" applyFill="1"/>
    <xf numFmtId="4" fontId="7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5" fillId="0" borderId="11" xfId="0" applyFont="1" applyFill="1" applyBorder="1"/>
    <xf numFmtId="165" fontId="5" fillId="8" borderId="11" xfId="0" applyNumberFormat="1" applyFont="1" applyFill="1" applyBorder="1"/>
    <xf numFmtId="2" fontId="5" fillId="8" borderId="11" xfId="0" applyNumberFormat="1" applyFont="1" applyFill="1" applyBorder="1"/>
    <xf numFmtId="0" fontId="3" fillId="0" borderId="14" xfId="0" applyFont="1" applyBorder="1" applyAlignment="1"/>
    <xf numFmtId="0" fontId="3" fillId="0" borderId="15" xfId="0" applyFont="1" applyBorder="1" applyAlignment="1"/>
    <xf numFmtId="0" fontId="3" fillId="0" borderId="6" xfId="0" applyFont="1" applyBorder="1" applyAlignment="1"/>
    <xf numFmtId="4" fontId="3" fillId="0" borderId="14" xfId="0" applyNumberFormat="1" applyFont="1" applyBorder="1" applyAlignment="1"/>
    <xf numFmtId="4" fontId="3" fillId="0" borderId="6" xfId="0" applyNumberFormat="1" applyFont="1" applyBorder="1" applyAlignmen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4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4" fontId="4" fillId="0" borderId="1" xfId="0" applyNumberFormat="1" applyFont="1" applyBorder="1" applyAlignment="1">
      <alignment horizontal="center"/>
    </xf>
    <xf numFmtId="4" fontId="8" fillId="0" borderId="0" xfId="0" applyNumberFormat="1" applyFont="1" applyFill="1" applyAlignment="1">
      <alignment horizontal="center"/>
    </xf>
    <xf numFmtId="4" fontId="8" fillId="0" borderId="0" xfId="0" applyNumberFormat="1" applyFont="1" applyAlignment="1">
      <alignment horizontal="center"/>
    </xf>
    <xf numFmtId="4" fontId="8" fillId="0" borderId="0" xfId="0" applyNumberFormat="1" applyFont="1" applyFill="1" applyBorder="1" applyAlignment="1">
      <alignment horizontal="center"/>
    </xf>
    <xf numFmtId="1" fontId="8" fillId="0" borderId="0" xfId="0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14" fontId="5" fillId="0" borderId="0" xfId="0" applyNumberFormat="1" applyFont="1" applyFill="1" applyBorder="1"/>
    <xf numFmtId="4" fontId="0" fillId="0" borderId="0" xfId="0" applyNumberForma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7" fontId="7" fillId="0" borderId="7" xfId="0" applyNumberFormat="1" applyFont="1" applyBorder="1" applyAlignment="1">
      <alignment horizontal="center"/>
    </xf>
    <xf numFmtId="4" fontId="7" fillId="0" borderId="7" xfId="0" applyNumberFormat="1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7" xfId="0" applyFont="1" applyBorder="1"/>
    <xf numFmtId="0" fontId="9" fillId="0" borderId="0" xfId="0" applyFont="1" applyFill="1" applyBorder="1" applyAlignment="1">
      <alignment horizontal="center"/>
    </xf>
    <xf numFmtId="14" fontId="0" fillId="0" borderId="0" xfId="0" applyNumberFormat="1" applyFill="1" applyBorder="1"/>
    <xf numFmtId="14" fontId="9" fillId="0" borderId="0" xfId="0" applyNumberFormat="1" applyFont="1" applyFill="1" applyBorder="1"/>
    <xf numFmtId="4" fontId="18" fillId="0" borderId="0" xfId="0" applyNumberFormat="1" applyFont="1"/>
    <xf numFmtId="0" fontId="19" fillId="0" borderId="0" xfId="0" applyFont="1"/>
    <xf numFmtId="0" fontId="13" fillId="0" borderId="0" xfId="0" applyFont="1" applyBorder="1"/>
    <xf numFmtId="2" fontId="28" fillId="0" borderId="0" xfId="0" applyNumberFormat="1" applyFont="1" applyFill="1" applyBorder="1" applyAlignment="1">
      <alignment horizontal="center"/>
    </xf>
    <xf numFmtId="0" fontId="5" fillId="0" borderId="0" xfId="0" applyNumberFormat="1" applyFont="1"/>
    <xf numFmtId="0" fontId="5" fillId="0" borderId="0" xfId="0" applyNumberFormat="1" applyFont="1" applyFill="1" applyBorder="1"/>
    <xf numFmtId="0" fontId="0" fillId="0" borderId="0" xfId="0" applyFill="1" applyBorder="1" applyAlignment="1">
      <alignment horizontal="right"/>
    </xf>
    <xf numFmtId="0" fontId="17" fillId="0" borderId="3" xfId="0" applyFont="1" applyBorder="1" applyAlignment="1">
      <alignment horizontal="center"/>
    </xf>
    <xf numFmtId="0" fontId="15" fillId="0" borderId="0" xfId="0" applyFont="1" applyFill="1"/>
    <xf numFmtId="0" fontId="15" fillId="0" borderId="0" xfId="0" applyNumberFormat="1" applyFont="1"/>
    <xf numFmtId="164" fontId="15" fillId="0" borderId="0" xfId="0" applyNumberFormat="1" applyFont="1"/>
    <xf numFmtId="0" fontId="15" fillId="0" borderId="0" xfId="0" applyFont="1"/>
    <xf numFmtId="4" fontId="4" fillId="0" borderId="0" xfId="0" applyNumberFormat="1" applyFont="1" applyBorder="1"/>
    <xf numFmtId="0" fontId="7" fillId="0" borderId="11" xfId="0" applyFont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0" fontId="16" fillId="0" borderId="0" xfId="0" applyFont="1" applyFill="1"/>
    <xf numFmtId="0" fontId="10" fillId="0" borderId="0" xfId="0" applyFont="1" applyFill="1"/>
    <xf numFmtId="0" fontId="0" fillId="0" borderId="0" xfId="0" applyNumberFormat="1" applyFill="1" applyBorder="1"/>
    <xf numFmtId="1" fontId="8" fillId="0" borderId="0" xfId="0" applyNumberFormat="1" applyFont="1" applyFill="1" applyBorder="1" applyAlignment="1">
      <alignment horizontal="left" vertical="center"/>
    </xf>
    <xf numFmtId="4" fontId="3" fillId="0" borderId="1" xfId="0" applyNumberFormat="1" applyFont="1" applyFill="1" applyBorder="1"/>
    <xf numFmtId="4" fontId="3" fillId="0" borderId="0" xfId="0" applyNumberFormat="1" applyFont="1" applyFill="1"/>
    <xf numFmtId="4" fontId="7" fillId="0" borderId="5" xfId="0" applyNumberFormat="1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4" fillId="0" borderId="0" xfId="0" applyFont="1" applyFill="1"/>
    <xf numFmtId="4" fontId="8" fillId="9" borderId="0" xfId="0" applyNumberFormat="1" applyFont="1" applyFill="1"/>
    <xf numFmtId="0" fontId="8" fillId="9" borderId="0" xfId="0" applyFont="1" applyFill="1"/>
    <xf numFmtId="0" fontId="9" fillId="0" borderId="0" xfId="0" applyFont="1" applyFill="1" applyAlignment="1">
      <alignment horizontal="center"/>
    </xf>
    <xf numFmtId="0" fontId="5" fillId="0" borderId="16" xfId="0" applyFont="1" applyFill="1" applyBorder="1"/>
    <xf numFmtId="4" fontId="5" fillId="0" borderId="17" xfId="0" applyNumberFormat="1" applyFont="1" applyFill="1" applyBorder="1"/>
    <xf numFmtId="4" fontId="5" fillId="0" borderId="16" xfId="0" applyNumberFormat="1" applyFont="1" applyFill="1" applyBorder="1" applyAlignment="1">
      <alignment horizontal="left"/>
    </xf>
    <xf numFmtId="4" fontId="5" fillId="0" borderId="18" xfId="0" applyNumberFormat="1" applyFont="1" applyFill="1" applyBorder="1"/>
    <xf numFmtId="4" fontId="5" fillId="0" borderId="18" xfId="0" applyNumberFormat="1" applyFont="1" applyFill="1" applyBorder="1" applyAlignment="1"/>
    <xf numFmtId="4" fontId="5" fillId="0" borderId="16" xfId="0" applyNumberFormat="1" applyFont="1" applyFill="1" applyBorder="1" applyAlignment="1"/>
    <xf numFmtId="4" fontId="5" fillId="0" borderId="17" xfId="0" applyNumberFormat="1" applyFont="1" applyFill="1" applyBorder="1" applyAlignment="1">
      <alignment horizontal="left"/>
    </xf>
    <xf numFmtId="4" fontId="5" fillId="0" borderId="17" xfId="0" applyNumberFormat="1" applyFont="1" applyFill="1" applyBorder="1" applyAlignment="1"/>
    <xf numFmtId="164" fontId="5" fillId="0" borderId="12" xfId="4" applyNumberFormat="1" applyFont="1" applyBorder="1"/>
    <xf numFmtId="2" fontId="28" fillId="0" borderId="0" xfId="7" applyNumberFormat="1" applyFont="1" applyFill="1" applyBorder="1" applyAlignment="1">
      <alignment horizontal="center"/>
    </xf>
    <xf numFmtId="4" fontId="9" fillId="0" borderId="0" xfId="0" applyNumberFormat="1" applyFont="1" applyFill="1" applyAlignment="1">
      <alignment horizontal="center"/>
    </xf>
    <xf numFmtId="0" fontId="9" fillId="0" borderId="0" xfId="0" applyFont="1" applyFill="1" applyBorder="1" applyAlignment="1">
      <alignment horizontal="right"/>
    </xf>
    <xf numFmtId="0" fontId="8" fillId="0" borderId="0" xfId="0" applyFont="1" applyFill="1" applyBorder="1" applyAlignment="1">
      <alignment horizontal="right"/>
    </xf>
    <xf numFmtId="0" fontId="8" fillId="0" borderId="0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0" xfId="0" applyFont="1" applyBorder="1"/>
    <xf numFmtId="0" fontId="9" fillId="0" borderId="0" xfId="0" applyFont="1" applyFill="1" applyBorder="1" applyAlignment="1">
      <alignment horizontal="left"/>
    </xf>
    <xf numFmtId="0" fontId="8" fillId="0" borderId="0" xfId="0" applyFont="1" applyFill="1" applyAlignment="1">
      <alignment horizontal="left" vertical="center"/>
    </xf>
    <xf numFmtId="0" fontId="0" fillId="0" borderId="0" xfId="0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7" fillId="0" borderId="7" xfId="0" applyFont="1" applyBorder="1" applyAlignment="1">
      <alignment horizontal="right"/>
    </xf>
    <xf numFmtId="4" fontId="7" fillId="0" borderId="0" xfId="0" applyNumberFormat="1" applyFont="1" applyFill="1" applyBorder="1" applyAlignment="1">
      <alignment horizontal="right"/>
    </xf>
    <xf numFmtId="0" fontId="8" fillId="0" borderId="0" xfId="0" applyFont="1" applyFill="1" applyAlignment="1">
      <alignment horizontal="right"/>
    </xf>
    <xf numFmtId="0" fontId="8" fillId="0" borderId="0" xfId="0" applyFont="1" applyAlignment="1">
      <alignment horizontal="right"/>
    </xf>
    <xf numFmtId="4" fontId="9" fillId="0" borderId="0" xfId="0" applyNumberFormat="1" applyFont="1" applyAlignment="1">
      <alignment wrapText="1"/>
    </xf>
    <xf numFmtId="0" fontId="8" fillId="0" borderId="0" xfId="0" applyFont="1" applyFill="1" applyBorder="1" applyAlignment="1"/>
    <xf numFmtId="0" fontId="8" fillId="0" borderId="0" xfId="0" applyFont="1" applyFill="1" applyBorder="1" applyAlignment="1">
      <alignment horizontal="left"/>
    </xf>
    <xf numFmtId="14" fontId="5" fillId="0" borderId="0" xfId="0" applyNumberFormat="1" applyFont="1" applyFill="1"/>
    <xf numFmtId="14" fontId="15" fillId="0" borderId="0" xfId="0" applyNumberFormat="1" applyFont="1" applyFill="1"/>
    <xf numFmtId="0" fontId="1" fillId="0" borderId="0" xfId="0" applyFont="1" applyFill="1" applyAlignment="1">
      <alignment horizontal="center"/>
    </xf>
    <xf numFmtId="2" fontId="30" fillId="0" borderId="0" xfId="0" applyNumberFormat="1" applyFont="1" applyAlignment="1">
      <alignment horizontal="center"/>
    </xf>
    <xf numFmtId="0" fontId="30" fillId="0" borderId="0" xfId="0" applyFont="1"/>
    <xf numFmtId="4" fontId="30" fillId="0" borderId="0" xfId="0" applyNumberFormat="1" applyFont="1"/>
    <xf numFmtId="0" fontId="30" fillId="0" borderId="0" xfId="0" applyFont="1" applyAlignment="1">
      <alignment horizontal="center"/>
    </xf>
    <xf numFmtId="164" fontId="30" fillId="0" borderId="0" xfId="0" applyNumberFormat="1" applyFont="1" applyFill="1" applyBorder="1" applyAlignment="1">
      <alignment horizontal="center"/>
    </xf>
    <xf numFmtId="2" fontId="9" fillId="0" borderId="0" xfId="0" applyNumberFormat="1" applyFont="1" applyFill="1" applyBorder="1"/>
    <xf numFmtId="164" fontId="5" fillId="0" borderId="0" xfId="0" applyNumberFormat="1" applyFont="1" applyBorder="1"/>
    <xf numFmtId="4" fontId="7" fillId="0" borderId="1" xfId="0" applyNumberFormat="1" applyFont="1" applyBorder="1"/>
    <xf numFmtId="4" fontId="7" fillId="0" borderId="0" xfId="0" applyNumberFormat="1" applyFont="1"/>
    <xf numFmtId="0" fontId="7" fillId="0" borderId="0" xfId="0" applyFont="1"/>
    <xf numFmtId="0" fontId="7" fillId="0" borderId="0" xfId="0" applyNumberFormat="1" applyFont="1" applyFill="1"/>
    <xf numFmtId="0" fontId="8" fillId="0" borderId="0" xfId="0" applyFont="1" applyAlignment="1">
      <alignment horizontal="left" vertical="center"/>
    </xf>
    <xf numFmtId="4" fontId="7" fillId="0" borderId="6" xfId="0" applyNumberFormat="1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1" fontId="8" fillId="0" borderId="0" xfId="0" applyNumberFormat="1" applyFont="1" applyFill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1" fontId="8" fillId="0" borderId="0" xfId="0" applyNumberFormat="1" applyFont="1" applyAlignment="1">
      <alignment horizontal="left" vertical="center"/>
    </xf>
    <xf numFmtId="1" fontId="7" fillId="0" borderId="1" xfId="0" applyNumberFormat="1" applyFont="1" applyBorder="1" applyAlignment="1">
      <alignment horizontal="left" vertical="center"/>
    </xf>
    <xf numFmtId="1" fontId="7" fillId="0" borderId="2" xfId="0" applyNumberFormat="1" applyFont="1" applyBorder="1" applyAlignment="1">
      <alignment horizontal="left" vertical="center"/>
    </xf>
    <xf numFmtId="1" fontId="7" fillId="0" borderId="3" xfId="0" applyNumberFormat="1" applyFont="1" applyBorder="1" applyAlignment="1">
      <alignment horizontal="left" vertical="center"/>
    </xf>
    <xf numFmtId="4" fontId="23" fillId="0" borderId="0" xfId="0" applyNumberFormat="1" applyFont="1"/>
    <xf numFmtId="0" fontId="7" fillId="0" borderId="1" xfId="0" applyFont="1" applyBorder="1"/>
    <xf numFmtId="0" fontId="7" fillId="0" borderId="0" xfId="0" applyFont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4" fontId="7" fillId="0" borderId="1" xfId="0" applyNumberFormat="1" applyFont="1" applyFill="1" applyBorder="1" applyAlignment="1">
      <alignment horizontal="center"/>
    </xf>
    <xf numFmtId="0" fontId="3" fillId="0" borderId="0" xfId="0" applyFont="1" applyFill="1"/>
    <xf numFmtId="164" fontId="5" fillId="0" borderId="12" xfId="0" applyNumberFormat="1" applyFont="1" applyFill="1" applyBorder="1"/>
    <xf numFmtId="0" fontId="31" fillId="0" borderId="0" xfId="0" applyFont="1" applyFill="1" applyBorder="1"/>
    <xf numFmtId="15" fontId="8" fillId="0" borderId="0" xfId="0" applyNumberFormat="1" applyFont="1" applyFill="1" applyBorder="1"/>
    <xf numFmtId="0" fontId="8" fillId="0" borderId="0" xfId="0" applyFont="1" applyFill="1" applyBorder="1" applyAlignment="1">
      <alignment vertical="center"/>
    </xf>
    <xf numFmtId="1" fontId="8" fillId="0" borderId="0" xfId="0" applyNumberFormat="1" applyFont="1" applyFill="1" applyAlignment="1">
      <alignment horizontal="center" vertical="center"/>
    </xf>
    <xf numFmtId="1" fontId="8" fillId="0" borderId="0" xfId="0" applyNumberFormat="1" applyFont="1" applyFill="1" applyBorder="1" applyAlignment="1">
      <alignment horizontal="center" vertical="center"/>
    </xf>
    <xf numFmtId="4" fontId="32" fillId="0" borderId="0" xfId="1" applyNumberFormat="1" applyFont="1" applyFill="1" applyBorder="1"/>
    <xf numFmtId="4" fontId="8" fillId="0" borderId="0" xfId="1" applyNumberFormat="1" applyFont="1" applyFill="1" applyBorder="1"/>
    <xf numFmtId="0" fontId="28" fillId="0" borderId="0" xfId="0" applyNumberFormat="1" applyFont="1" applyFill="1" applyBorder="1" applyAlignment="1">
      <alignment horizontal="center"/>
    </xf>
    <xf numFmtId="4" fontId="33" fillId="0" borderId="0" xfId="0" applyNumberFormat="1" applyFont="1" applyFill="1" applyBorder="1"/>
    <xf numFmtId="0" fontId="33" fillId="0" borderId="0" xfId="0" applyFont="1" applyFill="1" applyBorder="1"/>
    <xf numFmtId="2" fontId="8" fillId="0" borderId="0" xfId="7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center"/>
    </xf>
    <xf numFmtId="0" fontId="9" fillId="0" borderId="0" xfId="0" applyNumberFormat="1" applyFont="1" applyFill="1" applyBorder="1"/>
    <xf numFmtId="4" fontId="9" fillId="0" borderId="0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5" fillId="0" borderId="0" xfId="0" applyFont="1" applyFill="1" applyBorder="1" applyAlignment="1">
      <alignment horizontal="center"/>
    </xf>
    <xf numFmtId="3" fontId="10" fillId="0" borderId="0" xfId="0" applyNumberFormat="1" applyFont="1" applyFill="1" applyBorder="1" applyAlignment="1">
      <alignment horizontal="center"/>
    </xf>
    <xf numFmtId="14" fontId="7" fillId="0" borderId="0" xfId="0" applyNumberFormat="1" applyFont="1" applyFill="1"/>
    <xf numFmtId="4" fontId="9" fillId="0" borderId="0" xfId="0" applyNumberFormat="1" applyFont="1" applyFill="1" applyBorder="1" applyAlignment="1">
      <alignment horizontal="right"/>
    </xf>
    <xf numFmtId="4" fontId="4" fillId="0" borderId="1" xfId="0" applyNumberFormat="1" applyFont="1" applyFill="1" applyBorder="1"/>
    <xf numFmtId="0" fontId="4" fillId="0" borderId="1" xfId="0" applyFont="1" applyFill="1" applyBorder="1"/>
    <xf numFmtId="0" fontId="3" fillId="0" borderId="1" xfId="0" applyFont="1" applyFill="1" applyBorder="1"/>
    <xf numFmtId="4" fontId="3" fillId="0" borderId="6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7" xfId="0" applyFont="1" applyFill="1" applyBorder="1"/>
    <xf numFmtId="17" fontId="3" fillId="0" borderId="7" xfId="0" applyNumberFormat="1" applyFont="1" applyFill="1" applyBorder="1" applyAlignment="1">
      <alignment horizontal="center"/>
    </xf>
    <xf numFmtId="4" fontId="3" fillId="0" borderId="7" xfId="0" applyNumberFormat="1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4" fontId="3" fillId="0" borderId="8" xfId="0" applyNumberFormat="1" applyFont="1" applyFill="1" applyBorder="1" applyAlignment="1">
      <alignment horizontal="center"/>
    </xf>
    <xf numFmtId="4" fontId="3" fillId="0" borderId="5" xfId="0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164" fontId="3" fillId="0" borderId="3" xfId="0" applyNumberFormat="1" applyFont="1" applyFill="1" applyBorder="1" applyAlignment="1">
      <alignment horizontal="center"/>
    </xf>
    <xf numFmtId="8" fontId="0" fillId="0" borderId="0" xfId="0" applyNumberFormat="1" applyFill="1"/>
    <xf numFmtId="14" fontId="34" fillId="0" borderId="0" xfId="0" applyNumberFormat="1" applyFont="1" applyFill="1"/>
    <xf numFmtId="6" fontId="0" fillId="0" borderId="0" xfId="0" applyNumberFormat="1" applyFill="1"/>
    <xf numFmtId="0" fontId="35" fillId="0" borderId="0" xfId="0" applyFont="1" applyFill="1" applyBorder="1"/>
    <xf numFmtId="3" fontId="8" fillId="0" borderId="0" xfId="0" applyNumberFormat="1" applyFont="1" applyFill="1" applyAlignment="1">
      <alignment horizontal="center"/>
    </xf>
    <xf numFmtId="0" fontId="28" fillId="0" borderId="0" xfId="0" applyFont="1" applyFill="1" applyBorder="1" applyAlignment="1">
      <alignment horizontal="center"/>
    </xf>
    <xf numFmtId="4" fontId="0" fillId="0" borderId="0" xfId="0" applyNumberFormat="1" applyFill="1" applyAlignment="1">
      <alignment horizontal="center"/>
    </xf>
    <xf numFmtId="44" fontId="9" fillId="0" borderId="0" xfId="0" applyNumberFormat="1" applyFont="1" applyFill="1"/>
    <xf numFmtId="44" fontId="0" fillId="0" borderId="0" xfId="0" applyNumberFormat="1" applyFill="1"/>
    <xf numFmtId="44" fontId="0" fillId="0" borderId="0" xfId="4" applyNumberFormat="1" applyFont="1" applyFill="1"/>
    <xf numFmtId="0" fontId="0" fillId="0" borderId="0" xfId="0" applyNumberFormat="1" applyFont="1" applyFill="1" applyBorder="1" applyAlignment="1">
      <alignment horizontal="center"/>
    </xf>
    <xf numFmtId="44" fontId="0" fillId="0" borderId="0" xfId="4" applyFont="1" applyFill="1" applyBorder="1"/>
    <xf numFmtId="44" fontId="0" fillId="0" borderId="0" xfId="4" applyFont="1" applyFill="1"/>
    <xf numFmtId="2" fontId="8" fillId="0" borderId="0" xfId="8" applyNumberFormat="1" applyFont="1" applyFill="1" applyBorder="1" applyAlignment="1">
      <alignment horizontal="center"/>
    </xf>
    <xf numFmtId="4" fontId="28" fillId="0" borderId="0" xfId="0" applyNumberFormat="1" applyFont="1" applyFill="1"/>
    <xf numFmtId="0" fontId="28" fillId="0" borderId="0" xfId="0" applyFont="1" applyFill="1"/>
    <xf numFmtId="0" fontId="28" fillId="0" borderId="0" xfId="0" applyFont="1" applyFill="1" applyAlignment="1">
      <alignment horizontal="center"/>
    </xf>
    <xf numFmtId="0" fontId="0" fillId="0" borderId="0" xfId="0" applyFill="1" applyBorder="1" applyAlignment="1">
      <alignment horizontal="left"/>
    </xf>
    <xf numFmtId="0" fontId="34" fillId="0" borderId="0" xfId="0" applyFont="1"/>
    <xf numFmtId="0" fontId="34" fillId="0" borderId="0" xfId="0" applyFont="1" applyFill="1"/>
    <xf numFmtId="0" fontId="34" fillId="0" borderId="0" xfId="0" applyFont="1" applyFill="1" applyBorder="1"/>
    <xf numFmtId="3" fontId="8" fillId="0" borderId="0" xfId="0" applyNumberFormat="1" applyFont="1" applyFill="1" applyBorder="1"/>
    <xf numFmtId="44" fontId="8" fillId="0" borderId="0" xfId="4" applyFont="1" applyFill="1" applyBorder="1"/>
    <xf numFmtId="44" fontId="8" fillId="0" borderId="0" xfId="4" applyFont="1" applyFill="1" applyBorder="1" applyAlignment="1">
      <alignment horizontal="left"/>
    </xf>
    <xf numFmtId="0" fontId="9" fillId="0" borderId="0" xfId="0" applyNumberFormat="1" applyFont="1" applyFill="1"/>
    <xf numFmtId="14" fontId="9" fillId="0" borderId="0" xfId="0" applyNumberFormat="1" applyFont="1" applyFill="1"/>
    <xf numFmtId="14" fontId="25" fillId="0" borderId="0" xfId="1" applyNumberFormat="1" applyFill="1"/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36" fillId="0" borderId="0" xfId="6" applyFont="1" applyFill="1" applyBorder="1" applyAlignment="1">
      <alignment horizontal="center"/>
    </xf>
    <xf numFmtId="4" fontId="5" fillId="0" borderId="0" xfId="0" applyNumberFormat="1" applyFont="1" applyFill="1" applyAlignment="1">
      <alignment horizontal="center"/>
    </xf>
    <xf numFmtId="164" fontId="34" fillId="0" borderId="0" xfId="0" applyNumberFormat="1" applyFont="1"/>
    <xf numFmtId="164" fontId="34" fillId="0" borderId="0" xfId="0" applyNumberFormat="1" applyFont="1" applyFill="1"/>
    <xf numFmtId="0" fontId="3" fillId="0" borderId="0" xfId="0" applyFont="1" applyFill="1" applyBorder="1"/>
    <xf numFmtId="4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164" fontId="37" fillId="0" borderId="0" xfId="0" applyNumberFormat="1" applyFont="1" applyFill="1"/>
    <xf numFmtId="4" fontId="35" fillId="0" borderId="0" xfId="0" applyNumberFormat="1" applyFont="1" applyFill="1"/>
    <xf numFmtId="0" fontId="35" fillId="0" borderId="0" xfId="0" applyFont="1" applyFill="1"/>
    <xf numFmtId="14" fontId="35" fillId="0" borderId="0" xfId="0" applyNumberFormat="1" applyFont="1" applyFill="1"/>
    <xf numFmtId="0" fontId="35" fillId="0" borderId="0" xfId="0" applyFont="1" applyFill="1" applyBorder="1" applyAlignment="1">
      <alignment horizontal="left"/>
    </xf>
    <xf numFmtId="0" fontId="0" fillId="0" borderId="0" xfId="0" applyNumberFormat="1" applyFill="1"/>
    <xf numFmtId="2" fontId="5" fillId="0" borderId="0" xfId="0" applyNumberFormat="1" applyFont="1" applyFill="1" applyBorder="1" applyAlignment="1">
      <alignment horizontal="center"/>
    </xf>
    <xf numFmtId="4" fontId="9" fillId="0" borderId="0" xfId="0" applyNumberFormat="1" applyFont="1" applyFill="1" applyBorder="1" applyAlignment="1">
      <alignment horizontal="left"/>
    </xf>
    <xf numFmtId="0" fontId="9" fillId="0" borderId="0" xfId="0" applyNumberFormat="1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0" fontId="38" fillId="0" borderId="0" xfId="1" applyFont="1" applyFill="1" applyBorder="1" applyAlignment="1">
      <alignment horizontal="center"/>
    </xf>
    <xf numFmtId="2" fontId="10" fillId="0" borderId="0" xfId="0" applyNumberFormat="1" applyFont="1" applyFill="1" applyBorder="1"/>
    <xf numFmtId="166" fontId="8" fillId="0" borderId="0" xfId="0" applyNumberFormat="1" applyFont="1" applyFill="1" applyBorder="1" applyAlignment="1">
      <alignment horizontal="center"/>
    </xf>
    <xf numFmtId="0" fontId="0" fillId="10" borderId="19" xfId="0" applyFill="1" applyBorder="1"/>
    <xf numFmtId="164" fontId="0" fillId="6" borderId="0" xfId="0" applyNumberFormat="1" applyFill="1" applyBorder="1"/>
    <xf numFmtId="164" fontId="0" fillId="6" borderId="0" xfId="0" applyNumberFormat="1" applyFill="1"/>
    <xf numFmtId="0" fontId="5" fillId="0" borderId="0" xfId="0" applyFont="1" applyFill="1" applyBorder="1" applyAlignment="1">
      <alignment horizontal="center" vertical="center"/>
    </xf>
    <xf numFmtId="0" fontId="24" fillId="0" borderId="0" xfId="0" applyNumberFormat="1" applyFont="1" applyFill="1"/>
    <xf numFmtId="0" fontId="24" fillId="0" borderId="0" xfId="0" applyFont="1" applyFill="1" applyBorder="1" applyAlignment="1">
      <alignment horizontal="left"/>
    </xf>
    <xf numFmtId="0" fontId="15" fillId="0" borderId="0" xfId="0" applyFont="1" applyFill="1" applyBorder="1"/>
    <xf numFmtId="0" fontId="8" fillId="0" borderId="19" xfId="0" applyFont="1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4" fontId="8" fillId="0" borderId="19" xfId="0" applyNumberFormat="1" applyFont="1" applyFill="1" applyBorder="1"/>
    <xf numFmtId="0" fontId="8" fillId="0" borderId="19" xfId="0" applyFont="1" applyFill="1" applyBorder="1"/>
    <xf numFmtId="164" fontId="8" fillId="0" borderId="19" xfId="0" applyNumberFormat="1" applyFont="1" applyFill="1" applyBorder="1"/>
    <xf numFmtId="0" fontId="0" fillId="0" borderId="19" xfId="0" applyFill="1" applyBorder="1"/>
    <xf numFmtId="4" fontId="8" fillId="11" borderId="0" xfId="0" applyNumberFormat="1" applyFont="1" applyFill="1"/>
    <xf numFmtId="0" fontId="8" fillId="11" borderId="0" xfId="0" applyFont="1" applyFill="1"/>
    <xf numFmtId="4" fontId="8" fillId="8" borderId="0" xfId="0" applyNumberFormat="1" applyFont="1" applyFill="1"/>
    <xf numFmtId="0" fontId="8" fillId="12" borderId="0" xfId="0" applyFont="1" applyFill="1" applyBorder="1"/>
    <xf numFmtId="0" fontId="8" fillId="12" borderId="0" xfId="0" applyFont="1" applyFill="1" applyBorder="1" applyAlignment="1">
      <alignment horizontal="center"/>
    </xf>
    <xf numFmtId="2" fontId="8" fillId="12" borderId="0" xfId="8" applyNumberFormat="1" applyFont="1" applyFill="1" applyBorder="1" applyAlignment="1">
      <alignment horizontal="center"/>
    </xf>
    <xf numFmtId="4" fontId="8" fillId="12" borderId="0" xfId="0" applyNumberFormat="1" applyFont="1" applyFill="1"/>
    <xf numFmtId="0" fontId="8" fillId="12" borderId="0" xfId="0" applyFont="1" applyFill="1"/>
    <xf numFmtId="2" fontId="8" fillId="12" borderId="0" xfId="0" applyNumberFormat="1" applyFont="1" applyFill="1" applyBorder="1" applyAlignment="1">
      <alignment horizontal="center"/>
    </xf>
    <xf numFmtId="0" fontId="8" fillId="12" borderId="0" xfId="0" applyFont="1" applyFill="1" applyBorder="1" applyAlignment="1">
      <alignment horizontal="left"/>
    </xf>
    <xf numFmtId="2" fontId="28" fillId="12" borderId="0" xfId="7" applyNumberFormat="1" applyFont="1" applyFill="1" applyBorder="1" applyAlignment="1">
      <alignment horizontal="center"/>
    </xf>
    <xf numFmtId="2" fontId="28" fillId="12" borderId="0" xfId="0" applyNumberFormat="1" applyFont="1" applyFill="1" applyBorder="1" applyAlignment="1">
      <alignment horizontal="center"/>
    </xf>
    <xf numFmtId="15" fontId="8" fillId="12" borderId="0" xfId="0" applyNumberFormat="1" applyFont="1" applyFill="1" applyBorder="1"/>
    <xf numFmtId="14" fontId="8" fillId="12" borderId="0" xfId="0" applyNumberFormat="1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2" fontId="8" fillId="6" borderId="0" xfId="7" applyNumberFormat="1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4" fontId="9" fillId="6" borderId="0" xfId="0" applyNumberFormat="1" applyFont="1" applyFill="1" applyBorder="1" applyAlignment="1">
      <alignment horizontal="center"/>
    </xf>
    <xf numFmtId="0" fontId="1" fillId="6" borderId="0" xfId="0" applyFont="1" applyFill="1" applyBorder="1"/>
    <xf numFmtId="0" fontId="0" fillId="6" borderId="0" xfId="0" applyNumberFormat="1" applyFill="1" applyBorder="1" applyAlignment="1">
      <alignment horizontal="center"/>
    </xf>
    <xf numFmtId="4" fontId="9" fillId="6" borderId="0" xfId="0" applyNumberFormat="1" applyFont="1" applyFill="1" applyBorder="1"/>
    <xf numFmtId="0" fontId="9" fillId="6" borderId="0" xfId="0" applyFont="1" applyFill="1" applyBorder="1"/>
    <xf numFmtId="4" fontId="0" fillId="6" borderId="0" xfId="0" applyNumberFormat="1" applyFill="1" applyBorder="1"/>
    <xf numFmtId="0" fontId="0" fillId="6" borderId="0" xfId="0" applyFill="1" applyBorder="1"/>
    <xf numFmtId="0" fontId="0" fillId="6" borderId="0" xfId="0" applyFont="1" applyFill="1" applyBorder="1"/>
    <xf numFmtId="4" fontId="0" fillId="6" borderId="0" xfId="0" applyNumberFormat="1" applyFill="1"/>
    <xf numFmtId="4" fontId="5" fillId="6" borderId="0" xfId="0" applyNumberFormat="1" applyFont="1" applyFill="1" applyAlignment="1">
      <alignment horizontal="center"/>
    </xf>
    <xf numFmtId="0" fontId="5" fillId="6" borderId="0" xfId="0" applyFont="1" applyFill="1" applyAlignment="1">
      <alignment horizontal="center"/>
    </xf>
    <xf numFmtId="4" fontId="8" fillId="7" borderId="0" xfId="0" applyNumberFormat="1" applyFont="1" applyFill="1" applyBorder="1"/>
    <xf numFmtId="0" fontId="8" fillId="7" borderId="0" xfId="0" applyFont="1" applyFill="1" applyBorder="1"/>
    <xf numFmtId="0" fontId="1" fillId="0" borderId="0" xfId="0" applyFont="1" applyFill="1" applyBorder="1" applyAlignment="1"/>
    <xf numFmtId="0" fontId="8" fillId="12" borderId="0" xfId="0" applyFont="1" applyFill="1" applyBorder="1" applyAlignment="1">
      <alignment vertical="center"/>
    </xf>
    <xf numFmtId="4" fontId="8" fillId="12" borderId="0" xfId="0" applyNumberFormat="1" applyFont="1" applyFill="1" applyAlignment="1">
      <alignment horizontal="center"/>
    </xf>
    <xf numFmtId="0" fontId="8" fillId="12" borderId="0" xfId="0" applyFont="1" applyFill="1" applyAlignment="1">
      <alignment horizontal="center"/>
    </xf>
    <xf numFmtId="1" fontId="8" fillId="12" borderId="0" xfId="0" applyNumberFormat="1" applyFont="1" applyFill="1" applyBorder="1" applyAlignment="1">
      <alignment horizontal="center" vertical="center"/>
    </xf>
    <xf numFmtId="0" fontId="28" fillId="12" borderId="0" xfId="0" applyFont="1" applyFill="1" applyAlignment="1">
      <alignment horizontal="center"/>
    </xf>
    <xf numFmtId="1" fontId="8" fillId="12" borderId="0" xfId="0" applyNumberFormat="1" applyFont="1" applyFill="1" applyAlignment="1">
      <alignment horizontal="center" vertical="center"/>
    </xf>
    <xf numFmtId="0" fontId="8" fillId="12" borderId="0" xfId="0" applyFont="1" applyFill="1" applyAlignment="1">
      <alignment horizontal="left" vertical="center"/>
    </xf>
    <xf numFmtId="0" fontId="8" fillId="1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8" fillId="13" borderId="0" xfId="0" applyFont="1" applyFill="1" applyBorder="1" applyAlignment="1">
      <alignment horizontal="center"/>
    </xf>
    <xf numFmtId="0" fontId="0" fillId="6" borderId="0" xfId="0" applyNumberFormat="1" applyFont="1" applyFill="1" applyBorder="1" applyAlignment="1">
      <alignment horizontal="center"/>
    </xf>
    <xf numFmtId="4" fontId="35" fillId="6" borderId="0" xfId="0" applyNumberFormat="1" applyFont="1" applyFill="1" applyBorder="1"/>
    <xf numFmtId="0" fontId="1" fillId="6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8" fillId="8" borderId="0" xfId="0" applyFont="1" applyFill="1"/>
    <xf numFmtId="0" fontId="8" fillId="8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0" fontId="1" fillId="0" borderId="19" xfId="0" applyFont="1" applyFill="1" applyBorder="1" applyAlignment="1">
      <alignment horizontal="right"/>
    </xf>
    <xf numFmtId="0" fontId="1" fillId="0" borderId="19" xfId="0" applyFont="1" applyFill="1" applyBorder="1"/>
    <xf numFmtId="2" fontId="8" fillId="7" borderId="0" xfId="7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4" fontId="3" fillId="0" borderId="0" xfId="0" applyNumberFormat="1" applyFont="1" applyFill="1" applyBorder="1"/>
    <xf numFmtId="4" fontId="8" fillId="7" borderId="0" xfId="0" applyNumberFormat="1" applyFont="1" applyFill="1"/>
    <xf numFmtId="0" fontId="8" fillId="7" borderId="0" xfId="0" applyFont="1" applyFill="1"/>
    <xf numFmtId="1" fontId="8" fillId="7" borderId="0" xfId="0" applyNumberFormat="1" applyFont="1" applyFill="1" applyBorder="1" applyAlignment="1">
      <alignment horizontal="center" vertical="center"/>
    </xf>
    <xf numFmtId="14" fontId="1" fillId="0" borderId="0" xfId="0" applyNumberFormat="1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" fontId="8" fillId="14" borderId="0" xfId="0" applyNumberFormat="1" applyFont="1" applyFill="1" applyBorder="1"/>
    <xf numFmtId="0" fontId="8" fillId="14" borderId="0" xfId="0" applyFont="1" applyFill="1" applyBorder="1"/>
    <xf numFmtId="4" fontId="0" fillId="14" borderId="0" xfId="0" applyNumberFormat="1" applyFill="1" applyBorder="1"/>
    <xf numFmtId="0" fontId="0" fillId="14" borderId="0" xfId="0" applyFill="1" applyBorder="1"/>
    <xf numFmtId="0" fontId="9" fillId="14" borderId="0" xfId="0" applyFont="1" applyFill="1" applyBorder="1"/>
    <xf numFmtId="4" fontId="0" fillId="14" borderId="0" xfId="0" applyNumberFormat="1" applyFill="1"/>
    <xf numFmtId="0" fontId="0" fillId="14" borderId="0" xfId="0" applyFill="1"/>
    <xf numFmtId="4" fontId="9" fillId="14" borderId="0" xfId="0" applyNumberFormat="1" applyFont="1" applyFill="1" applyBorder="1"/>
    <xf numFmtId="4" fontId="8" fillId="14" borderId="0" xfId="0" applyNumberFormat="1" applyFont="1" applyFill="1"/>
    <xf numFmtId="0" fontId="8" fillId="14" borderId="0" xfId="0" applyFont="1" applyFill="1"/>
    <xf numFmtId="4" fontId="28" fillId="14" borderId="0" xfId="0" applyNumberFormat="1" applyFont="1" applyFill="1"/>
    <xf numFmtId="0" fontId="28" fillId="14" borderId="0" xfId="0" applyFont="1" applyFill="1"/>
    <xf numFmtId="0" fontId="0" fillId="15" borderId="0" xfId="0" applyFill="1" applyBorder="1" applyAlignment="1">
      <alignment horizontal="center"/>
    </xf>
    <xf numFmtId="0" fontId="0" fillId="15" borderId="0" xfId="0" applyFill="1" applyBorder="1"/>
    <xf numFmtId="4" fontId="0" fillId="15" borderId="0" xfId="0" applyNumberFormat="1" applyFill="1"/>
    <xf numFmtId="0" fontId="8" fillId="15" borderId="0" xfId="0" applyFont="1" applyFill="1" applyBorder="1" applyAlignment="1">
      <alignment horizontal="center"/>
    </xf>
    <xf numFmtId="4" fontId="5" fillId="15" borderId="0" xfId="0" applyNumberFormat="1" applyFont="1" applyFill="1" applyBorder="1"/>
    <xf numFmtId="0" fontId="5" fillId="15" borderId="0" xfId="0" applyFont="1" applyFill="1" applyBorder="1"/>
    <xf numFmtId="4" fontId="8" fillId="15" borderId="0" xfId="0" applyNumberFormat="1" applyFont="1" applyFill="1" applyAlignment="1">
      <alignment horizontal="center"/>
    </xf>
    <xf numFmtId="0" fontId="8" fillId="15" borderId="0" xfId="0" applyFont="1" applyFill="1" applyAlignment="1">
      <alignment horizontal="center"/>
    </xf>
    <xf numFmtId="3" fontId="8" fillId="15" borderId="0" xfId="0" applyNumberFormat="1" applyFont="1" applyFill="1" applyAlignment="1">
      <alignment horizontal="center"/>
    </xf>
    <xf numFmtId="2" fontId="8" fillId="15" borderId="0" xfId="7" applyNumberFormat="1" applyFont="1" applyFill="1" applyBorder="1" applyAlignment="1">
      <alignment horizontal="center"/>
    </xf>
    <xf numFmtId="2" fontId="28" fillId="15" borderId="0" xfId="0" applyNumberFormat="1" applyFont="1" applyFill="1" applyBorder="1" applyAlignment="1">
      <alignment horizontal="center"/>
    </xf>
    <xf numFmtId="2" fontId="28" fillId="15" borderId="0" xfId="7" applyNumberFormat="1" applyFont="1" applyFill="1" applyBorder="1" applyAlignment="1">
      <alignment horizontal="center"/>
    </xf>
    <xf numFmtId="2" fontId="8" fillId="15" borderId="0" xfId="0" applyNumberFormat="1" applyFont="1" applyFill="1" applyBorder="1" applyAlignment="1">
      <alignment horizontal="center"/>
    </xf>
    <xf numFmtId="2" fontId="8" fillId="15" borderId="0" xfId="8" applyNumberFormat="1" applyFont="1" applyFill="1" applyBorder="1" applyAlignment="1">
      <alignment horizontal="center"/>
    </xf>
    <xf numFmtId="0" fontId="0" fillId="15" borderId="0" xfId="0" applyFill="1" applyBorder="1" applyAlignment="1">
      <alignment horizontal="right"/>
    </xf>
    <xf numFmtId="4" fontId="5" fillId="15" borderId="0" xfId="0" applyNumberFormat="1" applyFont="1" applyFill="1" applyBorder="1" applyAlignment="1">
      <alignment horizontal="center"/>
    </xf>
    <xf numFmtId="0" fontId="5" fillId="15" borderId="0" xfId="0" applyFont="1" applyFill="1" applyBorder="1" applyAlignment="1">
      <alignment horizontal="center"/>
    </xf>
    <xf numFmtId="0" fontId="9" fillId="15" borderId="0" xfId="0" applyFont="1" applyFill="1" applyBorder="1" applyAlignment="1">
      <alignment horizontal="center"/>
    </xf>
    <xf numFmtId="0" fontId="9" fillId="15" borderId="0" xfId="0" applyFont="1" applyFill="1" applyBorder="1"/>
    <xf numFmtId="4" fontId="0" fillId="15" borderId="0" xfId="0" applyNumberFormat="1" applyFill="1" applyAlignment="1">
      <alignment horizontal="center"/>
    </xf>
    <xf numFmtId="0" fontId="8" fillId="15" borderId="0" xfId="0" applyFont="1" applyFill="1" applyBorder="1"/>
    <xf numFmtId="0" fontId="28" fillId="15" borderId="0" xfId="0" applyFont="1" applyFill="1" applyBorder="1" applyAlignment="1">
      <alignment horizontal="center"/>
    </xf>
    <xf numFmtId="4" fontId="0" fillId="15" borderId="0" xfId="0" applyNumberFormat="1" applyFill="1" applyBorder="1"/>
    <xf numFmtId="4" fontId="0" fillId="8" borderId="0" xfId="0" applyNumberFormat="1" applyFill="1"/>
    <xf numFmtId="0" fontId="0" fillId="8" borderId="0" xfId="0" applyFill="1"/>
    <xf numFmtId="0" fontId="0" fillId="15" borderId="0" xfId="0" applyFill="1"/>
    <xf numFmtId="4" fontId="9" fillId="15" borderId="0" xfId="0" applyNumberFormat="1" applyFont="1" applyFill="1" applyBorder="1"/>
    <xf numFmtId="4" fontId="9" fillId="15" borderId="0" xfId="0" applyNumberFormat="1" applyFont="1" applyFill="1" applyBorder="1" applyAlignment="1">
      <alignment horizontal="center"/>
    </xf>
    <xf numFmtId="0" fontId="1" fillId="15" borderId="0" xfId="0" applyFont="1" applyFill="1" applyBorder="1"/>
    <xf numFmtId="0" fontId="1" fillId="0" borderId="0" xfId="0" applyFont="1" applyFill="1" applyBorder="1" applyAlignment="1">
      <alignment horizontal="left"/>
    </xf>
    <xf numFmtId="3" fontId="8" fillId="15" borderId="0" xfId="0" applyNumberFormat="1" applyFont="1" applyFill="1" applyBorder="1" applyAlignment="1">
      <alignment horizontal="center"/>
    </xf>
    <xf numFmtId="4" fontId="0" fillId="15" borderId="0" xfId="0" applyNumberFormat="1" applyFill="1" applyBorder="1" applyAlignment="1">
      <alignment horizontal="center"/>
    </xf>
    <xf numFmtId="4" fontId="8" fillId="15" borderId="0" xfId="0" applyNumberFormat="1" applyFont="1" applyFill="1"/>
    <xf numFmtId="0" fontId="8" fillId="15" borderId="0" xfId="0" applyFont="1" applyFill="1"/>
    <xf numFmtId="4" fontId="9" fillId="15" borderId="0" xfId="0" applyNumberFormat="1" applyFont="1" applyFill="1" applyAlignment="1">
      <alignment horizontal="center"/>
    </xf>
    <xf numFmtId="0" fontId="8" fillId="15" borderId="0" xfId="0" applyNumberFormat="1" applyFont="1" applyFill="1" applyBorder="1" applyAlignment="1">
      <alignment horizontal="center"/>
    </xf>
    <xf numFmtId="4" fontId="5" fillId="15" borderId="0" xfId="0" applyNumberFormat="1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9" fillId="15" borderId="0" xfId="0" applyFont="1" applyFill="1" applyBorder="1" applyAlignment="1">
      <alignment horizontal="right"/>
    </xf>
    <xf numFmtId="0" fontId="0" fillId="16" borderId="0" xfId="0" applyFill="1" applyBorder="1"/>
    <xf numFmtId="0" fontId="0" fillId="16" borderId="0" xfId="0" applyNumberFormat="1" applyFont="1" applyFill="1" applyBorder="1" applyAlignment="1">
      <alignment horizontal="center"/>
    </xf>
    <xf numFmtId="4" fontId="0" fillId="16" borderId="0" xfId="0" applyNumberFormat="1" applyFill="1" applyBorder="1"/>
    <xf numFmtId="0" fontId="1" fillId="16" borderId="0" xfId="0" applyFont="1" applyFill="1" applyBorder="1" applyAlignment="1">
      <alignment horizontal="left"/>
    </xf>
    <xf numFmtId="0" fontId="9" fillId="16" borderId="0" xfId="0" applyFont="1" applyFill="1" applyBorder="1"/>
    <xf numFmtId="6" fontId="0" fillId="16" borderId="0" xfId="0" applyNumberFormat="1" applyFill="1" applyBorder="1"/>
    <xf numFmtId="0" fontId="0" fillId="16" borderId="0" xfId="0" applyFont="1" applyFill="1" applyBorder="1"/>
    <xf numFmtId="0" fontId="0" fillId="16" borderId="0" xfId="0" applyFill="1"/>
    <xf numFmtId="1" fontId="8" fillId="7" borderId="0" xfId="0" applyNumberFormat="1" applyFont="1" applyFill="1" applyAlignment="1">
      <alignment horizontal="center" vertical="center"/>
    </xf>
    <xf numFmtId="0" fontId="8" fillId="7" borderId="0" xfId="0" applyFont="1" applyFill="1" applyAlignment="1">
      <alignment horizontal="left" vertical="center"/>
    </xf>
    <xf numFmtId="164" fontId="8" fillId="7" borderId="0" xfId="0" applyNumberFormat="1" applyFont="1" applyFill="1" applyBorder="1"/>
    <xf numFmtId="4" fontId="8" fillId="15" borderId="0" xfId="0" applyNumberFormat="1" applyFont="1" applyFill="1" applyBorder="1" applyAlignment="1">
      <alignment horizontal="center"/>
    </xf>
    <xf numFmtId="0" fontId="0" fillId="15" borderId="19" xfId="0" applyFill="1" applyBorder="1" applyAlignment="1">
      <alignment horizontal="center"/>
    </xf>
    <xf numFmtId="0" fontId="0" fillId="15" borderId="19" xfId="0" applyFill="1" applyBorder="1" applyAlignment="1">
      <alignment horizontal="right"/>
    </xf>
    <xf numFmtId="4" fontId="0" fillId="15" borderId="0" xfId="0" applyNumberFormat="1" applyFill="1" applyAlignment="1">
      <alignment horizontal="right"/>
    </xf>
    <xf numFmtId="2" fontId="35" fillId="15" borderId="0" xfId="7" applyNumberFormat="1" applyFont="1" applyFill="1" applyBorder="1" applyAlignment="1"/>
    <xf numFmtId="0" fontId="28" fillId="15" borderId="0" xfId="0" applyNumberFormat="1" applyFont="1" applyFill="1" applyBorder="1" applyAlignment="1">
      <alignment horizontal="center"/>
    </xf>
    <xf numFmtId="0" fontId="8" fillId="7" borderId="0" xfId="0" applyFont="1" applyFill="1" applyAlignment="1">
      <alignment horizontal="center"/>
    </xf>
    <xf numFmtId="1" fontId="8" fillId="17" borderId="0" xfId="0" applyNumberFormat="1" applyFont="1" applyFill="1" applyBorder="1" applyAlignment="1">
      <alignment horizontal="center" vertical="center"/>
    </xf>
    <xf numFmtId="4" fontId="8" fillId="10" borderId="0" xfId="0" applyNumberFormat="1" applyFont="1" applyFill="1"/>
    <xf numFmtId="0" fontId="41" fillId="0" borderId="0" xfId="0" applyFont="1" applyAlignment="1">
      <alignment horizontal="left"/>
    </xf>
    <xf numFmtId="164" fontId="41" fillId="0" borderId="0" xfId="0" applyNumberFormat="1" applyFont="1" applyAlignment="1">
      <alignment horizontal="center"/>
    </xf>
    <xf numFmtId="4" fontId="5" fillId="0" borderId="12" xfId="0" applyNumberFormat="1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4" fontId="5" fillId="0" borderId="13" xfId="0" applyNumberFormat="1" applyFont="1" applyBorder="1" applyAlignment="1">
      <alignment horizontal="center"/>
    </xf>
    <xf numFmtId="4" fontId="5" fillId="7" borderId="12" xfId="0" applyNumberFormat="1" applyFont="1" applyFill="1" applyBorder="1" applyAlignment="1">
      <alignment horizontal="center"/>
    </xf>
    <xf numFmtId="0" fontId="5" fillId="7" borderId="13" xfId="0" applyFont="1" applyFill="1" applyBorder="1" applyAlignment="1">
      <alignment horizontal="center"/>
    </xf>
    <xf numFmtId="4" fontId="5" fillId="0" borderId="13" xfId="0" applyNumberFormat="1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3" fontId="5" fillId="7" borderId="11" xfId="0" applyNumberFormat="1" applyFont="1" applyFill="1" applyBorder="1" applyAlignment="1">
      <alignment horizontal="center"/>
    </xf>
    <xf numFmtId="4" fontId="40" fillId="0" borderId="11" xfId="0" applyNumberFormat="1" applyFont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41" fillId="0" borderId="0" xfId="0" applyNumberFormat="1" applyFont="1" applyAlignment="1">
      <alignment horizontal="right"/>
    </xf>
    <xf numFmtId="0" fontId="20" fillId="0" borderId="20" xfId="0" applyFont="1" applyBorder="1" applyAlignment="1">
      <alignment horizontal="center"/>
    </xf>
    <xf numFmtId="0" fontId="20" fillId="0" borderId="16" xfId="0" applyFont="1" applyBorder="1" applyAlignment="1">
      <alignment horizontal="center"/>
    </xf>
    <xf numFmtId="0" fontId="0" fillId="0" borderId="11" xfId="0" applyBorder="1" applyAlignment="1">
      <alignment horizontal="center"/>
    </xf>
    <xf numFmtId="14" fontId="39" fillId="0" borderId="0" xfId="0" applyNumberFormat="1" applyFont="1" applyAlignment="1">
      <alignment horizontal="center" vertical="center"/>
    </xf>
    <xf numFmtId="1" fontId="8" fillId="0" borderId="0" xfId="0" applyNumberFormat="1" applyFont="1" applyFill="1" applyAlignment="1">
      <alignment horizontal="left" vertic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4" fontId="7" fillId="0" borderId="14" xfId="0" applyNumberFormat="1" applyFont="1" applyBorder="1" applyAlignment="1">
      <alignment horizontal="center"/>
    </xf>
    <xf numFmtId="4" fontId="7" fillId="0" borderId="6" xfId="0" applyNumberFormat="1" applyFont="1" applyBorder="1" applyAlignment="1">
      <alignment horizontal="center"/>
    </xf>
    <xf numFmtId="4" fontId="3" fillId="0" borderId="14" xfId="0" applyNumberFormat="1" applyFont="1" applyBorder="1" applyAlignment="1">
      <alignment horizontal="center"/>
    </xf>
    <xf numFmtId="4" fontId="3" fillId="0" borderId="6" xfId="0" applyNumberFormat="1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4" fontId="4" fillId="0" borderId="14" xfId="0" applyNumberFormat="1" applyFont="1" applyBorder="1" applyAlignment="1">
      <alignment horizontal="center"/>
    </xf>
    <xf numFmtId="4" fontId="4" fillId="0" borderId="6" xfId="0" applyNumberFormat="1" applyFont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4" fontId="3" fillId="0" borderId="14" xfId="0" applyNumberFormat="1" applyFont="1" applyFill="1" applyBorder="1" applyAlignment="1">
      <alignment horizontal="center"/>
    </xf>
    <xf numFmtId="4" fontId="3" fillId="0" borderId="6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4" fontId="7" fillId="0" borderId="21" xfId="0" applyNumberFormat="1" applyFont="1" applyBorder="1" applyAlignment="1">
      <alignment horizontal="center"/>
    </xf>
    <xf numFmtId="4" fontId="7" fillId="0" borderId="15" xfId="0" applyNumberFormat="1" applyFont="1" applyBorder="1" applyAlignment="1">
      <alignment horizontal="center"/>
    </xf>
  </cellXfs>
  <cellStyles count="9">
    <cellStyle name="Buena" xfId="1" builtinId="26"/>
    <cellStyle name="Incorrecto" xfId="2" builtinId="27"/>
    <cellStyle name="Millares 2" xfId="3"/>
    <cellStyle name="Moneda" xfId="4" builtinId="4"/>
    <cellStyle name="Moneda 2" xfId="5"/>
    <cellStyle name="Neutral" xfId="6" builtinId="28"/>
    <cellStyle name="Normal" xfId="0" builtinId="0"/>
    <cellStyle name="Normal 2" xfId="7"/>
    <cellStyle name="Normal 2 2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theme" Target="theme/theme1.xml"/><Relationship Id="rId3" Type="http://schemas.openxmlformats.org/officeDocument/2006/relationships/worksheet" Target="worksheets/sheet2.xml"/><Relationship Id="rId21" Type="http://schemas.openxmlformats.org/officeDocument/2006/relationships/worksheet" Target="worksheets/sheet20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2" Type="http://schemas.openxmlformats.org/officeDocument/2006/relationships/chartsheet" Target="chartsheets/sheet1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23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697024"/>
        <c:axId val="147707008"/>
      </c:barChart>
      <c:catAx>
        <c:axId val="147697024"/>
        <c:scaling>
          <c:orientation val="minMax"/>
        </c:scaling>
        <c:delete val="0"/>
        <c:axPos val="b"/>
        <c:majorTickMark val="out"/>
        <c:minorTickMark val="none"/>
        <c:tickLblPos val="nextTo"/>
        <c:crossAx val="147707008"/>
        <c:crosses val="autoZero"/>
        <c:auto val="1"/>
        <c:lblAlgn val="ctr"/>
        <c:lblOffset val="100"/>
        <c:noMultiLvlLbl val="0"/>
      </c:catAx>
      <c:valAx>
        <c:axId val="147707008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476970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95250</xdr:rowOff>
    </xdr:from>
    <xdr:to>
      <xdr:col>1</xdr:col>
      <xdr:colOff>1200150</xdr:colOff>
      <xdr:row>2</xdr:row>
      <xdr:rowOff>419100</xdr:rowOff>
    </xdr:to>
    <xdr:pic>
      <xdr:nvPicPr>
        <xdr:cNvPr id="462208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95250"/>
          <a:ext cx="1152525" cy="1000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49470" cy="6263409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381000</xdr:colOff>
      <xdr:row>3</xdr:row>
      <xdr:rowOff>161925</xdr:rowOff>
    </xdr:to>
    <xdr:pic>
      <xdr:nvPicPr>
        <xdr:cNvPr id="463162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323850</xdr:colOff>
      <xdr:row>3</xdr:row>
      <xdr:rowOff>85725</xdr:rowOff>
    </xdr:to>
    <xdr:pic>
      <xdr:nvPicPr>
        <xdr:cNvPr id="464183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572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2</xdr:col>
      <xdr:colOff>161925</xdr:colOff>
      <xdr:row>3</xdr:row>
      <xdr:rowOff>142875</xdr:rowOff>
    </xdr:to>
    <xdr:pic>
      <xdr:nvPicPr>
        <xdr:cNvPr id="466217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9525</xdr:rowOff>
    </xdr:from>
    <xdr:to>
      <xdr:col>1</xdr:col>
      <xdr:colOff>476250</xdr:colOff>
      <xdr:row>4</xdr:row>
      <xdr:rowOff>19050</xdr:rowOff>
    </xdr:to>
    <xdr:pic>
      <xdr:nvPicPr>
        <xdr:cNvPr id="469288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95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476250</xdr:colOff>
      <xdr:row>3</xdr:row>
      <xdr:rowOff>142875</xdr:rowOff>
    </xdr:to>
    <xdr:pic>
      <xdr:nvPicPr>
        <xdr:cNvPr id="470312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476250</xdr:colOff>
      <xdr:row>3</xdr:row>
      <xdr:rowOff>142875</xdr:rowOff>
    </xdr:to>
    <xdr:pic>
      <xdr:nvPicPr>
        <xdr:cNvPr id="471336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390525</xdr:colOff>
      <xdr:row>4</xdr:row>
      <xdr:rowOff>0</xdr:rowOff>
    </xdr:to>
    <xdr:pic>
      <xdr:nvPicPr>
        <xdr:cNvPr id="472360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38175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342900</xdr:colOff>
      <xdr:row>3</xdr:row>
      <xdr:rowOff>142875</xdr:rowOff>
    </xdr:to>
    <xdr:pic>
      <xdr:nvPicPr>
        <xdr:cNvPr id="467241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476250</xdr:colOff>
      <xdr:row>3</xdr:row>
      <xdr:rowOff>142875</xdr:rowOff>
    </xdr:to>
    <xdr:pic>
      <xdr:nvPicPr>
        <xdr:cNvPr id="473384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381000</xdr:colOff>
      <xdr:row>3</xdr:row>
      <xdr:rowOff>142875</xdr:rowOff>
    </xdr:to>
    <xdr:pic>
      <xdr:nvPicPr>
        <xdr:cNvPr id="468264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19050</xdr:rowOff>
    </xdr:from>
    <xdr:to>
      <xdr:col>1</xdr:col>
      <xdr:colOff>342900</xdr:colOff>
      <xdr:row>3</xdr:row>
      <xdr:rowOff>76200</xdr:rowOff>
    </xdr:to>
    <xdr:pic>
      <xdr:nvPicPr>
        <xdr:cNvPr id="474408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9050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476250</xdr:colOff>
      <xdr:row>3</xdr:row>
      <xdr:rowOff>142875</xdr:rowOff>
    </xdr:to>
    <xdr:pic>
      <xdr:nvPicPr>
        <xdr:cNvPr id="475432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476250</xdr:colOff>
      <xdr:row>3</xdr:row>
      <xdr:rowOff>142875</xdr:rowOff>
    </xdr:to>
    <xdr:pic>
      <xdr:nvPicPr>
        <xdr:cNvPr id="476456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476250</xdr:colOff>
      <xdr:row>3</xdr:row>
      <xdr:rowOff>142875</xdr:rowOff>
    </xdr:to>
    <xdr:pic>
      <xdr:nvPicPr>
        <xdr:cNvPr id="477480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476250</xdr:colOff>
      <xdr:row>3</xdr:row>
      <xdr:rowOff>142875</xdr:rowOff>
    </xdr:to>
    <xdr:pic>
      <xdr:nvPicPr>
        <xdr:cNvPr id="478504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219075</xdr:rowOff>
    </xdr:from>
    <xdr:to>
      <xdr:col>1</xdr:col>
      <xdr:colOff>276225</xdr:colOff>
      <xdr:row>3</xdr:row>
      <xdr:rowOff>57150</xdr:rowOff>
    </xdr:to>
    <xdr:pic>
      <xdr:nvPicPr>
        <xdr:cNvPr id="479528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8001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2</xdr:col>
      <xdr:colOff>19050</xdr:colOff>
      <xdr:row>3</xdr:row>
      <xdr:rowOff>142875</xdr:rowOff>
    </xdr:to>
    <xdr:pic>
      <xdr:nvPicPr>
        <xdr:cNvPr id="481576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133350</xdr:rowOff>
    </xdr:from>
    <xdr:to>
      <xdr:col>1</xdr:col>
      <xdr:colOff>219075</xdr:colOff>
      <xdr:row>4</xdr:row>
      <xdr:rowOff>28575</xdr:rowOff>
    </xdr:to>
    <xdr:pic>
      <xdr:nvPicPr>
        <xdr:cNvPr id="482600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33350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342900</xdr:colOff>
      <xdr:row>3</xdr:row>
      <xdr:rowOff>142875</xdr:rowOff>
    </xdr:to>
    <xdr:pic>
      <xdr:nvPicPr>
        <xdr:cNvPr id="483624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247650</xdr:colOff>
      <xdr:row>3</xdr:row>
      <xdr:rowOff>95250</xdr:rowOff>
    </xdr:to>
    <xdr:pic>
      <xdr:nvPicPr>
        <xdr:cNvPr id="484648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333375</xdr:colOff>
      <xdr:row>3</xdr:row>
      <xdr:rowOff>142875</xdr:rowOff>
    </xdr:to>
    <xdr:pic>
      <xdr:nvPicPr>
        <xdr:cNvPr id="465196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572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2</xdr:col>
      <xdr:colOff>28575</xdr:colOff>
      <xdr:row>3</xdr:row>
      <xdr:rowOff>142875</xdr:rowOff>
    </xdr:to>
    <xdr:pic>
      <xdr:nvPicPr>
        <xdr:cNvPr id="485672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572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2</xdr:col>
      <xdr:colOff>28575</xdr:colOff>
      <xdr:row>3</xdr:row>
      <xdr:rowOff>142875</xdr:rowOff>
    </xdr:to>
    <xdr:pic>
      <xdr:nvPicPr>
        <xdr:cNvPr id="486483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572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pageSetUpPr fitToPage="1"/>
  </sheetPr>
  <dimension ref="B1:I42"/>
  <sheetViews>
    <sheetView view="pageBreakPreview" zoomScale="70" zoomScaleNormal="112" zoomScaleSheetLayoutView="70" workbookViewId="0">
      <pane ySplit="5" topLeftCell="A7" activePane="bottomLeft" state="frozen"/>
      <selection pane="bottomLeft" activeCell="A20" sqref="A20:XFD21"/>
    </sheetView>
  </sheetViews>
  <sheetFormatPr baseColWidth="10" defaultRowHeight="12.75" x14ac:dyDescent="0.2"/>
  <cols>
    <col min="1" max="1" width="2.42578125" customWidth="1"/>
    <col min="2" max="2" width="18.42578125" customWidth="1"/>
    <col min="3" max="3" width="41" customWidth="1"/>
    <col min="4" max="4" width="17" customWidth="1"/>
    <col min="5" max="5" width="23" customWidth="1"/>
    <col min="6" max="6" width="13.28515625" style="3" customWidth="1"/>
    <col min="7" max="7" width="20.5703125" style="3" customWidth="1"/>
    <col min="8" max="8" width="14.5703125" customWidth="1"/>
  </cols>
  <sheetData>
    <row r="1" spans="2:9" ht="27.75" x14ac:dyDescent="0.4">
      <c r="B1" s="91"/>
      <c r="C1" s="185" t="s">
        <v>31</v>
      </c>
      <c r="D1" s="91"/>
      <c r="E1" s="91"/>
      <c r="F1" s="132"/>
      <c r="G1" s="132"/>
      <c r="H1" s="91"/>
      <c r="I1" s="137"/>
    </row>
    <row r="2" spans="2:9" ht="25.5" x14ac:dyDescent="0.35">
      <c r="B2" s="91"/>
      <c r="C2" s="186" t="s">
        <v>30</v>
      </c>
      <c r="D2" s="91"/>
      <c r="E2" s="91"/>
      <c r="F2" s="132"/>
      <c r="G2" s="132"/>
      <c r="H2" s="91"/>
      <c r="I2" s="137"/>
    </row>
    <row r="3" spans="2:9" ht="33.75" customHeight="1" x14ac:dyDescent="0.35">
      <c r="B3" s="91"/>
      <c r="C3" s="91"/>
      <c r="D3" s="515"/>
      <c r="E3" s="515"/>
      <c r="F3" s="511">
        <v>30</v>
      </c>
      <c r="G3" s="498" t="s">
        <v>308</v>
      </c>
      <c r="H3" s="497">
        <v>2014</v>
      </c>
      <c r="I3" s="137"/>
    </row>
    <row r="4" spans="2:9" ht="30.75" customHeight="1" x14ac:dyDescent="0.4">
      <c r="B4" s="512" t="s">
        <v>25</v>
      </c>
      <c r="C4" s="513"/>
      <c r="D4" s="76"/>
      <c r="E4" s="139"/>
      <c r="F4" s="131"/>
      <c r="G4" s="132"/>
      <c r="I4" s="137"/>
    </row>
    <row r="5" spans="2:9" ht="35.25" customHeight="1" x14ac:dyDescent="0.25">
      <c r="B5" s="514"/>
      <c r="C5" s="514"/>
      <c r="D5" s="140" t="s">
        <v>26</v>
      </c>
      <c r="E5" s="198" t="s">
        <v>46</v>
      </c>
      <c r="F5" s="198" t="s">
        <v>33</v>
      </c>
      <c r="G5" s="140" t="s">
        <v>27</v>
      </c>
      <c r="H5" s="150" t="s">
        <v>38</v>
      </c>
      <c r="I5" s="137"/>
    </row>
    <row r="6" spans="2:9" ht="34.5" customHeight="1" x14ac:dyDescent="0.25">
      <c r="B6" s="216" t="str">
        <f>ARRACHERA!C5</f>
        <v>ARRACHERA ANGUS MARINADA</v>
      </c>
      <c r="C6" s="217"/>
      <c r="D6" s="499">
        <f>ARRACHERA!G208</f>
        <v>67.420000000000101</v>
      </c>
      <c r="E6" s="500">
        <f>ARRACHERA!H208</f>
        <v>4</v>
      </c>
      <c r="F6" s="141">
        <v>112</v>
      </c>
      <c r="G6" s="141">
        <f t="shared" ref="G6:G29" si="0">F6*D6</f>
        <v>7551.0400000000118</v>
      </c>
      <c r="H6" s="152">
        <v>120</v>
      </c>
      <c r="I6" s="137"/>
    </row>
    <row r="7" spans="2:9" ht="18" x14ac:dyDescent="0.25">
      <c r="B7" s="218" t="str">
        <f>'BORREGO EN CAJA ARARAT'!C5</f>
        <v>BORREGO EN CAJA ARARAT</v>
      </c>
      <c r="C7" s="214"/>
      <c r="D7" s="499">
        <f>'BORREGO EN CAJA ARARAT'!G208</f>
        <v>0</v>
      </c>
      <c r="E7" s="500">
        <f>'BORREGO EN CAJA ARARAT'!H208</f>
        <v>0</v>
      </c>
      <c r="F7" s="141">
        <v>55</v>
      </c>
      <c r="G7" s="141">
        <f t="shared" si="0"/>
        <v>0</v>
      </c>
      <c r="H7" s="152">
        <v>60</v>
      </c>
      <c r="I7" s="137"/>
    </row>
    <row r="8" spans="2:9" ht="18" x14ac:dyDescent="0.25">
      <c r="B8" s="213" t="str">
        <f>'BUCHE FARMLAND'!C5</f>
        <v>BUCHE FARMLAND 13.61</v>
      </c>
      <c r="C8" s="212"/>
      <c r="D8" s="499">
        <f>'BUCHE FARMLAND'!G207</f>
        <v>0</v>
      </c>
      <c r="E8" s="500">
        <f>'BUCHE FARMLAND'!H207</f>
        <v>0</v>
      </c>
      <c r="F8" s="141">
        <v>38.049999999999997</v>
      </c>
      <c r="G8" s="141">
        <f t="shared" si="0"/>
        <v>0</v>
      </c>
      <c r="H8" s="151">
        <v>42.5</v>
      </c>
      <c r="I8" s="137"/>
    </row>
    <row r="9" spans="2:9" ht="18" x14ac:dyDescent="0.25">
      <c r="B9" s="213" t="str">
        <f>CANALES!$C$5</f>
        <v>CANALES</v>
      </c>
      <c r="C9" s="212"/>
      <c r="D9" s="501">
        <f>CANALES!$G$208</f>
        <v>100</v>
      </c>
      <c r="E9" s="500">
        <f>CANALES!$H$208</f>
        <v>0</v>
      </c>
      <c r="F9" s="141">
        <v>32</v>
      </c>
      <c r="G9" s="141">
        <f t="shared" si="0"/>
        <v>3200</v>
      </c>
      <c r="H9" s="151">
        <v>27.5</v>
      </c>
      <c r="I9" s="137"/>
    </row>
    <row r="10" spans="2:9" ht="42" customHeight="1" x14ac:dyDescent="0.25">
      <c r="B10" s="213" t="str">
        <f>'CONTRA EXCEL'!$C$5</f>
        <v>CONTRA EXCEL</v>
      </c>
      <c r="C10" s="212"/>
      <c r="D10" s="502">
        <f>'CONTRA EXCEL'!$G$174</f>
        <v>-9.9999999999795364E-2</v>
      </c>
      <c r="E10" s="503">
        <f>'CONTRA EXCEL'!$H$174</f>
        <v>0</v>
      </c>
      <c r="F10" s="144">
        <v>65.150000000000006</v>
      </c>
      <c r="G10" s="141">
        <f t="shared" si="0"/>
        <v>-6.5149999999866681</v>
      </c>
      <c r="H10" s="151">
        <v>82</v>
      </c>
      <c r="I10" s="137"/>
    </row>
    <row r="11" spans="2:9" ht="34.5" customHeight="1" x14ac:dyDescent="0.25">
      <c r="B11" s="213" t="str">
        <f>BUCHESMITH!C5</f>
        <v>BUCHE SMITHFIELD</v>
      </c>
      <c r="C11" s="212"/>
      <c r="D11" s="499">
        <f>BUCHESMITH!G207</f>
        <v>3225</v>
      </c>
      <c r="E11" s="500">
        <f>BUCHESMITH!H207</f>
        <v>215</v>
      </c>
      <c r="F11" s="141">
        <v>42.5</v>
      </c>
      <c r="G11" s="141">
        <f t="shared" si="0"/>
        <v>137062.5</v>
      </c>
      <c r="H11" s="151">
        <v>44</v>
      </c>
      <c r="I11" s="137"/>
    </row>
    <row r="12" spans="2:9" ht="34.5" customHeight="1" x14ac:dyDescent="0.25">
      <c r="B12" s="219" t="str">
        <f>'CONTRA SWIFT'!C5</f>
        <v xml:space="preserve">CONTRA SWIFT </v>
      </c>
      <c r="C12" s="217"/>
      <c r="D12" s="499">
        <f>'CONTRA SWIFT'!G207</f>
        <v>13131.600000000002</v>
      </c>
      <c r="E12" s="500">
        <f>'CONTRA SWIFT'!H207</f>
        <v>476</v>
      </c>
      <c r="F12" s="141">
        <v>64.5</v>
      </c>
      <c r="G12" s="141">
        <f t="shared" si="0"/>
        <v>846988.20000000019</v>
      </c>
      <c r="H12" s="152">
        <v>76</v>
      </c>
      <c r="I12" s="137"/>
    </row>
    <row r="13" spans="2:9" ht="34.5" hidden="1" customHeight="1" x14ac:dyDescent="0.25">
      <c r="B13" s="213" t="str">
        <f>'CORBATA FARMLAND'!C5</f>
        <v>CORBATA FARMLAND</v>
      </c>
      <c r="C13" s="212"/>
      <c r="D13" s="499">
        <f>'CORBATA FARMLAND'!G208</f>
        <v>0</v>
      </c>
      <c r="E13" s="500">
        <f>'CORBATA FARMLAND'!H208</f>
        <v>0</v>
      </c>
      <c r="F13" s="141">
        <v>32.5</v>
      </c>
      <c r="G13" s="141">
        <f t="shared" si="0"/>
        <v>0</v>
      </c>
      <c r="H13" s="151">
        <v>35</v>
      </c>
      <c r="I13" s="137"/>
    </row>
    <row r="14" spans="2:9" ht="34.5" customHeight="1" x14ac:dyDescent="0.25">
      <c r="B14" s="213" t="str">
        <f>'CORBATA SEABOARD'!$C$5</f>
        <v>CORBATA SEABOARD</v>
      </c>
      <c r="C14" s="212"/>
      <c r="D14" s="499">
        <f>'CORBATA SEABOARD'!$G$207</f>
        <v>5589.3700000000008</v>
      </c>
      <c r="E14" s="500">
        <f>'CORBATA SEABOARD'!$H$207</f>
        <v>422</v>
      </c>
      <c r="F14" s="141">
        <v>30.5</v>
      </c>
      <c r="G14" s="141">
        <f t="shared" si="0"/>
        <v>170475.78500000003</v>
      </c>
      <c r="H14" s="151">
        <v>55</v>
      </c>
      <c r="I14" s="137"/>
    </row>
    <row r="15" spans="2:9" ht="34.5" hidden="1" customHeight="1" x14ac:dyDescent="0.25">
      <c r="B15" s="213" t="str">
        <f>'CUERO EN COMBO'!$C$5</f>
        <v>CUERO BELLY FRESCO EN COMBO</v>
      </c>
      <c r="C15" s="212"/>
      <c r="D15" s="499">
        <f>'CUERO EN COMBO'!$T$215</f>
        <v>-3584.12</v>
      </c>
      <c r="E15" s="500">
        <f>'CUERO EN COMBO'!$H$214</f>
        <v>0</v>
      </c>
      <c r="F15" s="141">
        <v>18</v>
      </c>
      <c r="G15" s="141">
        <f t="shared" si="0"/>
        <v>-64514.159999999996</v>
      </c>
      <c r="H15" s="151">
        <v>18.5</v>
      </c>
      <c r="I15" s="137"/>
    </row>
    <row r="16" spans="2:9" ht="34.5" customHeight="1" x14ac:dyDescent="0.25">
      <c r="B16" s="213" t="str">
        <f>'CUERO FARMLAND'!$C$5</f>
        <v>CUERO PAPEL BELLY FARMLAND</v>
      </c>
      <c r="C16" s="212"/>
      <c r="D16" s="504">
        <f>'CUERO FARMLAND'!$G$213</f>
        <v>52643.480000000018</v>
      </c>
      <c r="E16" s="505">
        <f>'CUERO FARMLAND'!$H$213</f>
        <v>1934</v>
      </c>
      <c r="F16" s="141">
        <v>21.36</v>
      </c>
      <c r="G16" s="141">
        <f t="shared" si="0"/>
        <v>1124464.7328000003</v>
      </c>
      <c r="H16" s="151">
        <v>24</v>
      </c>
      <c r="I16" s="137"/>
    </row>
    <row r="17" spans="2:9" ht="34.5" hidden="1" customHeight="1" x14ac:dyDescent="0.25">
      <c r="B17" s="213" t="str">
        <f>'ESPALILLA SHOULDER KIWI'!C5</f>
        <v>ESPALDILLA DE CARNERO SHOULDER KIWI</v>
      </c>
      <c r="C17" s="212"/>
      <c r="D17" s="499">
        <f>'ESPALILLA SHOULDER KIWI'!G207</f>
        <v>0</v>
      </c>
      <c r="E17" s="506">
        <f>'ESPALILLA SHOULDER KIWI'!H207</f>
        <v>0</v>
      </c>
      <c r="F17" s="141">
        <v>60</v>
      </c>
      <c r="G17" s="141">
        <f t="shared" si="0"/>
        <v>0</v>
      </c>
      <c r="H17" s="151">
        <v>65</v>
      </c>
      <c r="I17" s="137"/>
    </row>
    <row r="18" spans="2:9" ht="34.5" customHeight="1" x14ac:dyDescent="0.25">
      <c r="B18" s="213" t="str">
        <f>'ESPALDILLA MIDFIELD'!$C$5</f>
        <v>ESPALDILLA DE CARNERO MIDFIELD</v>
      </c>
      <c r="C18" s="212"/>
      <c r="D18" s="499">
        <f>'ESPALDILLA MIDFIELD'!$G$207</f>
        <v>1503.7999999999997</v>
      </c>
      <c r="E18" s="500">
        <f>'ESPALDILLA MIDFIELD'!$H$207</f>
        <v>74</v>
      </c>
      <c r="F18" s="141">
        <v>64</v>
      </c>
      <c r="G18" s="141">
        <f t="shared" si="0"/>
        <v>96243.199999999983</v>
      </c>
      <c r="H18" s="151">
        <v>71</v>
      </c>
      <c r="I18" s="137"/>
    </row>
    <row r="19" spans="2:9" ht="18" x14ac:dyDescent="0.25">
      <c r="B19" s="213" t="str">
        <f>'FILETE PESCADO'!$C$5</f>
        <v>FILETE DE PESCADO BASA</v>
      </c>
      <c r="C19" s="212"/>
      <c r="D19" s="499">
        <f>'FILETE PESCADO'!$G$207</f>
        <v>3530</v>
      </c>
      <c r="E19" s="500">
        <f>'FILETE PESCADO'!$H$207</f>
        <v>353</v>
      </c>
      <c r="F19" s="141">
        <v>31</v>
      </c>
      <c r="G19" s="141">
        <f t="shared" si="0"/>
        <v>109430</v>
      </c>
      <c r="H19" s="151">
        <v>40</v>
      </c>
      <c r="I19" s="137"/>
    </row>
    <row r="20" spans="2:9" ht="18" x14ac:dyDescent="0.25">
      <c r="B20" s="213" t="str">
        <f>'LENGUA CERDO'!$C$5</f>
        <v>LENGUA DE PUERCO SEABOARD 27.22 KG</v>
      </c>
      <c r="C20" s="212"/>
      <c r="D20" s="507">
        <f>'LENGUA CERDO'!$G$209</f>
        <v>0</v>
      </c>
      <c r="E20" s="508">
        <f>'LENGUA CERDO'!H209</f>
        <v>0</v>
      </c>
      <c r="F20" s="143">
        <v>41</v>
      </c>
      <c r="G20" s="141">
        <f t="shared" si="0"/>
        <v>0</v>
      </c>
      <c r="H20" s="151">
        <v>43</v>
      </c>
      <c r="I20" s="137"/>
    </row>
    <row r="21" spans="2:9" ht="18" x14ac:dyDescent="0.25">
      <c r="B21" s="219" t="str">
        <f>'LENGUA DE RES AMERICAN FOOD'!C5</f>
        <v>LENGUA DE RES BLANCA AMERICAN FOODS</v>
      </c>
      <c r="C21" s="217"/>
      <c r="D21" s="507">
        <f>'LENGUA DE RES AMERICAN FOOD'!G207</f>
        <v>0</v>
      </c>
      <c r="E21" s="140">
        <f>'LENGUA DE RES AMERICAN FOOD'!H207</f>
        <v>0</v>
      </c>
      <c r="F21" s="143">
        <v>130</v>
      </c>
      <c r="G21" s="141">
        <f t="shared" si="0"/>
        <v>0</v>
      </c>
      <c r="H21" s="152">
        <v>135</v>
      </c>
      <c r="I21" s="137"/>
    </row>
    <row r="22" spans="2:9" ht="34.5" customHeight="1" x14ac:dyDescent="0.25">
      <c r="B22" s="213" t="str">
        <f>'LENGUA RES'!C6</f>
        <v>LENGUA DE RES EXCEL</v>
      </c>
      <c r="C22" s="212"/>
      <c r="D22" s="507">
        <f>'LENGUA RES'!G212</f>
        <v>262.03000000000003</v>
      </c>
      <c r="E22" s="140">
        <f>'LENGUA RES'!H212</f>
        <v>21</v>
      </c>
      <c r="F22" s="143">
        <v>131</v>
      </c>
      <c r="G22" s="141">
        <f t="shared" si="0"/>
        <v>34325.93</v>
      </c>
      <c r="H22" s="151">
        <v>135</v>
      </c>
      <c r="I22" s="137"/>
    </row>
    <row r="23" spans="2:9" ht="34.5" customHeight="1" x14ac:dyDescent="0.25">
      <c r="B23" s="213" t="str">
        <f>NANASMITHFIELD!C5</f>
        <v>NANA SMITHFIELD 13.61 KG.</v>
      </c>
      <c r="C23" s="150"/>
      <c r="D23" s="507">
        <f>NANASMITHFIELD!G207</f>
        <v>1361.0299999999997</v>
      </c>
      <c r="E23" s="507">
        <f>NANASMITHFIELD!H207</f>
        <v>100</v>
      </c>
      <c r="F23" s="143">
        <v>19.5</v>
      </c>
      <c r="G23" s="141">
        <f t="shared" si="0"/>
        <v>26540.084999999995</v>
      </c>
      <c r="H23" s="151">
        <v>26.5</v>
      </c>
      <c r="I23" s="137"/>
    </row>
    <row r="24" spans="2:9" ht="34.5" customHeight="1" x14ac:dyDescent="0.25">
      <c r="B24" s="215" t="str">
        <f>'MENUDO EXCEL'!$C$5</f>
        <v>MENUDO EXCEL 27.22</v>
      </c>
      <c r="C24" s="212"/>
      <c r="D24" s="507">
        <f>'MENUDO EXCEL'!$G$212</f>
        <v>45838.47999999996</v>
      </c>
      <c r="E24" s="140">
        <f>'MENUDO EXCEL'!$H$212</f>
        <v>1684</v>
      </c>
      <c r="F24" s="143">
        <v>30.8</v>
      </c>
      <c r="G24" s="141">
        <f t="shared" si="0"/>
        <v>1411825.1839999987</v>
      </c>
      <c r="H24" s="151">
        <v>32</v>
      </c>
      <c r="I24" s="137"/>
    </row>
    <row r="25" spans="2:9" ht="18" x14ac:dyDescent="0.25">
      <c r="B25" s="215" t="str">
        <f>'PAVO ENTERO CONGELADO'!$C$5</f>
        <v>PAVO ENTERO CONGELADO</v>
      </c>
      <c r="C25" s="212"/>
      <c r="D25" s="507">
        <f>'PAVO ENTERO CONGELADO'!$G$208</f>
        <v>0</v>
      </c>
      <c r="E25" s="140">
        <f>'PAVO ENTERO CONGELADO'!$H$208</f>
        <v>0</v>
      </c>
      <c r="F25" s="143">
        <v>33.5</v>
      </c>
      <c r="G25" s="141">
        <f t="shared" si="0"/>
        <v>0</v>
      </c>
      <c r="H25" s="151">
        <v>40</v>
      </c>
      <c r="I25" s="137"/>
    </row>
    <row r="26" spans="2:9" ht="18" x14ac:dyDescent="0.25">
      <c r="B26" s="215" t="str">
        <f>'PERNIL CON PIEL'!$C$5</f>
        <v xml:space="preserve">PERNIL CON PIEL </v>
      </c>
      <c r="C26" s="212"/>
      <c r="D26" s="507"/>
      <c r="E26" s="140"/>
      <c r="F26" s="143"/>
      <c r="G26" s="141"/>
      <c r="H26" s="151"/>
      <c r="I26" s="137"/>
    </row>
    <row r="27" spans="2:9" ht="34.5" customHeight="1" x14ac:dyDescent="0.25">
      <c r="B27" s="215" t="str">
        <f>'PERNIL CON PIEL'!$C$5</f>
        <v xml:space="preserve">PERNIL CON PIEL </v>
      </c>
      <c r="C27" s="212"/>
      <c r="D27" s="509">
        <f>'PERNIL CON PIEL'!G879</f>
        <v>22205.240000000009</v>
      </c>
      <c r="E27" s="510">
        <f>'PERNIL CON PIEL'!H2000</f>
        <v>25</v>
      </c>
      <c r="F27" s="270">
        <v>27</v>
      </c>
      <c r="G27" s="141">
        <f t="shared" si="0"/>
        <v>599541.48000000021</v>
      </c>
      <c r="H27" s="151">
        <v>35.5</v>
      </c>
      <c r="I27" s="137"/>
    </row>
    <row r="28" spans="2:9" ht="34.5" hidden="1" customHeight="1" x14ac:dyDescent="0.25">
      <c r="B28" s="215" t="str">
        <f>'PUNTAS DE ARRACHERA ANGUS'!$C$5</f>
        <v>COCHINITOS</v>
      </c>
      <c r="C28" s="212"/>
      <c r="D28" s="507">
        <f>'PUNTAS DE ARRACHERA ANGUS'!$G$212</f>
        <v>0</v>
      </c>
      <c r="E28" s="140">
        <f>'PUNTAS DE ARRACHERA ANGUS'!$H$212</f>
        <v>0</v>
      </c>
      <c r="F28" s="143">
        <v>70</v>
      </c>
      <c r="G28" s="141">
        <f t="shared" si="0"/>
        <v>0</v>
      </c>
      <c r="H28" s="151">
        <v>75</v>
      </c>
      <c r="I28" s="137"/>
    </row>
    <row r="29" spans="2:9" ht="34.5" customHeight="1" x14ac:dyDescent="0.25">
      <c r="B29" s="215" t="str">
        <f>'SESOS COPA '!$C$5</f>
        <v>SESOS EN COPA SEABOARD  5.45 KG</v>
      </c>
      <c r="C29" s="212"/>
      <c r="D29" s="507">
        <f>'SESOS COPA '!$G$212</f>
        <v>7526.449999999998</v>
      </c>
      <c r="E29" s="507">
        <f>'SESOS COPA '!H220</f>
        <v>1381</v>
      </c>
      <c r="F29" s="143">
        <v>162.4</v>
      </c>
      <c r="G29" s="141">
        <f t="shared" si="0"/>
        <v>1222295.4799999997</v>
      </c>
      <c r="H29" s="152">
        <v>190</v>
      </c>
      <c r="I29" s="137"/>
    </row>
    <row r="30" spans="2:9" ht="34.5" customHeight="1" x14ac:dyDescent="0.3">
      <c r="B30" s="31"/>
      <c r="C30" s="187" t="s">
        <v>27</v>
      </c>
      <c r="D30" s="499">
        <f>SUM(D6:D29)</f>
        <v>153399.68000000002</v>
      </c>
      <c r="E30" s="499">
        <f>SUM(E6:E29)</f>
        <v>6689</v>
      </c>
      <c r="F30" s="142"/>
      <c r="G30" s="220">
        <f>SUM(G6:G29)</f>
        <v>5725422.9418000001</v>
      </c>
      <c r="H30" s="118"/>
      <c r="I30" s="137"/>
    </row>
    <row r="31" spans="2:9" ht="34.5" customHeight="1" x14ac:dyDescent="0.2">
      <c r="B31" s="120"/>
      <c r="C31" s="120"/>
      <c r="D31" s="91"/>
      <c r="E31" s="91"/>
      <c r="F31" s="131"/>
      <c r="G31" s="131" t="s">
        <v>47</v>
      </c>
      <c r="H31" s="120" t="s">
        <v>47</v>
      </c>
      <c r="I31" s="137"/>
    </row>
    <row r="32" spans="2:9" ht="25.5" customHeight="1" x14ac:dyDescent="0.2">
      <c r="B32" s="120"/>
      <c r="C32" s="120"/>
      <c r="D32" s="91"/>
      <c r="E32" s="91"/>
      <c r="F32" s="131"/>
      <c r="G32" s="131"/>
      <c r="H32" s="120"/>
      <c r="I32" s="137"/>
    </row>
    <row r="33" spans="2:9" ht="25.5" customHeight="1" x14ac:dyDescent="0.2">
      <c r="B33" s="120"/>
      <c r="D33" s="91"/>
      <c r="E33" s="91"/>
      <c r="F33" s="131"/>
      <c r="G33" s="131" t="s">
        <v>53</v>
      </c>
      <c r="H33" s="120"/>
      <c r="I33" s="137"/>
    </row>
    <row r="34" spans="2:9" ht="25.5" customHeight="1" x14ac:dyDescent="0.2">
      <c r="D34" s="91" t="s">
        <v>47</v>
      </c>
      <c r="F34" s="50"/>
      <c r="G34" s="50"/>
      <c r="H34" s="24"/>
      <c r="I34" s="137"/>
    </row>
    <row r="35" spans="2:9" ht="25.5" customHeight="1" x14ac:dyDescent="0.2">
      <c r="F35" s="50"/>
      <c r="G35" s="50"/>
      <c r="H35" s="24"/>
      <c r="I35" s="137"/>
    </row>
    <row r="36" spans="2:9" ht="25.5" customHeight="1" x14ac:dyDescent="0.2">
      <c r="F36" s="50"/>
      <c r="G36" s="50"/>
      <c r="H36" s="24"/>
    </row>
    <row r="37" spans="2:9" ht="25.5" customHeight="1" x14ac:dyDescent="0.2">
      <c r="D37" s="91" t="s">
        <v>48</v>
      </c>
    </row>
    <row r="38" spans="2:9" ht="25.5" customHeight="1" x14ac:dyDescent="0.2"/>
    <row r="39" spans="2:9" ht="25.5" customHeight="1" x14ac:dyDescent="0.2"/>
    <row r="40" spans="2:9" ht="25.5" customHeight="1" x14ac:dyDescent="0.25">
      <c r="C40" s="133"/>
    </row>
    <row r="41" spans="2:9" ht="25.5" customHeight="1" x14ac:dyDescent="0.2">
      <c r="B41" s="24"/>
      <c r="C41" s="24"/>
    </row>
    <row r="42" spans="2:9" x14ac:dyDescent="0.2">
      <c r="B42" s="24"/>
    </row>
  </sheetData>
  <mergeCells count="3">
    <mergeCell ref="B4:C4"/>
    <mergeCell ref="B5:C5"/>
    <mergeCell ref="D3:E3"/>
  </mergeCells>
  <phoneticPr fontId="10" type="noConversion"/>
  <pageMargins left="0.27559055118110237" right="0.35433070866141736" top="0.59055118110236227" bottom="0.6692913385826772" header="0" footer="0"/>
  <pageSetup scale="60" orientation="landscape" r:id="rId1"/>
  <headerFooter alignWithMargins="0"/>
  <drawing r:id="rId2"/>
  <webPublishItems count="1">
    <webPublishItem id="19500" divId="Kardex Almacen Central corr_19500" sourceType="sheet" destinationFile="C:\Documents and Settings\Usuario\Escritorio\Kardex 22-jun-06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8">
    <tabColor rgb="FF00FF00"/>
  </sheetPr>
  <dimension ref="A2:S2001"/>
  <sheetViews>
    <sheetView topLeftCell="A5" zoomScaleNormal="100" workbookViewId="0">
      <pane ySplit="4" topLeftCell="A745" activePane="bottomLeft" state="frozen"/>
      <selection activeCell="J13" sqref="J13"/>
      <selection pane="bottomLeft" activeCell="R735" sqref="R728:R735"/>
    </sheetView>
  </sheetViews>
  <sheetFormatPr baseColWidth="10" defaultRowHeight="15" x14ac:dyDescent="0.2"/>
  <cols>
    <col min="1" max="1" width="6.5703125" customWidth="1"/>
    <col min="2" max="2" width="10.140625" style="167" customWidth="1"/>
    <col min="3" max="3" width="13.28515625" style="77" customWidth="1"/>
    <col min="4" max="4" width="4.5703125" style="76" customWidth="1"/>
    <col min="5" max="5" width="13" style="169" customWidth="1"/>
    <col min="6" max="6" width="4.85546875" style="160" customWidth="1"/>
    <col min="7" max="7" width="13.42578125" style="13" customWidth="1"/>
    <col min="8" max="8" width="6.140625" style="9" customWidth="1"/>
    <col min="9" max="9" width="14.85546875" style="259" customWidth="1"/>
    <col min="10" max="10" width="19" style="254" customWidth="1"/>
    <col min="11" max="11" width="13.28515625" customWidth="1"/>
    <col min="12" max="12" width="8.28515625" customWidth="1"/>
    <col min="13" max="13" width="14.28515625" bestFit="1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7" x14ac:dyDescent="0.2">
      <c r="C2" s="263" t="s">
        <v>24</v>
      </c>
    </row>
    <row r="3" spans="1:17" x14ac:dyDescent="0.2">
      <c r="A3" s="1"/>
      <c r="O3" s="3">
        <f>(N10+N11+N12)/3</f>
        <v>0</v>
      </c>
    </row>
    <row r="4" spans="1:17" x14ac:dyDescent="0.2">
      <c r="A4" s="1"/>
    </row>
    <row r="5" spans="1:17" ht="15.75" customHeight="1" thickBot="1" x14ac:dyDescent="0.3">
      <c r="A5" s="30" t="s">
        <v>0</v>
      </c>
      <c r="C5" s="250" t="s">
        <v>56</v>
      </c>
      <c r="D5" s="264"/>
      <c r="E5" s="268"/>
      <c r="F5" s="266"/>
      <c r="G5" s="204"/>
      <c r="H5" s="208" t="s">
        <v>1</v>
      </c>
      <c r="I5" s="260" t="s">
        <v>29</v>
      </c>
    </row>
    <row r="6" spans="1:17" ht="16.5" thickBot="1" x14ac:dyDescent="0.3">
      <c r="B6" s="265"/>
      <c r="C6" s="251"/>
      <c r="F6" s="267"/>
      <c r="G6" s="205"/>
      <c r="K6" s="517" t="s">
        <v>22</v>
      </c>
      <c r="L6" s="518"/>
      <c r="M6" s="519"/>
    </row>
    <row r="7" spans="1:17" ht="15.75" x14ac:dyDescent="0.25">
      <c r="A7" s="520" t="s">
        <v>2</v>
      </c>
      <c r="B7" s="521"/>
      <c r="C7" s="522" t="s">
        <v>3</v>
      </c>
      <c r="D7" s="523"/>
      <c r="E7" s="522" t="s">
        <v>4</v>
      </c>
      <c r="F7" s="523"/>
      <c r="G7" s="522" t="s">
        <v>5</v>
      </c>
      <c r="H7" s="523"/>
      <c r="I7" s="261" t="s">
        <v>17</v>
      </c>
      <c r="J7" s="255" t="s">
        <v>9</v>
      </c>
      <c r="K7" s="27" t="s">
        <v>6</v>
      </c>
      <c r="L7" s="28" t="s">
        <v>21</v>
      </c>
      <c r="M7" s="29"/>
      <c r="N7" s="21" t="s">
        <v>10</v>
      </c>
      <c r="O7" s="23" t="s">
        <v>52</v>
      </c>
      <c r="P7" s="21" t="s">
        <v>10</v>
      </c>
      <c r="Q7" s="24"/>
    </row>
    <row r="8" spans="1:17" ht="16.5" thickBot="1" x14ac:dyDescent="0.3">
      <c r="A8" s="69" t="s">
        <v>19</v>
      </c>
      <c r="B8" s="70" t="s">
        <v>20</v>
      </c>
      <c r="C8" s="71" t="s">
        <v>12</v>
      </c>
      <c r="D8" s="72" t="s">
        <v>7</v>
      </c>
      <c r="E8" s="206" t="s">
        <v>12</v>
      </c>
      <c r="F8" s="207" t="s">
        <v>7</v>
      </c>
      <c r="G8" s="206" t="s">
        <v>12</v>
      </c>
      <c r="H8" s="207" t="s">
        <v>7</v>
      </c>
      <c r="I8" s="262" t="s">
        <v>18</v>
      </c>
      <c r="J8" s="256"/>
      <c r="K8" s="20" t="s">
        <v>13</v>
      </c>
      <c r="L8" s="20" t="s">
        <v>7</v>
      </c>
      <c r="M8" s="20" t="s">
        <v>8</v>
      </c>
      <c r="N8" s="22" t="s">
        <v>14</v>
      </c>
      <c r="O8" s="22"/>
      <c r="P8" s="22" t="s">
        <v>16</v>
      </c>
      <c r="Q8" s="321"/>
    </row>
    <row r="9" spans="1:17" x14ac:dyDescent="0.2">
      <c r="A9" s="60"/>
      <c r="B9" s="160">
        <v>1</v>
      </c>
      <c r="C9" s="83"/>
      <c r="D9" s="60"/>
      <c r="G9" s="209">
        <v>16922.400000000001</v>
      </c>
      <c r="H9" s="210">
        <v>18</v>
      </c>
      <c r="I9" s="257"/>
      <c r="J9" s="229" t="s">
        <v>23</v>
      </c>
      <c r="K9" s="130"/>
      <c r="L9" s="60"/>
      <c r="M9" s="60"/>
      <c r="N9" s="82"/>
      <c r="O9" s="82"/>
      <c r="P9" s="82"/>
      <c r="Q9" s="321"/>
    </row>
    <row r="10" spans="1:17" x14ac:dyDescent="0.2">
      <c r="A10" s="84"/>
      <c r="B10" s="173">
        <v>1</v>
      </c>
      <c r="C10" s="86"/>
      <c r="D10" s="84"/>
      <c r="E10" s="449">
        <v>932.6</v>
      </c>
      <c r="F10" s="441">
        <v>1</v>
      </c>
      <c r="G10" s="83">
        <f t="shared" ref="G10:G56" si="0">G9-E10+C10</f>
        <v>15989.800000000001</v>
      </c>
      <c r="H10" s="60">
        <f>H9-F10+D10</f>
        <v>17</v>
      </c>
      <c r="I10" s="282" t="s">
        <v>67</v>
      </c>
      <c r="J10" s="239" t="s">
        <v>68</v>
      </c>
      <c r="K10" s="130" t="s">
        <v>69</v>
      </c>
      <c r="L10" s="84"/>
      <c r="M10" s="84"/>
      <c r="N10" s="85"/>
      <c r="O10" s="82"/>
      <c r="P10" s="82"/>
      <c r="Q10" s="321"/>
    </row>
    <row r="11" spans="1:17" x14ac:dyDescent="0.2">
      <c r="A11" s="145"/>
      <c r="B11" s="173">
        <v>1</v>
      </c>
      <c r="C11" s="86"/>
      <c r="D11" s="84"/>
      <c r="E11" s="449">
        <v>942.1</v>
      </c>
      <c r="F11" s="441">
        <v>1</v>
      </c>
      <c r="G11" s="83">
        <f t="shared" si="0"/>
        <v>15047.7</v>
      </c>
      <c r="H11" s="60">
        <f t="shared" ref="H11:H74" si="1">H10-F11+D11</f>
        <v>16</v>
      </c>
      <c r="I11" s="282" t="s">
        <v>70</v>
      </c>
      <c r="J11" s="173" t="s">
        <v>71</v>
      </c>
      <c r="K11" s="239" t="s">
        <v>69</v>
      </c>
      <c r="L11" s="84"/>
      <c r="M11" s="84"/>
      <c r="N11" s="85"/>
      <c r="O11" s="82"/>
      <c r="P11" s="82"/>
      <c r="Q11" s="321"/>
    </row>
    <row r="12" spans="1:17" x14ac:dyDescent="0.2">
      <c r="A12" s="84"/>
      <c r="B12" s="173">
        <v>1</v>
      </c>
      <c r="C12" s="86"/>
      <c r="D12" s="84"/>
      <c r="E12" s="449">
        <v>947.5</v>
      </c>
      <c r="F12" s="441">
        <v>1</v>
      </c>
      <c r="G12" s="83">
        <f>G11-E12+C12</f>
        <v>14100.2</v>
      </c>
      <c r="H12" s="60">
        <f t="shared" si="1"/>
        <v>15</v>
      </c>
      <c r="I12" s="282" t="s">
        <v>70</v>
      </c>
      <c r="J12" s="173" t="s">
        <v>71</v>
      </c>
      <c r="K12" s="239" t="s">
        <v>69</v>
      </c>
      <c r="L12" s="84"/>
      <c r="M12" s="84"/>
      <c r="N12" s="85"/>
      <c r="O12" s="82"/>
      <c r="P12" s="82"/>
      <c r="Q12" s="321"/>
    </row>
    <row r="13" spans="1:17" x14ac:dyDescent="0.2">
      <c r="A13" s="84"/>
      <c r="B13" s="173">
        <v>1</v>
      </c>
      <c r="C13" s="86"/>
      <c r="D13" s="84"/>
      <c r="E13" s="449">
        <v>947.5</v>
      </c>
      <c r="F13" s="441">
        <v>1</v>
      </c>
      <c r="G13" s="83">
        <f t="shared" si="0"/>
        <v>13152.7</v>
      </c>
      <c r="H13" s="60">
        <f t="shared" si="1"/>
        <v>14</v>
      </c>
      <c r="I13" s="282" t="s">
        <v>70</v>
      </c>
      <c r="J13" s="173" t="s">
        <v>72</v>
      </c>
      <c r="K13" s="239" t="s">
        <v>69</v>
      </c>
      <c r="L13" s="84"/>
      <c r="M13" s="84"/>
      <c r="N13" s="85"/>
      <c r="O13" s="85"/>
      <c r="P13" s="82"/>
      <c r="Q13" s="321"/>
    </row>
    <row r="14" spans="1:17" x14ac:dyDescent="0.2">
      <c r="A14" s="84"/>
      <c r="B14" s="173">
        <v>1</v>
      </c>
      <c r="C14" s="86"/>
      <c r="D14" s="84"/>
      <c r="E14" s="449">
        <v>927.6</v>
      </c>
      <c r="F14" s="441">
        <v>1</v>
      </c>
      <c r="G14" s="83">
        <f t="shared" si="0"/>
        <v>12225.1</v>
      </c>
      <c r="H14" s="60">
        <f t="shared" si="1"/>
        <v>13</v>
      </c>
      <c r="I14" s="282" t="s">
        <v>70</v>
      </c>
      <c r="J14" s="173" t="s">
        <v>73</v>
      </c>
      <c r="K14" s="239" t="s">
        <v>69</v>
      </c>
      <c r="L14" s="84"/>
      <c r="M14" s="84"/>
      <c r="N14" s="85"/>
      <c r="O14" s="82"/>
      <c r="P14" s="82"/>
      <c r="Q14" s="321"/>
    </row>
    <row r="15" spans="1:17" x14ac:dyDescent="0.2">
      <c r="A15" s="84"/>
      <c r="B15" s="173">
        <v>1</v>
      </c>
      <c r="C15" s="86"/>
      <c r="D15" s="84"/>
      <c r="E15" s="449">
        <v>945.7</v>
      </c>
      <c r="F15" s="441">
        <v>1</v>
      </c>
      <c r="G15" s="83">
        <f t="shared" si="0"/>
        <v>11279.4</v>
      </c>
      <c r="H15" s="60">
        <f t="shared" si="1"/>
        <v>12</v>
      </c>
      <c r="I15" s="282" t="s">
        <v>76</v>
      </c>
      <c r="J15" s="173" t="s">
        <v>77</v>
      </c>
      <c r="K15" s="239" t="s">
        <v>69</v>
      </c>
      <c r="L15" s="84"/>
      <c r="M15" s="84"/>
      <c r="N15" s="85"/>
      <c r="O15" s="82"/>
      <c r="P15" s="82"/>
      <c r="Q15" s="321"/>
    </row>
    <row r="16" spans="1:17" x14ac:dyDescent="0.2">
      <c r="A16" s="84"/>
      <c r="B16" s="173">
        <v>1</v>
      </c>
      <c r="C16" s="86"/>
      <c r="D16" s="84"/>
      <c r="E16" s="449">
        <v>929</v>
      </c>
      <c r="F16" s="441">
        <v>1</v>
      </c>
      <c r="G16" s="83">
        <f t="shared" si="0"/>
        <v>10350.4</v>
      </c>
      <c r="H16" s="60">
        <f t="shared" si="1"/>
        <v>11</v>
      </c>
      <c r="I16" s="282" t="s">
        <v>76</v>
      </c>
      <c r="J16" s="173" t="s">
        <v>77</v>
      </c>
      <c r="K16" s="239" t="s">
        <v>69</v>
      </c>
      <c r="L16" s="84"/>
      <c r="M16" s="84"/>
      <c r="N16" s="85"/>
      <c r="O16" s="82"/>
      <c r="P16" s="82"/>
      <c r="Q16" s="321"/>
    </row>
    <row r="17" spans="1:17" x14ac:dyDescent="0.2">
      <c r="A17" s="84"/>
      <c r="B17" s="173">
        <v>2</v>
      </c>
      <c r="C17" s="86"/>
      <c r="D17" s="84"/>
      <c r="E17" s="449">
        <v>939.8</v>
      </c>
      <c r="F17" s="441">
        <v>1</v>
      </c>
      <c r="G17" s="83">
        <f t="shared" si="0"/>
        <v>9410.6</v>
      </c>
      <c r="H17" s="60">
        <f t="shared" si="1"/>
        <v>10</v>
      </c>
      <c r="I17" s="282" t="s">
        <v>80</v>
      </c>
      <c r="J17" s="173" t="s">
        <v>68</v>
      </c>
      <c r="K17" s="239" t="s">
        <v>69</v>
      </c>
      <c r="L17" s="84"/>
      <c r="M17" s="84"/>
      <c r="N17" s="85"/>
      <c r="O17" s="82"/>
      <c r="P17" s="82"/>
      <c r="Q17" s="321"/>
    </row>
    <row r="18" spans="1:17" x14ac:dyDescent="0.2">
      <c r="A18" s="84"/>
      <c r="B18" s="173">
        <v>2</v>
      </c>
      <c r="C18" s="86"/>
      <c r="D18" s="84"/>
      <c r="E18" s="449">
        <v>946.6</v>
      </c>
      <c r="F18" s="441">
        <v>1</v>
      </c>
      <c r="G18" s="83">
        <f t="shared" si="0"/>
        <v>8464</v>
      </c>
      <c r="H18" s="60">
        <f t="shared" si="1"/>
        <v>9</v>
      </c>
      <c r="I18" s="282" t="s">
        <v>80</v>
      </c>
      <c r="J18" s="173" t="s">
        <v>68</v>
      </c>
      <c r="K18" s="239" t="s">
        <v>69</v>
      </c>
      <c r="L18" s="84"/>
      <c r="M18" s="84"/>
      <c r="N18" s="85"/>
      <c r="O18" s="82"/>
      <c r="P18" s="82"/>
      <c r="Q18" s="321"/>
    </row>
    <row r="19" spans="1:17" x14ac:dyDescent="0.2">
      <c r="A19" s="84"/>
      <c r="B19" s="173">
        <v>2</v>
      </c>
      <c r="C19" s="86"/>
      <c r="D19" s="84"/>
      <c r="E19" s="448">
        <v>947.5</v>
      </c>
      <c r="F19" s="441">
        <v>1</v>
      </c>
      <c r="G19" s="83">
        <f t="shared" si="0"/>
        <v>7516.5</v>
      </c>
      <c r="H19" s="60">
        <f t="shared" si="1"/>
        <v>8</v>
      </c>
      <c r="I19" s="282" t="s">
        <v>81</v>
      </c>
      <c r="J19" s="173" t="s">
        <v>82</v>
      </c>
      <c r="K19" s="239" t="s">
        <v>69</v>
      </c>
      <c r="L19" s="84"/>
      <c r="M19" s="84"/>
      <c r="N19" s="85"/>
      <c r="O19" s="82"/>
      <c r="P19" s="82"/>
      <c r="Q19" s="321"/>
    </row>
    <row r="20" spans="1:17" x14ac:dyDescent="0.2">
      <c r="A20" s="84"/>
      <c r="B20" s="173">
        <v>2</v>
      </c>
      <c r="C20" s="86"/>
      <c r="D20" s="84"/>
      <c r="E20" s="459">
        <v>949.8</v>
      </c>
      <c r="F20" s="441">
        <v>1</v>
      </c>
      <c r="G20" s="83">
        <f t="shared" si="0"/>
        <v>6566.7</v>
      </c>
      <c r="H20" s="60">
        <f t="shared" si="1"/>
        <v>7</v>
      </c>
      <c r="I20" s="282" t="s">
        <v>81</v>
      </c>
      <c r="J20" s="173" t="s">
        <v>82</v>
      </c>
      <c r="K20" s="239" t="s">
        <v>69</v>
      </c>
      <c r="L20" s="84"/>
      <c r="M20" s="84"/>
      <c r="N20" s="85"/>
      <c r="O20" s="82"/>
      <c r="P20" s="82"/>
      <c r="Q20" s="321"/>
    </row>
    <row r="21" spans="1:17" x14ac:dyDescent="0.2">
      <c r="A21" s="84"/>
      <c r="B21" s="173">
        <v>2</v>
      </c>
      <c r="C21" s="86"/>
      <c r="D21" s="84"/>
      <c r="E21" s="449">
        <v>931.2</v>
      </c>
      <c r="F21" s="441">
        <v>1</v>
      </c>
      <c r="G21" s="83">
        <f t="shared" si="0"/>
        <v>5635.5</v>
      </c>
      <c r="H21" s="60">
        <f t="shared" si="1"/>
        <v>6</v>
      </c>
      <c r="I21" s="282" t="s">
        <v>84</v>
      </c>
      <c r="J21" s="173" t="s">
        <v>77</v>
      </c>
      <c r="K21" s="239" t="s">
        <v>69</v>
      </c>
      <c r="L21" s="84"/>
      <c r="M21" s="84"/>
      <c r="N21" s="85"/>
      <c r="O21" s="82"/>
      <c r="P21" s="82"/>
      <c r="Q21" s="321"/>
    </row>
    <row r="22" spans="1:17" x14ac:dyDescent="0.2">
      <c r="A22" s="84"/>
      <c r="B22" s="173">
        <v>2</v>
      </c>
      <c r="C22" s="86"/>
      <c r="D22" s="84"/>
      <c r="E22" s="449">
        <v>948</v>
      </c>
      <c r="F22" s="441">
        <v>1</v>
      </c>
      <c r="G22" s="83">
        <f t="shared" si="0"/>
        <v>4687.5</v>
      </c>
      <c r="H22" s="60">
        <f t="shared" si="1"/>
        <v>5</v>
      </c>
      <c r="I22" s="282" t="s">
        <v>84</v>
      </c>
      <c r="J22" s="173" t="s">
        <v>77</v>
      </c>
      <c r="K22" s="239" t="s">
        <v>69</v>
      </c>
      <c r="L22" s="84"/>
      <c r="M22" s="84"/>
      <c r="N22" s="85"/>
      <c r="O22" s="82"/>
      <c r="P22" s="82"/>
      <c r="Q22" s="321"/>
    </row>
    <row r="23" spans="1:17" ht="15.75" x14ac:dyDescent="0.25">
      <c r="A23" s="84"/>
      <c r="B23" s="173">
        <v>3</v>
      </c>
      <c r="C23" s="276"/>
      <c r="D23" s="84"/>
      <c r="E23" s="449">
        <v>939.4</v>
      </c>
      <c r="F23" s="441">
        <v>1</v>
      </c>
      <c r="G23" s="83">
        <f t="shared" si="0"/>
        <v>3748.1</v>
      </c>
      <c r="H23" s="60">
        <f t="shared" si="1"/>
        <v>4</v>
      </c>
      <c r="I23" s="282" t="s">
        <v>92</v>
      </c>
      <c r="J23" s="173" t="s">
        <v>68</v>
      </c>
      <c r="K23" s="239" t="s">
        <v>69</v>
      </c>
      <c r="L23" s="84"/>
      <c r="M23" s="84"/>
      <c r="N23" s="85"/>
      <c r="O23" s="82"/>
      <c r="P23" s="82"/>
      <c r="Q23" s="321"/>
    </row>
    <row r="24" spans="1:17" x14ac:dyDescent="0.2">
      <c r="A24" s="84"/>
      <c r="B24" s="173">
        <v>3</v>
      </c>
      <c r="C24" s="86"/>
      <c r="D24" s="84"/>
      <c r="E24" s="449">
        <v>929</v>
      </c>
      <c r="F24" s="441">
        <v>1</v>
      </c>
      <c r="G24" s="83">
        <f t="shared" si="0"/>
        <v>2819.1</v>
      </c>
      <c r="H24" s="60">
        <f t="shared" si="1"/>
        <v>3</v>
      </c>
      <c r="I24" s="282" t="s">
        <v>92</v>
      </c>
      <c r="J24" s="173" t="s">
        <v>68</v>
      </c>
      <c r="K24" s="239" t="s">
        <v>69</v>
      </c>
      <c r="L24" s="84"/>
      <c r="M24" s="84"/>
      <c r="N24" s="85"/>
      <c r="O24" s="82"/>
      <c r="P24" s="82"/>
      <c r="Q24" s="321"/>
    </row>
    <row r="25" spans="1:17" x14ac:dyDescent="0.2">
      <c r="A25" s="84"/>
      <c r="B25" s="173">
        <v>3</v>
      </c>
      <c r="C25" s="86"/>
      <c r="D25" s="84"/>
      <c r="E25" s="449">
        <v>951.2</v>
      </c>
      <c r="F25" s="441">
        <v>1</v>
      </c>
      <c r="G25" s="83">
        <f t="shared" si="0"/>
        <v>1867.8999999999999</v>
      </c>
      <c r="H25" s="60">
        <f t="shared" si="1"/>
        <v>2</v>
      </c>
      <c r="I25" s="282" t="s">
        <v>93</v>
      </c>
      <c r="J25" s="173" t="s">
        <v>71</v>
      </c>
      <c r="K25" s="239" t="s">
        <v>69</v>
      </c>
      <c r="L25" s="84"/>
      <c r="M25" s="84"/>
      <c r="N25" s="85"/>
      <c r="O25" s="82"/>
      <c r="P25" s="82"/>
      <c r="Q25" s="321"/>
    </row>
    <row r="26" spans="1:17" x14ac:dyDescent="0.2">
      <c r="A26" s="84"/>
      <c r="B26" s="173">
        <v>3</v>
      </c>
      <c r="C26" s="86"/>
      <c r="D26" s="84"/>
      <c r="E26" s="449">
        <v>924.9</v>
      </c>
      <c r="F26" s="441">
        <v>1</v>
      </c>
      <c r="G26" s="83">
        <f t="shared" si="0"/>
        <v>942.99999999999989</v>
      </c>
      <c r="H26" s="60">
        <f t="shared" si="1"/>
        <v>1</v>
      </c>
      <c r="I26" s="282" t="s">
        <v>93</v>
      </c>
      <c r="J26" s="173" t="s">
        <v>71</v>
      </c>
      <c r="K26" s="239" t="s">
        <v>69</v>
      </c>
      <c r="L26" s="84"/>
      <c r="M26" s="84"/>
      <c r="N26" s="85"/>
      <c r="O26" s="82"/>
      <c r="P26" s="82"/>
      <c r="Q26" s="321"/>
    </row>
    <row r="27" spans="1:17" x14ac:dyDescent="0.2">
      <c r="A27" s="84"/>
      <c r="B27" s="173">
        <v>3</v>
      </c>
      <c r="C27" s="86"/>
      <c r="D27" s="84"/>
      <c r="E27" s="449">
        <v>943</v>
      </c>
      <c r="F27" s="441">
        <v>1</v>
      </c>
      <c r="G27" s="368">
        <f t="shared" si="0"/>
        <v>-1.1368683772161603E-13</v>
      </c>
      <c r="H27" s="412">
        <f t="shared" si="1"/>
        <v>0</v>
      </c>
      <c r="I27" s="282" t="s">
        <v>93</v>
      </c>
      <c r="J27" s="173" t="s">
        <v>71</v>
      </c>
      <c r="K27" s="239" t="s">
        <v>69</v>
      </c>
      <c r="L27" s="84"/>
      <c r="M27" s="84"/>
      <c r="N27" s="85"/>
      <c r="O27" s="82"/>
      <c r="P27" s="82"/>
      <c r="Q27" s="321"/>
    </row>
    <row r="28" spans="1:17" x14ac:dyDescent="0.2">
      <c r="A28" s="369"/>
      <c r="B28" s="370">
        <v>1</v>
      </c>
      <c r="C28" s="426">
        <v>18745.57</v>
      </c>
      <c r="D28" s="427">
        <v>24</v>
      </c>
      <c r="E28" s="371"/>
      <c r="F28" s="370"/>
      <c r="G28" s="372">
        <f t="shared" si="0"/>
        <v>18745.57</v>
      </c>
      <c r="H28" s="373">
        <f t="shared" si="1"/>
        <v>24</v>
      </c>
      <c r="I28" s="374" t="s">
        <v>78</v>
      </c>
      <c r="J28" s="370"/>
      <c r="K28" s="375" t="s">
        <v>79</v>
      </c>
      <c r="L28" s="84"/>
      <c r="M28" s="84"/>
      <c r="N28" s="85"/>
      <c r="O28" s="82"/>
      <c r="P28" s="82"/>
      <c r="Q28" s="321"/>
    </row>
    <row r="29" spans="1:17" x14ac:dyDescent="0.2">
      <c r="A29" s="84"/>
      <c r="B29" s="173">
        <v>1</v>
      </c>
      <c r="C29" s="86"/>
      <c r="D29" s="84"/>
      <c r="E29" s="451">
        <v>790.02</v>
      </c>
      <c r="F29" s="441">
        <v>1</v>
      </c>
      <c r="G29" s="83">
        <f t="shared" si="0"/>
        <v>17955.55</v>
      </c>
      <c r="H29" s="60">
        <f t="shared" si="1"/>
        <v>23</v>
      </c>
      <c r="I29" s="282" t="s">
        <v>85</v>
      </c>
      <c r="J29" s="173" t="s">
        <v>75</v>
      </c>
      <c r="K29" s="239" t="s">
        <v>79</v>
      </c>
      <c r="L29" s="84"/>
      <c r="M29" s="84"/>
      <c r="N29" s="85"/>
      <c r="O29" s="82"/>
      <c r="P29" s="82"/>
      <c r="Q29" s="321"/>
    </row>
    <row r="30" spans="1:17" x14ac:dyDescent="0.2">
      <c r="A30" s="84"/>
      <c r="B30" s="173">
        <v>1</v>
      </c>
      <c r="C30" s="86"/>
      <c r="D30" s="84"/>
      <c r="E30" s="451">
        <v>837.64</v>
      </c>
      <c r="F30" s="441">
        <v>1</v>
      </c>
      <c r="G30" s="83">
        <f t="shared" si="0"/>
        <v>17117.91</v>
      </c>
      <c r="H30" s="60">
        <f t="shared" si="1"/>
        <v>22</v>
      </c>
      <c r="I30" s="282" t="s">
        <v>85</v>
      </c>
      <c r="J30" s="173" t="s">
        <v>75</v>
      </c>
      <c r="K30" s="239" t="s">
        <v>79</v>
      </c>
      <c r="L30" s="84"/>
      <c r="M30" s="84"/>
      <c r="N30" s="85"/>
      <c r="O30" s="82"/>
      <c r="P30" s="82"/>
      <c r="Q30" s="321"/>
    </row>
    <row r="31" spans="1:17" x14ac:dyDescent="0.2">
      <c r="A31" s="84"/>
      <c r="B31" s="173">
        <v>1</v>
      </c>
      <c r="C31" s="86"/>
      <c r="D31" s="84"/>
      <c r="E31" s="451">
        <v>804.99</v>
      </c>
      <c r="F31" s="441">
        <v>1</v>
      </c>
      <c r="G31" s="83">
        <f t="shared" si="0"/>
        <v>16312.92</v>
      </c>
      <c r="H31" s="60">
        <f t="shared" si="1"/>
        <v>21</v>
      </c>
      <c r="I31" s="282" t="s">
        <v>85</v>
      </c>
      <c r="J31" s="173" t="s">
        <v>75</v>
      </c>
      <c r="K31" s="239" t="s">
        <v>79</v>
      </c>
      <c r="L31" s="84"/>
      <c r="M31" s="84"/>
      <c r="N31" s="85"/>
      <c r="O31" s="82"/>
      <c r="P31" s="82"/>
      <c r="Q31" s="321"/>
    </row>
    <row r="32" spans="1:17" ht="15.75" x14ac:dyDescent="0.25">
      <c r="A32" s="84"/>
      <c r="B32" s="173">
        <v>1</v>
      </c>
      <c r="C32" s="276"/>
      <c r="D32" s="84"/>
      <c r="E32" s="451">
        <v>772.34</v>
      </c>
      <c r="F32" s="441">
        <v>1</v>
      </c>
      <c r="G32" s="83">
        <f t="shared" si="0"/>
        <v>15540.58</v>
      </c>
      <c r="H32" s="60">
        <f t="shared" si="1"/>
        <v>20</v>
      </c>
      <c r="I32" s="282" t="s">
        <v>85</v>
      </c>
      <c r="J32" s="173" t="s">
        <v>75</v>
      </c>
      <c r="K32" s="239" t="s">
        <v>79</v>
      </c>
      <c r="L32" s="84"/>
      <c r="M32" s="84"/>
      <c r="N32" s="85"/>
      <c r="O32" s="82"/>
      <c r="P32" s="82"/>
      <c r="Q32" s="321"/>
    </row>
    <row r="33" spans="1:17" x14ac:dyDescent="0.2">
      <c r="A33" s="84"/>
      <c r="B33" s="173">
        <v>1</v>
      </c>
      <c r="C33" s="86"/>
      <c r="D33" s="84"/>
      <c r="E33" s="451">
        <v>774.15</v>
      </c>
      <c r="F33" s="441">
        <v>1</v>
      </c>
      <c r="G33" s="83">
        <f t="shared" si="0"/>
        <v>14766.43</v>
      </c>
      <c r="H33" s="60">
        <f t="shared" si="1"/>
        <v>19</v>
      </c>
      <c r="I33" s="282" t="s">
        <v>85</v>
      </c>
      <c r="J33" s="173" t="s">
        <v>75</v>
      </c>
      <c r="K33" s="239" t="s">
        <v>79</v>
      </c>
      <c r="L33" s="84"/>
      <c r="M33" s="84"/>
      <c r="N33" s="85"/>
      <c r="O33" s="82"/>
      <c r="P33" s="82"/>
      <c r="Q33" s="321"/>
    </row>
    <row r="34" spans="1:17" x14ac:dyDescent="0.2">
      <c r="A34" s="84"/>
      <c r="B34" s="173">
        <v>1</v>
      </c>
      <c r="C34" s="86"/>
      <c r="D34" s="84"/>
      <c r="E34" s="451">
        <v>757.82</v>
      </c>
      <c r="F34" s="441">
        <v>1</v>
      </c>
      <c r="G34" s="83">
        <f t="shared" si="0"/>
        <v>14008.61</v>
      </c>
      <c r="H34" s="60">
        <f t="shared" si="1"/>
        <v>18</v>
      </c>
      <c r="I34" s="282" t="s">
        <v>85</v>
      </c>
      <c r="J34" s="173" t="s">
        <v>75</v>
      </c>
      <c r="K34" s="239" t="s">
        <v>79</v>
      </c>
      <c r="L34" s="84"/>
      <c r="M34" s="84"/>
      <c r="N34" s="85"/>
      <c r="O34" s="82"/>
      <c r="P34" s="82"/>
      <c r="Q34" s="321"/>
    </row>
    <row r="35" spans="1:17" ht="15.75" x14ac:dyDescent="0.25">
      <c r="A35" s="84"/>
      <c r="B35" s="173">
        <v>1</v>
      </c>
      <c r="C35" s="276"/>
      <c r="D35" s="84"/>
      <c r="E35" s="451">
        <v>760.09</v>
      </c>
      <c r="F35" s="441">
        <v>1</v>
      </c>
      <c r="G35" s="83">
        <f t="shared" si="0"/>
        <v>13248.52</v>
      </c>
      <c r="H35" s="60">
        <f t="shared" si="1"/>
        <v>17</v>
      </c>
      <c r="I35" s="282" t="s">
        <v>85</v>
      </c>
      <c r="J35" s="173" t="s">
        <v>75</v>
      </c>
      <c r="K35" s="239" t="s">
        <v>79</v>
      </c>
      <c r="L35" s="84"/>
      <c r="M35" s="84"/>
      <c r="N35" s="85"/>
      <c r="O35" s="82"/>
      <c r="P35" s="82"/>
      <c r="Q35" s="321"/>
    </row>
    <row r="36" spans="1:17" x14ac:dyDescent="0.2">
      <c r="A36" s="84"/>
      <c r="B36" s="173">
        <v>1</v>
      </c>
      <c r="C36" s="277"/>
      <c r="D36" s="84"/>
      <c r="E36" s="451">
        <v>748.75</v>
      </c>
      <c r="F36" s="441">
        <v>1</v>
      </c>
      <c r="G36" s="83">
        <f t="shared" si="0"/>
        <v>12499.77</v>
      </c>
      <c r="H36" s="60">
        <f t="shared" si="1"/>
        <v>16</v>
      </c>
      <c r="I36" s="282" t="s">
        <v>85</v>
      </c>
      <c r="J36" s="173" t="s">
        <v>75</v>
      </c>
      <c r="K36" s="239" t="s">
        <v>79</v>
      </c>
      <c r="L36" s="84"/>
      <c r="M36" s="84"/>
      <c r="N36" s="85"/>
      <c r="O36" s="82"/>
      <c r="P36" s="82"/>
      <c r="Q36" s="321"/>
    </row>
    <row r="37" spans="1:17" x14ac:dyDescent="0.2">
      <c r="A37" s="84"/>
      <c r="B37" s="173">
        <v>1</v>
      </c>
      <c r="C37" s="86"/>
      <c r="D37" s="84"/>
      <c r="E37" s="451">
        <v>749.66</v>
      </c>
      <c r="F37" s="441">
        <v>1</v>
      </c>
      <c r="G37" s="83">
        <f t="shared" si="0"/>
        <v>11750.11</v>
      </c>
      <c r="H37" s="60">
        <f t="shared" si="1"/>
        <v>15</v>
      </c>
      <c r="I37" s="282" t="s">
        <v>85</v>
      </c>
      <c r="J37" s="173" t="s">
        <v>75</v>
      </c>
      <c r="K37" s="239" t="s">
        <v>79</v>
      </c>
      <c r="L37" s="84"/>
      <c r="M37" s="84"/>
      <c r="N37" s="85"/>
      <c r="O37" s="82"/>
      <c r="P37" s="82"/>
      <c r="Q37" s="321"/>
    </row>
    <row r="38" spans="1:17" x14ac:dyDescent="0.2">
      <c r="A38" s="84"/>
      <c r="B38" s="173">
        <v>1</v>
      </c>
      <c r="C38" s="86"/>
      <c r="D38" s="84"/>
      <c r="E38" s="451">
        <v>770.98</v>
      </c>
      <c r="F38" s="441">
        <v>1</v>
      </c>
      <c r="G38" s="83">
        <f t="shared" si="0"/>
        <v>10979.130000000001</v>
      </c>
      <c r="H38" s="60">
        <f t="shared" si="1"/>
        <v>14</v>
      </c>
      <c r="I38" s="282" t="s">
        <v>85</v>
      </c>
      <c r="J38" s="173" t="s">
        <v>75</v>
      </c>
      <c r="K38" s="239" t="s">
        <v>79</v>
      </c>
      <c r="L38" s="84"/>
      <c r="M38" s="84"/>
      <c r="N38" s="85"/>
      <c r="O38" s="82"/>
      <c r="P38" s="82"/>
      <c r="Q38" s="321"/>
    </row>
    <row r="39" spans="1:17" x14ac:dyDescent="0.2">
      <c r="A39" s="84"/>
      <c r="B39" s="173">
        <v>1</v>
      </c>
      <c r="C39" s="86"/>
      <c r="D39" s="84"/>
      <c r="E39" s="451">
        <v>751.93</v>
      </c>
      <c r="F39" s="441">
        <v>1</v>
      </c>
      <c r="G39" s="83">
        <f t="shared" si="0"/>
        <v>10227.200000000001</v>
      </c>
      <c r="H39" s="60">
        <f t="shared" si="1"/>
        <v>13</v>
      </c>
      <c r="I39" s="282" t="s">
        <v>85</v>
      </c>
      <c r="J39" s="173" t="s">
        <v>75</v>
      </c>
      <c r="K39" s="239" t="s">
        <v>79</v>
      </c>
      <c r="L39" s="84"/>
      <c r="M39" s="84"/>
      <c r="N39" s="85"/>
      <c r="O39" s="82"/>
      <c r="P39" s="82"/>
      <c r="Q39" s="321"/>
    </row>
    <row r="40" spans="1:17" x14ac:dyDescent="0.2">
      <c r="A40" s="84"/>
      <c r="B40" s="173">
        <v>1</v>
      </c>
      <c r="C40" s="86"/>
      <c r="D40" s="84"/>
      <c r="E40" s="451">
        <v>768.25</v>
      </c>
      <c r="F40" s="441">
        <v>1</v>
      </c>
      <c r="G40" s="83">
        <f t="shared" si="0"/>
        <v>9458.9500000000007</v>
      </c>
      <c r="H40" s="60">
        <f t="shared" si="1"/>
        <v>12</v>
      </c>
      <c r="I40" s="282" t="s">
        <v>85</v>
      </c>
      <c r="J40" s="173" t="s">
        <v>75</v>
      </c>
      <c r="K40" s="239" t="s">
        <v>79</v>
      </c>
      <c r="L40" s="84"/>
      <c r="M40" s="84"/>
      <c r="N40" s="85"/>
      <c r="O40" s="82"/>
      <c r="P40" s="82"/>
      <c r="Q40" s="321"/>
    </row>
    <row r="41" spans="1:17" x14ac:dyDescent="0.2">
      <c r="A41" s="84"/>
      <c r="B41" s="173">
        <v>1</v>
      </c>
      <c r="C41" s="86"/>
      <c r="D41" s="84"/>
      <c r="E41" s="451">
        <v>734.24</v>
      </c>
      <c r="F41" s="441">
        <v>1</v>
      </c>
      <c r="G41" s="83">
        <f t="shared" si="0"/>
        <v>8724.7100000000009</v>
      </c>
      <c r="H41" s="60">
        <f t="shared" si="1"/>
        <v>11</v>
      </c>
      <c r="I41" s="173" t="s">
        <v>86</v>
      </c>
      <c r="J41" s="173" t="s">
        <v>75</v>
      </c>
      <c r="K41" s="239" t="s">
        <v>79</v>
      </c>
      <c r="L41" s="84"/>
      <c r="M41" s="84"/>
      <c r="N41" s="85"/>
      <c r="O41" s="82"/>
      <c r="P41" s="82"/>
      <c r="Q41" s="321"/>
    </row>
    <row r="42" spans="1:17" x14ac:dyDescent="0.2">
      <c r="A42" s="84"/>
      <c r="B42" s="173">
        <v>1</v>
      </c>
      <c r="C42" s="86"/>
      <c r="D42" s="84"/>
      <c r="E42" s="451">
        <v>748.3</v>
      </c>
      <c r="F42" s="441">
        <v>1</v>
      </c>
      <c r="G42" s="83">
        <f t="shared" si="0"/>
        <v>7976.4100000000008</v>
      </c>
      <c r="H42" s="60">
        <f t="shared" si="1"/>
        <v>10</v>
      </c>
      <c r="I42" s="173" t="s">
        <v>86</v>
      </c>
      <c r="J42" s="173" t="s">
        <v>75</v>
      </c>
      <c r="K42" s="239" t="s">
        <v>79</v>
      </c>
      <c r="L42" s="84"/>
      <c r="M42" s="84"/>
      <c r="N42" s="85"/>
      <c r="O42" s="82"/>
      <c r="P42" s="82"/>
      <c r="Q42" s="321"/>
    </row>
    <row r="43" spans="1:17" x14ac:dyDescent="0.2">
      <c r="A43" s="84"/>
      <c r="B43" s="173">
        <v>1</v>
      </c>
      <c r="C43" s="86"/>
      <c r="D43" s="84"/>
      <c r="E43" s="451">
        <v>797.28</v>
      </c>
      <c r="F43" s="441">
        <v>1</v>
      </c>
      <c r="G43" s="83">
        <f t="shared" si="0"/>
        <v>7179.130000000001</v>
      </c>
      <c r="H43" s="60">
        <f t="shared" si="1"/>
        <v>9</v>
      </c>
      <c r="I43" s="173" t="s">
        <v>86</v>
      </c>
      <c r="J43" s="173" t="s">
        <v>75</v>
      </c>
      <c r="K43" s="239" t="s">
        <v>79</v>
      </c>
      <c r="L43" s="84"/>
      <c r="M43" s="84"/>
      <c r="N43" s="85"/>
      <c r="O43" s="82"/>
      <c r="P43" s="82"/>
      <c r="Q43" s="321"/>
    </row>
    <row r="44" spans="1:17" x14ac:dyDescent="0.2">
      <c r="A44" s="84"/>
      <c r="B44" s="173">
        <v>1</v>
      </c>
      <c r="C44" s="277"/>
      <c r="D44" s="84"/>
      <c r="E44" s="451">
        <v>813.61</v>
      </c>
      <c r="F44" s="441">
        <v>1</v>
      </c>
      <c r="G44" s="83">
        <f t="shared" si="0"/>
        <v>6365.5200000000013</v>
      </c>
      <c r="H44" s="60">
        <f t="shared" si="1"/>
        <v>8</v>
      </c>
      <c r="I44" s="173" t="s">
        <v>86</v>
      </c>
      <c r="J44" s="173" t="s">
        <v>75</v>
      </c>
      <c r="K44" s="239" t="s">
        <v>79</v>
      </c>
      <c r="L44" s="84"/>
      <c r="M44" s="84"/>
      <c r="N44" s="85"/>
      <c r="O44" s="82"/>
      <c r="P44" s="82"/>
      <c r="Q44" s="321"/>
    </row>
    <row r="45" spans="1:17" x14ac:dyDescent="0.2">
      <c r="A45" s="84"/>
      <c r="B45" s="173">
        <v>1</v>
      </c>
      <c r="C45" s="86"/>
      <c r="D45" s="84"/>
      <c r="E45" s="451">
        <v>806.35</v>
      </c>
      <c r="F45" s="441">
        <v>1</v>
      </c>
      <c r="G45" s="83">
        <f t="shared" si="0"/>
        <v>5559.170000000001</v>
      </c>
      <c r="H45" s="60">
        <f t="shared" si="1"/>
        <v>7</v>
      </c>
      <c r="I45" s="173" t="s">
        <v>86</v>
      </c>
      <c r="J45" s="173" t="s">
        <v>75</v>
      </c>
      <c r="K45" s="239" t="s">
        <v>79</v>
      </c>
      <c r="L45" s="84"/>
      <c r="M45" s="84"/>
      <c r="N45" s="85"/>
      <c r="O45" s="82"/>
      <c r="P45" s="82"/>
      <c r="Q45" s="321"/>
    </row>
    <row r="46" spans="1:17" x14ac:dyDescent="0.2">
      <c r="A46" s="84"/>
      <c r="B46" s="173">
        <v>1</v>
      </c>
      <c r="C46" s="86"/>
      <c r="D46" s="84"/>
      <c r="E46" s="451">
        <v>712.47</v>
      </c>
      <c r="F46" s="441">
        <v>1</v>
      </c>
      <c r="G46" s="83">
        <f t="shared" si="0"/>
        <v>4846.7000000000007</v>
      </c>
      <c r="H46" s="60">
        <f t="shared" si="1"/>
        <v>6</v>
      </c>
      <c r="I46" s="173" t="s">
        <v>86</v>
      </c>
      <c r="J46" s="173" t="s">
        <v>75</v>
      </c>
      <c r="K46" s="239" t="s">
        <v>79</v>
      </c>
      <c r="L46" s="84"/>
      <c r="M46" s="84"/>
      <c r="N46" s="85"/>
      <c r="O46" s="82"/>
      <c r="P46" s="82"/>
      <c r="Q46" s="321"/>
    </row>
    <row r="47" spans="1:17" x14ac:dyDescent="0.2">
      <c r="A47" s="84"/>
      <c r="B47" s="173">
        <v>1</v>
      </c>
      <c r="C47" s="86"/>
      <c r="D47" s="84"/>
      <c r="E47" s="451">
        <v>778.68</v>
      </c>
      <c r="F47" s="441">
        <v>1</v>
      </c>
      <c r="G47" s="83">
        <f t="shared" si="0"/>
        <v>4068.0200000000009</v>
      </c>
      <c r="H47" s="60">
        <f t="shared" si="1"/>
        <v>5</v>
      </c>
      <c r="I47" s="173" t="s">
        <v>86</v>
      </c>
      <c r="J47" s="173" t="s">
        <v>75</v>
      </c>
      <c r="K47" s="239" t="s">
        <v>79</v>
      </c>
      <c r="L47" s="84"/>
      <c r="M47" s="84"/>
      <c r="N47" s="85"/>
      <c r="O47" s="82"/>
      <c r="P47" s="82"/>
      <c r="Q47" s="321"/>
    </row>
    <row r="48" spans="1:17" x14ac:dyDescent="0.2">
      <c r="A48" s="84"/>
      <c r="B48" s="173">
        <v>1</v>
      </c>
      <c r="C48" s="86"/>
      <c r="D48" s="84"/>
      <c r="E48" s="451">
        <v>934.69</v>
      </c>
      <c r="F48" s="441">
        <v>1</v>
      </c>
      <c r="G48" s="83">
        <f t="shared" si="0"/>
        <v>3133.3300000000008</v>
      </c>
      <c r="H48" s="60">
        <f t="shared" si="1"/>
        <v>4</v>
      </c>
      <c r="I48" s="173" t="s">
        <v>86</v>
      </c>
      <c r="J48" s="173" t="s">
        <v>75</v>
      </c>
      <c r="K48" s="239" t="s">
        <v>79</v>
      </c>
      <c r="L48" s="84"/>
      <c r="M48" s="84"/>
      <c r="N48" s="85"/>
      <c r="O48" s="82"/>
      <c r="P48" s="82"/>
      <c r="Q48" s="321"/>
    </row>
    <row r="49" spans="1:17" x14ac:dyDescent="0.2">
      <c r="A49" s="84"/>
      <c r="B49" s="173">
        <v>1</v>
      </c>
      <c r="C49" s="86"/>
      <c r="D49" s="84"/>
      <c r="E49" s="451">
        <v>783.22</v>
      </c>
      <c r="F49" s="441">
        <v>1</v>
      </c>
      <c r="G49" s="83">
        <f t="shared" si="0"/>
        <v>2350.1100000000006</v>
      </c>
      <c r="H49" s="60">
        <f t="shared" si="1"/>
        <v>3</v>
      </c>
      <c r="I49" s="173" t="s">
        <v>86</v>
      </c>
      <c r="J49" s="173" t="s">
        <v>75</v>
      </c>
      <c r="K49" s="239" t="s">
        <v>79</v>
      </c>
      <c r="L49" s="84"/>
      <c r="M49" s="84"/>
      <c r="N49" s="85"/>
      <c r="O49" s="82"/>
      <c r="P49" s="82"/>
      <c r="Q49" s="321"/>
    </row>
    <row r="50" spans="1:17" x14ac:dyDescent="0.2">
      <c r="A50" s="84"/>
      <c r="B50" s="173">
        <v>1</v>
      </c>
      <c r="C50" s="86"/>
      <c r="D50" s="84"/>
      <c r="E50" s="451">
        <v>778.23</v>
      </c>
      <c r="F50" s="441">
        <v>1</v>
      </c>
      <c r="G50" s="83">
        <f t="shared" si="0"/>
        <v>1571.8800000000006</v>
      </c>
      <c r="H50" s="60">
        <f t="shared" si="1"/>
        <v>2</v>
      </c>
      <c r="I50" s="173" t="s">
        <v>86</v>
      </c>
      <c r="J50" s="173" t="s">
        <v>75</v>
      </c>
      <c r="K50" s="239" t="s">
        <v>79</v>
      </c>
      <c r="L50" s="84"/>
      <c r="M50" s="84"/>
      <c r="N50" s="85"/>
      <c r="O50" s="82"/>
      <c r="P50" s="82"/>
      <c r="Q50" s="321"/>
    </row>
    <row r="51" spans="1:17" ht="15" customHeight="1" x14ac:dyDescent="0.2">
      <c r="A51" s="84"/>
      <c r="B51" s="173">
        <v>1</v>
      </c>
      <c r="C51" s="86"/>
      <c r="D51" s="84"/>
      <c r="E51" s="451">
        <v>820.86</v>
      </c>
      <c r="F51" s="441">
        <v>1</v>
      </c>
      <c r="G51" s="83">
        <f t="shared" si="0"/>
        <v>751.02000000000055</v>
      </c>
      <c r="H51" s="60">
        <f t="shared" si="1"/>
        <v>1</v>
      </c>
      <c r="I51" s="173" t="s">
        <v>86</v>
      </c>
      <c r="J51" s="173" t="s">
        <v>75</v>
      </c>
      <c r="K51" s="239" t="s">
        <v>79</v>
      </c>
      <c r="L51" s="84"/>
      <c r="M51" s="84"/>
      <c r="N51" s="85"/>
      <c r="O51" s="82"/>
      <c r="P51" s="82"/>
      <c r="Q51" s="321"/>
    </row>
    <row r="52" spans="1:17" x14ac:dyDescent="0.2">
      <c r="A52" s="84"/>
      <c r="B52" s="173">
        <v>1</v>
      </c>
      <c r="C52" s="86"/>
      <c r="D52" s="84"/>
      <c r="E52" s="451">
        <v>751.02</v>
      </c>
      <c r="F52" s="441">
        <v>1</v>
      </c>
      <c r="G52" s="368">
        <f t="shared" si="0"/>
        <v>5.6843418860808015E-13</v>
      </c>
      <c r="H52" s="60">
        <f t="shared" si="1"/>
        <v>0</v>
      </c>
      <c r="I52" s="173" t="s">
        <v>86</v>
      </c>
      <c r="J52" s="173" t="s">
        <v>75</v>
      </c>
      <c r="K52" s="239" t="s">
        <v>79</v>
      </c>
      <c r="L52" s="84"/>
      <c r="M52" s="84"/>
      <c r="N52" s="85"/>
      <c r="O52" s="82"/>
      <c r="P52" s="82"/>
      <c r="Q52" s="321"/>
    </row>
    <row r="53" spans="1:17" ht="14.25" customHeight="1" x14ac:dyDescent="0.2">
      <c r="A53" s="369"/>
      <c r="B53" s="370">
        <v>1</v>
      </c>
      <c r="C53" s="426">
        <v>18876.2</v>
      </c>
      <c r="D53" s="427">
        <v>24</v>
      </c>
      <c r="E53" s="376"/>
      <c r="F53" s="370"/>
      <c r="G53" s="372">
        <f t="shared" si="0"/>
        <v>18876.2</v>
      </c>
      <c r="H53" s="373">
        <f t="shared" si="1"/>
        <v>24</v>
      </c>
      <c r="I53" s="370" t="s">
        <v>78</v>
      </c>
      <c r="J53" s="370"/>
      <c r="K53" s="375" t="s">
        <v>79</v>
      </c>
      <c r="L53" s="84"/>
      <c r="M53" s="84"/>
      <c r="N53" s="85"/>
      <c r="O53" s="82"/>
      <c r="P53" s="82"/>
      <c r="Q53" s="321"/>
    </row>
    <row r="54" spans="1:17" x14ac:dyDescent="0.2">
      <c r="A54" s="84"/>
      <c r="B54" s="173">
        <v>3</v>
      </c>
      <c r="C54" s="86"/>
      <c r="D54" s="84"/>
      <c r="E54" s="451">
        <v>755.56</v>
      </c>
      <c r="F54" s="441">
        <v>1</v>
      </c>
      <c r="G54" s="83">
        <f t="shared" si="0"/>
        <v>18120.64</v>
      </c>
      <c r="H54" s="60">
        <f t="shared" si="1"/>
        <v>23</v>
      </c>
      <c r="I54" s="173" t="s">
        <v>105</v>
      </c>
      <c r="J54" s="173" t="s">
        <v>82</v>
      </c>
      <c r="K54" s="239" t="s">
        <v>79</v>
      </c>
      <c r="L54" s="84"/>
      <c r="M54" s="84"/>
      <c r="N54" s="85"/>
      <c r="O54" s="82"/>
      <c r="P54" s="82"/>
      <c r="Q54" s="321"/>
    </row>
    <row r="55" spans="1:17" x14ac:dyDescent="0.2">
      <c r="A55" s="84"/>
      <c r="B55" s="173">
        <v>3</v>
      </c>
      <c r="C55" s="86"/>
      <c r="D55" s="84"/>
      <c r="E55" s="451">
        <v>733.33</v>
      </c>
      <c r="F55" s="441">
        <v>1</v>
      </c>
      <c r="G55" s="83">
        <f t="shared" si="0"/>
        <v>17387.309999999998</v>
      </c>
      <c r="H55" s="60">
        <f t="shared" si="1"/>
        <v>22</v>
      </c>
      <c r="I55" s="173" t="s">
        <v>107</v>
      </c>
      <c r="J55" s="173" t="s">
        <v>82</v>
      </c>
      <c r="K55" s="239" t="s">
        <v>79</v>
      </c>
      <c r="L55" s="84"/>
      <c r="M55" s="84"/>
      <c r="N55" s="85"/>
      <c r="O55" s="82"/>
      <c r="P55" s="82"/>
      <c r="Q55" s="321"/>
    </row>
    <row r="56" spans="1:17" x14ac:dyDescent="0.2">
      <c r="A56" s="84"/>
      <c r="B56" s="173">
        <v>7</v>
      </c>
      <c r="C56" s="86"/>
      <c r="D56" s="84"/>
      <c r="E56" s="451">
        <v>764.17</v>
      </c>
      <c r="F56" s="441">
        <v>1</v>
      </c>
      <c r="G56" s="83">
        <f t="shared" si="0"/>
        <v>16623.14</v>
      </c>
      <c r="H56" s="60">
        <f t="shared" si="1"/>
        <v>21</v>
      </c>
      <c r="I56" s="383" t="s">
        <v>129</v>
      </c>
      <c r="J56" s="173" t="s">
        <v>82</v>
      </c>
      <c r="K56" s="239" t="s">
        <v>79</v>
      </c>
      <c r="L56" s="84"/>
      <c r="M56" s="84"/>
      <c r="N56" s="85"/>
      <c r="O56" s="82"/>
      <c r="P56" s="82"/>
      <c r="Q56" s="321"/>
    </row>
    <row r="57" spans="1:17" x14ac:dyDescent="0.2">
      <c r="A57" s="84"/>
      <c r="B57" s="173">
        <v>3</v>
      </c>
      <c r="C57" s="86"/>
      <c r="D57" s="84"/>
      <c r="E57" s="451">
        <v>882.09</v>
      </c>
      <c r="F57" s="441">
        <v>1</v>
      </c>
      <c r="G57" s="83">
        <f t="shared" ref="G57:G74" si="2">G56-E57+C57</f>
        <v>15741.05</v>
      </c>
      <c r="H57" s="60">
        <f t="shared" si="1"/>
        <v>20</v>
      </c>
      <c r="I57" s="173" t="s">
        <v>105</v>
      </c>
      <c r="J57" s="173" t="s">
        <v>82</v>
      </c>
      <c r="K57" s="239" t="s">
        <v>79</v>
      </c>
      <c r="L57" s="84"/>
      <c r="M57" s="84"/>
      <c r="N57" s="85"/>
      <c r="O57" s="82"/>
      <c r="P57" s="82"/>
      <c r="Q57" s="321"/>
    </row>
    <row r="58" spans="1:17" x14ac:dyDescent="0.2">
      <c r="A58" s="84"/>
      <c r="B58" s="173">
        <v>3</v>
      </c>
      <c r="C58" s="86"/>
      <c r="D58" s="84"/>
      <c r="E58" s="451">
        <v>796.37</v>
      </c>
      <c r="F58" s="441">
        <v>1</v>
      </c>
      <c r="G58" s="83">
        <f t="shared" si="2"/>
        <v>14944.679999999998</v>
      </c>
      <c r="H58" s="60">
        <f t="shared" si="1"/>
        <v>19</v>
      </c>
      <c r="I58" s="173" t="s">
        <v>107</v>
      </c>
      <c r="J58" s="173" t="s">
        <v>82</v>
      </c>
      <c r="K58" s="239" t="s">
        <v>79</v>
      </c>
      <c r="L58" s="84"/>
      <c r="M58" s="84"/>
      <c r="N58" s="85"/>
      <c r="O58" s="82"/>
      <c r="P58" s="82"/>
      <c r="Q58" s="321"/>
    </row>
    <row r="59" spans="1:17" x14ac:dyDescent="0.2">
      <c r="A59" s="84"/>
      <c r="B59" s="173">
        <v>4</v>
      </c>
      <c r="C59" s="86"/>
      <c r="D59" s="84"/>
      <c r="E59" s="451">
        <v>724.72</v>
      </c>
      <c r="F59" s="441">
        <v>1</v>
      </c>
      <c r="G59" s="83">
        <f t="shared" si="2"/>
        <v>14219.96</v>
      </c>
      <c r="H59" s="60">
        <f t="shared" si="1"/>
        <v>18</v>
      </c>
      <c r="I59" s="173" t="s">
        <v>111</v>
      </c>
      <c r="J59" s="173" t="s">
        <v>77</v>
      </c>
      <c r="K59" s="239" t="s">
        <v>79</v>
      </c>
      <c r="L59" s="84"/>
      <c r="M59" s="84"/>
      <c r="N59" s="85"/>
      <c r="O59" s="82"/>
      <c r="P59" s="82"/>
      <c r="Q59" s="321"/>
    </row>
    <row r="60" spans="1:17" x14ac:dyDescent="0.2">
      <c r="A60" s="84"/>
      <c r="B60" s="173">
        <v>3</v>
      </c>
      <c r="C60" s="86"/>
      <c r="D60" s="84"/>
      <c r="E60" s="451">
        <v>776.42</v>
      </c>
      <c r="F60" s="441">
        <v>1</v>
      </c>
      <c r="G60" s="83">
        <f t="shared" si="2"/>
        <v>13443.539999999999</v>
      </c>
      <c r="H60" s="60">
        <f t="shared" si="1"/>
        <v>17</v>
      </c>
      <c r="I60" s="173" t="s">
        <v>107</v>
      </c>
      <c r="J60" s="173" t="s">
        <v>82</v>
      </c>
      <c r="K60" s="239" t="s">
        <v>79</v>
      </c>
      <c r="L60" s="84"/>
      <c r="M60" s="84"/>
      <c r="N60" s="85"/>
      <c r="O60" s="82"/>
      <c r="P60" s="82"/>
      <c r="Q60" s="321"/>
    </row>
    <row r="61" spans="1:17" x14ac:dyDescent="0.2">
      <c r="A61" s="84"/>
      <c r="B61" s="173">
        <v>3</v>
      </c>
      <c r="C61" s="86"/>
      <c r="D61" s="84"/>
      <c r="E61" s="451">
        <v>892.06</v>
      </c>
      <c r="F61" s="441">
        <v>1</v>
      </c>
      <c r="G61" s="83">
        <f t="shared" si="2"/>
        <v>12551.48</v>
      </c>
      <c r="H61" s="60">
        <f t="shared" si="1"/>
        <v>16</v>
      </c>
      <c r="I61" s="173" t="s">
        <v>107</v>
      </c>
      <c r="J61" s="173" t="s">
        <v>82</v>
      </c>
      <c r="K61" s="239" t="s">
        <v>79</v>
      </c>
      <c r="L61" s="84"/>
      <c r="M61" s="84"/>
      <c r="N61" s="85"/>
      <c r="O61" s="82"/>
      <c r="P61" s="82"/>
      <c r="Q61" s="321"/>
    </row>
    <row r="62" spans="1:17" x14ac:dyDescent="0.2">
      <c r="A62" s="84"/>
      <c r="B62" s="173">
        <v>4</v>
      </c>
      <c r="C62" s="86"/>
      <c r="D62" s="84"/>
      <c r="E62" s="451">
        <v>777.78</v>
      </c>
      <c r="F62" s="441">
        <v>1</v>
      </c>
      <c r="G62" s="83">
        <f t="shared" si="2"/>
        <v>11773.699999999999</v>
      </c>
      <c r="H62" s="60">
        <f t="shared" si="1"/>
        <v>15</v>
      </c>
      <c r="I62" s="173" t="s">
        <v>111</v>
      </c>
      <c r="J62" s="173" t="s">
        <v>77</v>
      </c>
      <c r="K62" s="239" t="s">
        <v>79</v>
      </c>
      <c r="L62" s="130"/>
      <c r="M62" s="84"/>
      <c r="N62" s="85"/>
      <c r="O62" s="82"/>
      <c r="P62" s="82"/>
      <c r="Q62" s="321"/>
    </row>
    <row r="63" spans="1:17" x14ac:dyDescent="0.2">
      <c r="A63" s="84"/>
      <c r="B63" s="173">
        <v>3</v>
      </c>
      <c r="C63" s="86"/>
      <c r="D63" s="84"/>
      <c r="E63" s="451">
        <v>745.12</v>
      </c>
      <c r="F63" s="441">
        <v>1</v>
      </c>
      <c r="G63" s="83">
        <f t="shared" si="2"/>
        <v>11028.579999999998</v>
      </c>
      <c r="H63" s="60">
        <f t="shared" si="1"/>
        <v>14</v>
      </c>
      <c r="I63" s="173" t="s">
        <v>101</v>
      </c>
      <c r="J63" s="173" t="s">
        <v>77</v>
      </c>
      <c r="K63" s="239" t="s">
        <v>79</v>
      </c>
      <c r="L63" s="84"/>
      <c r="M63" s="84"/>
      <c r="N63" s="85"/>
      <c r="O63" s="82"/>
      <c r="P63" s="82"/>
      <c r="Q63" s="321"/>
    </row>
    <row r="64" spans="1:17" x14ac:dyDescent="0.2">
      <c r="A64" s="84"/>
      <c r="B64" s="173">
        <v>4</v>
      </c>
      <c r="C64" s="86"/>
      <c r="D64" s="84"/>
      <c r="E64" s="451">
        <v>790.93</v>
      </c>
      <c r="F64" s="441">
        <v>1</v>
      </c>
      <c r="G64" s="83">
        <f t="shared" si="2"/>
        <v>10237.649999999998</v>
      </c>
      <c r="H64" s="60">
        <f t="shared" si="1"/>
        <v>13</v>
      </c>
      <c r="I64" s="173" t="s">
        <v>111</v>
      </c>
      <c r="J64" s="173" t="s">
        <v>77</v>
      </c>
      <c r="K64" s="239" t="s">
        <v>79</v>
      </c>
      <c r="L64" s="84"/>
      <c r="M64" s="84"/>
      <c r="N64" s="85"/>
      <c r="O64" s="82"/>
      <c r="P64" s="82"/>
      <c r="Q64" s="321"/>
    </row>
    <row r="65" spans="1:17" x14ac:dyDescent="0.2">
      <c r="A65" s="84"/>
      <c r="B65" s="173">
        <v>4</v>
      </c>
      <c r="C65" s="86"/>
      <c r="D65" s="84"/>
      <c r="E65" s="451">
        <v>812.24</v>
      </c>
      <c r="F65" s="441">
        <v>1</v>
      </c>
      <c r="G65" s="83">
        <f t="shared" si="2"/>
        <v>9425.409999999998</v>
      </c>
      <c r="H65" s="60">
        <f t="shared" si="1"/>
        <v>12</v>
      </c>
      <c r="I65" s="173" t="s">
        <v>111</v>
      </c>
      <c r="J65" s="173" t="s">
        <v>77</v>
      </c>
      <c r="K65" s="239" t="s">
        <v>79</v>
      </c>
      <c r="L65" s="84"/>
      <c r="M65" s="84"/>
      <c r="N65" s="85"/>
      <c r="O65" s="82"/>
      <c r="P65" s="82"/>
      <c r="Q65" s="321"/>
    </row>
    <row r="66" spans="1:17" x14ac:dyDescent="0.2">
      <c r="A66" s="84"/>
      <c r="B66" s="173">
        <v>4</v>
      </c>
      <c r="C66" s="86"/>
      <c r="D66" s="84"/>
      <c r="E66" s="451">
        <v>740.14</v>
      </c>
      <c r="F66" s="441">
        <v>1</v>
      </c>
      <c r="G66" s="83">
        <f t="shared" si="2"/>
        <v>8685.2699999999986</v>
      </c>
      <c r="H66" s="60">
        <f t="shared" si="1"/>
        <v>11</v>
      </c>
      <c r="I66" s="173" t="s">
        <v>111</v>
      </c>
      <c r="J66" s="173" t="s">
        <v>77</v>
      </c>
      <c r="K66" s="239" t="s">
        <v>79</v>
      </c>
      <c r="L66" s="172"/>
      <c r="M66" s="84"/>
      <c r="N66" s="85"/>
      <c r="O66" s="82"/>
      <c r="P66" s="82"/>
      <c r="Q66" s="321"/>
    </row>
    <row r="67" spans="1:17" x14ac:dyDescent="0.2">
      <c r="A67" s="84"/>
      <c r="B67" s="173">
        <v>3</v>
      </c>
      <c r="C67" s="277"/>
      <c r="D67" s="84"/>
      <c r="E67" s="451">
        <v>776.42</v>
      </c>
      <c r="F67" s="441">
        <v>1</v>
      </c>
      <c r="G67" s="83">
        <f t="shared" si="2"/>
        <v>7908.8499999999985</v>
      </c>
      <c r="H67" s="60">
        <f t="shared" si="1"/>
        <v>10</v>
      </c>
      <c r="I67" s="173" t="s">
        <v>101</v>
      </c>
      <c r="J67" s="173" t="s">
        <v>77</v>
      </c>
      <c r="K67" s="239" t="s">
        <v>79</v>
      </c>
      <c r="L67" s="84"/>
      <c r="M67" s="84"/>
      <c r="N67" s="85"/>
      <c r="O67" s="82"/>
      <c r="P67" s="82"/>
      <c r="Q67" s="321"/>
    </row>
    <row r="68" spans="1:17" x14ac:dyDescent="0.2">
      <c r="A68" s="84"/>
      <c r="B68" s="173">
        <v>7</v>
      </c>
      <c r="C68" s="86"/>
      <c r="D68" s="84"/>
      <c r="E68" s="451">
        <v>755.1</v>
      </c>
      <c r="F68" s="441">
        <v>1</v>
      </c>
      <c r="G68" s="83">
        <f t="shared" si="2"/>
        <v>7153.7499999999982</v>
      </c>
      <c r="H68" s="60">
        <f t="shared" si="1"/>
        <v>9</v>
      </c>
      <c r="I68" s="383" t="s">
        <v>129</v>
      </c>
      <c r="J68" s="173" t="s">
        <v>77</v>
      </c>
      <c r="K68" s="239" t="s">
        <v>79</v>
      </c>
      <c r="L68" s="84"/>
      <c r="M68" s="84"/>
      <c r="N68" s="85"/>
      <c r="O68" s="82"/>
      <c r="P68" s="82"/>
      <c r="Q68" s="321"/>
    </row>
    <row r="69" spans="1:17" x14ac:dyDescent="0.2">
      <c r="A69" s="84"/>
      <c r="B69" s="173">
        <v>3</v>
      </c>
      <c r="C69" s="277"/>
      <c r="D69" s="84"/>
      <c r="E69" s="451">
        <v>814.06</v>
      </c>
      <c r="F69" s="441">
        <v>1</v>
      </c>
      <c r="G69" s="83">
        <f t="shared" si="2"/>
        <v>6339.6899999999987</v>
      </c>
      <c r="H69" s="60">
        <f t="shared" si="1"/>
        <v>8</v>
      </c>
      <c r="I69" s="173" t="s">
        <v>101</v>
      </c>
      <c r="J69" s="173" t="s">
        <v>77</v>
      </c>
      <c r="K69" s="239" t="s">
        <v>79</v>
      </c>
      <c r="L69" s="84"/>
      <c r="M69" s="84"/>
      <c r="N69" s="85"/>
      <c r="O69" s="82"/>
      <c r="P69" s="82"/>
      <c r="Q69" s="321"/>
    </row>
    <row r="70" spans="1:17" x14ac:dyDescent="0.2">
      <c r="A70" s="84"/>
      <c r="B70" s="173">
        <v>3</v>
      </c>
      <c r="C70" s="86"/>
      <c r="D70" s="84"/>
      <c r="E70" s="451">
        <v>754.65</v>
      </c>
      <c r="F70" s="441">
        <v>1</v>
      </c>
      <c r="G70" s="83">
        <f t="shared" si="2"/>
        <v>5585.0399999999991</v>
      </c>
      <c r="H70" s="60">
        <f t="shared" si="1"/>
        <v>7</v>
      </c>
      <c r="I70" s="173" t="s">
        <v>101</v>
      </c>
      <c r="J70" s="173" t="s">
        <v>77</v>
      </c>
      <c r="K70" s="239" t="s">
        <v>79</v>
      </c>
      <c r="L70" s="84"/>
      <c r="M70" s="84"/>
      <c r="N70" s="85"/>
      <c r="O70" s="82"/>
      <c r="P70" s="82"/>
      <c r="Q70" s="321"/>
    </row>
    <row r="71" spans="1:17" x14ac:dyDescent="0.2">
      <c r="A71" s="84"/>
      <c r="B71" s="173">
        <v>2</v>
      </c>
      <c r="C71" s="86"/>
      <c r="D71" s="84"/>
      <c r="E71" s="451">
        <v>758.28</v>
      </c>
      <c r="F71" s="441">
        <v>1</v>
      </c>
      <c r="G71" s="83">
        <f t="shared" si="2"/>
        <v>4826.7599999999993</v>
      </c>
      <c r="H71" s="60">
        <f t="shared" si="1"/>
        <v>6</v>
      </c>
      <c r="I71" s="173" t="s">
        <v>81</v>
      </c>
      <c r="J71" s="173" t="s">
        <v>82</v>
      </c>
      <c r="K71" s="239" t="s">
        <v>79</v>
      </c>
      <c r="L71" s="84"/>
      <c r="M71" s="84"/>
      <c r="N71" s="85"/>
      <c r="O71" s="82"/>
      <c r="P71" s="82"/>
      <c r="Q71" s="321"/>
    </row>
    <row r="72" spans="1:17" x14ac:dyDescent="0.2">
      <c r="A72" s="84"/>
      <c r="B72" s="173">
        <v>4</v>
      </c>
      <c r="C72" s="86"/>
      <c r="D72" s="84"/>
      <c r="E72" s="451">
        <v>753.29</v>
      </c>
      <c r="F72" s="441">
        <v>1</v>
      </c>
      <c r="G72" s="83">
        <f t="shared" si="2"/>
        <v>4073.4699999999993</v>
      </c>
      <c r="H72" s="60">
        <f t="shared" si="1"/>
        <v>5</v>
      </c>
      <c r="I72" s="173" t="s">
        <v>108</v>
      </c>
      <c r="J72" s="173" t="s">
        <v>68</v>
      </c>
      <c r="K72" s="239" t="s">
        <v>79</v>
      </c>
      <c r="L72" s="84"/>
      <c r="M72" s="84"/>
      <c r="N72" s="85"/>
      <c r="O72" s="82"/>
      <c r="P72" s="82"/>
      <c r="Q72" s="321"/>
    </row>
    <row r="73" spans="1:17" s="36" customFormat="1" x14ac:dyDescent="0.2">
      <c r="A73" s="84"/>
      <c r="B73" s="173">
        <v>4</v>
      </c>
      <c r="C73" s="86"/>
      <c r="D73" s="84"/>
      <c r="E73" s="451">
        <v>770.98</v>
      </c>
      <c r="F73" s="441">
        <v>1</v>
      </c>
      <c r="G73" s="83">
        <f t="shared" si="2"/>
        <v>3302.4899999999993</v>
      </c>
      <c r="H73" s="60">
        <f t="shared" si="1"/>
        <v>4</v>
      </c>
      <c r="I73" s="173" t="s">
        <v>108</v>
      </c>
      <c r="J73" s="173" t="s">
        <v>68</v>
      </c>
      <c r="K73" s="239" t="s">
        <v>79</v>
      </c>
      <c r="L73" s="84"/>
      <c r="M73" s="84"/>
      <c r="N73" s="85"/>
      <c r="O73" s="85"/>
      <c r="P73" s="85"/>
      <c r="Q73" s="323"/>
    </row>
    <row r="74" spans="1:17" x14ac:dyDescent="0.2">
      <c r="A74" s="84"/>
      <c r="B74" s="173">
        <v>4</v>
      </c>
      <c r="C74" s="86"/>
      <c r="D74" s="84"/>
      <c r="E74" s="451">
        <v>855.78</v>
      </c>
      <c r="F74" s="441">
        <v>1</v>
      </c>
      <c r="G74" s="83">
        <f t="shared" si="2"/>
        <v>2446.7099999999991</v>
      </c>
      <c r="H74" s="60">
        <f t="shared" si="1"/>
        <v>3</v>
      </c>
      <c r="I74" s="173" t="s">
        <v>111</v>
      </c>
      <c r="J74" s="173" t="s">
        <v>77</v>
      </c>
      <c r="K74" s="239" t="s">
        <v>79</v>
      </c>
      <c r="L74" s="84"/>
      <c r="M74" s="84"/>
      <c r="N74" s="85"/>
      <c r="O74" s="82"/>
      <c r="P74" s="82"/>
      <c r="Q74" s="321"/>
    </row>
    <row r="75" spans="1:17" x14ac:dyDescent="0.2">
      <c r="A75" s="84"/>
      <c r="B75" s="173">
        <v>2</v>
      </c>
      <c r="C75" s="86"/>
      <c r="D75" s="84"/>
      <c r="E75" s="451">
        <v>806.8</v>
      </c>
      <c r="F75" s="441">
        <v>1</v>
      </c>
      <c r="G75" s="83">
        <f t="shared" ref="G75:G138" si="3">G74-E75+C75</f>
        <v>1639.9099999999992</v>
      </c>
      <c r="H75" s="60">
        <f t="shared" ref="H75:H138" si="4">H74-F75+D75</f>
        <v>2</v>
      </c>
      <c r="I75" s="173" t="s">
        <v>81</v>
      </c>
      <c r="J75" s="173" t="s">
        <v>82</v>
      </c>
      <c r="K75" s="239" t="s">
        <v>79</v>
      </c>
      <c r="L75" s="84"/>
      <c r="M75" s="84"/>
      <c r="N75" s="85"/>
      <c r="O75" s="82"/>
      <c r="P75" s="82"/>
      <c r="Q75" s="321"/>
    </row>
    <row r="76" spans="1:17" x14ac:dyDescent="0.2">
      <c r="A76" s="84"/>
      <c r="B76" s="173">
        <v>2</v>
      </c>
      <c r="C76" s="86"/>
      <c r="D76" s="84"/>
      <c r="E76" s="451">
        <v>813.61</v>
      </c>
      <c r="F76" s="441">
        <v>1</v>
      </c>
      <c r="G76" s="83">
        <f t="shared" si="3"/>
        <v>826.29999999999916</v>
      </c>
      <c r="H76" s="60">
        <f t="shared" si="4"/>
        <v>1</v>
      </c>
      <c r="I76" s="173" t="s">
        <v>81</v>
      </c>
      <c r="J76" s="173" t="s">
        <v>82</v>
      </c>
      <c r="K76" s="239" t="s">
        <v>79</v>
      </c>
      <c r="L76" s="145"/>
      <c r="M76" s="84"/>
      <c r="N76" s="85"/>
      <c r="O76" s="82"/>
      <c r="P76" s="82"/>
      <c r="Q76" s="321"/>
    </row>
    <row r="77" spans="1:17" x14ac:dyDescent="0.2">
      <c r="A77" s="84"/>
      <c r="B77" s="173">
        <v>2</v>
      </c>
      <c r="C77" s="86"/>
      <c r="D77" s="84"/>
      <c r="E77" s="451">
        <v>826.3</v>
      </c>
      <c r="F77" s="441">
        <v>1</v>
      </c>
      <c r="G77" s="368">
        <f t="shared" si="3"/>
        <v>-7.9580786405131221E-13</v>
      </c>
      <c r="H77" s="60">
        <f t="shared" si="4"/>
        <v>0</v>
      </c>
      <c r="I77" s="173" t="s">
        <v>81</v>
      </c>
      <c r="J77" s="173" t="s">
        <v>82</v>
      </c>
      <c r="K77" s="239" t="s">
        <v>79</v>
      </c>
      <c r="L77" s="84"/>
      <c r="M77" s="84"/>
      <c r="N77" s="85"/>
      <c r="O77" s="82"/>
      <c r="P77" s="82"/>
      <c r="Q77" s="321"/>
    </row>
    <row r="78" spans="1:17" x14ac:dyDescent="0.2">
      <c r="A78" s="369"/>
      <c r="B78" s="370">
        <v>2</v>
      </c>
      <c r="C78" s="426">
        <v>19632.7</v>
      </c>
      <c r="D78" s="427">
        <v>21</v>
      </c>
      <c r="E78" s="377"/>
      <c r="F78" s="370"/>
      <c r="G78" s="372">
        <f t="shared" si="3"/>
        <v>19632.7</v>
      </c>
      <c r="H78" s="373">
        <f t="shared" si="4"/>
        <v>21</v>
      </c>
      <c r="I78" s="370" t="s">
        <v>90</v>
      </c>
      <c r="J78" s="370"/>
      <c r="K78" s="375" t="s">
        <v>69</v>
      </c>
      <c r="L78" s="84"/>
      <c r="M78" s="84"/>
      <c r="N78" s="85"/>
      <c r="O78" s="82"/>
      <c r="P78" s="82"/>
      <c r="Q78" s="321"/>
    </row>
    <row r="79" spans="1:17" x14ac:dyDescent="0.2">
      <c r="A79" s="84"/>
      <c r="B79" s="173">
        <v>5</v>
      </c>
      <c r="C79" s="86"/>
      <c r="D79" s="84"/>
      <c r="E79" s="447">
        <v>930.8</v>
      </c>
      <c r="F79" s="441">
        <v>1</v>
      </c>
      <c r="G79" s="83">
        <f t="shared" si="3"/>
        <v>18701.900000000001</v>
      </c>
      <c r="H79" s="60">
        <f t="shared" si="4"/>
        <v>20</v>
      </c>
      <c r="I79" s="173" t="s">
        <v>123</v>
      </c>
      <c r="J79" s="173" t="s">
        <v>77</v>
      </c>
      <c r="K79" s="239" t="s">
        <v>69</v>
      </c>
      <c r="L79" s="84"/>
      <c r="M79" s="84"/>
      <c r="N79" s="85"/>
      <c r="O79" s="82"/>
      <c r="P79" s="82"/>
      <c r="Q79" s="321"/>
    </row>
    <row r="80" spans="1:17" x14ac:dyDescent="0.2">
      <c r="A80" s="84"/>
      <c r="B80" s="173">
        <v>5</v>
      </c>
      <c r="C80" s="86"/>
      <c r="D80" s="84"/>
      <c r="E80" s="447">
        <v>947.5</v>
      </c>
      <c r="F80" s="441">
        <v>1</v>
      </c>
      <c r="G80" s="83">
        <f t="shared" si="3"/>
        <v>17754.400000000001</v>
      </c>
      <c r="H80" s="60">
        <f t="shared" si="4"/>
        <v>19</v>
      </c>
      <c r="I80" s="173" t="s">
        <v>120</v>
      </c>
      <c r="J80" s="173" t="s">
        <v>75</v>
      </c>
      <c r="K80" s="239" t="s">
        <v>69</v>
      </c>
      <c r="L80" s="84"/>
      <c r="M80" s="84"/>
      <c r="N80" s="85"/>
      <c r="O80" s="82"/>
      <c r="P80" s="82"/>
      <c r="Q80" s="321"/>
    </row>
    <row r="81" spans="1:17" x14ac:dyDescent="0.2">
      <c r="A81" s="84"/>
      <c r="B81" s="173">
        <v>5</v>
      </c>
      <c r="C81" s="86"/>
      <c r="D81" s="84"/>
      <c r="E81" s="447">
        <v>926.7</v>
      </c>
      <c r="F81" s="441">
        <v>1</v>
      </c>
      <c r="G81" s="83">
        <f t="shared" si="3"/>
        <v>16827.7</v>
      </c>
      <c r="H81" s="60">
        <f t="shared" si="4"/>
        <v>18</v>
      </c>
      <c r="I81" s="173" t="s">
        <v>118</v>
      </c>
      <c r="J81" s="173" t="s">
        <v>75</v>
      </c>
      <c r="K81" s="239" t="s">
        <v>69</v>
      </c>
      <c r="L81" s="84"/>
      <c r="M81" s="84"/>
      <c r="N81" s="85"/>
      <c r="O81" s="82"/>
      <c r="P81" s="82"/>
      <c r="Q81" s="321"/>
    </row>
    <row r="82" spans="1:17" x14ac:dyDescent="0.2">
      <c r="A82" s="84"/>
      <c r="B82" s="173">
        <v>5</v>
      </c>
      <c r="C82" s="86"/>
      <c r="D82" s="84"/>
      <c r="E82" s="447">
        <v>933</v>
      </c>
      <c r="F82" s="441">
        <v>1</v>
      </c>
      <c r="G82" s="83">
        <f t="shared" si="3"/>
        <v>15894.7</v>
      </c>
      <c r="H82" s="60">
        <f t="shared" si="4"/>
        <v>17</v>
      </c>
      <c r="I82" s="173" t="s">
        <v>123</v>
      </c>
      <c r="J82" s="173" t="s">
        <v>77</v>
      </c>
      <c r="K82" s="239" t="s">
        <v>69</v>
      </c>
      <c r="L82" s="84"/>
      <c r="M82" s="84"/>
      <c r="N82" s="85"/>
      <c r="O82" s="82"/>
      <c r="P82" s="82"/>
      <c r="Q82" s="321"/>
    </row>
    <row r="83" spans="1:17" x14ac:dyDescent="0.2">
      <c r="A83" s="84"/>
      <c r="B83" s="173">
        <v>5</v>
      </c>
      <c r="C83" s="86"/>
      <c r="D83" s="84"/>
      <c r="E83" s="447">
        <v>953.4</v>
      </c>
      <c r="F83" s="441">
        <v>1</v>
      </c>
      <c r="G83" s="83">
        <f t="shared" si="3"/>
        <v>14941.300000000001</v>
      </c>
      <c r="H83" s="60">
        <f t="shared" si="4"/>
        <v>16</v>
      </c>
      <c r="I83" s="173" t="s">
        <v>123</v>
      </c>
      <c r="J83" s="173" t="s">
        <v>77</v>
      </c>
      <c r="K83" s="239" t="s">
        <v>69</v>
      </c>
      <c r="L83" s="84"/>
      <c r="M83" s="84"/>
      <c r="N83" s="85"/>
      <c r="O83" s="82"/>
      <c r="P83" s="82"/>
      <c r="Q83" s="321"/>
    </row>
    <row r="84" spans="1:17" x14ac:dyDescent="0.2">
      <c r="A84" s="84"/>
      <c r="B84" s="173">
        <v>5</v>
      </c>
      <c r="C84" s="86"/>
      <c r="D84" s="84"/>
      <c r="E84" s="447">
        <v>935.8</v>
      </c>
      <c r="F84" s="441">
        <v>1</v>
      </c>
      <c r="G84" s="83">
        <f t="shared" si="3"/>
        <v>14005.500000000002</v>
      </c>
      <c r="H84" s="60">
        <f t="shared" si="4"/>
        <v>15</v>
      </c>
      <c r="I84" s="173" t="s">
        <v>117</v>
      </c>
      <c r="J84" s="173" t="s">
        <v>68</v>
      </c>
      <c r="K84" s="130" t="s">
        <v>69</v>
      </c>
      <c r="L84" s="84"/>
      <c r="M84" s="84"/>
      <c r="N84" s="85"/>
      <c r="O84" s="82"/>
      <c r="P84" s="82"/>
      <c r="Q84" s="321"/>
    </row>
    <row r="85" spans="1:17" x14ac:dyDescent="0.2">
      <c r="A85" s="84"/>
      <c r="B85" s="173">
        <v>5</v>
      </c>
      <c r="C85" s="86"/>
      <c r="D85" s="84"/>
      <c r="E85" s="447">
        <v>930.3</v>
      </c>
      <c r="F85" s="441">
        <v>1</v>
      </c>
      <c r="G85" s="83">
        <f t="shared" si="3"/>
        <v>13075.200000000003</v>
      </c>
      <c r="H85" s="60">
        <f t="shared" si="4"/>
        <v>14</v>
      </c>
      <c r="I85" s="173" t="s">
        <v>119</v>
      </c>
      <c r="J85" s="173" t="s">
        <v>82</v>
      </c>
      <c r="K85" s="130" t="s">
        <v>69</v>
      </c>
      <c r="L85" s="84"/>
      <c r="M85" s="84"/>
      <c r="N85" s="85"/>
      <c r="O85" s="82"/>
      <c r="P85" s="82"/>
      <c r="Q85" s="321"/>
    </row>
    <row r="86" spans="1:17" x14ac:dyDescent="0.2">
      <c r="A86" s="84"/>
      <c r="B86" s="173">
        <v>5</v>
      </c>
      <c r="C86" s="86"/>
      <c r="D86" s="84"/>
      <c r="E86" s="447">
        <v>925.3</v>
      </c>
      <c r="F86" s="441">
        <v>1</v>
      </c>
      <c r="G86" s="83">
        <f t="shared" si="3"/>
        <v>12149.900000000003</v>
      </c>
      <c r="H86" s="60">
        <f t="shared" si="4"/>
        <v>13</v>
      </c>
      <c r="I86" s="173" t="s">
        <v>123</v>
      </c>
      <c r="J86" s="173" t="s">
        <v>77</v>
      </c>
      <c r="K86" s="130" t="s">
        <v>69</v>
      </c>
      <c r="L86" s="84"/>
      <c r="M86" s="84"/>
      <c r="N86" s="85"/>
      <c r="O86" s="82"/>
      <c r="P86" s="82"/>
      <c r="Q86" s="321"/>
    </row>
    <row r="87" spans="1:17" x14ac:dyDescent="0.2">
      <c r="A87" s="84"/>
      <c r="B87" s="173">
        <v>5</v>
      </c>
      <c r="C87" s="86"/>
      <c r="D87" s="84"/>
      <c r="E87" s="447">
        <v>929.4</v>
      </c>
      <c r="F87" s="441">
        <v>1</v>
      </c>
      <c r="G87" s="83">
        <f t="shared" si="3"/>
        <v>11220.500000000004</v>
      </c>
      <c r="H87" s="60">
        <f t="shared" si="4"/>
        <v>12</v>
      </c>
      <c r="I87" s="173" t="s">
        <v>117</v>
      </c>
      <c r="J87" s="173" t="s">
        <v>68</v>
      </c>
      <c r="K87" s="130" t="s">
        <v>69</v>
      </c>
      <c r="L87" s="84"/>
      <c r="M87" s="84"/>
      <c r="N87" s="85"/>
      <c r="O87" s="82"/>
      <c r="P87" s="82"/>
      <c r="Q87" s="321"/>
    </row>
    <row r="88" spans="1:17" x14ac:dyDescent="0.2">
      <c r="A88" s="84"/>
      <c r="B88" s="173">
        <v>5</v>
      </c>
      <c r="C88" s="86"/>
      <c r="D88" s="84"/>
      <c r="E88" s="447">
        <v>948.5</v>
      </c>
      <c r="F88" s="441">
        <v>1</v>
      </c>
      <c r="G88" s="83">
        <f t="shared" si="3"/>
        <v>10272.000000000004</v>
      </c>
      <c r="H88" s="60">
        <f t="shared" si="4"/>
        <v>11</v>
      </c>
      <c r="I88" s="173" t="s">
        <v>123</v>
      </c>
      <c r="J88" s="173" t="s">
        <v>77</v>
      </c>
      <c r="K88" s="130" t="s">
        <v>69</v>
      </c>
      <c r="L88" s="84"/>
      <c r="M88" s="84"/>
      <c r="N88" s="85"/>
      <c r="O88" s="82"/>
      <c r="P88" s="82"/>
      <c r="Q88" s="321"/>
    </row>
    <row r="89" spans="1:17" x14ac:dyDescent="0.2">
      <c r="A89" s="84"/>
      <c r="B89" s="173">
        <v>5</v>
      </c>
      <c r="C89" s="86"/>
      <c r="D89" s="84"/>
      <c r="E89" s="447">
        <v>938.5</v>
      </c>
      <c r="F89" s="441">
        <v>1</v>
      </c>
      <c r="G89" s="83">
        <f t="shared" si="3"/>
        <v>9333.5000000000036</v>
      </c>
      <c r="H89" s="60">
        <f t="shared" si="4"/>
        <v>10</v>
      </c>
      <c r="I89" s="173" t="s">
        <v>117</v>
      </c>
      <c r="J89" s="173" t="s">
        <v>68</v>
      </c>
      <c r="K89" s="130" t="s">
        <v>69</v>
      </c>
      <c r="L89" s="84"/>
      <c r="M89" s="84"/>
      <c r="N89" s="85"/>
      <c r="O89" s="82"/>
      <c r="P89" s="82"/>
      <c r="Q89" s="321"/>
    </row>
    <row r="90" spans="1:17" x14ac:dyDescent="0.2">
      <c r="A90" s="84"/>
      <c r="B90" s="173">
        <v>5</v>
      </c>
      <c r="C90" s="395"/>
      <c r="D90" s="84"/>
      <c r="E90" s="447">
        <v>940.7</v>
      </c>
      <c r="F90" s="441">
        <v>1</v>
      </c>
      <c r="G90" s="83">
        <f t="shared" si="3"/>
        <v>8392.8000000000029</v>
      </c>
      <c r="H90" s="60">
        <f t="shared" si="4"/>
        <v>9</v>
      </c>
      <c r="I90" s="173" t="s">
        <v>120</v>
      </c>
      <c r="J90" s="173" t="s">
        <v>75</v>
      </c>
      <c r="K90" s="130" t="s">
        <v>69</v>
      </c>
      <c r="L90" s="84"/>
      <c r="M90" s="84"/>
      <c r="N90" s="85"/>
      <c r="O90" s="82"/>
      <c r="P90" s="82"/>
      <c r="Q90" s="321"/>
    </row>
    <row r="91" spans="1:17" x14ac:dyDescent="0.2">
      <c r="A91" s="84"/>
      <c r="B91" s="173">
        <v>5</v>
      </c>
      <c r="C91" s="86"/>
      <c r="D91" s="84"/>
      <c r="E91" s="447">
        <v>929.9</v>
      </c>
      <c r="F91" s="441">
        <v>1</v>
      </c>
      <c r="G91" s="83">
        <f t="shared" si="3"/>
        <v>7462.9000000000033</v>
      </c>
      <c r="H91" s="60">
        <f t="shared" si="4"/>
        <v>8</v>
      </c>
      <c r="I91" s="173" t="s">
        <v>119</v>
      </c>
      <c r="J91" s="173" t="s">
        <v>82</v>
      </c>
      <c r="K91" s="130" t="s">
        <v>69</v>
      </c>
      <c r="L91" s="84"/>
      <c r="M91" s="84"/>
      <c r="N91" s="85"/>
      <c r="O91" s="82"/>
      <c r="P91" s="82"/>
      <c r="Q91" s="321"/>
    </row>
    <row r="92" spans="1:17" x14ac:dyDescent="0.2">
      <c r="A92" s="84"/>
      <c r="B92" s="173">
        <v>5</v>
      </c>
      <c r="C92" s="86"/>
      <c r="D92" s="84"/>
      <c r="E92" s="447">
        <v>947.5</v>
      </c>
      <c r="F92" s="441">
        <v>1</v>
      </c>
      <c r="G92" s="83">
        <f t="shared" si="3"/>
        <v>6515.4000000000033</v>
      </c>
      <c r="H92" s="60">
        <f t="shared" si="4"/>
        <v>7</v>
      </c>
      <c r="I92" s="173" t="s">
        <v>119</v>
      </c>
      <c r="J92" s="173" t="s">
        <v>82</v>
      </c>
      <c r="K92" s="130" t="s">
        <v>69</v>
      </c>
      <c r="L92" s="84"/>
      <c r="M92" s="84"/>
      <c r="N92" s="85"/>
      <c r="O92" s="82"/>
      <c r="P92" s="82"/>
      <c r="Q92" s="321"/>
    </row>
    <row r="93" spans="1:17" x14ac:dyDescent="0.2">
      <c r="A93" s="84"/>
      <c r="B93" s="173">
        <v>5</v>
      </c>
      <c r="C93" s="86"/>
      <c r="D93" s="84"/>
      <c r="E93" s="447">
        <v>930.3</v>
      </c>
      <c r="F93" s="441">
        <v>1</v>
      </c>
      <c r="G93" s="83">
        <f t="shared" si="3"/>
        <v>5585.1000000000031</v>
      </c>
      <c r="H93" s="60">
        <f t="shared" si="4"/>
        <v>6</v>
      </c>
      <c r="I93" s="173" t="s">
        <v>116</v>
      </c>
      <c r="J93" s="173" t="s">
        <v>71</v>
      </c>
      <c r="K93" s="130" t="s">
        <v>69</v>
      </c>
      <c r="L93" s="84"/>
      <c r="M93" s="84"/>
      <c r="N93" s="85"/>
      <c r="O93" s="82"/>
      <c r="P93" s="82"/>
      <c r="Q93" s="321"/>
    </row>
    <row r="94" spans="1:17" x14ac:dyDescent="0.2">
      <c r="A94" s="84"/>
      <c r="B94" s="173">
        <v>5</v>
      </c>
      <c r="C94" s="86"/>
      <c r="D94" s="84"/>
      <c r="E94" s="447">
        <v>925.8</v>
      </c>
      <c r="F94" s="441">
        <v>1</v>
      </c>
      <c r="G94" s="83">
        <f t="shared" si="3"/>
        <v>4659.3000000000029</v>
      </c>
      <c r="H94" s="60">
        <f t="shared" si="4"/>
        <v>5</v>
      </c>
      <c r="I94" s="173" t="s">
        <v>119</v>
      </c>
      <c r="J94" s="173" t="s">
        <v>82</v>
      </c>
      <c r="K94" s="130" t="s">
        <v>69</v>
      </c>
      <c r="L94" s="84"/>
      <c r="M94" s="84"/>
      <c r="N94" s="85"/>
      <c r="O94" s="82"/>
      <c r="P94" s="82"/>
      <c r="Q94" s="321"/>
    </row>
    <row r="95" spans="1:17" x14ac:dyDescent="0.2">
      <c r="A95" s="84"/>
      <c r="B95" s="173">
        <v>5</v>
      </c>
      <c r="C95" s="86"/>
      <c r="D95" s="84"/>
      <c r="E95" s="447">
        <v>931.2</v>
      </c>
      <c r="F95" s="441">
        <v>1</v>
      </c>
      <c r="G95" s="83">
        <f t="shared" si="3"/>
        <v>3728.1000000000031</v>
      </c>
      <c r="H95" s="60">
        <f t="shared" si="4"/>
        <v>4</v>
      </c>
      <c r="I95" s="173" t="s">
        <v>120</v>
      </c>
      <c r="J95" s="173" t="s">
        <v>75</v>
      </c>
      <c r="K95" s="130" t="s">
        <v>69</v>
      </c>
      <c r="L95" s="84"/>
      <c r="M95" s="84"/>
      <c r="N95" s="85"/>
      <c r="O95" s="82"/>
      <c r="P95" s="82"/>
      <c r="Q95" s="321"/>
    </row>
    <row r="96" spans="1:17" x14ac:dyDescent="0.2">
      <c r="A96" s="84"/>
      <c r="B96" s="173">
        <v>5</v>
      </c>
      <c r="C96" s="86"/>
      <c r="D96" s="84"/>
      <c r="E96" s="447">
        <v>915.8</v>
      </c>
      <c r="F96" s="441">
        <v>1</v>
      </c>
      <c r="G96" s="83">
        <f t="shared" si="3"/>
        <v>2812.3000000000029</v>
      </c>
      <c r="H96" s="60">
        <f t="shared" si="4"/>
        <v>3</v>
      </c>
      <c r="I96" s="173" t="s">
        <v>116</v>
      </c>
      <c r="J96" s="173" t="s">
        <v>71</v>
      </c>
      <c r="K96" s="130" t="s">
        <v>69</v>
      </c>
      <c r="L96" s="84"/>
      <c r="M96" s="84"/>
      <c r="N96" s="85"/>
      <c r="O96" s="82"/>
      <c r="P96" s="82"/>
      <c r="Q96" s="321"/>
    </row>
    <row r="97" spans="1:17" x14ac:dyDescent="0.2">
      <c r="A97" s="84"/>
      <c r="B97" s="173">
        <v>5</v>
      </c>
      <c r="C97" s="86"/>
      <c r="D97" s="84"/>
      <c r="E97" s="447">
        <v>948.5</v>
      </c>
      <c r="F97" s="441">
        <v>1</v>
      </c>
      <c r="G97" s="83">
        <f t="shared" si="3"/>
        <v>1863.8000000000029</v>
      </c>
      <c r="H97" s="60">
        <f t="shared" si="4"/>
        <v>2</v>
      </c>
      <c r="I97" s="173" t="s">
        <v>116</v>
      </c>
      <c r="J97" s="173" t="s">
        <v>71</v>
      </c>
      <c r="K97" s="130" t="s">
        <v>69</v>
      </c>
      <c r="L97" s="84"/>
      <c r="M97" s="84"/>
      <c r="N97" s="85"/>
      <c r="O97" s="82"/>
      <c r="P97" s="82"/>
      <c r="Q97" s="321"/>
    </row>
    <row r="98" spans="1:17" x14ac:dyDescent="0.2">
      <c r="A98" s="84"/>
      <c r="B98" s="173">
        <v>5</v>
      </c>
      <c r="C98" s="86"/>
      <c r="D98" s="84"/>
      <c r="E98" s="447">
        <v>931.7</v>
      </c>
      <c r="F98" s="441">
        <v>1</v>
      </c>
      <c r="G98" s="83">
        <f t="shared" si="3"/>
        <v>932.10000000000286</v>
      </c>
      <c r="H98" s="60">
        <f t="shared" si="4"/>
        <v>1</v>
      </c>
      <c r="I98" s="173" t="s">
        <v>120</v>
      </c>
      <c r="J98" s="173" t="s">
        <v>75</v>
      </c>
      <c r="K98" s="130" t="s">
        <v>69</v>
      </c>
      <c r="L98" s="84"/>
      <c r="M98" s="84"/>
      <c r="N98" s="85"/>
      <c r="O98" s="82"/>
      <c r="P98" s="82"/>
      <c r="Q98" s="321"/>
    </row>
    <row r="99" spans="1:17" x14ac:dyDescent="0.2">
      <c r="A99" s="84"/>
      <c r="B99" s="173">
        <v>3</v>
      </c>
      <c r="C99" s="86"/>
      <c r="D99" s="84"/>
      <c r="E99" s="447">
        <v>932.1</v>
      </c>
      <c r="F99" s="441">
        <v>1</v>
      </c>
      <c r="G99" s="368">
        <f t="shared" si="3"/>
        <v>2.8421709430404007E-12</v>
      </c>
      <c r="H99" s="60">
        <f t="shared" si="4"/>
        <v>0</v>
      </c>
      <c r="I99" s="173" t="s">
        <v>101</v>
      </c>
      <c r="J99" s="173" t="s">
        <v>77</v>
      </c>
      <c r="K99" s="130" t="s">
        <v>69</v>
      </c>
      <c r="L99" s="84"/>
      <c r="M99" s="84"/>
      <c r="N99" s="85"/>
      <c r="O99" s="82"/>
      <c r="P99" s="82"/>
      <c r="Q99" s="321"/>
    </row>
    <row r="100" spans="1:17" x14ac:dyDescent="0.2">
      <c r="A100" s="369"/>
      <c r="B100" s="370">
        <v>3</v>
      </c>
      <c r="C100" s="426">
        <v>18808.18</v>
      </c>
      <c r="D100" s="427">
        <v>24</v>
      </c>
      <c r="E100" s="377"/>
      <c r="F100" s="370"/>
      <c r="G100" s="372">
        <f t="shared" si="3"/>
        <v>18808.180000000004</v>
      </c>
      <c r="H100" s="373">
        <f t="shared" si="4"/>
        <v>24</v>
      </c>
      <c r="I100" s="375" t="s">
        <v>78</v>
      </c>
      <c r="J100" s="370"/>
      <c r="K100" s="379" t="s">
        <v>79</v>
      </c>
      <c r="L100" s="84"/>
      <c r="M100" s="84"/>
      <c r="N100" s="85"/>
      <c r="O100" s="82"/>
      <c r="P100" s="82"/>
      <c r="Q100" s="321"/>
    </row>
    <row r="101" spans="1:17" x14ac:dyDescent="0.2">
      <c r="A101" s="84"/>
      <c r="B101" s="173">
        <v>3</v>
      </c>
      <c r="C101" s="86"/>
      <c r="D101" s="84"/>
      <c r="E101" s="447">
        <v>748.75</v>
      </c>
      <c r="F101" s="441">
        <v>1</v>
      </c>
      <c r="G101" s="83">
        <f t="shared" si="3"/>
        <v>18059.430000000004</v>
      </c>
      <c r="H101" s="60">
        <f t="shared" si="4"/>
        <v>23</v>
      </c>
      <c r="I101" s="173" t="s">
        <v>95</v>
      </c>
      <c r="J101" s="173" t="s">
        <v>75</v>
      </c>
      <c r="K101" s="130" t="s">
        <v>79</v>
      </c>
      <c r="L101" s="84"/>
      <c r="M101" s="84"/>
      <c r="N101" s="85"/>
      <c r="O101" s="82"/>
      <c r="P101" s="82"/>
      <c r="Q101" s="321"/>
    </row>
    <row r="102" spans="1:17" x14ac:dyDescent="0.2">
      <c r="A102" s="84"/>
      <c r="B102" s="173">
        <v>3</v>
      </c>
      <c r="C102" s="86"/>
      <c r="D102" s="84"/>
      <c r="E102" s="447">
        <v>800</v>
      </c>
      <c r="F102" s="441">
        <v>1</v>
      </c>
      <c r="G102" s="83">
        <f t="shared" si="3"/>
        <v>17259.430000000004</v>
      </c>
      <c r="H102" s="60">
        <f t="shared" si="4"/>
        <v>22</v>
      </c>
      <c r="I102" s="173" t="s">
        <v>95</v>
      </c>
      <c r="J102" s="173" t="s">
        <v>75</v>
      </c>
      <c r="K102" s="130" t="s">
        <v>79</v>
      </c>
      <c r="L102" s="84"/>
      <c r="M102" s="84"/>
      <c r="N102" s="85"/>
      <c r="O102" s="82"/>
      <c r="P102" s="82"/>
      <c r="Q102" s="321"/>
    </row>
    <row r="103" spans="1:17" x14ac:dyDescent="0.2">
      <c r="A103" s="84"/>
      <c r="B103" s="173">
        <v>3</v>
      </c>
      <c r="C103" s="86"/>
      <c r="D103" s="84"/>
      <c r="E103" s="447">
        <v>819.95</v>
      </c>
      <c r="F103" s="441">
        <v>1</v>
      </c>
      <c r="G103" s="83">
        <f t="shared" si="3"/>
        <v>16439.480000000003</v>
      </c>
      <c r="H103" s="60">
        <f t="shared" si="4"/>
        <v>21</v>
      </c>
      <c r="I103" s="173" t="s">
        <v>95</v>
      </c>
      <c r="J103" s="173" t="s">
        <v>75</v>
      </c>
      <c r="K103" s="130" t="s">
        <v>79</v>
      </c>
      <c r="L103" s="84"/>
      <c r="M103" s="84"/>
      <c r="N103" s="85"/>
      <c r="O103" s="82"/>
      <c r="P103" s="82"/>
      <c r="Q103" s="321"/>
    </row>
    <row r="104" spans="1:17" x14ac:dyDescent="0.2">
      <c r="A104" s="84"/>
      <c r="B104" s="173">
        <v>3</v>
      </c>
      <c r="C104" s="86"/>
      <c r="D104" s="84"/>
      <c r="E104" s="447">
        <v>820.86</v>
      </c>
      <c r="F104" s="441">
        <v>1</v>
      </c>
      <c r="G104" s="83">
        <f t="shared" si="3"/>
        <v>15618.620000000003</v>
      </c>
      <c r="H104" s="60">
        <f t="shared" si="4"/>
        <v>20</v>
      </c>
      <c r="I104" s="173" t="s">
        <v>95</v>
      </c>
      <c r="J104" s="173" t="s">
        <v>75</v>
      </c>
      <c r="K104" s="130" t="s">
        <v>79</v>
      </c>
      <c r="L104" s="84"/>
      <c r="M104" s="84"/>
      <c r="N104" s="85"/>
      <c r="O104" s="82"/>
      <c r="P104" s="82"/>
      <c r="Q104" s="321"/>
    </row>
    <row r="105" spans="1:17" x14ac:dyDescent="0.2">
      <c r="A105" s="84"/>
      <c r="B105" s="173">
        <v>3</v>
      </c>
      <c r="C105" s="86"/>
      <c r="D105" s="84"/>
      <c r="E105" s="447">
        <v>723.36</v>
      </c>
      <c r="F105" s="441">
        <v>1</v>
      </c>
      <c r="G105" s="83">
        <f t="shared" si="3"/>
        <v>14895.260000000002</v>
      </c>
      <c r="H105" s="60">
        <f t="shared" si="4"/>
        <v>19</v>
      </c>
      <c r="I105" s="173" t="s">
        <v>95</v>
      </c>
      <c r="J105" s="173" t="s">
        <v>75</v>
      </c>
      <c r="K105" s="130" t="s">
        <v>79</v>
      </c>
      <c r="L105" s="84"/>
      <c r="M105" s="84"/>
      <c r="N105" s="85"/>
      <c r="O105" s="82"/>
      <c r="P105" s="82"/>
      <c r="Q105" s="321"/>
    </row>
    <row r="106" spans="1:17" x14ac:dyDescent="0.2">
      <c r="A106" s="84"/>
      <c r="B106" s="173">
        <v>3</v>
      </c>
      <c r="C106" s="86"/>
      <c r="D106" s="84"/>
      <c r="E106" s="447">
        <v>768.25</v>
      </c>
      <c r="F106" s="441">
        <v>1</v>
      </c>
      <c r="G106" s="83">
        <f t="shared" si="3"/>
        <v>14127.010000000002</v>
      </c>
      <c r="H106" s="60">
        <f t="shared" si="4"/>
        <v>18</v>
      </c>
      <c r="I106" s="173" t="s">
        <v>95</v>
      </c>
      <c r="J106" s="173" t="s">
        <v>75</v>
      </c>
      <c r="K106" s="130" t="s">
        <v>79</v>
      </c>
      <c r="L106" s="84"/>
      <c r="M106" s="84"/>
      <c r="N106" s="85"/>
      <c r="O106" s="82"/>
      <c r="P106" s="82"/>
      <c r="Q106" s="321"/>
    </row>
    <row r="107" spans="1:17" x14ac:dyDescent="0.2">
      <c r="A107" s="84"/>
      <c r="B107" s="173">
        <v>3</v>
      </c>
      <c r="C107" s="86"/>
      <c r="D107" s="84"/>
      <c r="E107" s="447">
        <v>801.81</v>
      </c>
      <c r="F107" s="441">
        <v>1</v>
      </c>
      <c r="G107" s="83">
        <f t="shared" si="3"/>
        <v>13325.200000000003</v>
      </c>
      <c r="H107" s="60">
        <f t="shared" si="4"/>
        <v>17</v>
      </c>
      <c r="I107" s="173" t="s">
        <v>95</v>
      </c>
      <c r="J107" s="173" t="s">
        <v>75</v>
      </c>
      <c r="K107" s="130" t="s">
        <v>79</v>
      </c>
      <c r="L107" s="84"/>
      <c r="M107" s="84"/>
      <c r="N107" s="85"/>
      <c r="O107" s="82"/>
      <c r="P107" s="82"/>
      <c r="Q107" s="321"/>
    </row>
    <row r="108" spans="1:17" x14ac:dyDescent="0.2">
      <c r="A108" s="84"/>
      <c r="B108" s="173">
        <v>3</v>
      </c>
      <c r="C108" s="86"/>
      <c r="D108" s="84"/>
      <c r="E108" s="447">
        <v>712.02</v>
      </c>
      <c r="F108" s="441">
        <v>1</v>
      </c>
      <c r="G108" s="83">
        <f t="shared" si="3"/>
        <v>12613.180000000002</v>
      </c>
      <c r="H108" s="60">
        <f t="shared" si="4"/>
        <v>16</v>
      </c>
      <c r="I108" s="173" t="s">
        <v>95</v>
      </c>
      <c r="J108" s="173" t="s">
        <v>75</v>
      </c>
      <c r="K108" s="130" t="s">
        <v>79</v>
      </c>
      <c r="L108" s="84"/>
      <c r="M108" s="84"/>
      <c r="N108" s="86"/>
      <c r="O108" s="82"/>
      <c r="P108" s="82"/>
      <c r="Q108" s="321"/>
    </row>
    <row r="109" spans="1:17" x14ac:dyDescent="0.2">
      <c r="A109" s="84"/>
      <c r="B109" s="173">
        <v>3</v>
      </c>
      <c r="C109" s="86"/>
      <c r="D109" s="84"/>
      <c r="E109" s="447">
        <v>766.94</v>
      </c>
      <c r="F109" s="441">
        <v>1</v>
      </c>
      <c r="G109" s="83">
        <f t="shared" si="3"/>
        <v>11846.240000000002</v>
      </c>
      <c r="H109" s="60">
        <f t="shared" si="4"/>
        <v>15</v>
      </c>
      <c r="I109" s="173" t="s">
        <v>95</v>
      </c>
      <c r="J109" s="173" t="s">
        <v>75</v>
      </c>
      <c r="K109" s="130" t="s">
        <v>79</v>
      </c>
      <c r="L109" s="84"/>
      <c r="M109" s="84"/>
      <c r="N109" s="85"/>
      <c r="O109" s="82"/>
      <c r="P109" s="82"/>
      <c r="Q109" s="321"/>
    </row>
    <row r="110" spans="1:17" x14ac:dyDescent="0.2">
      <c r="A110" s="84"/>
      <c r="B110" s="173">
        <v>3</v>
      </c>
      <c r="C110" s="86"/>
      <c r="D110" s="84"/>
      <c r="E110" s="447">
        <v>784.13</v>
      </c>
      <c r="F110" s="441">
        <v>1</v>
      </c>
      <c r="G110" s="83">
        <f t="shared" si="3"/>
        <v>11062.110000000002</v>
      </c>
      <c r="H110" s="60">
        <f t="shared" si="4"/>
        <v>14</v>
      </c>
      <c r="I110" s="173" t="s">
        <v>95</v>
      </c>
      <c r="J110" s="173" t="s">
        <v>75</v>
      </c>
      <c r="K110" s="130" t="s">
        <v>79</v>
      </c>
      <c r="L110" s="84"/>
      <c r="M110" s="84"/>
      <c r="N110" s="85"/>
      <c r="O110" s="82"/>
      <c r="P110" s="82"/>
      <c r="Q110" s="321"/>
    </row>
    <row r="111" spans="1:17" x14ac:dyDescent="0.2">
      <c r="A111" s="84"/>
      <c r="B111" s="173">
        <v>3</v>
      </c>
      <c r="C111" s="86"/>
      <c r="D111" s="84"/>
      <c r="E111" s="447">
        <v>760.54</v>
      </c>
      <c r="F111" s="441">
        <v>1</v>
      </c>
      <c r="G111" s="83">
        <f t="shared" si="3"/>
        <v>10301.570000000003</v>
      </c>
      <c r="H111" s="60">
        <f t="shared" si="4"/>
        <v>13</v>
      </c>
      <c r="I111" s="173" t="s">
        <v>95</v>
      </c>
      <c r="J111" s="173" t="s">
        <v>75</v>
      </c>
      <c r="K111" s="130" t="s">
        <v>79</v>
      </c>
      <c r="L111" s="84"/>
      <c r="M111" s="84"/>
      <c r="N111" s="85"/>
      <c r="O111" s="82"/>
      <c r="P111" s="82"/>
      <c r="Q111" s="321"/>
    </row>
    <row r="112" spans="1:17" x14ac:dyDescent="0.2">
      <c r="A112" s="84"/>
      <c r="B112" s="173">
        <v>3</v>
      </c>
      <c r="C112" s="86"/>
      <c r="D112" s="84"/>
      <c r="E112" s="447">
        <v>736.96</v>
      </c>
      <c r="F112" s="441">
        <v>1</v>
      </c>
      <c r="G112" s="83">
        <f t="shared" si="3"/>
        <v>9564.6100000000042</v>
      </c>
      <c r="H112" s="60">
        <f t="shared" si="4"/>
        <v>12</v>
      </c>
      <c r="I112" s="173" t="s">
        <v>95</v>
      </c>
      <c r="J112" s="173" t="s">
        <v>75</v>
      </c>
      <c r="K112" s="130" t="s">
        <v>79</v>
      </c>
      <c r="L112" s="84"/>
      <c r="M112" s="84"/>
      <c r="N112" s="85"/>
      <c r="O112" s="82"/>
      <c r="P112" s="82"/>
      <c r="Q112" s="321"/>
    </row>
    <row r="113" spans="1:17" x14ac:dyDescent="0.2">
      <c r="A113" s="84"/>
      <c r="B113" s="173">
        <v>3</v>
      </c>
      <c r="C113" s="86"/>
      <c r="D113" s="84"/>
      <c r="E113" s="447">
        <v>808.16</v>
      </c>
      <c r="F113" s="441">
        <v>1</v>
      </c>
      <c r="G113" s="83">
        <f t="shared" si="3"/>
        <v>8756.4500000000044</v>
      </c>
      <c r="H113" s="60">
        <f t="shared" si="4"/>
        <v>11</v>
      </c>
      <c r="I113" s="173" t="s">
        <v>96</v>
      </c>
      <c r="J113" s="173" t="s">
        <v>75</v>
      </c>
      <c r="K113" s="130" t="s">
        <v>79</v>
      </c>
      <c r="L113" s="84"/>
      <c r="M113" s="84"/>
      <c r="N113" s="85"/>
      <c r="O113" s="82"/>
      <c r="P113" s="82"/>
      <c r="Q113" s="321"/>
    </row>
    <row r="114" spans="1:17" x14ac:dyDescent="0.2">
      <c r="A114" s="84"/>
      <c r="B114" s="173">
        <v>3</v>
      </c>
      <c r="C114" s="86"/>
      <c r="D114" s="84"/>
      <c r="E114" s="447">
        <v>790.02</v>
      </c>
      <c r="F114" s="441">
        <v>1</v>
      </c>
      <c r="G114" s="83">
        <f t="shared" si="3"/>
        <v>7966.4300000000039</v>
      </c>
      <c r="H114" s="60">
        <f t="shared" si="4"/>
        <v>10</v>
      </c>
      <c r="I114" s="173" t="s">
        <v>96</v>
      </c>
      <c r="J114" s="173" t="s">
        <v>75</v>
      </c>
      <c r="K114" s="130" t="s">
        <v>79</v>
      </c>
      <c r="L114" s="84"/>
      <c r="M114" s="84"/>
      <c r="N114" s="85"/>
      <c r="O114" s="82"/>
      <c r="P114" s="82"/>
      <c r="Q114" s="321"/>
    </row>
    <row r="115" spans="1:17" x14ac:dyDescent="0.2">
      <c r="A115" s="84"/>
      <c r="B115" s="173">
        <v>3</v>
      </c>
      <c r="C115" s="86"/>
      <c r="D115" s="84"/>
      <c r="E115" s="447">
        <v>777.32</v>
      </c>
      <c r="F115" s="441">
        <v>1</v>
      </c>
      <c r="G115" s="83">
        <f t="shared" si="3"/>
        <v>7189.1100000000042</v>
      </c>
      <c r="H115" s="60">
        <f t="shared" si="4"/>
        <v>9</v>
      </c>
      <c r="I115" s="173" t="s">
        <v>96</v>
      </c>
      <c r="J115" s="173" t="s">
        <v>75</v>
      </c>
      <c r="K115" s="130" t="s">
        <v>79</v>
      </c>
      <c r="L115" s="84"/>
      <c r="M115" s="84"/>
      <c r="N115" s="85"/>
      <c r="O115" s="82"/>
      <c r="P115" s="82"/>
      <c r="Q115" s="321"/>
    </row>
    <row r="116" spans="1:17" x14ac:dyDescent="0.2">
      <c r="A116" s="84"/>
      <c r="B116" s="173">
        <v>3</v>
      </c>
      <c r="C116" s="86"/>
      <c r="D116" s="84"/>
      <c r="E116" s="447">
        <v>775.96</v>
      </c>
      <c r="F116" s="441">
        <v>1</v>
      </c>
      <c r="G116" s="83">
        <f t="shared" si="3"/>
        <v>6413.1500000000042</v>
      </c>
      <c r="H116" s="60">
        <f t="shared" si="4"/>
        <v>8</v>
      </c>
      <c r="I116" s="173" t="s">
        <v>96</v>
      </c>
      <c r="J116" s="173" t="s">
        <v>75</v>
      </c>
      <c r="K116" s="130" t="s">
        <v>79</v>
      </c>
      <c r="L116" s="84"/>
      <c r="M116" s="84"/>
      <c r="N116" s="85"/>
      <c r="O116" s="82"/>
      <c r="P116" s="82"/>
      <c r="Q116" s="321"/>
    </row>
    <row r="117" spans="1:17" x14ac:dyDescent="0.2">
      <c r="A117" s="84"/>
      <c r="B117" s="173">
        <v>3</v>
      </c>
      <c r="C117" s="86"/>
      <c r="D117" s="84"/>
      <c r="E117" s="447">
        <v>807.71</v>
      </c>
      <c r="F117" s="441">
        <v>1</v>
      </c>
      <c r="G117" s="83">
        <f t="shared" si="3"/>
        <v>5605.4400000000041</v>
      </c>
      <c r="H117" s="60">
        <f t="shared" si="4"/>
        <v>7</v>
      </c>
      <c r="I117" s="173" t="s">
        <v>96</v>
      </c>
      <c r="J117" s="173" t="s">
        <v>75</v>
      </c>
      <c r="K117" s="130" t="s">
        <v>79</v>
      </c>
      <c r="L117" s="84"/>
      <c r="M117" s="84"/>
      <c r="N117" s="85"/>
      <c r="O117" s="82"/>
      <c r="P117" s="82"/>
      <c r="Q117" s="321"/>
    </row>
    <row r="118" spans="1:17" x14ac:dyDescent="0.2">
      <c r="A118" s="84"/>
      <c r="B118" s="173">
        <v>3</v>
      </c>
      <c r="C118" s="86"/>
      <c r="D118" s="84"/>
      <c r="E118" s="447">
        <v>780.95</v>
      </c>
      <c r="F118" s="441">
        <v>1</v>
      </c>
      <c r="G118" s="83">
        <f t="shared" si="3"/>
        <v>4824.4900000000043</v>
      </c>
      <c r="H118" s="60">
        <f t="shared" si="4"/>
        <v>6</v>
      </c>
      <c r="I118" s="173" t="s">
        <v>96</v>
      </c>
      <c r="J118" s="173" t="s">
        <v>75</v>
      </c>
      <c r="K118" s="130" t="s">
        <v>79</v>
      </c>
      <c r="L118" s="84"/>
      <c r="M118" s="84" t="s">
        <v>48</v>
      </c>
      <c r="N118" s="85"/>
      <c r="O118" s="82"/>
      <c r="P118" s="82"/>
      <c r="Q118" s="321"/>
    </row>
    <row r="119" spans="1:17" x14ac:dyDescent="0.2">
      <c r="A119" s="84"/>
      <c r="B119" s="173">
        <v>3</v>
      </c>
      <c r="C119" s="86"/>
      <c r="D119" s="84"/>
      <c r="E119" s="447">
        <v>804.99</v>
      </c>
      <c r="F119" s="441">
        <v>1</v>
      </c>
      <c r="G119" s="83">
        <f t="shared" si="3"/>
        <v>4019.5000000000045</v>
      </c>
      <c r="H119" s="60">
        <f t="shared" si="4"/>
        <v>5</v>
      </c>
      <c r="I119" s="173" t="s">
        <v>96</v>
      </c>
      <c r="J119" s="173" t="s">
        <v>75</v>
      </c>
      <c r="K119" s="130" t="s">
        <v>79</v>
      </c>
      <c r="L119" s="84"/>
      <c r="M119" s="84"/>
      <c r="N119" s="85"/>
      <c r="O119" s="82"/>
      <c r="P119" s="82"/>
      <c r="Q119" s="321"/>
    </row>
    <row r="120" spans="1:17" x14ac:dyDescent="0.2">
      <c r="A120" s="84"/>
      <c r="B120" s="173">
        <v>3</v>
      </c>
      <c r="C120" s="86"/>
      <c r="D120" s="84"/>
      <c r="E120" s="447">
        <v>802.27</v>
      </c>
      <c r="F120" s="441">
        <v>1</v>
      </c>
      <c r="G120" s="83">
        <f t="shared" si="3"/>
        <v>3217.2300000000046</v>
      </c>
      <c r="H120" s="60">
        <f t="shared" si="4"/>
        <v>4</v>
      </c>
      <c r="I120" s="173" t="s">
        <v>96</v>
      </c>
      <c r="J120" s="173" t="s">
        <v>75</v>
      </c>
      <c r="K120" s="130" t="s">
        <v>79</v>
      </c>
      <c r="L120" s="84"/>
      <c r="M120" s="84"/>
      <c r="N120" s="85"/>
      <c r="O120" s="82"/>
      <c r="P120" s="82"/>
      <c r="Q120" s="321"/>
    </row>
    <row r="121" spans="1:17" x14ac:dyDescent="0.2">
      <c r="A121" s="84"/>
      <c r="B121" s="173">
        <v>3</v>
      </c>
      <c r="C121" s="86"/>
      <c r="D121" s="84"/>
      <c r="E121" s="447">
        <v>800.45</v>
      </c>
      <c r="F121" s="441">
        <v>1</v>
      </c>
      <c r="G121" s="83">
        <f t="shared" si="3"/>
        <v>2416.7800000000043</v>
      </c>
      <c r="H121" s="60">
        <f t="shared" si="4"/>
        <v>3</v>
      </c>
      <c r="I121" s="173" t="s">
        <v>96</v>
      </c>
      <c r="J121" s="173" t="s">
        <v>75</v>
      </c>
      <c r="K121" s="130" t="s">
        <v>79</v>
      </c>
      <c r="L121" s="84"/>
      <c r="M121" s="84"/>
      <c r="N121" s="85"/>
      <c r="O121" s="82"/>
      <c r="P121" s="82"/>
      <c r="Q121" s="321"/>
    </row>
    <row r="122" spans="1:17" x14ac:dyDescent="0.2">
      <c r="A122" s="84"/>
      <c r="B122" s="173">
        <v>3</v>
      </c>
      <c r="C122" s="86"/>
      <c r="D122" s="84"/>
      <c r="E122" s="447">
        <v>833.56</v>
      </c>
      <c r="F122" s="441">
        <v>1</v>
      </c>
      <c r="G122" s="83">
        <f t="shared" si="3"/>
        <v>1583.2200000000043</v>
      </c>
      <c r="H122" s="60">
        <f t="shared" si="4"/>
        <v>2</v>
      </c>
      <c r="I122" s="173" t="s">
        <v>96</v>
      </c>
      <c r="J122" s="173" t="s">
        <v>75</v>
      </c>
      <c r="K122" s="130" t="s">
        <v>79</v>
      </c>
      <c r="L122" s="84"/>
      <c r="M122" s="84"/>
      <c r="N122" s="85"/>
      <c r="O122" s="82"/>
      <c r="P122" s="82"/>
      <c r="Q122" s="321"/>
    </row>
    <row r="123" spans="1:17" x14ac:dyDescent="0.2">
      <c r="A123" s="84"/>
      <c r="B123" s="173">
        <v>3</v>
      </c>
      <c r="C123" s="86"/>
      <c r="D123" s="84"/>
      <c r="E123" s="447">
        <v>801.81</v>
      </c>
      <c r="F123" s="441">
        <v>1</v>
      </c>
      <c r="G123" s="83">
        <f t="shared" si="3"/>
        <v>781.4100000000044</v>
      </c>
      <c r="H123" s="60">
        <f t="shared" si="4"/>
        <v>1</v>
      </c>
      <c r="I123" s="173" t="s">
        <v>96</v>
      </c>
      <c r="J123" s="173" t="s">
        <v>75</v>
      </c>
      <c r="K123" s="130" t="s">
        <v>79</v>
      </c>
      <c r="L123" s="84"/>
      <c r="M123" s="84"/>
      <c r="N123" s="85"/>
      <c r="O123" s="82"/>
      <c r="P123" s="82"/>
      <c r="Q123" s="321"/>
    </row>
    <row r="124" spans="1:17" x14ac:dyDescent="0.2">
      <c r="A124" s="84"/>
      <c r="B124" s="173">
        <v>3</v>
      </c>
      <c r="C124" s="86"/>
      <c r="D124" s="84"/>
      <c r="E124" s="447">
        <v>781.41</v>
      </c>
      <c r="F124" s="441">
        <v>1</v>
      </c>
      <c r="G124" s="368">
        <f t="shared" si="3"/>
        <v>4.4337866711430252E-12</v>
      </c>
      <c r="H124" s="60">
        <f t="shared" si="4"/>
        <v>0</v>
      </c>
      <c r="I124" s="173" t="s">
        <v>96</v>
      </c>
      <c r="J124" s="173" t="s">
        <v>75</v>
      </c>
      <c r="K124" s="130" t="s">
        <v>79</v>
      </c>
      <c r="L124" s="84"/>
      <c r="M124" s="84"/>
      <c r="N124" s="85"/>
      <c r="O124" s="82"/>
      <c r="P124" s="82"/>
      <c r="Q124" s="321"/>
    </row>
    <row r="125" spans="1:17" x14ac:dyDescent="0.2">
      <c r="A125" s="369"/>
      <c r="B125" s="370">
        <v>3</v>
      </c>
      <c r="C125" s="426">
        <v>19643.150000000001</v>
      </c>
      <c r="D125" s="427">
        <v>21</v>
      </c>
      <c r="E125" s="376"/>
      <c r="F125" s="370"/>
      <c r="G125" s="372">
        <f t="shared" si="3"/>
        <v>19643.150000000005</v>
      </c>
      <c r="H125" s="373">
        <f t="shared" si="4"/>
        <v>21</v>
      </c>
      <c r="I125" s="370" t="s">
        <v>97</v>
      </c>
      <c r="J125" s="370"/>
      <c r="K125" s="378" t="s">
        <v>69</v>
      </c>
      <c r="L125" s="84"/>
      <c r="M125" s="84"/>
      <c r="N125" s="85"/>
      <c r="O125" s="82"/>
      <c r="P125" s="82"/>
      <c r="Q125" s="321"/>
    </row>
    <row r="126" spans="1:17" x14ac:dyDescent="0.2">
      <c r="A126" s="84"/>
      <c r="B126" s="173">
        <v>3</v>
      </c>
      <c r="C126" s="86"/>
      <c r="D126" s="84"/>
      <c r="E126" s="449">
        <v>19643.150000000001</v>
      </c>
      <c r="F126" s="441">
        <v>21</v>
      </c>
      <c r="G126" s="83">
        <f t="shared" si="3"/>
        <v>3.637978807091713E-12</v>
      </c>
      <c r="H126" s="60">
        <f t="shared" si="4"/>
        <v>0</v>
      </c>
      <c r="I126" s="173" t="s">
        <v>98</v>
      </c>
      <c r="J126" s="383" t="s">
        <v>99</v>
      </c>
      <c r="K126" s="272" t="s">
        <v>69</v>
      </c>
      <c r="L126" s="84"/>
      <c r="M126" s="84"/>
      <c r="N126" s="85"/>
      <c r="O126" s="82"/>
      <c r="P126" s="82"/>
      <c r="Q126" s="321"/>
    </row>
    <row r="127" spans="1:17" x14ac:dyDescent="0.2">
      <c r="A127" s="369"/>
      <c r="B127" s="370">
        <v>4</v>
      </c>
      <c r="C127" s="426">
        <v>18707.47</v>
      </c>
      <c r="D127" s="427">
        <v>24</v>
      </c>
      <c r="E127" s="376"/>
      <c r="F127" s="370"/>
      <c r="G127" s="372">
        <f t="shared" si="3"/>
        <v>18707.470000000005</v>
      </c>
      <c r="H127" s="373">
        <f t="shared" si="4"/>
        <v>24</v>
      </c>
      <c r="I127" s="370" t="s">
        <v>78</v>
      </c>
      <c r="J127" s="370"/>
      <c r="K127" s="378" t="s">
        <v>79</v>
      </c>
      <c r="L127" s="84"/>
      <c r="M127" s="84"/>
      <c r="N127" s="85"/>
      <c r="O127" s="82"/>
      <c r="P127" s="82"/>
      <c r="Q127" s="321"/>
    </row>
    <row r="128" spans="1:17" x14ac:dyDescent="0.2">
      <c r="A128" s="84"/>
      <c r="B128" s="173">
        <v>5</v>
      </c>
      <c r="C128" s="86"/>
      <c r="D128" s="84"/>
      <c r="E128" s="447">
        <v>825.85</v>
      </c>
      <c r="F128" s="441">
        <v>1</v>
      </c>
      <c r="G128" s="83">
        <f t="shared" si="3"/>
        <v>17881.620000000006</v>
      </c>
      <c r="H128" s="60">
        <f t="shared" si="4"/>
        <v>23</v>
      </c>
      <c r="I128" s="173" t="s">
        <v>123</v>
      </c>
      <c r="J128" s="173" t="s">
        <v>77</v>
      </c>
      <c r="K128" s="272" t="s">
        <v>79</v>
      </c>
      <c r="L128" s="84"/>
      <c r="M128" s="84"/>
      <c r="N128" s="85"/>
      <c r="O128" s="82"/>
      <c r="P128" s="82"/>
      <c r="Q128" s="321"/>
    </row>
    <row r="129" spans="1:17" x14ac:dyDescent="0.2">
      <c r="A129" s="84"/>
      <c r="B129" s="173">
        <v>5</v>
      </c>
      <c r="C129" s="86"/>
      <c r="D129" s="84"/>
      <c r="E129" s="447">
        <v>760.09</v>
      </c>
      <c r="F129" s="441">
        <v>1</v>
      </c>
      <c r="G129" s="83">
        <f t="shared" si="3"/>
        <v>17121.530000000006</v>
      </c>
      <c r="H129" s="60">
        <f t="shared" si="4"/>
        <v>22</v>
      </c>
      <c r="I129" s="173" t="s">
        <v>120</v>
      </c>
      <c r="J129" s="173" t="s">
        <v>75</v>
      </c>
      <c r="K129" s="272" t="s">
        <v>79</v>
      </c>
      <c r="L129" s="84"/>
      <c r="M129" s="84"/>
      <c r="N129" s="85"/>
      <c r="O129" s="82"/>
      <c r="P129" s="82"/>
      <c r="Q129" s="321"/>
    </row>
    <row r="130" spans="1:17" x14ac:dyDescent="0.2">
      <c r="A130" s="84"/>
      <c r="B130" s="173">
        <v>5</v>
      </c>
      <c r="C130" s="86"/>
      <c r="D130" s="84"/>
      <c r="E130" s="447">
        <v>829.93</v>
      </c>
      <c r="F130" s="441">
        <v>1</v>
      </c>
      <c r="G130" s="83">
        <f t="shared" si="3"/>
        <v>16291.600000000006</v>
      </c>
      <c r="H130" s="60">
        <f t="shared" si="4"/>
        <v>21</v>
      </c>
      <c r="I130" s="173" t="s">
        <v>120</v>
      </c>
      <c r="J130" s="173" t="s">
        <v>75</v>
      </c>
      <c r="K130" s="272" t="s">
        <v>79</v>
      </c>
      <c r="L130" s="84"/>
      <c r="M130" s="84"/>
      <c r="N130" s="85"/>
      <c r="O130" s="82"/>
      <c r="P130" s="82"/>
      <c r="Q130" s="321"/>
    </row>
    <row r="131" spans="1:17" x14ac:dyDescent="0.2">
      <c r="A131" s="84"/>
      <c r="B131" s="173">
        <v>5</v>
      </c>
      <c r="C131" s="86"/>
      <c r="D131" s="84"/>
      <c r="E131" s="447">
        <v>773.24</v>
      </c>
      <c r="F131" s="441">
        <v>1</v>
      </c>
      <c r="G131" s="83">
        <f t="shared" si="3"/>
        <v>15518.360000000006</v>
      </c>
      <c r="H131" s="60">
        <f t="shared" si="4"/>
        <v>20</v>
      </c>
      <c r="I131" s="173" t="s">
        <v>120</v>
      </c>
      <c r="J131" s="173" t="s">
        <v>75</v>
      </c>
      <c r="K131" s="272" t="s">
        <v>79</v>
      </c>
      <c r="L131" s="84"/>
      <c r="M131" s="84"/>
      <c r="N131" s="85"/>
      <c r="O131" s="82"/>
      <c r="P131" s="82"/>
      <c r="Q131" s="321"/>
    </row>
    <row r="132" spans="1:17" x14ac:dyDescent="0.2">
      <c r="A132" s="84"/>
      <c r="B132" s="173">
        <v>5</v>
      </c>
      <c r="C132" s="86"/>
      <c r="D132" s="84"/>
      <c r="E132" s="447">
        <v>792.74</v>
      </c>
      <c r="F132" s="441">
        <v>1</v>
      </c>
      <c r="G132" s="83">
        <f t="shared" si="3"/>
        <v>14725.620000000006</v>
      </c>
      <c r="H132" s="60">
        <f t="shared" si="4"/>
        <v>19</v>
      </c>
      <c r="I132" s="173" t="s">
        <v>124</v>
      </c>
      <c r="J132" s="173" t="s">
        <v>77</v>
      </c>
      <c r="K132" s="272" t="s">
        <v>79</v>
      </c>
      <c r="L132" s="84"/>
      <c r="M132" s="84"/>
      <c r="N132" s="85"/>
      <c r="O132" s="82"/>
      <c r="P132" s="82"/>
      <c r="Q132" s="321"/>
    </row>
    <row r="133" spans="1:17" x14ac:dyDescent="0.2">
      <c r="A133" s="84"/>
      <c r="B133" s="173">
        <v>5</v>
      </c>
      <c r="C133" s="86"/>
      <c r="D133" s="84"/>
      <c r="E133" s="447">
        <v>777.78</v>
      </c>
      <c r="F133" s="441">
        <v>1</v>
      </c>
      <c r="G133" s="83">
        <f t="shared" si="3"/>
        <v>13947.840000000006</v>
      </c>
      <c r="H133" s="60">
        <f t="shared" si="4"/>
        <v>18</v>
      </c>
      <c r="I133" s="173" t="s">
        <v>120</v>
      </c>
      <c r="J133" s="173" t="s">
        <v>75</v>
      </c>
      <c r="K133" s="272" t="s">
        <v>79</v>
      </c>
      <c r="L133" s="84"/>
      <c r="M133" s="84"/>
      <c r="N133" s="85"/>
      <c r="O133" s="82"/>
      <c r="P133" s="82"/>
      <c r="Q133" s="321"/>
    </row>
    <row r="134" spans="1:17" x14ac:dyDescent="0.2">
      <c r="A134" s="84"/>
      <c r="B134" s="173">
        <v>5</v>
      </c>
      <c r="C134" s="86"/>
      <c r="D134" s="84"/>
      <c r="E134" s="447">
        <v>751.02</v>
      </c>
      <c r="F134" s="441">
        <v>1</v>
      </c>
      <c r="G134" s="83">
        <f t="shared" si="3"/>
        <v>13196.820000000005</v>
      </c>
      <c r="H134" s="60">
        <f t="shared" si="4"/>
        <v>17</v>
      </c>
      <c r="I134" s="173" t="s">
        <v>119</v>
      </c>
      <c r="J134" s="173" t="s">
        <v>82</v>
      </c>
      <c r="K134" s="272" t="s">
        <v>79</v>
      </c>
      <c r="L134" s="84"/>
      <c r="M134" s="84"/>
      <c r="N134" s="85"/>
      <c r="O134" s="82"/>
      <c r="P134" s="82"/>
      <c r="Q134" s="321"/>
    </row>
    <row r="135" spans="1:17" x14ac:dyDescent="0.2">
      <c r="A135" s="84"/>
      <c r="B135" s="173">
        <v>5</v>
      </c>
      <c r="C135" s="86"/>
      <c r="D135" s="84"/>
      <c r="E135" s="447">
        <v>770.98</v>
      </c>
      <c r="F135" s="441">
        <v>1</v>
      </c>
      <c r="G135" s="83">
        <f t="shared" si="3"/>
        <v>12425.840000000006</v>
      </c>
      <c r="H135" s="60">
        <f t="shared" si="4"/>
        <v>16</v>
      </c>
      <c r="I135" s="173" t="s">
        <v>123</v>
      </c>
      <c r="J135" s="173" t="s">
        <v>77</v>
      </c>
      <c r="K135" s="272" t="s">
        <v>79</v>
      </c>
      <c r="L135" s="84"/>
      <c r="M135" s="84"/>
      <c r="N135" s="85"/>
      <c r="O135" s="82"/>
      <c r="P135" s="82"/>
      <c r="Q135" s="321"/>
    </row>
    <row r="136" spans="1:17" x14ac:dyDescent="0.2">
      <c r="A136" s="84"/>
      <c r="B136" s="173">
        <v>5</v>
      </c>
      <c r="C136" s="86"/>
      <c r="D136" s="84"/>
      <c r="E136" s="447">
        <v>829.02</v>
      </c>
      <c r="F136" s="441">
        <v>1</v>
      </c>
      <c r="G136" s="83">
        <f t="shared" si="3"/>
        <v>11596.820000000005</v>
      </c>
      <c r="H136" s="60">
        <f t="shared" si="4"/>
        <v>15</v>
      </c>
      <c r="I136" s="173" t="s">
        <v>120</v>
      </c>
      <c r="J136" s="173" t="s">
        <v>75</v>
      </c>
      <c r="K136" s="272" t="s">
        <v>79</v>
      </c>
      <c r="L136" s="84"/>
      <c r="M136" s="84"/>
      <c r="N136" s="85"/>
      <c r="O136" s="82"/>
      <c r="P136" s="82"/>
      <c r="Q136" s="321"/>
    </row>
    <row r="137" spans="1:17" x14ac:dyDescent="0.2">
      <c r="A137" s="84"/>
      <c r="B137" s="173">
        <v>5</v>
      </c>
      <c r="C137" s="86"/>
      <c r="D137" s="84"/>
      <c r="E137" s="447">
        <v>800</v>
      </c>
      <c r="F137" s="441">
        <v>1</v>
      </c>
      <c r="G137" s="83">
        <f t="shared" si="3"/>
        <v>10796.820000000005</v>
      </c>
      <c r="H137" s="60">
        <f t="shared" si="4"/>
        <v>14</v>
      </c>
      <c r="I137" s="173" t="s">
        <v>120</v>
      </c>
      <c r="J137" s="173" t="s">
        <v>75</v>
      </c>
      <c r="K137" s="272" t="s">
        <v>79</v>
      </c>
      <c r="L137" s="84"/>
      <c r="M137" s="84"/>
      <c r="N137" s="85"/>
      <c r="O137" s="82"/>
      <c r="P137" s="82"/>
      <c r="Q137" s="321"/>
    </row>
    <row r="138" spans="1:17" x14ac:dyDescent="0.2">
      <c r="A138" s="84"/>
      <c r="B138" s="173">
        <v>5</v>
      </c>
      <c r="C138" s="86"/>
      <c r="D138" s="84"/>
      <c r="E138" s="447">
        <v>771.43</v>
      </c>
      <c r="F138" s="441">
        <v>1</v>
      </c>
      <c r="G138" s="83">
        <f t="shared" si="3"/>
        <v>10025.390000000005</v>
      </c>
      <c r="H138" s="60">
        <f t="shared" si="4"/>
        <v>13</v>
      </c>
      <c r="I138" s="173" t="s">
        <v>120</v>
      </c>
      <c r="J138" s="173" t="s">
        <v>75</v>
      </c>
      <c r="K138" s="272" t="s">
        <v>79</v>
      </c>
      <c r="L138" s="84"/>
      <c r="M138" s="84"/>
      <c r="N138" s="85"/>
      <c r="O138" s="82"/>
      <c r="P138" s="82"/>
      <c r="Q138" s="321"/>
    </row>
    <row r="139" spans="1:17" x14ac:dyDescent="0.2">
      <c r="A139" s="84"/>
      <c r="B139" s="173">
        <v>5</v>
      </c>
      <c r="C139" s="86"/>
      <c r="D139" s="84"/>
      <c r="E139" s="447">
        <v>797.73</v>
      </c>
      <c r="F139" s="441">
        <v>1</v>
      </c>
      <c r="G139" s="83">
        <f t="shared" ref="G139:G201" si="5">G138-E139+C139</f>
        <v>9227.6600000000053</v>
      </c>
      <c r="H139" s="60">
        <f t="shared" ref="H139:H201" si="6">H138-F139+D139</f>
        <v>12</v>
      </c>
      <c r="I139" s="173" t="s">
        <v>119</v>
      </c>
      <c r="J139" s="173" t="s">
        <v>82</v>
      </c>
      <c r="K139" s="272" t="s">
        <v>79</v>
      </c>
      <c r="L139" s="84"/>
      <c r="M139" s="84"/>
      <c r="N139" s="85"/>
      <c r="O139" s="82"/>
      <c r="P139" s="82"/>
      <c r="Q139" s="321"/>
    </row>
    <row r="140" spans="1:17" x14ac:dyDescent="0.2">
      <c r="A140" s="84"/>
      <c r="B140" s="173">
        <v>5</v>
      </c>
      <c r="C140" s="86"/>
      <c r="D140" s="84"/>
      <c r="E140" s="447">
        <v>805.44</v>
      </c>
      <c r="F140" s="441">
        <v>1</v>
      </c>
      <c r="G140" s="83">
        <f t="shared" si="5"/>
        <v>8422.2200000000048</v>
      </c>
      <c r="H140" s="60">
        <f t="shared" si="6"/>
        <v>11</v>
      </c>
      <c r="I140" s="173" t="s">
        <v>119</v>
      </c>
      <c r="J140" s="173" t="s">
        <v>82</v>
      </c>
      <c r="K140" s="272" t="s">
        <v>79</v>
      </c>
      <c r="L140" s="84"/>
      <c r="M140" s="84"/>
      <c r="N140" s="85"/>
      <c r="O140" s="82"/>
      <c r="P140" s="82"/>
      <c r="Q140" s="321"/>
    </row>
    <row r="141" spans="1:17" x14ac:dyDescent="0.2">
      <c r="A141" s="84"/>
      <c r="B141" s="173">
        <v>5</v>
      </c>
      <c r="C141" s="86"/>
      <c r="D141" s="84"/>
      <c r="E141" s="447">
        <v>703.85</v>
      </c>
      <c r="F141" s="441">
        <v>1</v>
      </c>
      <c r="G141" s="83">
        <f t="shared" si="5"/>
        <v>7718.3700000000044</v>
      </c>
      <c r="H141" s="60">
        <f t="shared" si="6"/>
        <v>10</v>
      </c>
      <c r="I141" s="173" t="s">
        <v>119</v>
      </c>
      <c r="J141" s="173" t="s">
        <v>82</v>
      </c>
      <c r="K141" s="272" t="s">
        <v>79</v>
      </c>
      <c r="L141" s="84"/>
      <c r="M141" s="84"/>
      <c r="N141" s="85"/>
      <c r="O141" s="82"/>
      <c r="P141" s="82"/>
      <c r="Q141" s="321"/>
    </row>
    <row r="142" spans="1:17" x14ac:dyDescent="0.2">
      <c r="A142" s="84"/>
      <c r="B142" s="173">
        <v>5</v>
      </c>
      <c r="C142" s="86"/>
      <c r="D142" s="84"/>
      <c r="E142" s="447">
        <v>769.61</v>
      </c>
      <c r="F142" s="441">
        <v>1</v>
      </c>
      <c r="G142" s="83">
        <f t="shared" si="5"/>
        <v>6948.7600000000048</v>
      </c>
      <c r="H142" s="60">
        <f t="shared" si="6"/>
        <v>9</v>
      </c>
      <c r="I142" s="173" t="s">
        <v>118</v>
      </c>
      <c r="J142" s="173" t="s">
        <v>75</v>
      </c>
      <c r="K142" s="272" t="s">
        <v>79</v>
      </c>
      <c r="L142" s="84"/>
      <c r="M142" s="84"/>
      <c r="N142" s="85"/>
      <c r="O142" s="82"/>
      <c r="P142" s="82"/>
      <c r="Q142" s="321"/>
    </row>
    <row r="143" spans="1:17" x14ac:dyDescent="0.2">
      <c r="A143" s="84"/>
      <c r="B143" s="173">
        <v>5</v>
      </c>
      <c r="C143" s="86"/>
      <c r="D143" s="84"/>
      <c r="E143" s="447">
        <v>751.47</v>
      </c>
      <c r="F143" s="441">
        <v>1</v>
      </c>
      <c r="G143" s="83">
        <f t="shared" si="5"/>
        <v>6197.2900000000045</v>
      </c>
      <c r="H143" s="60">
        <f t="shared" si="6"/>
        <v>8</v>
      </c>
      <c r="I143" s="173" t="s">
        <v>118</v>
      </c>
      <c r="J143" s="173" t="s">
        <v>75</v>
      </c>
      <c r="K143" s="272" t="s">
        <v>79</v>
      </c>
      <c r="L143" s="84"/>
      <c r="M143" s="84"/>
      <c r="N143" s="85"/>
      <c r="O143" s="82"/>
      <c r="P143" s="82"/>
      <c r="Q143" s="321"/>
    </row>
    <row r="144" spans="1:17" x14ac:dyDescent="0.2">
      <c r="A144" s="84"/>
      <c r="B144" s="173">
        <v>5</v>
      </c>
      <c r="C144" s="86"/>
      <c r="D144" s="84"/>
      <c r="E144" s="447">
        <v>750.57</v>
      </c>
      <c r="F144" s="441">
        <v>1</v>
      </c>
      <c r="G144" s="83">
        <f t="shared" si="5"/>
        <v>5446.7200000000048</v>
      </c>
      <c r="H144" s="60">
        <f t="shared" si="6"/>
        <v>7</v>
      </c>
      <c r="I144" s="173" t="s">
        <v>118</v>
      </c>
      <c r="J144" s="173" t="s">
        <v>75</v>
      </c>
      <c r="K144" s="272" t="s">
        <v>79</v>
      </c>
      <c r="L144" s="84"/>
      <c r="M144" s="84"/>
      <c r="N144" s="85"/>
      <c r="O144" s="82"/>
      <c r="P144" s="82"/>
      <c r="Q144" s="321"/>
    </row>
    <row r="145" spans="1:17" x14ac:dyDescent="0.2">
      <c r="A145" s="84"/>
      <c r="B145" s="173">
        <v>5</v>
      </c>
      <c r="C145" s="86"/>
      <c r="D145" s="84"/>
      <c r="E145" s="447">
        <v>775.06</v>
      </c>
      <c r="F145" s="441">
        <v>1</v>
      </c>
      <c r="G145" s="83">
        <f t="shared" si="5"/>
        <v>4671.6600000000053</v>
      </c>
      <c r="H145" s="60">
        <f t="shared" si="6"/>
        <v>6</v>
      </c>
      <c r="I145" s="173" t="s">
        <v>118</v>
      </c>
      <c r="J145" s="173" t="s">
        <v>75</v>
      </c>
      <c r="K145" s="272" t="s">
        <v>79</v>
      </c>
      <c r="L145" s="84"/>
      <c r="M145" s="84"/>
      <c r="N145" s="85"/>
      <c r="O145" s="82"/>
      <c r="P145" s="82"/>
      <c r="Q145" s="321"/>
    </row>
    <row r="146" spans="1:17" x14ac:dyDescent="0.2">
      <c r="A146" s="84"/>
      <c r="B146" s="173">
        <v>5</v>
      </c>
      <c r="C146" s="86"/>
      <c r="D146" s="84"/>
      <c r="E146" s="447">
        <v>755.56</v>
      </c>
      <c r="F146" s="441">
        <v>1</v>
      </c>
      <c r="G146" s="83">
        <f t="shared" si="5"/>
        <v>3916.1000000000054</v>
      </c>
      <c r="H146" s="60">
        <f t="shared" si="6"/>
        <v>5</v>
      </c>
      <c r="I146" s="173" t="s">
        <v>118</v>
      </c>
      <c r="J146" s="173" t="s">
        <v>75</v>
      </c>
      <c r="K146" s="272" t="s">
        <v>79</v>
      </c>
      <c r="L146" s="84"/>
      <c r="M146" s="84"/>
      <c r="N146" s="85"/>
      <c r="O146" s="82"/>
      <c r="P146" s="82"/>
      <c r="Q146" s="321"/>
    </row>
    <row r="147" spans="1:17" x14ac:dyDescent="0.2">
      <c r="A147" s="84"/>
      <c r="B147" s="173">
        <v>5</v>
      </c>
      <c r="C147" s="86"/>
      <c r="D147" s="84"/>
      <c r="E147" s="447">
        <v>716.1</v>
      </c>
      <c r="F147" s="441">
        <v>1</v>
      </c>
      <c r="G147" s="83">
        <f t="shared" si="5"/>
        <v>3200.0000000000055</v>
      </c>
      <c r="H147" s="60">
        <f t="shared" si="6"/>
        <v>4</v>
      </c>
      <c r="I147" s="173" t="s">
        <v>118</v>
      </c>
      <c r="J147" s="173" t="s">
        <v>75</v>
      </c>
      <c r="K147" s="272" t="s">
        <v>79</v>
      </c>
      <c r="L147" s="84"/>
      <c r="M147" s="84"/>
      <c r="N147" s="85"/>
      <c r="O147" s="82"/>
      <c r="P147" s="82"/>
      <c r="Q147" s="321"/>
    </row>
    <row r="148" spans="1:17" x14ac:dyDescent="0.2">
      <c r="A148" s="84"/>
      <c r="B148" s="173">
        <v>5</v>
      </c>
      <c r="C148" s="86"/>
      <c r="D148" s="84"/>
      <c r="E148" s="447">
        <v>839</v>
      </c>
      <c r="F148" s="441">
        <v>1</v>
      </c>
      <c r="G148" s="83">
        <f t="shared" si="5"/>
        <v>2361.0000000000055</v>
      </c>
      <c r="H148" s="60">
        <f t="shared" si="6"/>
        <v>3</v>
      </c>
      <c r="I148" s="173" t="s">
        <v>118</v>
      </c>
      <c r="J148" s="173" t="s">
        <v>75</v>
      </c>
      <c r="K148" s="272" t="s">
        <v>79</v>
      </c>
      <c r="L148" s="84"/>
      <c r="M148" s="84"/>
      <c r="N148" s="85"/>
      <c r="O148" s="82"/>
      <c r="P148" s="82"/>
      <c r="Q148" s="321"/>
    </row>
    <row r="149" spans="1:17" x14ac:dyDescent="0.2">
      <c r="A149" s="84"/>
      <c r="B149" s="173">
        <v>5</v>
      </c>
      <c r="C149" s="86"/>
      <c r="D149" s="84"/>
      <c r="E149" s="447">
        <v>755.56</v>
      </c>
      <c r="F149" s="441">
        <v>1</v>
      </c>
      <c r="G149" s="83">
        <f t="shared" si="5"/>
        <v>1605.4400000000055</v>
      </c>
      <c r="H149" s="60">
        <f t="shared" si="6"/>
        <v>2</v>
      </c>
      <c r="I149" s="173" t="s">
        <v>118</v>
      </c>
      <c r="J149" s="173" t="s">
        <v>75</v>
      </c>
      <c r="K149" s="272" t="s">
        <v>79</v>
      </c>
      <c r="L149" s="84"/>
      <c r="M149" s="84"/>
      <c r="N149" s="85"/>
      <c r="O149" s="82"/>
      <c r="P149" s="82"/>
      <c r="Q149" s="321"/>
    </row>
    <row r="150" spans="1:17" x14ac:dyDescent="0.2">
      <c r="A150" s="84"/>
      <c r="B150" s="173">
        <v>5</v>
      </c>
      <c r="C150" s="86"/>
      <c r="D150" s="84"/>
      <c r="E150" s="447">
        <v>833.56</v>
      </c>
      <c r="F150" s="441">
        <v>1</v>
      </c>
      <c r="G150" s="83">
        <f t="shared" si="5"/>
        <v>771.88000000000557</v>
      </c>
      <c r="H150" s="60">
        <f t="shared" si="6"/>
        <v>1</v>
      </c>
      <c r="I150" s="173" t="s">
        <v>118</v>
      </c>
      <c r="J150" s="173" t="s">
        <v>75</v>
      </c>
      <c r="K150" s="272" t="s">
        <v>79</v>
      </c>
      <c r="L150" s="84"/>
      <c r="M150" s="84"/>
      <c r="N150" s="85"/>
      <c r="O150" s="82"/>
      <c r="P150" s="82"/>
      <c r="Q150" s="321"/>
    </row>
    <row r="151" spans="1:17" x14ac:dyDescent="0.2">
      <c r="A151" s="84"/>
      <c r="B151" s="173">
        <v>5</v>
      </c>
      <c r="C151" s="86"/>
      <c r="D151" s="84"/>
      <c r="E151" s="447">
        <v>771.88</v>
      </c>
      <c r="F151" s="441">
        <v>1</v>
      </c>
      <c r="G151" s="368">
        <f t="shared" si="5"/>
        <v>5.5706550483591855E-12</v>
      </c>
      <c r="H151" s="60">
        <f t="shared" si="6"/>
        <v>0</v>
      </c>
      <c r="I151" s="173" t="s">
        <v>118</v>
      </c>
      <c r="J151" s="173" t="s">
        <v>75</v>
      </c>
      <c r="K151" s="272" t="s">
        <v>79</v>
      </c>
      <c r="L151" s="84"/>
      <c r="M151" s="84"/>
      <c r="N151" s="85"/>
      <c r="O151" s="82"/>
      <c r="P151" s="82"/>
      <c r="Q151" s="321"/>
    </row>
    <row r="152" spans="1:17" x14ac:dyDescent="0.2">
      <c r="A152" s="84"/>
      <c r="B152" s="370">
        <v>5</v>
      </c>
      <c r="C152" s="426">
        <v>19423.7</v>
      </c>
      <c r="D152" s="427">
        <v>21</v>
      </c>
      <c r="E152" s="376"/>
      <c r="F152" s="370"/>
      <c r="G152" s="372">
        <f t="shared" si="5"/>
        <v>19423.700000000008</v>
      </c>
      <c r="H152" s="373">
        <f t="shared" si="6"/>
        <v>21</v>
      </c>
      <c r="I152" s="370" t="s">
        <v>90</v>
      </c>
      <c r="J152" s="370"/>
      <c r="K152" s="378" t="s">
        <v>122</v>
      </c>
      <c r="L152" s="84"/>
      <c r="M152" s="84"/>
      <c r="N152" s="85"/>
      <c r="O152" s="82"/>
      <c r="P152" s="82"/>
      <c r="Q152" s="321"/>
    </row>
    <row r="153" spans="1:17" x14ac:dyDescent="0.2">
      <c r="A153" s="84"/>
      <c r="B153" s="173">
        <v>7</v>
      </c>
      <c r="C153" s="86"/>
      <c r="D153" s="84"/>
      <c r="E153" s="447">
        <v>971.6</v>
      </c>
      <c r="F153" s="441">
        <v>1</v>
      </c>
      <c r="G153" s="83">
        <f t="shared" si="5"/>
        <v>18452.100000000009</v>
      </c>
      <c r="H153" s="60">
        <f t="shared" si="6"/>
        <v>20</v>
      </c>
      <c r="I153" s="383" t="s">
        <v>125</v>
      </c>
      <c r="J153" s="173" t="s">
        <v>75</v>
      </c>
      <c r="K153" s="272" t="s">
        <v>69</v>
      </c>
      <c r="L153" s="84"/>
      <c r="M153" s="84"/>
      <c r="N153" s="85"/>
      <c r="O153" s="82"/>
      <c r="P153" s="82"/>
      <c r="Q153" s="321"/>
    </row>
    <row r="154" spans="1:17" x14ac:dyDescent="0.2">
      <c r="A154" s="84"/>
      <c r="B154" s="173">
        <v>8</v>
      </c>
      <c r="C154" s="86"/>
      <c r="D154" s="84"/>
      <c r="E154" s="447">
        <v>979.8</v>
      </c>
      <c r="F154" s="441">
        <v>1</v>
      </c>
      <c r="G154" s="83">
        <f t="shared" si="5"/>
        <v>17472.30000000001</v>
      </c>
      <c r="H154" s="60">
        <f t="shared" si="6"/>
        <v>19</v>
      </c>
      <c r="I154" s="173" t="s">
        <v>132</v>
      </c>
      <c r="J154" s="173" t="s">
        <v>77</v>
      </c>
      <c r="K154" s="272" t="s">
        <v>69</v>
      </c>
      <c r="L154" s="84"/>
      <c r="M154" s="84"/>
      <c r="N154" s="85"/>
      <c r="O154" s="82"/>
      <c r="P154" s="82"/>
      <c r="Q154" s="321"/>
    </row>
    <row r="155" spans="1:17" x14ac:dyDescent="0.2">
      <c r="A155" s="84"/>
      <c r="B155" s="173">
        <v>7</v>
      </c>
      <c r="C155" s="86"/>
      <c r="D155" s="84"/>
      <c r="E155" s="447">
        <v>955.3</v>
      </c>
      <c r="F155" s="441">
        <v>1</v>
      </c>
      <c r="G155" s="83">
        <f t="shared" si="5"/>
        <v>16517.000000000011</v>
      </c>
      <c r="H155" s="60">
        <f t="shared" si="6"/>
        <v>18</v>
      </c>
      <c r="I155" s="173" t="s">
        <v>130</v>
      </c>
      <c r="J155" s="173" t="s">
        <v>68</v>
      </c>
      <c r="K155" s="272" t="s">
        <v>69</v>
      </c>
      <c r="L155" s="84"/>
      <c r="M155" s="84"/>
      <c r="N155" s="85"/>
      <c r="O155" s="82"/>
      <c r="P155" s="82"/>
      <c r="Q155" s="321"/>
    </row>
    <row r="156" spans="1:17" x14ac:dyDescent="0.2">
      <c r="A156" s="84"/>
      <c r="B156" s="173">
        <v>7</v>
      </c>
      <c r="C156" s="86"/>
      <c r="D156" s="84"/>
      <c r="E156" s="447">
        <v>948</v>
      </c>
      <c r="F156" s="441">
        <v>1</v>
      </c>
      <c r="G156" s="83">
        <f t="shared" si="5"/>
        <v>15569.000000000011</v>
      </c>
      <c r="H156" s="60">
        <f t="shared" si="6"/>
        <v>17</v>
      </c>
      <c r="I156" s="173" t="s">
        <v>130</v>
      </c>
      <c r="J156" s="173" t="s">
        <v>68</v>
      </c>
      <c r="K156" s="272" t="s">
        <v>69</v>
      </c>
      <c r="L156" s="84"/>
      <c r="M156" s="84"/>
      <c r="N156" s="85"/>
      <c r="O156" s="82"/>
      <c r="P156" s="82"/>
      <c r="Q156" s="321"/>
    </row>
    <row r="157" spans="1:17" x14ac:dyDescent="0.2">
      <c r="A157" s="84"/>
      <c r="B157" s="173">
        <v>7</v>
      </c>
      <c r="C157" s="86"/>
      <c r="D157" s="84"/>
      <c r="E157" s="447">
        <v>889</v>
      </c>
      <c r="F157" s="441">
        <v>1</v>
      </c>
      <c r="G157" s="83">
        <f t="shared" si="5"/>
        <v>14680.000000000011</v>
      </c>
      <c r="H157" s="60">
        <f t="shared" si="6"/>
        <v>16</v>
      </c>
      <c r="I157" s="383" t="s">
        <v>125</v>
      </c>
      <c r="J157" s="173" t="s">
        <v>75</v>
      </c>
      <c r="K157" s="272" t="s">
        <v>122</v>
      </c>
      <c r="L157" s="84"/>
      <c r="M157" s="84"/>
      <c r="N157" s="85"/>
      <c r="O157" s="82"/>
      <c r="P157" s="82"/>
      <c r="Q157" s="321"/>
    </row>
    <row r="158" spans="1:17" x14ac:dyDescent="0.2">
      <c r="A158" s="84"/>
      <c r="B158" s="173">
        <v>7</v>
      </c>
      <c r="C158" s="86"/>
      <c r="D158" s="84"/>
      <c r="E158" s="447">
        <v>889.9</v>
      </c>
      <c r="F158" s="441">
        <v>1</v>
      </c>
      <c r="G158" s="83">
        <f t="shared" si="5"/>
        <v>13790.100000000011</v>
      </c>
      <c r="H158" s="60">
        <f t="shared" si="6"/>
        <v>15</v>
      </c>
      <c r="I158" s="383" t="s">
        <v>125</v>
      </c>
      <c r="J158" s="173" t="s">
        <v>75</v>
      </c>
      <c r="K158" s="272" t="s">
        <v>69</v>
      </c>
      <c r="L158" s="84"/>
      <c r="M158" s="84"/>
      <c r="N158" s="85"/>
      <c r="O158" s="82"/>
      <c r="P158" s="82"/>
      <c r="Q158" s="321"/>
    </row>
    <row r="159" spans="1:17" x14ac:dyDescent="0.2">
      <c r="A159" s="84"/>
      <c r="B159" s="173">
        <v>7</v>
      </c>
      <c r="C159" s="86"/>
      <c r="D159" s="84"/>
      <c r="E159" s="447">
        <v>961.6</v>
      </c>
      <c r="F159" s="441">
        <v>1</v>
      </c>
      <c r="G159" s="83">
        <f t="shared" si="5"/>
        <v>12828.500000000011</v>
      </c>
      <c r="H159" s="60">
        <f t="shared" si="6"/>
        <v>14</v>
      </c>
      <c r="I159" s="383" t="s">
        <v>125</v>
      </c>
      <c r="J159" s="173" t="s">
        <v>75</v>
      </c>
      <c r="K159" s="272" t="s">
        <v>69</v>
      </c>
      <c r="L159" s="84"/>
      <c r="M159" s="84"/>
      <c r="N159" s="85"/>
      <c r="O159" s="82"/>
      <c r="P159" s="82"/>
      <c r="Q159" s="321"/>
    </row>
    <row r="160" spans="1:17" x14ac:dyDescent="0.2">
      <c r="A160" s="84"/>
      <c r="B160" s="173">
        <v>7</v>
      </c>
      <c r="C160" s="86"/>
      <c r="D160" s="84"/>
      <c r="E160" s="447">
        <v>889</v>
      </c>
      <c r="F160" s="441">
        <v>1</v>
      </c>
      <c r="G160" s="83">
        <f t="shared" si="5"/>
        <v>11939.500000000011</v>
      </c>
      <c r="H160" s="60">
        <f t="shared" si="6"/>
        <v>13</v>
      </c>
      <c r="I160" s="383" t="s">
        <v>125</v>
      </c>
      <c r="J160" s="173" t="s">
        <v>75</v>
      </c>
      <c r="K160" s="272" t="s">
        <v>69</v>
      </c>
      <c r="L160" s="84"/>
      <c r="M160" s="84"/>
      <c r="N160" s="85"/>
      <c r="O160" s="82"/>
      <c r="P160" s="82"/>
      <c r="Q160" s="321"/>
    </row>
    <row r="161" spans="1:17" x14ac:dyDescent="0.2">
      <c r="A161" s="84"/>
      <c r="B161" s="173">
        <v>7</v>
      </c>
      <c r="C161" s="86"/>
      <c r="D161" s="84"/>
      <c r="E161" s="447">
        <v>948</v>
      </c>
      <c r="F161" s="441">
        <v>1</v>
      </c>
      <c r="G161" s="83">
        <f t="shared" si="5"/>
        <v>10991.500000000011</v>
      </c>
      <c r="H161" s="60">
        <f t="shared" si="6"/>
        <v>12</v>
      </c>
      <c r="I161" s="407" t="s">
        <v>129</v>
      </c>
      <c r="J161" s="173" t="s">
        <v>82</v>
      </c>
      <c r="K161" s="272" t="s">
        <v>69</v>
      </c>
      <c r="L161" s="84"/>
      <c r="M161" s="84"/>
      <c r="N161" s="85"/>
      <c r="O161" s="82"/>
      <c r="P161" s="82"/>
      <c r="Q161" s="321"/>
    </row>
    <row r="162" spans="1:17" x14ac:dyDescent="0.2">
      <c r="A162" s="84"/>
      <c r="B162" s="173">
        <v>7</v>
      </c>
      <c r="C162" s="86"/>
      <c r="D162" s="84"/>
      <c r="E162" s="447">
        <v>917.2</v>
      </c>
      <c r="F162" s="441">
        <v>1</v>
      </c>
      <c r="G162" s="83">
        <f t="shared" si="5"/>
        <v>10074.30000000001</v>
      </c>
      <c r="H162" s="60">
        <f t="shared" si="6"/>
        <v>11</v>
      </c>
      <c r="I162" s="383" t="s">
        <v>125</v>
      </c>
      <c r="J162" s="173" t="s">
        <v>75</v>
      </c>
      <c r="K162" s="272" t="s">
        <v>69</v>
      </c>
      <c r="L162" s="84"/>
      <c r="M162" s="84"/>
      <c r="N162" s="85"/>
      <c r="O162" s="82"/>
      <c r="P162" s="82"/>
      <c r="Q162" s="321"/>
    </row>
    <row r="163" spans="1:17" x14ac:dyDescent="0.2">
      <c r="A163" s="84"/>
      <c r="B163" s="173">
        <v>7</v>
      </c>
      <c r="C163" s="86"/>
      <c r="D163" s="84"/>
      <c r="E163" s="447">
        <v>922.6</v>
      </c>
      <c r="F163" s="441">
        <v>1</v>
      </c>
      <c r="G163" s="83">
        <f t="shared" si="5"/>
        <v>9151.7000000000098</v>
      </c>
      <c r="H163" s="60">
        <f t="shared" si="6"/>
        <v>10</v>
      </c>
      <c r="I163" s="383" t="s">
        <v>125</v>
      </c>
      <c r="J163" s="173" t="s">
        <v>75</v>
      </c>
      <c r="K163" s="272" t="s">
        <v>69</v>
      </c>
      <c r="L163" s="84"/>
      <c r="M163" s="84"/>
      <c r="N163" s="85"/>
      <c r="O163" s="82"/>
      <c r="P163" s="82"/>
      <c r="Q163" s="321"/>
    </row>
    <row r="164" spans="1:17" x14ac:dyDescent="0.2">
      <c r="A164" s="84"/>
      <c r="B164" s="173">
        <v>7</v>
      </c>
      <c r="C164" s="86"/>
      <c r="D164" s="84"/>
      <c r="E164" s="447">
        <v>867.3</v>
      </c>
      <c r="F164" s="441">
        <v>1</v>
      </c>
      <c r="G164" s="83">
        <f t="shared" si="5"/>
        <v>8284.4000000000106</v>
      </c>
      <c r="H164" s="60">
        <f t="shared" si="6"/>
        <v>9</v>
      </c>
      <c r="I164" s="383" t="s">
        <v>125</v>
      </c>
      <c r="J164" s="173" t="s">
        <v>75</v>
      </c>
      <c r="K164" s="272" t="s">
        <v>69</v>
      </c>
      <c r="L164" s="84"/>
      <c r="M164" s="84"/>
      <c r="N164" s="85"/>
      <c r="O164" s="82"/>
      <c r="P164" s="82"/>
      <c r="Q164" s="321"/>
    </row>
    <row r="165" spans="1:17" x14ac:dyDescent="0.2">
      <c r="A165" s="84"/>
      <c r="B165" s="173">
        <v>7</v>
      </c>
      <c r="C165" s="395"/>
      <c r="D165" s="84"/>
      <c r="E165" s="447">
        <v>925.3</v>
      </c>
      <c r="F165" s="441">
        <v>1</v>
      </c>
      <c r="G165" s="83">
        <f t="shared" si="5"/>
        <v>7359.1000000000104</v>
      </c>
      <c r="H165" s="60">
        <f t="shared" si="6"/>
        <v>8</v>
      </c>
      <c r="I165" s="407" t="s">
        <v>128</v>
      </c>
      <c r="J165" s="173" t="s">
        <v>82</v>
      </c>
      <c r="K165" s="272" t="s">
        <v>69</v>
      </c>
      <c r="L165" s="84"/>
      <c r="M165" s="84"/>
      <c r="N165" s="85"/>
      <c r="O165" s="82"/>
      <c r="P165" s="82"/>
      <c r="Q165" s="321"/>
    </row>
    <row r="166" spans="1:17" x14ac:dyDescent="0.2">
      <c r="A166" s="84"/>
      <c r="B166" s="173">
        <v>8</v>
      </c>
      <c r="C166" s="86"/>
      <c r="D166" s="84"/>
      <c r="E166" s="447">
        <v>923.5</v>
      </c>
      <c r="F166" s="441">
        <v>1</v>
      </c>
      <c r="G166" s="83">
        <f t="shared" si="5"/>
        <v>6435.6000000000104</v>
      </c>
      <c r="H166" s="60">
        <f t="shared" si="6"/>
        <v>7</v>
      </c>
      <c r="I166" s="173" t="s">
        <v>132</v>
      </c>
      <c r="J166" s="173" t="s">
        <v>77</v>
      </c>
      <c r="K166" s="272" t="s">
        <v>69</v>
      </c>
      <c r="L166" s="84"/>
      <c r="M166" s="84"/>
      <c r="N166" s="85"/>
      <c r="O166" s="82"/>
      <c r="P166" s="82"/>
      <c r="Q166" s="321"/>
    </row>
    <row r="167" spans="1:17" x14ac:dyDescent="0.2">
      <c r="A167" s="84"/>
      <c r="B167" s="173">
        <v>8</v>
      </c>
      <c r="C167" s="86"/>
      <c r="D167" s="84"/>
      <c r="E167" s="447">
        <v>926.2</v>
      </c>
      <c r="F167" s="441">
        <v>1</v>
      </c>
      <c r="G167" s="83">
        <f t="shared" si="5"/>
        <v>5509.4000000000106</v>
      </c>
      <c r="H167" s="60">
        <f t="shared" si="6"/>
        <v>6</v>
      </c>
      <c r="I167" s="173" t="s">
        <v>132</v>
      </c>
      <c r="J167" s="173" t="s">
        <v>77</v>
      </c>
      <c r="K167" s="272" t="s">
        <v>69</v>
      </c>
      <c r="L167" s="84"/>
      <c r="M167" s="84"/>
      <c r="N167" s="85"/>
      <c r="O167" s="82"/>
      <c r="P167" s="82"/>
      <c r="Q167" s="321"/>
    </row>
    <row r="168" spans="1:17" x14ac:dyDescent="0.2">
      <c r="A168" s="84"/>
      <c r="B168" s="173">
        <v>7</v>
      </c>
      <c r="C168" s="86"/>
      <c r="D168" s="396"/>
      <c r="E168" s="447">
        <v>936.2</v>
      </c>
      <c r="F168" s="441">
        <v>1</v>
      </c>
      <c r="G168" s="83">
        <f t="shared" si="5"/>
        <v>4573.2000000000107</v>
      </c>
      <c r="H168" s="60">
        <f t="shared" si="6"/>
        <v>5</v>
      </c>
      <c r="I168" s="173" t="s">
        <v>126</v>
      </c>
      <c r="J168" s="173" t="s">
        <v>71</v>
      </c>
      <c r="K168" s="272" t="s">
        <v>69</v>
      </c>
      <c r="L168" s="84"/>
      <c r="M168" s="84"/>
      <c r="N168" s="85"/>
      <c r="O168" s="82"/>
      <c r="P168" s="82"/>
      <c r="Q168" s="321"/>
    </row>
    <row r="169" spans="1:17" x14ac:dyDescent="0.2">
      <c r="A169" s="84"/>
      <c r="B169" s="173">
        <v>7</v>
      </c>
      <c r="C169" s="86"/>
      <c r="D169" s="84"/>
      <c r="E169" s="447">
        <v>916.3</v>
      </c>
      <c r="F169" s="441">
        <v>1</v>
      </c>
      <c r="G169" s="83">
        <f t="shared" si="5"/>
        <v>3656.9000000000106</v>
      </c>
      <c r="H169" s="60">
        <f t="shared" si="6"/>
        <v>4</v>
      </c>
      <c r="I169" s="173" t="s">
        <v>127</v>
      </c>
      <c r="J169" s="173" t="s">
        <v>75</v>
      </c>
      <c r="K169" s="272" t="s">
        <v>69</v>
      </c>
      <c r="L169" s="84"/>
      <c r="M169" s="84"/>
      <c r="N169" s="85"/>
      <c r="O169" s="82"/>
      <c r="P169" s="82"/>
      <c r="Q169" s="321"/>
    </row>
    <row r="170" spans="1:17" x14ac:dyDescent="0.2">
      <c r="A170" s="84"/>
      <c r="B170" s="173">
        <v>7</v>
      </c>
      <c r="C170" s="86"/>
      <c r="D170" s="84"/>
      <c r="E170" s="447">
        <v>912.6</v>
      </c>
      <c r="F170" s="441">
        <v>1</v>
      </c>
      <c r="G170" s="83">
        <f t="shared" si="5"/>
        <v>2744.3000000000106</v>
      </c>
      <c r="H170" s="60">
        <f t="shared" si="6"/>
        <v>3</v>
      </c>
      <c r="I170" s="383" t="s">
        <v>125</v>
      </c>
      <c r="J170" s="173" t="s">
        <v>75</v>
      </c>
      <c r="K170" s="272" t="s">
        <v>69</v>
      </c>
      <c r="L170" s="84"/>
      <c r="M170" s="84"/>
      <c r="N170" s="85"/>
      <c r="O170" s="82"/>
      <c r="P170" s="82"/>
      <c r="Q170" s="321"/>
    </row>
    <row r="171" spans="1:17" x14ac:dyDescent="0.2">
      <c r="A171" s="84"/>
      <c r="B171" s="173">
        <v>7</v>
      </c>
      <c r="C171" s="86"/>
      <c r="D171" s="84"/>
      <c r="E171" s="447">
        <v>896.3</v>
      </c>
      <c r="F171" s="441">
        <v>1</v>
      </c>
      <c r="G171" s="83">
        <f t="shared" si="5"/>
        <v>1848.0000000000107</v>
      </c>
      <c r="H171" s="60">
        <f t="shared" si="6"/>
        <v>2</v>
      </c>
      <c r="I171" s="173" t="s">
        <v>126</v>
      </c>
      <c r="J171" s="173" t="s">
        <v>71</v>
      </c>
      <c r="K171" s="272" t="s">
        <v>69</v>
      </c>
      <c r="L171" s="84"/>
      <c r="M171" s="84"/>
      <c r="N171" s="85"/>
      <c r="O171" s="82"/>
      <c r="P171" s="82"/>
      <c r="Q171" s="321"/>
    </row>
    <row r="172" spans="1:17" x14ac:dyDescent="0.2">
      <c r="A172" s="60"/>
      <c r="B172" s="173">
        <v>7</v>
      </c>
      <c r="C172" s="86"/>
      <c r="D172" s="84"/>
      <c r="E172" s="447">
        <v>919</v>
      </c>
      <c r="F172" s="441">
        <v>1</v>
      </c>
      <c r="G172" s="83">
        <f t="shared" si="5"/>
        <v>929.00000000001069</v>
      </c>
      <c r="H172" s="60">
        <f t="shared" si="6"/>
        <v>1</v>
      </c>
      <c r="I172" s="383" t="s">
        <v>125</v>
      </c>
      <c r="J172" s="173" t="s">
        <v>75</v>
      </c>
      <c r="K172" s="272" t="s">
        <v>69</v>
      </c>
      <c r="L172" s="84"/>
      <c r="M172" s="84"/>
      <c r="N172" s="85"/>
      <c r="O172" s="82"/>
      <c r="P172" s="82"/>
      <c r="Q172" s="321"/>
    </row>
    <row r="173" spans="1:17" x14ac:dyDescent="0.2">
      <c r="A173" s="60"/>
      <c r="B173" s="173">
        <v>7</v>
      </c>
      <c r="C173" s="86"/>
      <c r="D173" s="84"/>
      <c r="E173" s="447">
        <v>929</v>
      </c>
      <c r="F173" s="441">
        <v>1</v>
      </c>
      <c r="G173" s="368">
        <f t="shared" si="5"/>
        <v>1.0686562745831907E-11</v>
      </c>
      <c r="H173" s="60">
        <f t="shared" si="6"/>
        <v>0</v>
      </c>
      <c r="I173" s="173" t="s">
        <v>126</v>
      </c>
      <c r="J173" s="173" t="s">
        <v>71</v>
      </c>
      <c r="K173" s="272" t="s">
        <v>69</v>
      </c>
      <c r="L173" s="84"/>
      <c r="M173" s="84"/>
      <c r="N173" s="85"/>
      <c r="O173" s="82"/>
      <c r="P173" s="82"/>
      <c r="Q173" s="321"/>
    </row>
    <row r="174" spans="1:17" x14ac:dyDescent="0.2">
      <c r="A174" s="373"/>
      <c r="B174" s="370">
        <v>8</v>
      </c>
      <c r="C174" s="426">
        <v>18989.580000000002</v>
      </c>
      <c r="D174" s="427">
        <v>24</v>
      </c>
      <c r="E174" s="376"/>
      <c r="F174" s="370"/>
      <c r="G174" s="372">
        <f t="shared" si="5"/>
        <v>18989.580000000013</v>
      </c>
      <c r="H174" s="373">
        <f t="shared" si="6"/>
        <v>24</v>
      </c>
      <c r="I174" s="370" t="s">
        <v>78</v>
      </c>
      <c r="J174" s="370"/>
      <c r="K174" s="378" t="s">
        <v>79</v>
      </c>
      <c r="L174" s="84"/>
      <c r="M174" s="84"/>
      <c r="N174" s="85"/>
      <c r="O174" s="82"/>
      <c r="P174" s="82"/>
      <c r="Q174" s="321"/>
    </row>
    <row r="175" spans="1:17" x14ac:dyDescent="0.2">
      <c r="A175" s="60"/>
      <c r="B175" s="173">
        <v>8</v>
      </c>
      <c r="C175" s="86"/>
      <c r="D175" s="84"/>
      <c r="E175" s="447">
        <v>809.98</v>
      </c>
      <c r="F175" s="441">
        <v>1</v>
      </c>
      <c r="G175" s="83">
        <f t="shared" si="5"/>
        <v>18179.600000000013</v>
      </c>
      <c r="H175" s="60">
        <f t="shared" si="6"/>
        <v>23</v>
      </c>
      <c r="I175" s="173" t="s">
        <v>133</v>
      </c>
      <c r="J175" s="173" t="s">
        <v>75</v>
      </c>
      <c r="K175" s="272" t="s">
        <v>79</v>
      </c>
      <c r="L175" s="84"/>
      <c r="M175" s="84"/>
      <c r="N175" s="85"/>
      <c r="O175" s="82"/>
      <c r="P175" s="82"/>
      <c r="Q175" s="321"/>
    </row>
    <row r="176" spans="1:17" x14ac:dyDescent="0.2">
      <c r="A176" s="60"/>
      <c r="B176" s="173">
        <v>8</v>
      </c>
      <c r="C176" s="86"/>
      <c r="D176" s="84"/>
      <c r="E176" s="447">
        <v>803.63</v>
      </c>
      <c r="F176" s="441">
        <v>1</v>
      </c>
      <c r="G176" s="83">
        <f t="shared" si="5"/>
        <v>17375.970000000012</v>
      </c>
      <c r="H176" s="60">
        <f t="shared" si="6"/>
        <v>22</v>
      </c>
      <c r="I176" s="173" t="s">
        <v>133</v>
      </c>
      <c r="J176" s="173" t="s">
        <v>75</v>
      </c>
      <c r="K176" s="272" t="s">
        <v>79</v>
      </c>
      <c r="L176" s="84"/>
      <c r="M176" s="84"/>
      <c r="N176" s="85"/>
      <c r="O176" s="82"/>
      <c r="P176" s="82"/>
      <c r="Q176" s="321"/>
    </row>
    <row r="177" spans="1:17" x14ac:dyDescent="0.2">
      <c r="A177" s="60"/>
      <c r="B177" s="173">
        <v>8</v>
      </c>
      <c r="C177" s="86"/>
      <c r="D177" s="84"/>
      <c r="E177" s="447">
        <v>731.07</v>
      </c>
      <c r="F177" s="441">
        <v>1</v>
      </c>
      <c r="G177" s="83">
        <f t="shared" si="5"/>
        <v>16644.900000000012</v>
      </c>
      <c r="H177" s="60">
        <f t="shared" si="6"/>
        <v>21</v>
      </c>
      <c r="I177" s="173" t="s">
        <v>133</v>
      </c>
      <c r="J177" s="173" t="s">
        <v>75</v>
      </c>
      <c r="K177" s="272" t="s">
        <v>79</v>
      </c>
      <c r="L177" s="84"/>
      <c r="M177" s="84"/>
      <c r="N177" s="85"/>
      <c r="O177" s="82"/>
      <c r="P177" s="82"/>
      <c r="Q177" s="321"/>
    </row>
    <row r="178" spans="1:17" x14ac:dyDescent="0.2">
      <c r="A178" s="60"/>
      <c r="B178" s="173">
        <v>8</v>
      </c>
      <c r="C178" s="86"/>
      <c r="D178" s="84"/>
      <c r="E178" s="447">
        <v>783.67</v>
      </c>
      <c r="F178" s="441">
        <v>1</v>
      </c>
      <c r="G178" s="83">
        <f t="shared" si="5"/>
        <v>15861.230000000012</v>
      </c>
      <c r="H178" s="60">
        <f t="shared" si="6"/>
        <v>20</v>
      </c>
      <c r="I178" s="173" t="s">
        <v>133</v>
      </c>
      <c r="J178" s="173" t="s">
        <v>75</v>
      </c>
      <c r="K178" s="272" t="s">
        <v>79</v>
      </c>
      <c r="L178" s="84"/>
      <c r="M178" s="84"/>
      <c r="N178" s="85"/>
      <c r="O178" s="82"/>
      <c r="P178" s="82"/>
      <c r="Q178" s="321"/>
    </row>
    <row r="179" spans="1:17" x14ac:dyDescent="0.2">
      <c r="A179" s="60"/>
      <c r="B179" s="173">
        <v>8</v>
      </c>
      <c r="C179" s="86"/>
      <c r="D179" s="84"/>
      <c r="E179" s="447">
        <v>783.67</v>
      </c>
      <c r="F179" s="441">
        <v>1</v>
      </c>
      <c r="G179" s="83">
        <f t="shared" si="5"/>
        <v>15077.560000000012</v>
      </c>
      <c r="H179" s="60">
        <f t="shared" si="6"/>
        <v>19</v>
      </c>
      <c r="I179" s="173" t="s">
        <v>133</v>
      </c>
      <c r="J179" s="173" t="s">
        <v>75</v>
      </c>
      <c r="K179" s="272" t="s">
        <v>79</v>
      </c>
      <c r="L179" s="84"/>
      <c r="M179" s="84"/>
      <c r="N179" s="85"/>
      <c r="O179" s="82"/>
      <c r="P179" s="82"/>
      <c r="Q179" s="321"/>
    </row>
    <row r="180" spans="1:17" x14ac:dyDescent="0.2">
      <c r="A180" s="60"/>
      <c r="B180" s="173">
        <v>8</v>
      </c>
      <c r="C180" s="86"/>
      <c r="D180" s="84"/>
      <c r="E180" s="447">
        <v>826.76</v>
      </c>
      <c r="F180" s="441">
        <v>1</v>
      </c>
      <c r="G180" s="83">
        <f t="shared" si="5"/>
        <v>14250.800000000012</v>
      </c>
      <c r="H180" s="60">
        <f t="shared" si="6"/>
        <v>18</v>
      </c>
      <c r="I180" s="173" t="s">
        <v>133</v>
      </c>
      <c r="J180" s="173" t="s">
        <v>75</v>
      </c>
      <c r="K180" s="272" t="s">
        <v>79</v>
      </c>
      <c r="L180" s="84"/>
      <c r="M180" s="84"/>
      <c r="N180" s="85"/>
      <c r="O180" s="82"/>
      <c r="P180" s="82"/>
      <c r="Q180" s="321"/>
    </row>
    <row r="181" spans="1:17" x14ac:dyDescent="0.2">
      <c r="A181" s="60"/>
      <c r="B181" s="173">
        <v>8</v>
      </c>
      <c r="C181" s="86"/>
      <c r="D181" s="84"/>
      <c r="E181" s="447">
        <v>795.92</v>
      </c>
      <c r="F181" s="441">
        <v>1</v>
      </c>
      <c r="G181" s="83">
        <f t="shared" si="5"/>
        <v>13454.880000000012</v>
      </c>
      <c r="H181" s="60">
        <f t="shared" si="6"/>
        <v>17</v>
      </c>
      <c r="I181" s="173" t="s">
        <v>133</v>
      </c>
      <c r="J181" s="173" t="s">
        <v>75</v>
      </c>
      <c r="K181" s="272" t="s">
        <v>79</v>
      </c>
      <c r="L181" s="84"/>
      <c r="M181" s="84"/>
      <c r="N181" s="85"/>
      <c r="O181" s="82"/>
      <c r="P181" s="82"/>
      <c r="Q181" s="321"/>
    </row>
    <row r="182" spans="1:17" x14ac:dyDescent="0.2">
      <c r="A182" s="60"/>
      <c r="B182" s="173">
        <v>8</v>
      </c>
      <c r="C182" s="86"/>
      <c r="D182" s="84"/>
      <c r="E182" s="447">
        <v>786.39</v>
      </c>
      <c r="F182" s="441">
        <v>1</v>
      </c>
      <c r="G182" s="83">
        <f t="shared" si="5"/>
        <v>12668.490000000013</v>
      </c>
      <c r="H182" s="60">
        <f t="shared" si="6"/>
        <v>16</v>
      </c>
      <c r="I182" s="173" t="s">
        <v>133</v>
      </c>
      <c r="J182" s="173" t="s">
        <v>75</v>
      </c>
      <c r="K182" s="272" t="s">
        <v>79</v>
      </c>
      <c r="L182" s="84"/>
      <c r="M182" s="84"/>
      <c r="N182" s="85"/>
      <c r="O182" s="82"/>
      <c r="P182" s="82"/>
      <c r="Q182" s="321"/>
    </row>
    <row r="183" spans="1:17" x14ac:dyDescent="0.2">
      <c r="A183" s="60"/>
      <c r="B183" s="173">
        <v>8</v>
      </c>
      <c r="C183" s="86"/>
      <c r="D183" s="84"/>
      <c r="E183" s="447">
        <v>801.36</v>
      </c>
      <c r="F183" s="441">
        <v>1</v>
      </c>
      <c r="G183" s="83">
        <f t="shared" si="5"/>
        <v>11867.130000000012</v>
      </c>
      <c r="H183" s="60">
        <f t="shared" si="6"/>
        <v>15</v>
      </c>
      <c r="I183" s="173" t="s">
        <v>133</v>
      </c>
      <c r="J183" s="173" t="s">
        <v>75</v>
      </c>
      <c r="K183" s="272" t="s">
        <v>79</v>
      </c>
      <c r="L183" s="84"/>
      <c r="M183" s="84"/>
      <c r="N183" s="85"/>
      <c r="O183" s="82"/>
      <c r="P183" s="82"/>
      <c r="Q183" s="321"/>
    </row>
    <row r="184" spans="1:17" x14ac:dyDescent="0.2">
      <c r="A184" s="60"/>
      <c r="B184" s="173">
        <v>8</v>
      </c>
      <c r="C184" s="86"/>
      <c r="D184" s="84"/>
      <c r="E184" s="447">
        <v>862.13</v>
      </c>
      <c r="F184" s="441">
        <v>1</v>
      </c>
      <c r="G184" s="83">
        <f t="shared" si="5"/>
        <v>11005.000000000013</v>
      </c>
      <c r="H184" s="60">
        <f t="shared" si="6"/>
        <v>14</v>
      </c>
      <c r="I184" s="173" t="s">
        <v>133</v>
      </c>
      <c r="J184" s="173" t="s">
        <v>75</v>
      </c>
      <c r="K184" s="272" t="s">
        <v>79</v>
      </c>
      <c r="L184" s="84"/>
      <c r="M184" s="84"/>
      <c r="N184" s="85"/>
      <c r="O184" s="82"/>
      <c r="P184" s="82"/>
      <c r="Q184" s="321"/>
    </row>
    <row r="185" spans="1:17" x14ac:dyDescent="0.2">
      <c r="A185" s="60"/>
      <c r="B185" s="173">
        <v>8</v>
      </c>
      <c r="C185" s="86"/>
      <c r="D185" s="84"/>
      <c r="E185" s="447">
        <v>760.09</v>
      </c>
      <c r="F185" s="441">
        <v>1</v>
      </c>
      <c r="G185" s="83">
        <f t="shared" si="5"/>
        <v>10244.910000000013</v>
      </c>
      <c r="H185" s="60">
        <f t="shared" si="6"/>
        <v>13</v>
      </c>
      <c r="I185" s="173" t="s">
        <v>133</v>
      </c>
      <c r="J185" s="173" t="s">
        <v>75</v>
      </c>
      <c r="K185" s="272" t="s">
        <v>79</v>
      </c>
      <c r="L185" s="84"/>
      <c r="M185" s="84"/>
      <c r="N185" s="85"/>
      <c r="O185" s="82"/>
      <c r="P185" s="82"/>
      <c r="Q185" s="321"/>
    </row>
    <row r="186" spans="1:17" x14ac:dyDescent="0.2">
      <c r="A186" s="60"/>
      <c r="B186" s="173">
        <v>8</v>
      </c>
      <c r="C186" s="86"/>
      <c r="D186" s="84"/>
      <c r="E186" s="447">
        <v>805.9</v>
      </c>
      <c r="F186" s="441">
        <v>1</v>
      </c>
      <c r="G186" s="83">
        <f t="shared" si="5"/>
        <v>9439.010000000013</v>
      </c>
      <c r="H186" s="60">
        <f t="shared" si="6"/>
        <v>12</v>
      </c>
      <c r="I186" s="173" t="s">
        <v>133</v>
      </c>
      <c r="J186" s="173" t="s">
        <v>75</v>
      </c>
      <c r="K186" s="272" t="s">
        <v>79</v>
      </c>
      <c r="L186" s="84"/>
      <c r="M186" s="84"/>
      <c r="N186" s="85"/>
      <c r="O186" s="82"/>
      <c r="P186" s="82"/>
      <c r="Q186" s="321"/>
    </row>
    <row r="187" spans="1:17" x14ac:dyDescent="0.2">
      <c r="A187" s="60"/>
      <c r="B187" s="173">
        <v>8</v>
      </c>
      <c r="C187" s="86"/>
      <c r="D187" s="84"/>
      <c r="E187" s="447">
        <v>841.27</v>
      </c>
      <c r="F187" s="441">
        <v>1</v>
      </c>
      <c r="G187" s="83">
        <f t="shared" si="5"/>
        <v>8597.7400000000125</v>
      </c>
      <c r="H187" s="60">
        <f t="shared" si="6"/>
        <v>11</v>
      </c>
      <c r="I187" s="173" t="s">
        <v>134</v>
      </c>
      <c r="J187" s="173" t="s">
        <v>75</v>
      </c>
      <c r="K187" s="272" t="s">
        <v>79</v>
      </c>
      <c r="L187" s="84"/>
      <c r="M187" s="84"/>
      <c r="N187" s="85"/>
      <c r="O187" s="82"/>
      <c r="P187" s="82"/>
      <c r="Q187" s="321"/>
    </row>
    <row r="188" spans="1:17" x14ac:dyDescent="0.2">
      <c r="A188" s="60"/>
      <c r="B188" s="173">
        <v>8</v>
      </c>
      <c r="C188" s="86"/>
      <c r="D188" s="84"/>
      <c r="E188" s="447">
        <v>839.46</v>
      </c>
      <c r="F188" s="441">
        <v>1</v>
      </c>
      <c r="G188" s="83">
        <f t="shared" si="5"/>
        <v>7758.2800000000125</v>
      </c>
      <c r="H188" s="60">
        <f t="shared" si="6"/>
        <v>10</v>
      </c>
      <c r="I188" s="173" t="s">
        <v>134</v>
      </c>
      <c r="J188" s="173" t="s">
        <v>75</v>
      </c>
      <c r="K188" s="272" t="s">
        <v>79</v>
      </c>
      <c r="L188" s="84"/>
      <c r="M188" s="84"/>
      <c r="N188" s="85"/>
      <c r="O188" s="82"/>
      <c r="P188" s="82"/>
      <c r="Q188" s="321"/>
    </row>
    <row r="189" spans="1:17" x14ac:dyDescent="0.2">
      <c r="A189" s="60"/>
      <c r="B189" s="173">
        <v>8</v>
      </c>
      <c r="C189" s="86"/>
      <c r="D189" s="84"/>
      <c r="E189" s="447">
        <v>789.12</v>
      </c>
      <c r="F189" s="441">
        <v>1</v>
      </c>
      <c r="G189" s="83">
        <f t="shared" si="5"/>
        <v>6969.1600000000126</v>
      </c>
      <c r="H189" s="60">
        <f t="shared" si="6"/>
        <v>9</v>
      </c>
      <c r="I189" s="173" t="s">
        <v>134</v>
      </c>
      <c r="J189" s="173" t="s">
        <v>75</v>
      </c>
      <c r="K189" s="272" t="s">
        <v>79</v>
      </c>
      <c r="L189" s="84"/>
      <c r="M189" s="84"/>
      <c r="N189" s="85"/>
      <c r="O189" s="82"/>
      <c r="P189" s="82"/>
      <c r="Q189" s="321"/>
    </row>
    <row r="190" spans="1:17" x14ac:dyDescent="0.2">
      <c r="A190" s="60"/>
      <c r="B190" s="173">
        <v>8</v>
      </c>
      <c r="C190" s="86"/>
      <c r="D190" s="84"/>
      <c r="E190" s="447">
        <v>773.24</v>
      </c>
      <c r="F190" s="441">
        <v>1</v>
      </c>
      <c r="G190" s="83">
        <f t="shared" si="5"/>
        <v>6195.9200000000128</v>
      </c>
      <c r="H190" s="60">
        <f t="shared" si="6"/>
        <v>8</v>
      </c>
      <c r="I190" s="173" t="s">
        <v>134</v>
      </c>
      <c r="J190" s="173" t="s">
        <v>75</v>
      </c>
      <c r="K190" s="272" t="s">
        <v>79</v>
      </c>
      <c r="L190" s="84"/>
      <c r="M190" s="84"/>
      <c r="N190" s="85"/>
      <c r="O190" s="82"/>
      <c r="P190" s="82"/>
      <c r="Q190" s="321"/>
    </row>
    <row r="191" spans="1:17" x14ac:dyDescent="0.2">
      <c r="A191" s="60"/>
      <c r="B191" s="173">
        <v>8</v>
      </c>
      <c r="C191" s="86"/>
      <c r="D191" s="84"/>
      <c r="E191" s="447">
        <v>740.59</v>
      </c>
      <c r="F191" s="441">
        <v>1</v>
      </c>
      <c r="G191" s="83">
        <f t="shared" si="5"/>
        <v>5455.3300000000127</v>
      </c>
      <c r="H191" s="60">
        <f t="shared" si="6"/>
        <v>7</v>
      </c>
      <c r="I191" s="173" t="s">
        <v>134</v>
      </c>
      <c r="J191" s="173" t="s">
        <v>75</v>
      </c>
      <c r="K191" s="272" t="s">
        <v>79</v>
      </c>
      <c r="L191" s="84"/>
      <c r="M191" s="84"/>
      <c r="N191" s="85"/>
      <c r="O191" s="82"/>
      <c r="P191" s="82"/>
      <c r="Q191" s="321"/>
    </row>
    <row r="192" spans="1:17" x14ac:dyDescent="0.2">
      <c r="A192" s="60"/>
      <c r="B192" s="173">
        <v>8</v>
      </c>
      <c r="C192" s="86"/>
      <c r="D192" s="84"/>
      <c r="E192" s="447">
        <v>817.69</v>
      </c>
      <c r="F192" s="441">
        <v>1</v>
      </c>
      <c r="G192" s="83">
        <f t="shared" si="5"/>
        <v>4637.6400000000122</v>
      </c>
      <c r="H192" s="60">
        <f t="shared" si="6"/>
        <v>6</v>
      </c>
      <c r="I192" s="173" t="s">
        <v>134</v>
      </c>
      <c r="J192" s="173" t="s">
        <v>75</v>
      </c>
      <c r="K192" s="272" t="s">
        <v>79</v>
      </c>
      <c r="L192" s="84"/>
      <c r="M192" s="84"/>
      <c r="N192" s="85"/>
      <c r="O192" s="82"/>
      <c r="P192" s="82"/>
      <c r="Q192" s="321"/>
    </row>
    <row r="193" spans="1:17" x14ac:dyDescent="0.2">
      <c r="A193" s="60"/>
      <c r="B193" s="173">
        <v>8</v>
      </c>
      <c r="C193" s="86"/>
      <c r="D193" s="84"/>
      <c r="E193" s="447">
        <v>871.2</v>
      </c>
      <c r="F193" s="441">
        <v>1</v>
      </c>
      <c r="G193" s="83">
        <f t="shared" si="5"/>
        <v>3766.4400000000123</v>
      </c>
      <c r="H193" s="60">
        <f t="shared" si="6"/>
        <v>5</v>
      </c>
      <c r="I193" s="173" t="s">
        <v>134</v>
      </c>
      <c r="J193" s="173" t="s">
        <v>75</v>
      </c>
      <c r="K193" s="272" t="s">
        <v>79</v>
      </c>
      <c r="L193" s="84"/>
      <c r="M193" s="84"/>
      <c r="N193" s="85"/>
      <c r="O193" s="82"/>
      <c r="P193" s="82"/>
      <c r="Q193" s="321"/>
    </row>
    <row r="194" spans="1:17" x14ac:dyDescent="0.2">
      <c r="A194" s="60"/>
      <c r="B194" s="173">
        <v>8</v>
      </c>
      <c r="C194" s="86"/>
      <c r="D194" s="84"/>
      <c r="E194" s="447">
        <v>736.96</v>
      </c>
      <c r="F194" s="441">
        <v>1</v>
      </c>
      <c r="G194" s="83">
        <f t="shared" si="5"/>
        <v>3029.4800000000123</v>
      </c>
      <c r="H194" s="60">
        <f t="shared" si="6"/>
        <v>4</v>
      </c>
      <c r="I194" s="173" t="s">
        <v>134</v>
      </c>
      <c r="J194" s="173" t="s">
        <v>75</v>
      </c>
      <c r="K194" s="272" t="s">
        <v>79</v>
      </c>
      <c r="L194" s="84"/>
      <c r="M194" s="84"/>
      <c r="N194" s="85"/>
      <c r="O194" s="82"/>
      <c r="P194" s="82"/>
      <c r="Q194" s="321"/>
    </row>
    <row r="195" spans="1:17" x14ac:dyDescent="0.2">
      <c r="A195" s="60"/>
      <c r="B195" s="173">
        <v>8</v>
      </c>
      <c r="C195" s="86"/>
      <c r="D195" s="84"/>
      <c r="E195" s="447">
        <v>697.51</v>
      </c>
      <c r="F195" s="441">
        <v>1</v>
      </c>
      <c r="G195" s="83">
        <f t="shared" si="5"/>
        <v>2331.9700000000121</v>
      </c>
      <c r="H195" s="60">
        <f t="shared" si="6"/>
        <v>3</v>
      </c>
      <c r="I195" s="173" t="s">
        <v>134</v>
      </c>
      <c r="J195" s="173" t="s">
        <v>75</v>
      </c>
      <c r="K195" s="272" t="s">
        <v>79</v>
      </c>
      <c r="L195" s="84"/>
      <c r="M195" s="84"/>
      <c r="N195" s="85"/>
      <c r="O195" s="82"/>
      <c r="P195" s="82"/>
      <c r="Q195" s="321"/>
    </row>
    <row r="196" spans="1:17" x14ac:dyDescent="0.2">
      <c r="A196" s="60"/>
      <c r="B196" s="173">
        <v>8</v>
      </c>
      <c r="C196" s="86"/>
      <c r="D196" s="84"/>
      <c r="E196" s="447">
        <v>715.19</v>
      </c>
      <c r="F196" s="441">
        <v>1</v>
      </c>
      <c r="G196" s="83">
        <f t="shared" si="5"/>
        <v>1616.780000000012</v>
      </c>
      <c r="H196" s="60">
        <f t="shared" si="6"/>
        <v>2</v>
      </c>
      <c r="I196" s="173" t="s">
        <v>134</v>
      </c>
      <c r="J196" s="173" t="s">
        <v>75</v>
      </c>
      <c r="K196" s="272" t="s">
        <v>79</v>
      </c>
      <c r="L196" s="84"/>
      <c r="M196" s="84"/>
      <c r="N196" s="85"/>
      <c r="O196" s="82"/>
      <c r="P196" s="82"/>
      <c r="Q196" s="321"/>
    </row>
    <row r="197" spans="1:17" x14ac:dyDescent="0.2">
      <c r="A197" s="60"/>
      <c r="B197" s="173">
        <v>8</v>
      </c>
      <c r="C197" s="86"/>
      <c r="D197" s="84"/>
      <c r="E197" s="447">
        <v>788.66</v>
      </c>
      <c r="F197" s="441">
        <v>1</v>
      </c>
      <c r="G197" s="83">
        <f t="shared" si="5"/>
        <v>828.12000000001206</v>
      </c>
      <c r="H197" s="60">
        <f t="shared" si="6"/>
        <v>1</v>
      </c>
      <c r="I197" s="173" t="s">
        <v>134</v>
      </c>
      <c r="J197" s="173" t="s">
        <v>75</v>
      </c>
      <c r="K197" s="272" t="s">
        <v>79</v>
      </c>
      <c r="L197" s="84"/>
      <c r="M197" s="84"/>
      <c r="N197" s="85"/>
      <c r="O197" s="82"/>
      <c r="P197" s="82"/>
      <c r="Q197" s="321"/>
    </row>
    <row r="198" spans="1:17" x14ac:dyDescent="0.2">
      <c r="A198" s="60"/>
      <c r="B198" s="173">
        <v>8</v>
      </c>
      <c r="C198" s="86"/>
      <c r="D198" s="84"/>
      <c r="E198" s="447">
        <v>828.12</v>
      </c>
      <c r="F198" s="441">
        <v>1</v>
      </c>
      <c r="G198" s="368">
        <f t="shared" si="5"/>
        <v>1.2050804798491299E-11</v>
      </c>
      <c r="H198" s="412">
        <f t="shared" si="6"/>
        <v>0</v>
      </c>
      <c r="I198" s="173" t="s">
        <v>134</v>
      </c>
      <c r="J198" s="173" t="s">
        <v>75</v>
      </c>
      <c r="K198" s="272" t="s">
        <v>79</v>
      </c>
      <c r="L198" s="84"/>
      <c r="M198" s="84"/>
      <c r="N198" s="85"/>
      <c r="O198" s="82"/>
      <c r="P198" s="82"/>
      <c r="Q198" s="321"/>
    </row>
    <row r="199" spans="1:17" x14ac:dyDescent="0.2">
      <c r="A199" s="373"/>
      <c r="B199" s="370">
        <v>8</v>
      </c>
      <c r="C199" s="426">
        <v>18987.400000000001</v>
      </c>
      <c r="D199" s="427">
        <v>21</v>
      </c>
      <c r="E199" s="376"/>
      <c r="F199" s="370"/>
      <c r="G199" s="372">
        <f t="shared" si="5"/>
        <v>18987.400000000012</v>
      </c>
      <c r="H199" s="373">
        <f t="shared" si="6"/>
        <v>21</v>
      </c>
      <c r="I199" s="370" t="s">
        <v>97</v>
      </c>
      <c r="J199" s="370"/>
      <c r="K199" s="369" t="s">
        <v>69</v>
      </c>
      <c r="L199" s="84"/>
      <c r="M199" s="84"/>
      <c r="N199" s="85"/>
      <c r="O199" s="82"/>
      <c r="P199" s="82"/>
      <c r="Q199" s="321"/>
    </row>
    <row r="200" spans="1:17" x14ac:dyDescent="0.2">
      <c r="A200" s="60"/>
      <c r="B200" s="173">
        <v>10</v>
      </c>
      <c r="C200" s="86"/>
      <c r="D200" s="84"/>
      <c r="E200" s="447">
        <v>907.2</v>
      </c>
      <c r="F200" s="441">
        <v>1</v>
      </c>
      <c r="G200" s="83">
        <f t="shared" si="5"/>
        <v>18080.200000000012</v>
      </c>
      <c r="H200" s="60">
        <f t="shared" si="6"/>
        <v>20</v>
      </c>
      <c r="I200" s="173" t="s">
        <v>143</v>
      </c>
      <c r="J200" s="173" t="s">
        <v>82</v>
      </c>
      <c r="K200" s="84" t="s">
        <v>69</v>
      </c>
      <c r="L200" s="84"/>
      <c r="M200" s="84"/>
      <c r="N200" s="85"/>
      <c r="O200" s="82"/>
      <c r="P200" s="82"/>
      <c r="Q200" s="321"/>
    </row>
    <row r="201" spans="1:17" x14ac:dyDescent="0.2">
      <c r="A201" s="60"/>
      <c r="B201" s="173">
        <v>10</v>
      </c>
      <c r="C201" s="86"/>
      <c r="D201" s="84"/>
      <c r="E201" s="447">
        <v>936.2</v>
      </c>
      <c r="F201" s="441">
        <v>1</v>
      </c>
      <c r="G201" s="83">
        <f t="shared" si="5"/>
        <v>17144.000000000011</v>
      </c>
      <c r="H201" s="60">
        <f t="shared" si="6"/>
        <v>19</v>
      </c>
      <c r="I201" s="173" t="s">
        <v>143</v>
      </c>
      <c r="J201" s="173" t="s">
        <v>82</v>
      </c>
      <c r="K201" s="84" t="s">
        <v>69</v>
      </c>
      <c r="L201" s="84"/>
      <c r="M201" s="84"/>
      <c r="N201" s="85"/>
      <c r="O201" s="82"/>
      <c r="P201" s="82"/>
      <c r="Q201" s="321"/>
    </row>
    <row r="202" spans="1:17" x14ac:dyDescent="0.2">
      <c r="A202" s="60"/>
      <c r="B202" s="173">
        <v>10</v>
      </c>
      <c r="C202" s="86"/>
      <c r="D202" s="84"/>
      <c r="E202" s="447">
        <v>881.8</v>
      </c>
      <c r="F202" s="441">
        <v>1</v>
      </c>
      <c r="G202" s="83">
        <f t="shared" ref="G202:G265" si="7">G201-E202+C202</f>
        <v>16262.200000000012</v>
      </c>
      <c r="H202" s="60">
        <f t="shared" ref="H202:H265" si="8">H201-F202+D202</f>
        <v>18</v>
      </c>
      <c r="I202" s="173" t="s">
        <v>143</v>
      </c>
      <c r="J202" s="239" t="s">
        <v>82</v>
      </c>
      <c r="K202" s="130" t="s">
        <v>69</v>
      </c>
      <c r="L202" s="84"/>
      <c r="M202" s="84"/>
      <c r="N202" s="85"/>
      <c r="O202" s="82"/>
      <c r="P202" s="82"/>
      <c r="Q202" s="321"/>
    </row>
    <row r="203" spans="1:17" x14ac:dyDescent="0.2">
      <c r="A203" s="60"/>
      <c r="B203" s="173">
        <v>8</v>
      </c>
      <c r="C203" s="86"/>
      <c r="D203" s="84"/>
      <c r="E203" s="447">
        <v>943.5</v>
      </c>
      <c r="F203" s="441">
        <v>1</v>
      </c>
      <c r="G203" s="83">
        <f t="shared" si="7"/>
        <v>15318.700000000012</v>
      </c>
      <c r="H203" s="60">
        <f t="shared" si="8"/>
        <v>17</v>
      </c>
      <c r="I203" s="173" t="s">
        <v>136</v>
      </c>
      <c r="J203" s="239" t="s">
        <v>82</v>
      </c>
      <c r="K203" s="130" t="s">
        <v>69</v>
      </c>
      <c r="L203" s="84"/>
      <c r="M203" s="84"/>
      <c r="N203" s="85"/>
      <c r="O203" s="82"/>
      <c r="P203" s="82"/>
      <c r="Q203" s="321"/>
    </row>
    <row r="204" spans="1:17" x14ac:dyDescent="0.2">
      <c r="A204" s="60"/>
      <c r="B204" s="173">
        <v>9</v>
      </c>
      <c r="C204" s="86"/>
      <c r="D204" s="84"/>
      <c r="E204" s="447">
        <v>858.2</v>
      </c>
      <c r="F204" s="441">
        <v>1</v>
      </c>
      <c r="G204" s="83">
        <f t="shared" si="7"/>
        <v>14460.500000000011</v>
      </c>
      <c r="H204" s="60">
        <f t="shared" si="8"/>
        <v>16</v>
      </c>
      <c r="I204" s="173" t="s">
        <v>139</v>
      </c>
      <c r="J204" s="239" t="s">
        <v>71</v>
      </c>
      <c r="K204" s="130" t="s">
        <v>69</v>
      </c>
      <c r="L204" s="84"/>
      <c r="M204" s="84"/>
      <c r="N204" s="85"/>
      <c r="O204" s="82"/>
      <c r="P204" s="82"/>
      <c r="Q204" s="321"/>
    </row>
    <row r="205" spans="1:17" x14ac:dyDescent="0.2">
      <c r="A205" s="60"/>
      <c r="B205" s="173">
        <v>9</v>
      </c>
      <c r="C205" s="86"/>
      <c r="D205" s="84"/>
      <c r="E205" s="447">
        <v>850</v>
      </c>
      <c r="F205" s="441">
        <v>1</v>
      </c>
      <c r="G205" s="83">
        <f t="shared" si="7"/>
        <v>13610.500000000011</v>
      </c>
      <c r="H205" s="60">
        <f t="shared" si="8"/>
        <v>15</v>
      </c>
      <c r="I205" s="173" t="s">
        <v>140</v>
      </c>
      <c r="J205" s="173" t="s">
        <v>77</v>
      </c>
      <c r="K205" s="130" t="s">
        <v>69</v>
      </c>
      <c r="L205" s="84"/>
      <c r="M205" s="84"/>
      <c r="N205" s="85"/>
      <c r="O205" s="82"/>
      <c r="P205" s="82"/>
      <c r="Q205" s="321"/>
    </row>
    <row r="206" spans="1:17" x14ac:dyDescent="0.2">
      <c r="A206" s="60"/>
      <c r="B206" s="173">
        <v>9</v>
      </c>
      <c r="C206" s="86"/>
      <c r="D206" s="84"/>
      <c r="E206" s="447">
        <v>906.3</v>
      </c>
      <c r="F206" s="441">
        <v>1</v>
      </c>
      <c r="G206" s="83">
        <f t="shared" si="7"/>
        <v>12704.200000000012</v>
      </c>
      <c r="H206" s="60">
        <f t="shared" si="8"/>
        <v>14</v>
      </c>
      <c r="I206" s="173" t="s">
        <v>140</v>
      </c>
      <c r="J206" s="173" t="s">
        <v>77</v>
      </c>
      <c r="K206" s="130" t="s">
        <v>69</v>
      </c>
      <c r="L206" s="84"/>
      <c r="M206" s="84"/>
      <c r="N206" s="85"/>
      <c r="O206" s="82"/>
      <c r="P206" s="82"/>
      <c r="Q206" s="321"/>
    </row>
    <row r="207" spans="1:17" x14ac:dyDescent="0.2">
      <c r="A207" s="60"/>
      <c r="B207" s="173">
        <v>10</v>
      </c>
      <c r="C207" s="86"/>
      <c r="D207" s="84"/>
      <c r="E207" s="447">
        <v>929.9</v>
      </c>
      <c r="F207" s="441">
        <v>1</v>
      </c>
      <c r="G207" s="83">
        <f t="shared" si="7"/>
        <v>11774.300000000012</v>
      </c>
      <c r="H207" s="60">
        <f t="shared" si="8"/>
        <v>13</v>
      </c>
      <c r="I207" s="173" t="s">
        <v>143</v>
      </c>
      <c r="J207" s="173" t="s">
        <v>82</v>
      </c>
      <c r="K207" s="130" t="s">
        <v>69</v>
      </c>
      <c r="L207" s="84"/>
      <c r="M207" s="84"/>
      <c r="N207" s="85"/>
      <c r="O207" s="82"/>
      <c r="P207" s="82"/>
      <c r="Q207" s="321"/>
    </row>
    <row r="208" spans="1:17" x14ac:dyDescent="0.2">
      <c r="A208" s="160"/>
      <c r="B208" s="173">
        <v>9</v>
      </c>
      <c r="C208" s="86"/>
      <c r="D208" s="84"/>
      <c r="E208" s="447">
        <v>991.5</v>
      </c>
      <c r="F208" s="441">
        <v>1</v>
      </c>
      <c r="G208" s="83">
        <f t="shared" si="7"/>
        <v>10782.800000000012</v>
      </c>
      <c r="H208" s="60">
        <f t="shared" si="8"/>
        <v>12</v>
      </c>
      <c r="I208" s="173" t="s">
        <v>140</v>
      </c>
      <c r="J208" s="173" t="s">
        <v>77</v>
      </c>
      <c r="K208" s="130" t="s">
        <v>69</v>
      </c>
      <c r="L208" s="84"/>
      <c r="M208" s="84"/>
      <c r="N208" s="85"/>
      <c r="O208" s="82"/>
      <c r="P208" s="82"/>
      <c r="Q208" s="321"/>
    </row>
    <row r="209" spans="1:17" x14ac:dyDescent="0.2">
      <c r="A209" s="60"/>
      <c r="B209" s="173">
        <v>9</v>
      </c>
      <c r="C209" s="86"/>
      <c r="D209" s="84"/>
      <c r="E209" s="447">
        <v>920.8</v>
      </c>
      <c r="F209" s="441">
        <v>1</v>
      </c>
      <c r="G209" s="83">
        <f t="shared" si="7"/>
        <v>9862.0000000000127</v>
      </c>
      <c r="H209" s="60">
        <f t="shared" si="8"/>
        <v>11</v>
      </c>
      <c r="I209" s="173" t="s">
        <v>140</v>
      </c>
      <c r="J209" s="173" t="s">
        <v>77</v>
      </c>
      <c r="K209" s="130" t="s">
        <v>69</v>
      </c>
      <c r="L209" s="84"/>
      <c r="M209" s="84"/>
      <c r="N209" s="85"/>
      <c r="O209" s="82"/>
      <c r="P209" s="82"/>
      <c r="Q209" s="321"/>
    </row>
    <row r="210" spans="1:17" x14ac:dyDescent="0.2">
      <c r="A210" s="60"/>
      <c r="B210" s="173">
        <v>8</v>
      </c>
      <c r="C210" s="86"/>
      <c r="D210" s="84"/>
      <c r="E210" s="447">
        <v>932.6</v>
      </c>
      <c r="F210" s="441">
        <v>1</v>
      </c>
      <c r="G210" s="83">
        <f t="shared" si="7"/>
        <v>8929.4000000000124</v>
      </c>
      <c r="H210" s="60">
        <f t="shared" si="8"/>
        <v>10</v>
      </c>
      <c r="I210" s="173" t="s">
        <v>136</v>
      </c>
      <c r="J210" s="173" t="s">
        <v>82</v>
      </c>
      <c r="K210" s="130" t="s">
        <v>69</v>
      </c>
      <c r="L210" s="84"/>
      <c r="M210" s="84"/>
      <c r="N210" s="85"/>
      <c r="O210" s="82"/>
      <c r="P210" s="82"/>
      <c r="Q210" s="321"/>
    </row>
    <row r="211" spans="1:17" x14ac:dyDescent="0.2">
      <c r="A211" s="60"/>
      <c r="B211" s="173">
        <v>9</v>
      </c>
      <c r="C211" s="86"/>
      <c r="D211" s="84"/>
      <c r="E211" s="447">
        <v>882.7</v>
      </c>
      <c r="F211" s="441">
        <v>1</v>
      </c>
      <c r="G211" s="83">
        <f t="shared" si="7"/>
        <v>8046.7000000000126</v>
      </c>
      <c r="H211" s="60">
        <f t="shared" si="8"/>
        <v>9</v>
      </c>
      <c r="I211" s="173" t="s">
        <v>139</v>
      </c>
      <c r="J211" s="173" t="s">
        <v>71</v>
      </c>
      <c r="K211" s="130" t="s">
        <v>69</v>
      </c>
      <c r="L211" s="84"/>
      <c r="M211" s="84"/>
      <c r="N211" s="85"/>
      <c r="O211" s="82"/>
      <c r="P211" s="82"/>
      <c r="Q211" s="321"/>
    </row>
    <row r="212" spans="1:17" x14ac:dyDescent="0.2">
      <c r="A212" s="60"/>
      <c r="B212" s="173">
        <v>8</v>
      </c>
      <c r="C212" s="86"/>
      <c r="D212" s="84"/>
      <c r="E212" s="447">
        <v>870</v>
      </c>
      <c r="F212" s="441">
        <v>1</v>
      </c>
      <c r="G212" s="83">
        <f t="shared" si="7"/>
        <v>7176.7000000000126</v>
      </c>
      <c r="H212" s="60">
        <f t="shared" si="8"/>
        <v>8</v>
      </c>
      <c r="I212" s="173" t="s">
        <v>136</v>
      </c>
      <c r="J212" s="173" t="s">
        <v>82</v>
      </c>
      <c r="K212" s="130" t="s">
        <v>69</v>
      </c>
      <c r="L212" s="84"/>
      <c r="M212" s="84"/>
      <c r="N212" s="85"/>
      <c r="O212" s="82"/>
      <c r="P212" s="82"/>
      <c r="Q212" s="321"/>
    </row>
    <row r="213" spans="1:17" x14ac:dyDescent="0.2">
      <c r="A213" s="60"/>
      <c r="B213" s="173">
        <v>9</v>
      </c>
      <c r="C213" s="86"/>
      <c r="D213" s="84"/>
      <c r="E213" s="447">
        <v>882.7</v>
      </c>
      <c r="F213" s="441">
        <v>1</v>
      </c>
      <c r="G213" s="83">
        <f t="shared" si="7"/>
        <v>6294.0000000000127</v>
      </c>
      <c r="H213" s="60">
        <f t="shared" si="8"/>
        <v>7</v>
      </c>
      <c r="I213" s="173" t="s">
        <v>139</v>
      </c>
      <c r="J213" s="173" t="s">
        <v>71</v>
      </c>
      <c r="K213" s="130" t="s">
        <v>69</v>
      </c>
      <c r="L213" s="84"/>
      <c r="M213" s="84"/>
      <c r="N213" s="85"/>
      <c r="O213" s="82"/>
      <c r="P213" s="82"/>
      <c r="Q213" s="321"/>
    </row>
    <row r="214" spans="1:17" x14ac:dyDescent="0.2">
      <c r="A214" s="60"/>
      <c r="B214" s="173">
        <v>9</v>
      </c>
      <c r="C214" s="86"/>
      <c r="D214" s="84"/>
      <c r="E214" s="447">
        <v>863.6</v>
      </c>
      <c r="F214" s="441">
        <v>1</v>
      </c>
      <c r="G214" s="83">
        <f t="shared" si="7"/>
        <v>5430.4000000000124</v>
      </c>
      <c r="H214" s="60">
        <f t="shared" si="8"/>
        <v>6</v>
      </c>
      <c r="I214" s="173" t="s">
        <v>139</v>
      </c>
      <c r="J214" s="173" t="s">
        <v>71</v>
      </c>
      <c r="K214" s="130" t="s">
        <v>69</v>
      </c>
      <c r="L214" s="84"/>
      <c r="M214" s="84"/>
      <c r="N214" s="85"/>
      <c r="O214" s="82"/>
      <c r="P214" s="82"/>
      <c r="Q214" s="321"/>
    </row>
    <row r="215" spans="1:17" x14ac:dyDescent="0.2">
      <c r="A215" s="60"/>
      <c r="B215" s="173">
        <v>9</v>
      </c>
      <c r="C215" s="86"/>
      <c r="D215" s="84"/>
      <c r="E215" s="447">
        <v>927.1</v>
      </c>
      <c r="F215" s="441">
        <v>1</v>
      </c>
      <c r="G215" s="83">
        <f t="shared" si="7"/>
        <v>4503.300000000012</v>
      </c>
      <c r="H215" s="60">
        <f t="shared" si="8"/>
        <v>5</v>
      </c>
      <c r="I215" s="173" t="s">
        <v>140</v>
      </c>
      <c r="J215" s="173" t="s">
        <v>77</v>
      </c>
      <c r="K215" s="130" t="s">
        <v>69</v>
      </c>
      <c r="L215" s="84"/>
      <c r="M215" s="84"/>
      <c r="N215" s="85"/>
      <c r="O215" s="82"/>
      <c r="P215" s="82"/>
      <c r="Q215" s="321"/>
    </row>
    <row r="216" spans="1:17" x14ac:dyDescent="0.2">
      <c r="A216" s="60"/>
      <c r="B216" s="173">
        <v>9</v>
      </c>
      <c r="C216" s="86"/>
      <c r="D216" s="84"/>
      <c r="E216" s="447">
        <v>924.4</v>
      </c>
      <c r="F216" s="441">
        <v>1</v>
      </c>
      <c r="G216" s="83">
        <f t="shared" si="7"/>
        <v>3578.9000000000119</v>
      </c>
      <c r="H216" s="60">
        <f t="shared" si="8"/>
        <v>4</v>
      </c>
      <c r="I216" s="173" t="s">
        <v>140</v>
      </c>
      <c r="J216" s="173" t="s">
        <v>77</v>
      </c>
      <c r="K216" s="130" t="s">
        <v>69</v>
      </c>
      <c r="L216" s="84"/>
      <c r="M216" s="84"/>
      <c r="N216" s="85"/>
      <c r="O216" s="82"/>
      <c r="P216" s="82"/>
      <c r="Q216" s="321"/>
    </row>
    <row r="217" spans="1:17" x14ac:dyDescent="0.2">
      <c r="A217" s="60"/>
      <c r="B217" s="173">
        <v>8</v>
      </c>
      <c r="C217" s="86"/>
      <c r="D217" s="84"/>
      <c r="E217" s="447">
        <v>896.3</v>
      </c>
      <c r="F217" s="441">
        <v>1</v>
      </c>
      <c r="G217" s="83">
        <f t="shared" si="7"/>
        <v>2682.6000000000122</v>
      </c>
      <c r="H217" s="60">
        <f t="shared" si="8"/>
        <v>3</v>
      </c>
      <c r="I217" s="173" t="s">
        <v>136</v>
      </c>
      <c r="J217" s="173" t="s">
        <v>82</v>
      </c>
      <c r="K217" s="130" t="s">
        <v>69</v>
      </c>
      <c r="L217" s="84"/>
      <c r="M217" s="84"/>
      <c r="N217" s="85"/>
      <c r="O217" s="82"/>
      <c r="P217" s="82"/>
      <c r="Q217" s="321"/>
    </row>
    <row r="218" spans="1:17" x14ac:dyDescent="0.2">
      <c r="A218" s="60"/>
      <c r="B218" s="173">
        <v>8</v>
      </c>
      <c r="C218" s="86"/>
      <c r="D218" s="84"/>
      <c r="E218" s="447">
        <v>897.2</v>
      </c>
      <c r="F218" s="441">
        <v>1</v>
      </c>
      <c r="G218" s="83">
        <f t="shared" si="7"/>
        <v>1785.4000000000121</v>
      </c>
      <c r="H218" s="60">
        <f t="shared" si="8"/>
        <v>2</v>
      </c>
      <c r="I218" s="173" t="s">
        <v>135</v>
      </c>
      <c r="J218" s="173" t="s">
        <v>68</v>
      </c>
      <c r="K218" s="130" t="s">
        <v>69</v>
      </c>
      <c r="L218" s="84"/>
      <c r="M218" s="84"/>
      <c r="N218" s="85"/>
      <c r="O218" s="82"/>
      <c r="P218" s="82"/>
      <c r="Q218" s="321"/>
    </row>
    <row r="219" spans="1:17" x14ac:dyDescent="0.2">
      <c r="A219" s="60"/>
      <c r="B219" s="173">
        <v>8</v>
      </c>
      <c r="C219" s="86"/>
      <c r="D219" s="84"/>
      <c r="E219" s="447">
        <v>955.3</v>
      </c>
      <c r="F219" s="441">
        <v>1</v>
      </c>
      <c r="G219" s="83">
        <f t="shared" si="7"/>
        <v>830.10000000001219</v>
      </c>
      <c r="H219" s="60">
        <f t="shared" si="8"/>
        <v>1</v>
      </c>
      <c r="I219" s="173" t="s">
        <v>136</v>
      </c>
      <c r="J219" s="173" t="s">
        <v>82</v>
      </c>
      <c r="K219" s="130" t="s">
        <v>69</v>
      </c>
      <c r="L219" s="84"/>
      <c r="M219" s="84"/>
      <c r="N219" s="85"/>
      <c r="O219" s="82"/>
      <c r="P219" s="81"/>
      <c r="Q219" s="321"/>
    </row>
    <row r="220" spans="1:17" x14ac:dyDescent="0.2">
      <c r="A220" s="60"/>
      <c r="B220" s="173">
        <v>8</v>
      </c>
      <c r="C220" s="86"/>
      <c r="D220" s="84"/>
      <c r="E220" s="447">
        <v>830.1</v>
      </c>
      <c r="F220" s="441">
        <v>1</v>
      </c>
      <c r="G220" s="83">
        <f t="shared" si="7"/>
        <v>1.2164491636212915E-11</v>
      </c>
      <c r="H220" s="60">
        <f t="shared" si="8"/>
        <v>0</v>
      </c>
      <c r="I220" s="173" t="s">
        <v>135</v>
      </c>
      <c r="J220" s="173" t="s">
        <v>68</v>
      </c>
      <c r="K220" s="130" t="s">
        <v>69</v>
      </c>
      <c r="L220" s="84"/>
      <c r="M220" s="84"/>
      <c r="N220" s="85"/>
      <c r="O220" s="82"/>
      <c r="P220" s="81"/>
      <c r="Q220" s="321"/>
    </row>
    <row r="221" spans="1:17" x14ac:dyDescent="0.2">
      <c r="A221" s="373"/>
      <c r="B221" s="370">
        <v>8</v>
      </c>
      <c r="C221" s="426">
        <v>19546.490000000002</v>
      </c>
      <c r="D221" s="427">
        <v>24</v>
      </c>
      <c r="E221" s="376"/>
      <c r="F221" s="370"/>
      <c r="G221" s="372">
        <f t="shared" si="7"/>
        <v>19546.490000000013</v>
      </c>
      <c r="H221" s="373">
        <f t="shared" si="8"/>
        <v>24</v>
      </c>
      <c r="I221" s="370" t="s">
        <v>78</v>
      </c>
      <c r="J221" s="370"/>
      <c r="K221" s="379" t="s">
        <v>79</v>
      </c>
      <c r="L221" s="84"/>
      <c r="M221" s="84"/>
      <c r="N221" s="85"/>
      <c r="O221" s="82"/>
      <c r="P221" s="81"/>
      <c r="Q221" s="321"/>
    </row>
    <row r="222" spans="1:17" x14ac:dyDescent="0.2">
      <c r="A222" s="60"/>
      <c r="B222" s="173">
        <v>11</v>
      </c>
      <c r="C222" s="86"/>
      <c r="D222" s="84"/>
      <c r="E222" s="447">
        <v>861.22</v>
      </c>
      <c r="F222" s="441">
        <v>1</v>
      </c>
      <c r="G222" s="83">
        <f t="shared" si="7"/>
        <v>18685.270000000011</v>
      </c>
      <c r="H222" s="60">
        <f t="shared" si="8"/>
        <v>23</v>
      </c>
      <c r="I222" s="173" t="s">
        <v>150</v>
      </c>
      <c r="J222" s="173" t="s">
        <v>82</v>
      </c>
      <c r="K222" s="130" t="s">
        <v>79</v>
      </c>
      <c r="L222" s="84"/>
      <c r="M222" s="84"/>
      <c r="N222" s="85"/>
      <c r="O222" s="82"/>
      <c r="P222" s="81"/>
      <c r="Q222" s="321"/>
    </row>
    <row r="223" spans="1:17" x14ac:dyDescent="0.2">
      <c r="A223" s="60"/>
      <c r="B223" s="173">
        <v>11</v>
      </c>
      <c r="C223" s="86"/>
      <c r="D223" s="84"/>
      <c r="E223" s="447">
        <v>808.16</v>
      </c>
      <c r="F223" s="441">
        <v>1</v>
      </c>
      <c r="G223" s="83">
        <f t="shared" si="7"/>
        <v>17877.110000000011</v>
      </c>
      <c r="H223" s="60">
        <f t="shared" si="8"/>
        <v>22</v>
      </c>
      <c r="I223" s="173" t="s">
        <v>151</v>
      </c>
      <c r="J223" s="173" t="s">
        <v>68</v>
      </c>
      <c r="K223" s="130" t="s">
        <v>79</v>
      </c>
      <c r="L223" s="84"/>
      <c r="M223" s="84"/>
      <c r="N223" s="85"/>
      <c r="O223" s="82"/>
      <c r="P223" s="81"/>
      <c r="Q223" s="321"/>
    </row>
    <row r="224" spans="1:17" x14ac:dyDescent="0.2">
      <c r="A224" s="60"/>
      <c r="B224" s="173">
        <v>11</v>
      </c>
      <c r="C224" s="86"/>
      <c r="D224" s="84"/>
      <c r="E224" s="447">
        <v>839.46</v>
      </c>
      <c r="F224" s="441">
        <v>1</v>
      </c>
      <c r="G224" s="83">
        <f t="shared" si="7"/>
        <v>17037.650000000012</v>
      </c>
      <c r="H224" s="60">
        <f t="shared" si="8"/>
        <v>21</v>
      </c>
      <c r="I224" s="173" t="s">
        <v>151</v>
      </c>
      <c r="J224" s="173" t="s">
        <v>68</v>
      </c>
      <c r="K224" s="130" t="s">
        <v>79</v>
      </c>
      <c r="L224" s="84"/>
      <c r="M224" s="84"/>
      <c r="N224" s="85"/>
      <c r="O224" s="82"/>
      <c r="P224" s="81"/>
      <c r="Q224" s="321"/>
    </row>
    <row r="225" spans="1:17" x14ac:dyDescent="0.2">
      <c r="A225" s="60"/>
      <c r="B225" s="173">
        <v>10</v>
      </c>
      <c r="C225" s="86"/>
      <c r="D225" s="84"/>
      <c r="E225" s="447">
        <v>763.27</v>
      </c>
      <c r="F225" s="441">
        <v>1</v>
      </c>
      <c r="G225" s="83">
        <f t="shared" si="7"/>
        <v>16274.380000000012</v>
      </c>
      <c r="H225" s="60">
        <f t="shared" si="8"/>
        <v>20</v>
      </c>
      <c r="I225" s="173" t="s">
        <v>147</v>
      </c>
      <c r="J225" s="173" t="s">
        <v>68</v>
      </c>
      <c r="K225" s="130" t="s">
        <v>79</v>
      </c>
      <c r="L225" s="84"/>
      <c r="M225" s="84"/>
      <c r="N225" s="85"/>
      <c r="O225" s="82"/>
      <c r="P225" s="81"/>
      <c r="Q225" s="321"/>
    </row>
    <row r="226" spans="1:17" x14ac:dyDescent="0.2">
      <c r="A226" s="60"/>
      <c r="B226" s="173">
        <v>11</v>
      </c>
      <c r="C226" s="86"/>
      <c r="D226" s="84"/>
      <c r="E226" s="447">
        <v>813.15</v>
      </c>
      <c r="F226" s="441">
        <v>1</v>
      </c>
      <c r="G226" s="83">
        <f t="shared" si="7"/>
        <v>15461.230000000012</v>
      </c>
      <c r="H226" s="60">
        <f t="shared" si="8"/>
        <v>19</v>
      </c>
      <c r="I226" s="173" t="s">
        <v>153</v>
      </c>
      <c r="J226" s="173" t="s">
        <v>75</v>
      </c>
      <c r="K226" s="130" t="s">
        <v>79</v>
      </c>
      <c r="L226" s="84"/>
      <c r="M226" s="84"/>
      <c r="N226" s="85"/>
      <c r="O226" s="82"/>
      <c r="P226" s="81"/>
      <c r="Q226" s="321"/>
    </row>
    <row r="227" spans="1:17" x14ac:dyDescent="0.2">
      <c r="A227" s="60"/>
      <c r="B227" s="173">
        <v>11</v>
      </c>
      <c r="C227" s="86"/>
      <c r="D227" s="84"/>
      <c r="E227" s="447">
        <v>800.45</v>
      </c>
      <c r="F227" s="441">
        <v>1</v>
      </c>
      <c r="G227" s="83">
        <f t="shared" si="7"/>
        <v>14660.780000000012</v>
      </c>
      <c r="H227" s="60">
        <f t="shared" si="8"/>
        <v>18</v>
      </c>
      <c r="I227" s="173" t="s">
        <v>153</v>
      </c>
      <c r="J227" s="173" t="s">
        <v>75</v>
      </c>
      <c r="K227" s="130" t="s">
        <v>79</v>
      </c>
      <c r="L227" s="84"/>
      <c r="M227" s="84"/>
      <c r="N227" s="85"/>
      <c r="O227" s="82"/>
      <c r="P227" s="81"/>
      <c r="Q227" s="321"/>
    </row>
    <row r="228" spans="1:17" x14ac:dyDescent="0.2">
      <c r="A228" s="60"/>
      <c r="B228" s="173">
        <v>10</v>
      </c>
      <c r="C228" s="86"/>
      <c r="D228" s="84"/>
      <c r="E228" s="447">
        <v>769.16</v>
      </c>
      <c r="F228" s="441">
        <v>1</v>
      </c>
      <c r="G228" s="83">
        <f t="shared" si="7"/>
        <v>13891.620000000012</v>
      </c>
      <c r="H228" s="60">
        <f t="shared" si="8"/>
        <v>17</v>
      </c>
      <c r="I228" s="173" t="s">
        <v>146</v>
      </c>
      <c r="J228" s="173" t="s">
        <v>77</v>
      </c>
      <c r="K228" s="130" t="s">
        <v>79</v>
      </c>
      <c r="L228" s="84"/>
      <c r="M228" s="84"/>
      <c r="N228" s="85"/>
      <c r="O228" s="82"/>
      <c r="P228" s="81"/>
      <c r="Q228" s="321"/>
    </row>
    <row r="229" spans="1:17" x14ac:dyDescent="0.2">
      <c r="A229" s="60"/>
      <c r="B229" s="173">
        <v>10</v>
      </c>
      <c r="C229" s="86"/>
      <c r="D229" s="84"/>
      <c r="E229" s="447">
        <v>864.85</v>
      </c>
      <c r="F229" s="441">
        <v>1</v>
      </c>
      <c r="G229" s="83">
        <f t="shared" si="7"/>
        <v>13026.770000000011</v>
      </c>
      <c r="H229" s="60">
        <f t="shared" si="8"/>
        <v>16</v>
      </c>
      <c r="I229" s="173" t="s">
        <v>146</v>
      </c>
      <c r="J229" s="173" t="s">
        <v>77</v>
      </c>
      <c r="K229" s="130" t="s">
        <v>79</v>
      </c>
      <c r="L229" s="84"/>
      <c r="M229" s="84"/>
      <c r="N229" s="85"/>
      <c r="O229" s="82"/>
      <c r="P229" s="81"/>
      <c r="Q229" s="321"/>
    </row>
    <row r="230" spans="1:17" x14ac:dyDescent="0.2">
      <c r="A230" s="60"/>
      <c r="B230" s="173">
        <v>10</v>
      </c>
      <c r="C230" s="86"/>
      <c r="D230" s="84"/>
      <c r="E230" s="447">
        <v>827.21</v>
      </c>
      <c r="F230" s="441">
        <v>1</v>
      </c>
      <c r="G230" s="83">
        <f t="shared" si="7"/>
        <v>12199.560000000012</v>
      </c>
      <c r="H230" s="60">
        <f t="shared" si="8"/>
        <v>15</v>
      </c>
      <c r="I230" s="173" t="s">
        <v>145</v>
      </c>
      <c r="J230" s="173" t="s">
        <v>75</v>
      </c>
      <c r="K230" s="130" t="s">
        <v>79</v>
      </c>
      <c r="L230" s="84"/>
      <c r="M230" s="84"/>
      <c r="N230" s="85"/>
      <c r="O230" s="82"/>
      <c r="P230" s="81"/>
      <c r="Q230" s="321"/>
    </row>
    <row r="231" spans="1:17" x14ac:dyDescent="0.2">
      <c r="A231" s="60"/>
      <c r="B231" s="173">
        <v>10</v>
      </c>
      <c r="C231" s="86"/>
      <c r="D231" s="84"/>
      <c r="E231" s="447">
        <v>797.73</v>
      </c>
      <c r="F231" s="441">
        <v>1</v>
      </c>
      <c r="G231" s="83">
        <f t="shared" si="7"/>
        <v>11401.830000000013</v>
      </c>
      <c r="H231" s="60">
        <f t="shared" si="8"/>
        <v>14</v>
      </c>
      <c r="I231" s="173" t="s">
        <v>144</v>
      </c>
      <c r="J231" s="173" t="s">
        <v>75</v>
      </c>
      <c r="K231" s="130" t="s">
        <v>79</v>
      </c>
      <c r="L231" s="84"/>
      <c r="M231" s="84"/>
      <c r="N231" s="85"/>
      <c r="O231" s="82"/>
      <c r="P231" s="81"/>
      <c r="Q231" s="321"/>
    </row>
    <row r="232" spans="1:17" x14ac:dyDescent="0.2">
      <c r="A232" s="60"/>
      <c r="B232" s="173">
        <v>11</v>
      </c>
      <c r="C232" s="86"/>
      <c r="D232" s="84"/>
      <c r="E232" s="447">
        <v>832.2</v>
      </c>
      <c r="F232" s="441">
        <v>1</v>
      </c>
      <c r="G232" s="83">
        <f t="shared" si="7"/>
        <v>10569.630000000012</v>
      </c>
      <c r="H232" s="60">
        <f t="shared" si="8"/>
        <v>13</v>
      </c>
      <c r="I232" s="173" t="s">
        <v>150</v>
      </c>
      <c r="J232" s="173" t="s">
        <v>82</v>
      </c>
      <c r="K232" s="130" t="s">
        <v>79</v>
      </c>
      <c r="L232" s="84"/>
      <c r="M232" s="84"/>
      <c r="N232" s="85"/>
      <c r="O232" s="82"/>
      <c r="P232" s="81"/>
      <c r="Q232" s="321"/>
    </row>
    <row r="233" spans="1:17" x14ac:dyDescent="0.2">
      <c r="A233" s="60"/>
      <c r="B233" s="173">
        <v>10</v>
      </c>
      <c r="C233" s="86"/>
      <c r="D233" s="84"/>
      <c r="E233" s="447">
        <v>780.5</v>
      </c>
      <c r="F233" s="441">
        <v>1</v>
      </c>
      <c r="G233" s="83">
        <f t="shared" si="7"/>
        <v>9789.1300000000119</v>
      </c>
      <c r="H233" s="60">
        <f t="shared" si="8"/>
        <v>12</v>
      </c>
      <c r="I233" s="173" t="s">
        <v>147</v>
      </c>
      <c r="J233" s="173" t="s">
        <v>68</v>
      </c>
      <c r="K233" s="130" t="s">
        <v>79</v>
      </c>
      <c r="L233" s="84"/>
      <c r="M233" s="84"/>
      <c r="N233" s="85"/>
      <c r="O233" s="82"/>
      <c r="P233" s="81"/>
      <c r="Q233" s="321"/>
    </row>
    <row r="234" spans="1:17" x14ac:dyDescent="0.2">
      <c r="A234" s="60"/>
      <c r="B234" s="173">
        <v>10</v>
      </c>
      <c r="C234" s="86"/>
      <c r="D234" s="84"/>
      <c r="E234" s="447">
        <v>744.22</v>
      </c>
      <c r="F234" s="441">
        <v>1</v>
      </c>
      <c r="G234" s="83">
        <f t="shared" si="7"/>
        <v>9044.9100000000126</v>
      </c>
      <c r="H234" s="60">
        <f t="shared" si="8"/>
        <v>11</v>
      </c>
      <c r="I234" s="173" t="s">
        <v>144</v>
      </c>
      <c r="J234" s="173" t="s">
        <v>75</v>
      </c>
      <c r="K234" s="130" t="s">
        <v>79</v>
      </c>
      <c r="L234" s="84"/>
      <c r="M234" s="84"/>
      <c r="N234" s="85"/>
      <c r="O234" s="82"/>
      <c r="P234" s="81"/>
      <c r="Q234" s="321"/>
    </row>
    <row r="235" spans="1:17" x14ac:dyDescent="0.2">
      <c r="A235" s="60"/>
      <c r="B235" s="173">
        <v>10</v>
      </c>
      <c r="C235" s="86"/>
      <c r="D235" s="84"/>
      <c r="E235" s="447">
        <v>778.23</v>
      </c>
      <c r="F235" s="441">
        <v>1</v>
      </c>
      <c r="G235" s="83">
        <f t="shared" si="7"/>
        <v>8266.680000000013</v>
      </c>
      <c r="H235" s="60">
        <f t="shared" si="8"/>
        <v>10</v>
      </c>
      <c r="I235" s="173" t="s">
        <v>144</v>
      </c>
      <c r="J235" s="173" t="s">
        <v>75</v>
      </c>
      <c r="K235" s="130" t="s">
        <v>79</v>
      </c>
      <c r="L235" s="84"/>
      <c r="M235" s="84"/>
      <c r="N235" s="85"/>
      <c r="O235" s="82"/>
      <c r="P235" s="81"/>
      <c r="Q235" s="321"/>
    </row>
    <row r="236" spans="1:17" x14ac:dyDescent="0.2">
      <c r="A236" s="60"/>
      <c r="B236" s="173">
        <v>10</v>
      </c>
      <c r="C236" s="86"/>
      <c r="D236" s="84"/>
      <c r="E236" s="447">
        <v>798.64</v>
      </c>
      <c r="F236" s="441">
        <v>1</v>
      </c>
      <c r="G236" s="83">
        <f t="shared" si="7"/>
        <v>7468.0400000000127</v>
      </c>
      <c r="H236" s="60">
        <f t="shared" si="8"/>
        <v>9</v>
      </c>
      <c r="I236" s="173" t="s">
        <v>144</v>
      </c>
      <c r="J236" s="173" t="s">
        <v>75</v>
      </c>
      <c r="K236" s="130" t="s">
        <v>79</v>
      </c>
      <c r="L236" s="84"/>
      <c r="M236" s="84"/>
      <c r="N236" s="85"/>
      <c r="O236" s="82"/>
      <c r="P236" s="81"/>
      <c r="Q236" s="321"/>
    </row>
    <row r="237" spans="1:17" x14ac:dyDescent="0.2">
      <c r="A237" s="60"/>
      <c r="B237" s="173">
        <v>10</v>
      </c>
      <c r="C237" s="86"/>
      <c r="D237" s="84"/>
      <c r="E237" s="447">
        <v>877.55</v>
      </c>
      <c r="F237" s="441">
        <v>1</v>
      </c>
      <c r="G237" s="83">
        <f t="shared" si="7"/>
        <v>6590.4900000000125</v>
      </c>
      <c r="H237" s="60">
        <f t="shared" si="8"/>
        <v>8</v>
      </c>
      <c r="I237" s="173" t="s">
        <v>144</v>
      </c>
      <c r="J237" s="173" t="s">
        <v>75</v>
      </c>
      <c r="K237" s="130" t="s">
        <v>79</v>
      </c>
      <c r="L237" s="84"/>
      <c r="M237" s="84"/>
      <c r="N237" s="85"/>
      <c r="O237" s="82"/>
      <c r="P237" s="81"/>
      <c r="Q237" s="321"/>
    </row>
    <row r="238" spans="1:17" x14ac:dyDescent="0.2">
      <c r="A238" s="60"/>
      <c r="B238" s="173">
        <v>10</v>
      </c>
      <c r="C238" s="86"/>
      <c r="D238" s="84"/>
      <c r="E238" s="447">
        <v>811.34</v>
      </c>
      <c r="F238" s="441">
        <v>1</v>
      </c>
      <c r="G238" s="83">
        <f t="shared" si="7"/>
        <v>5779.1500000000124</v>
      </c>
      <c r="H238" s="60">
        <f t="shared" si="8"/>
        <v>7</v>
      </c>
      <c r="I238" s="173" t="s">
        <v>144</v>
      </c>
      <c r="J238" s="173" t="s">
        <v>75</v>
      </c>
      <c r="K238" s="130" t="s">
        <v>79</v>
      </c>
      <c r="L238" s="84"/>
      <c r="M238" s="84"/>
      <c r="N238" s="85"/>
      <c r="O238" s="82"/>
      <c r="P238" s="81"/>
      <c r="Q238" s="321"/>
    </row>
    <row r="239" spans="1:17" x14ac:dyDescent="0.2">
      <c r="A239" s="60"/>
      <c r="B239" s="173">
        <v>10</v>
      </c>
      <c r="C239" s="86"/>
      <c r="D239" s="84"/>
      <c r="E239" s="447">
        <v>863.04</v>
      </c>
      <c r="F239" s="441">
        <v>1</v>
      </c>
      <c r="G239" s="83">
        <f t="shared" si="7"/>
        <v>4916.1100000000124</v>
      </c>
      <c r="H239" s="60">
        <f t="shared" si="8"/>
        <v>6</v>
      </c>
      <c r="I239" s="173" t="s">
        <v>144</v>
      </c>
      <c r="J239" s="173" t="s">
        <v>75</v>
      </c>
      <c r="K239" s="130" t="s">
        <v>79</v>
      </c>
      <c r="L239" s="84"/>
      <c r="M239" s="84"/>
      <c r="N239" s="85"/>
      <c r="O239" s="82"/>
      <c r="P239" s="81"/>
      <c r="Q239" s="321"/>
    </row>
    <row r="240" spans="1:17" x14ac:dyDescent="0.2">
      <c r="A240" s="60"/>
      <c r="B240" s="173">
        <v>10</v>
      </c>
      <c r="C240" s="86"/>
      <c r="D240" s="84"/>
      <c r="E240" s="447">
        <v>799.55</v>
      </c>
      <c r="F240" s="441">
        <v>1</v>
      </c>
      <c r="G240" s="83">
        <f t="shared" si="7"/>
        <v>4116.5600000000122</v>
      </c>
      <c r="H240" s="60">
        <f t="shared" si="8"/>
        <v>5</v>
      </c>
      <c r="I240" s="173" t="s">
        <v>147</v>
      </c>
      <c r="J240" s="173" t="s">
        <v>68</v>
      </c>
      <c r="K240" s="130" t="s">
        <v>79</v>
      </c>
      <c r="L240" s="84"/>
      <c r="M240" s="84"/>
      <c r="N240" s="85"/>
      <c r="O240" s="82"/>
      <c r="P240" s="81"/>
      <c r="Q240" s="321"/>
    </row>
    <row r="241" spans="1:17" x14ac:dyDescent="0.2">
      <c r="A241" s="60"/>
      <c r="B241" s="173">
        <v>10</v>
      </c>
      <c r="C241" s="86"/>
      <c r="D241" s="84"/>
      <c r="E241" s="447">
        <v>800.91</v>
      </c>
      <c r="F241" s="441">
        <v>1</v>
      </c>
      <c r="G241" s="83">
        <f t="shared" si="7"/>
        <v>3315.6500000000124</v>
      </c>
      <c r="H241" s="60">
        <f t="shared" si="8"/>
        <v>4</v>
      </c>
      <c r="I241" s="173" t="s">
        <v>144</v>
      </c>
      <c r="J241" s="173" t="s">
        <v>75</v>
      </c>
      <c r="K241" s="130" t="s">
        <v>79</v>
      </c>
      <c r="L241" s="84"/>
      <c r="M241" s="84"/>
      <c r="N241" s="85"/>
      <c r="O241" s="82"/>
      <c r="P241" s="81"/>
      <c r="Q241" s="321"/>
    </row>
    <row r="242" spans="1:17" x14ac:dyDescent="0.2">
      <c r="A242" s="60"/>
      <c r="B242" s="173">
        <v>10</v>
      </c>
      <c r="C242" s="86"/>
      <c r="D242" s="84"/>
      <c r="E242" s="447">
        <v>749.66</v>
      </c>
      <c r="F242" s="441">
        <v>1</v>
      </c>
      <c r="G242" s="83">
        <f t="shared" si="7"/>
        <v>2565.9900000000125</v>
      </c>
      <c r="H242" s="60">
        <f t="shared" si="8"/>
        <v>3</v>
      </c>
      <c r="I242" s="173" t="s">
        <v>144</v>
      </c>
      <c r="J242" s="173" t="s">
        <v>75</v>
      </c>
      <c r="K242" s="130" t="s">
        <v>79</v>
      </c>
      <c r="L242" s="84"/>
      <c r="M242" s="84"/>
      <c r="N242" s="85"/>
      <c r="O242" s="82"/>
      <c r="P242" s="81"/>
      <c r="Q242" s="321"/>
    </row>
    <row r="243" spans="1:17" x14ac:dyDescent="0.2">
      <c r="A243" s="60"/>
      <c r="B243" s="173">
        <v>10</v>
      </c>
      <c r="C243" s="86"/>
      <c r="D243" s="84"/>
      <c r="E243" s="447">
        <v>885.26</v>
      </c>
      <c r="F243" s="441">
        <v>1</v>
      </c>
      <c r="G243" s="83">
        <f t="shared" si="7"/>
        <v>1680.7300000000125</v>
      </c>
      <c r="H243" s="60">
        <f t="shared" si="8"/>
        <v>2</v>
      </c>
      <c r="I243" s="173" t="s">
        <v>144</v>
      </c>
      <c r="J243" s="173" t="s">
        <v>75</v>
      </c>
      <c r="K243" s="130" t="s">
        <v>79</v>
      </c>
      <c r="L243" s="84"/>
      <c r="M243" s="84"/>
      <c r="N243" s="85"/>
      <c r="O243" s="82"/>
      <c r="P243" s="81"/>
      <c r="Q243" s="321"/>
    </row>
    <row r="244" spans="1:17" x14ac:dyDescent="0.2">
      <c r="A244" s="60"/>
      <c r="B244" s="173">
        <v>11</v>
      </c>
      <c r="C244" s="86"/>
      <c r="D244" s="84"/>
      <c r="E244" s="447">
        <v>855.33</v>
      </c>
      <c r="F244" s="441">
        <v>1</v>
      </c>
      <c r="G244" s="83">
        <f t="shared" si="7"/>
        <v>825.40000000001248</v>
      </c>
      <c r="H244" s="60">
        <f t="shared" si="8"/>
        <v>1</v>
      </c>
      <c r="I244" s="173" t="s">
        <v>150</v>
      </c>
      <c r="J244" s="173" t="s">
        <v>82</v>
      </c>
      <c r="K244" s="130" t="s">
        <v>79</v>
      </c>
      <c r="L244" s="84"/>
      <c r="M244" s="84"/>
      <c r="N244" s="85"/>
      <c r="O244" s="82"/>
      <c r="P244" s="81"/>
      <c r="Q244" s="321"/>
    </row>
    <row r="245" spans="1:17" x14ac:dyDescent="0.2">
      <c r="A245" s="60"/>
      <c r="B245" s="173">
        <v>10</v>
      </c>
      <c r="C245" s="86"/>
      <c r="D245" s="84"/>
      <c r="E245" s="447">
        <v>825.4</v>
      </c>
      <c r="F245" s="441">
        <v>1</v>
      </c>
      <c r="G245" s="368">
        <f t="shared" si="7"/>
        <v>1.2505552149377763E-11</v>
      </c>
      <c r="H245" s="60">
        <f t="shared" si="8"/>
        <v>0</v>
      </c>
      <c r="I245" s="173" t="s">
        <v>145</v>
      </c>
      <c r="J245" s="173" t="s">
        <v>75</v>
      </c>
      <c r="K245" s="130" t="s">
        <v>79</v>
      </c>
      <c r="L245" s="84"/>
      <c r="M245" s="84"/>
      <c r="N245" s="85"/>
      <c r="O245" s="82"/>
      <c r="P245" s="81"/>
      <c r="Q245" s="321"/>
    </row>
    <row r="246" spans="1:17" x14ac:dyDescent="0.2">
      <c r="A246" s="373"/>
      <c r="B246" s="370">
        <v>8</v>
      </c>
      <c r="C246" s="426">
        <v>19163.3</v>
      </c>
      <c r="D246" s="427">
        <v>21</v>
      </c>
      <c r="E246" s="376"/>
      <c r="F246" s="370"/>
      <c r="G246" s="372">
        <f t="shared" si="7"/>
        <v>19163.30000000001</v>
      </c>
      <c r="H246" s="373">
        <f t="shared" si="8"/>
        <v>21</v>
      </c>
      <c r="I246" s="370" t="s">
        <v>90</v>
      </c>
      <c r="J246" s="370"/>
      <c r="K246" s="379" t="s">
        <v>69</v>
      </c>
      <c r="L246" s="84"/>
      <c r="M246" s="84"/>
      <c r="N246" s="85"/>
      <c r="O246" s="82"/>
      <c r="P246" s="81"/>
      <c r="Q246" s="321"/>
    </row>
    <row r="247" spans="1:17" x14ac:dyDescent="0.2">
      <c r="A247" s="60"/>
      <c r="B247" s="173">
        <v>11</v>
      </c>
      <c r="C247" s="86"/>
      <c r="D247" s="84"/>
      <c r="E247" s="447">
        <v>923.5</v>
      </c>
      <c r="F247" s="441">
        <v>1</v>
      </c>
      <c r="G247" s="83">
        <f t="shared" si="7"/>
        <v>18239.80000000001</v>
      </c>
      <c r="H247" s="60">
        <f t="shared" si="8"/>
        <v>20</v>
      </c>
      <c r="I247" s="173" t="s">
        <v>153</v>
      </c>
      <c r="J247" s="173" t="s">
        <v>75</v>
      </c>
      <c r="K247" s="130" t="s">
        <v>69</v>
      </c>
      <c r="L247" s="84"/>
      <c r="M247" s="84"/>
      <c r="N247" s="85"/>
      <c r="O247" s="82"/>
      <c r="P247" s="81"/>
      <c r="Q247" s="321"/>
    </row>
    <row r="248" spans="1:17" x14ac:dyDescent="0.2">
      <c r="A248" s="60"/>
      <c r="B248" s="173">
        <v>11</v>
      </c>
      <c r="C248" s="86"/>
      <c r="D248" s="84"/>
      <c r="E248" s="447">
        <v>880.9</v>
      </c>
      <c r="F248" s="441">
        <v>1</v>
      </c>
      <c r="G248" s="83">
        <f t="shared" si="7"/>
        <v>17358.900000000009</v>
      </c>
      <c r="H248" s="60">
        <f t="shared" si="8"/>
        <v>19</v>
      </c>
      <c r="I248" s="173" t="s">
        <v>153</v>
      </c>
      <c r="J248" s="173" t="s">
        <v>75</v>
      </c>
      <c r="K248" s="130" t="s">
        <v>69</v>
      </c>
      <c r="L248" s="84"/>
      <c r="M248" s="84"/>
      <c r="N248" s="85"/>
      <c r="O248" s="82"/>
      <c r="P248" s="81"/>
      <c r="Q248" s="321"/>
    </row>
    <row r="249" spans="1:17" x14ac:dyDescent="0.2">
      <c r="A249" s="60"/>
      <c r="B249" s="173">
        <v>11</v>
      </c>
      <c r="C249" s="86"/>
      <c r="D249" s="84"/>
      <c r="E249" s="447">
        <v>928</v>
      </c>
      <c r="F249" s="441">
        <v>1</v>
      </c>
      <c r="G249" s="83">
        <f t="shared" si="7"/>
        <v>16430.900000000009</v>
      </c>
      <c r="H249" s="60">
        <f t="shared" si="8"/>
        <v>18</v>
      </c>
      <c r="I249" s="173" t="s">
        <v>153</v>
      </c>
      <c r="J249" s="173" t="s">
        <v>75</v>
      </c>
      <c r="K249" s="130" t="s">
        <v>69</v>
      </c>
      <c r="L249" s="84"/>
      <c r="M249" s="84"/>
      <c r="N249" s="85"/>
      <c r="O249" s="82"/>
      <c r="P249" s="81"/>
      <c r="Q249" s="321"/>
    </row>
    <row r="250" spans="1:17" x14ac:dyDescent="0.2">
      <c r="A250" s="60"/>
      <c r="B250" s="173">
        <v>11</v>
      </c>
      <c r="C250" s="86"/>
      <c r="D250" s="84"/>
      <c r="E250" s="447">
        <v>942.6</v>
      </c>
      <c r="F250" s="441">
        <v>1</v>
      </c>
      <c r="G250" s="83">
        <f t="shared" si="7"/>
        <v>15488.300000000008</v>
      </c>
      <c r="H250" s="60">
        <f t="shared" si="8"/>
        <v>17</v>
      </c>
      <c r="I250" s="173" t="s">
        <v>153</v>
      </c>
      <c r="J250" s="173" t="s">
        <v>75</v>
      </c>
      <c r="K250" s="130" t="s">
        <v>69</v>
      </c>
      <c r="L250" s="84"/>
      <c r="M250" s="84"/>
      <c r="N250" s="85"/>
      <c r="O250" s="82"/>
      <c r="P250" s="81"/>
      <c r="Q250" s="321"/>
    </row>
    <row r="251" spans="1:17" x14ac:dyDescent="0.2">
      <c r="A251" s="60"/>
      <c r="B251" s="173">
        <v>11</v>
      </c>
      <c r="C251" s="86"/>
      <c r="D251" s="84"/>
      <c r="E251" s="447">
        <v>918.1</v>
      </c>
      <c r="F251" s="441">
        <v>1</v>
      </c>
      <c r="G251" s="83">
        <f t="shared" si="7"/>
        <v>14570.200000000008</v>
      </c>
      <c r="H251" s="60">
        <f t="shared" si="8"/>
        <v>16</v>
      </c>
      <c r="I251" s="173" t="s">
        <v>153</v>
      </c>
      <c r="J251" s="239" t="s">
        <v>75</v>
      </c>
      <c r="K251" s="130" t="s">
        <v>69</v>
      </c>
      <c r="L251" s="84"/>
      <c r="M251" s="84"/>
      <c r="N251" s="85"/>
      <c r="O251" s="82"/>
      <c r="P251" s="81"/>
      <c r="Q251" s="321"/>
    </row>
    <row r="252" spans="1:17" x14ac:dyDescent="0.2">
      <c r="A252" s="60"/>
      <c r="B252" s="173">
        <v>12</v>
      </c>
      <c r="C252" s="86"/>
      <c r="D252" s="84"/>
      <c r="E252" s="447">
        <v>915.3</v>
      </c>
      <c r="F252" s="441">
        <v>1</v>
      </c>
      <c r="G252" s="83">
        <f t="shared" si="7"/>
        <v>13654.900000000009</v>
      </c>
      <c r="H252" s="60">
        <f t="shared" si="8"/>
        <v>15</v>
      </c>
      <c r="I252" s="173" t="s">
        <v>157</v>
      </c>
      <c r="J252" s="239" t="s">
        <v>68</v>
      </c>
      <c r="K252" s="130" t="s">
        <v>69</v>
      </c>
      <c r="L252" s="84"/>
      <c r="M252" s="84"/>
      <c r="N252" s="85"/>
      <c r="O252" s="82"/>
      <c r="P252" s="81"/>
      <c r="Q252" s="321"/>
    </row>
    <row r="253" spans="1:17" x14ac:dyDescent="0.2">
      <c r="A253" s="60"/>
      <c r="B253" s="173">
        <v>11</v>
      </c>
      <c r="C253" s="86"/>
      <c r="D253" s="84"/>
      <c r="E253" s="447">
        <v>873.6</v>
      </c>
      <c r="F253" s="441">
        <v>1</v>
      </c>
      <c r="G253" s="83">
        <f t="shared" si="7"/>
        <v>12781.300000000008</v>
      </c>
      <c r="H253" s="60">
        <f t="shared" si="8"/>
        <v>14</v>
      </c>
      <c r="I253" s="173" t="s">
        <v>153</v>
      </c>
      <c r="J253" s="239" t="s">
        <v>75</v>
      </c>
      <c r="K253" s="130" t="s">
        <v>69</v>
      </c>
      <c r="L253" s="84"/>
      <c r="M253" s="84"/>
      <c r="N253" s="85"/>
      <c r="O253" s="82"/>
      <c r="P253" s="81"/>
      <c r="Q253" s="321"/>
    </row>
    <row r="254" spans="1:17" x14ac:dyDescent="0.2">
      <c r="A254" s="60"/>
      <c r="B254" s="173">
        <v>11</v>
      </c>
      <c r="C254" s="86"/>
      <c r="D254" s="84"/>
      <c r="E254" s="447">
        <v>935.3</v>
      </c>
      <c r="F254" s="441">
        <v>1</v>
      </c>
      <c r="G254" s="83">
        <f t="shared" si="7"/>
        <v>11846.000000000009</v>
      </c>
      <c r="H254" s="60">
        <f t="shared" si="8"/>
        <v>13</v>
      </c>
      <c r="I254" s="173" t="s">
        <v>153</v>
      </c>
      <c r="J254" s="239" t="s">
        <v>75</v>
      </c>
      <c r="K254" s="130" t="s">
        <v>69</v>
      </c>
      <c r="L254" s="84"/>
      <c r="M254" s="84"/>
      <c r="N254" s="85"/>
      <c r="O254" s="82"/>
      <c r="P254" s="81"/>
      <c r="Q254" s="321"/>
    </row>
    <row r="255" spans="1:17" x14ac:dyDescent="0.2">
      <c r="A255" s="60"/>
      <c r="B255" s="173">
        <v>11</v>
      </c>
      <c r="C255" s="86"/>
      <c r="D255" s="84"/>
      <c r="E255" s="447">
        <v>921.7</v>
      </c>
      <c r="F255" s="441">
        <v>1</v>
      </c>
      <c r="G255" s="83">
        <f t="shared" si="7"/>
        <v>10924.300000000008</v>
      </c>
      <c r="H255" s="60">
        <f t="shared" si="8"/>
        <v>12</v>
      </c>
      <c r="I255" s="173" t="s">
        <v>153</v>
      </c>
      <c r="J255" s="239" t="s">
        <v>75</v>
      </c>
      <c r="K255" s="130" t="s">
        <v>69</v>
      </c>
      <c r="L255" s="84"/>
      <c r="M255" s="84"/>
      <c r="N255" s="85"/>
      <c r="O255" s="82"/>
      <c r="P255" s="81"/>
      <c r="Q255" s="321"/>
    </row>
    <row r="256" spans="1:17" x14ac:dyDescent="0.2">
      <c r="A256" s="60"/>
      <c r="B256" s="173">
        <v>12</v>
      </c>
      <c r="C256" s="86"/>
      <c r="D256" s="84"/>
      <c r="E256" s="447">
        <v>930.8</v>
      </c>
      <c r="F256" s="441">
        <v>1</v>
      </c>
      <c r="G256" s="83">
        <f t="shared" si="7"/>
        <v>9993.5000000000091</v>
      </c>
      <c r="H256" s="60">
        <f t="shared" si="8"/>
        <v>11</v>
      </c>
      <c r="I256" s="173" t="s">
        <v>159</v>
      </c>
      <c r="J256" s="239" t="s">
        <v>75</v>
      </c>
      <c r="K256" s="130" t="s">
        <v>69</v>
      </c>
      <c r="L256" s="84"/>
      <c r="M256" s="84"/>
      <c r="N256" s="85"/>
      <c r="O256" s="82"/>
      <c r="P256" s="81"/>
      <c r="Q256" s="321"/>
    </row>
    <row r="257" spans="1:17" x14ac:dyDescent="0.2">
      <c r="A257" s="60"/>
      <c r="B257" s="173">
        <v>11</v>
      </c>
      <c r="C257" s="86"/>
      <c r="D257" s="84"/>
      <c r="E257" s="447">
        <v>928</v>
      </c>
      <c r="F257" s="441">
        <v>1</v>
      </c>
      <c r="G257" s="83">
        <f t="shared" si="7"/>
        <v>9065.5000000000091</v>
      </c>
      <c r="H257" s="60">
        <f t="shared" si="8"/>
        <v>10</v>
      </c>
      <c r="I257" s="173" t="s">
        <v>154</v>
      </c>
      <c r="J257" s="239" t="s">
        <v>77</v>
      </c>
      <c r="K257" s="130" t="s">
        <v>69</v>
      </c>
      <c r="L257" s="84"/>
      <c r="M257" s="84"/>
      <c r="N257" s="85"/>
      <c r="O257" s="82"/>
      <c r="P257" s="81"/>
      <c r="Q257" s="321"/>
    </row>
    <row r="258" spans="1:17" x14ac:dyDescent="0.2">
      <c r="A258" s="60"/>
      <c r="B258" s="173">
        <v>11</v>
      </c>
      <c r="C258" s="86"/>
      <c r="D258" s="84"/>
      <c r="E258" s="447">
        <v>915.3</v>
      </c>
      <c r="F258" s="441">
        <v>1</v>
      </c>
      <c r="G258" s="83">
        <f t="shared" si="7"/>
        <v>8150.2000000000089</v>
      </c>
      <c r="H258" s="60">
        <f t="shared" si="8"/>
        <v>9</v>
      </c>
      <c r="I258" s="173" t="s">
        <v>154</v>
      </c>
      <c r="J258" s="239" t="s">
        <v>77</v>
      </c>
      <c r="K258" s="130" t="s">
        <v>69</v>
      </c>
      <c r="L258" s="84"/>
      <c r="M258" s="84"/>
      <c r="N258" s="85"/>
      <c r="O258" s="82"/>
      <c r="P258" s="81"/>
      <c r="Q258" s="321"/>
    </row>
    <row r="259" spans="1:17" x14ac:dyDescent="0.2">
      <c r="A259" s="60"/>
      <c r="B259" s="173">
        <v>11</v>
      </c>
      <c r="C259" s="86"/>
      <c r="D259" s="84"/>
      <c r="E259" s="447">
        <v>936.2</v>
      </c>
      <c r="F259" s="441">
        <v>1</v>
      </c>
      <c r="G259" s="83">
        <f t="shared" si="7"/>
        <v>7214.0000000000091</v>
      </c>
      <c r="H259" s="60">
        <f t="shared" si="8"/>
        <v>8</v>
      </c>
      <c r="I259" s="173" t="s">
        <v>154</v>
      </c>
      <c r="J259" s="239" t="s">
        <v>77</v>
      </c>
      <c r="K259" s="130" t="s">
        <v>69</v>
      </c>
      <c r="L259" s="84"/>
      <c r="M259" s="84"/>
      <c r="N259" s="85"/>
      <c r="O259" s="82"/>
      <c r="P259" s="81"/>
      <c r="Q259" s="321"/>
    </row>
    <row r="260" spans="1:17" x14ac:dyDescent="0.2">
      <c r="A260" s="60"/>
      <c r="B260" s="173">
        <v>11</v>
      </c>
      <c r="C260" s="86"/>
      <c r="D260" s="84"/>
      <c r="E260" s="447">
        <v>918.1</v>
      </c>
      <c r="F260" s="441">
        <v>1</v>
      </c>
      <c r="G260" s="83">
        <f t="shared" si="7"/>
        <v>6295.9000000000087</v>
      </c>
      <c r="H260" s="60">
        <f t="shared" si="8"/>
        <v>7</v>
      </c>
      <c r="I260" s="173" t="s">
        <v>154</v>
      </c>
      <c r="J260" s="239" t="s">
        <v>77</v>
      </c>
      <c r="K260" s="130" t="s">
        <v>69</v>
      </c>
      <c r="L260" s="84"/>
      <c r="M260" s="84"/>
      <c r="N260" s="85"/>
      <c r="O260" s="82"/>
      <c r="P260" s="81"/>
      <c r="Q260" s="321"/>
    </row>
    <row r="261" spans="1:17" x14ac:dyDescent="0.2">
      <c r="A261" s="60"/>
      <c r="B261" s="173">
        <v>12</v>
      </c>
      <c r="C261" s="86"/>
      <c r="D261" s="84"/>
      <c r="E261" s="447">
        <v>890.9</v>
      </c>
      <c r="F261" s="441">
        <v>1</v>
      </c>
      <c r="G261" s="83">
        <f t="shared" si="7"/>
        <v>5405.0000000000091</v>
      </c>
      <c r="H261" s="60">
        <f t="shared" si="8"/>
        <v>6</v>
      </c>
      <c r="I261" s="173" t="s">
        <v>159</v>
      </c>
      <c r="J261" s="239" t="s">
        <v>77</v>
      </c>
      <c r="K261" s="130" t="s">
        <v>69</v>
      </c>
      <c r="L261" s="84"/>
      <c r="M261" s="84"/>
      <c r="N261" s="85"/>
      <c r="O261" s="82"/>
      <c r="P261" s="81"/>
      <c r="Q261" s="321"/>
    </row>
    <row r="262" spans="1:17" x14ac:dyDescent="0.2">
      <c r="A262" s="60"/>
      <c r="B262" s="173">
        <v>11</v>
      </c>
      <c r="C262" s="86"/>
      <c r="D262" s="84"/>
      <c r="E262" s="447">
        <v>927.1</v>
      </c>
      <c r="F262" s="441">
        <v>1</v>
      </c>
      <c r="G262" s="83">
        <f t="shared" si="7"/>
        <v>4477.9000000000087</v>
      </c>
      <c r="H262" s="60">
        <f t="shared" si="8"/>
        <v>5</v>
      </c>
      <c r="I262" s="173" t="s">
        <v>154</v>
      </c>
      <c r="J262" s="239" t="s">
        <v>77</v>
      </c>
      <c r="K262" s="130" t="s">
        <v>69</v>
      </c>
      <c r="L262" s="84"/>
      <c r="M262" s="84"/>
      <c r="N262" s="85"/>
      <c r="O262" s="82"/>
      <c r="P262" s="81"/>
      <c r="Q262" s="321"/>
    </row>
    <row r="263" spans="1:17" x14ac:dyDescent="0.2">
      <c r="A263" s="60"/>
      <c r="B263" s="173">
        <v>12</v>
      </c>
      <c r="C263" s="86"/>
      <c r="D263" s="84"/>
      <c r="E263" s="447">
        <v>886.3</v>
      </c>
      <c r="F263" s="441">
        <v>1</v>
      </c>
      <c r="G263" s="83">
        <f t="shared" si="7"/>
        <v>3591.6000000000085</v>
      </c>
      <c r="H263" s="60">
        <f t="shared" si="8"/>
        <v>4</v>
      </c>
      <c r="I263" s="173" t="s">
        <v>159</v>
      </c>
      <c r="J263" s="239" t="s">
        <v>77</v>
      </c>
      <c r="K263" s="130" t="s">
        <v>69</v>
      </c>
      <c r="L263" s="84"/>
      <c r="M263" s="84"/>
      <c r="N263" s="85"/>
      <c r="O263" s="82"/>
      <c r="P263" s="81"/>
      <c r="Q263" s="321"/>
    </row>
    <row r="264" spans="1:17" x14ac:dyDescent="0.2">
      <c r="A264" s="60"/>
      <c r="B264" s="173">
        <v>12</v>
      </c>
      <c r="C264" s="86"/>
      <c r="D264" s="84"/>
      <c r="E264" s="447">
        <v>888.1</v>
      </c>
      <c r="F264" s="441">
        <v>1</v>
      </c>
      <c r="G264" s="83">
        <f t="shared" si="7"/>
        <v>2703.5000000000086</v>
      </c>
      <c r="H264" s="60">
        <f t="shared" si="8"/>
        <v>3</v>
      </c>
      <c r="I264" s="173" t="s">
        <v>157</v>
      </c>
      <c r="J264" s="239" t="s">
        <v>68</v>
      </c>
      <c r="K264" s="130" t="s">
        <v>69</v>
      </c>
      <c r="L264" s="84"/>
      <c r="M264" s="84"/>
      <c r="N264" s="85"/>
      <c r="O264" s="82"/>
      <c r="P264" s="81"/>
      <c r="Q264" s="321"/>
    </row>
    <row r="265" spans="1:17" x14ac:dyDescent="0.2">
      <c r="A265" s="60"/>
      <c r="B265" s="173">
        <v>12</v>
      </c>
      <c r="C265" s="86"/>
      <c r="D265" s="84"/>
      <c r="E265" s="447">
        <v>880</v>
      </c>
      <c r="F265" s="441">
        <v>1</v>
      </c>
      <c r="G265" s="83">
        <f t="shared" si="7"/>
        <v>1823.5000000000086</v>
      </c>
      <c r="H265" s="60">
        <f t="shared" si="8"/>
        <v>2</v>
      </c>
      <c r="I265" s="173" t="s">
        <v>157</v>
      </c>
      <c r="J265" s="239" t="s">
        <v>68</v>
      </c>
      <c r="K265" s="130" t="s">
        <v>69</v>
      </c>
      <c r="L265" s="84"/>
      <c r="M265" s="84"/>
      <c r="N265" s="85"/>
      <c r="O265" s="82"/>
      <c r="P265" s="81"/>
      <c r="Q265" s="321"/>
    </row>
    <row r="266" spans="1:17" x14ac:dyDescent="0.2">
      <c r="A266" s="60"/>
      <c r="B266" s="173">
        <v>11</v>
      </c>
      <c r="C266" s="86"/>
      <c r="D266" s="84"/>
      <c r="E266" s="447">
        <v>917.2</v>
      </c>
      <c r="F266" s="441">
        <v>1</v>
      </c>
      <c r="G266" s="83">
        <f t="shared" ref="G266:G329" si="9">G265-E266+C266</f>
        <v>906.30000000000859</v>
      </c>
      <c r="H266" s="60">
        <f t="shared" ref="H266:H329" si="10">H265-F266+D266</f>
        <v>1</v>
      </c>
      <c r="I266" s="173" t="s">
        <v>155</v>
      </c>
      <c r="J266" s="239" t="s">
        <v>71</v>
      </c>
      <c r="K266" s="130" t="s">
        <v>69</v>
      </c>
      <c r="L266" s="84"/>
      <c r="M266" s="84"/>
      <c r="N266" s="85"/>
      <c r="O266" s="82"/>
      <c r="P266" s="81"/>
      <c r="Q266" s="321"/>
    </row>
    <row r="267" spans="1:17" x14ac:dyDescent="0.2">
      <c r="A267" s="60"/>
      <c r="B267" s="173">
        <v>11</v>
      </c>
      <c r="C267" s="86"/>
      <c r="D267" s="84"/>
      <c r="E267" s="447">
        <v>906.3</v>
      </c>
      <c r="F267" s="441">
        <v>1</v>
      </c>
      <c r="G267" s="368">
        <f t="shared" si="9"/>
        <v>8.6401996668428183E-12</v>
      </c>
      <c r="H267" s="60">
        <f t="shared" si="10"/>
        <v>0</v>
      </c>
      <c r="I267" s="173" t="s">
        <v>155</v>
      </c>
      <c r="J267" s="239" t="s">
        <v>71</v>
      </c>
      <c r="K267" s="130" t="s">
        <v>69</v>
      </c>
      <c r="L267" s="84"/>
      <c r="M267" s="84"/>
      <c r="N267" s="85"/>
      <c r="O267" s="82"/>
      <c r="P267" s="81"/>
      <c r="Q267" s="321"/>
    </row>
    <row r="268" spans="1:17" x14ac:dyDescent="0.2">
      <c r="A268" s="373"/>
      <c r="B268" s="370">
        <v>10</v>
      </c>
      <c r="C268" s="426">
        <v>19698.03</v>
      </c>
      <c r="D268" s="427">
        <v>21</v>
      </c>
      <c r="E268" s="376"/>
      <c r="F268" s="370"/>
      <c r="G268" s="372">
        <f t="shared" si="9"/>
        <v>19698.030000000006</v>
      </c>
      <c r="H268" s="373">
        <f t="shared" si="10"/>
        <v>21</v>
      </c>
      <c r="I268" s="370" t="s">
        <v>97</v>
      </c>
      <c r="J268" s="375"/>
      <c r="K268" s="379" t="s">
        <v>69</v>
      </c>
      <c r="L268" s="84"/>
      <c r="M268" s="84"/>
      <c r="N268" s="85"/>
      <c r="O268" s="82"/>
      <c r="P268" s="81"/>
      <c r="Q268" s="321"/>
    </row>
    <row r="269" spans="1:17" x14ac:dyDescent="0.2">
      <c r="A269" s="60"/>
      <c r="B269" s="173">
        <v>10</v>
      </c>
      <c r="C269" s="86"/>
      <c r="D269" s="84"/>
      <c r="E269" s="449">
        <v>19698.03</v>
      </c>
      <c r="F269" s="441">
        <v>21</v>
      </c>
      <c r="G269" s="368">
        <f t="shared" si="9"/>
        <v>7.2759576141834259E-12</v>
      </c>
      <c r="H269" s="60">
        <f t="shared" si="10"/>
        <v>0</v>
      </c>
      <c r="I269" s="173" t="s">
        <v>148</v>
      </c>
      <c r="J269" s="239" t="s">
        <v>75</v>
      </c>
      <c r="K269" s="130" t="s">
        <v>69</v>
      </c>
      <c r="L269" s="84"/>
      <c r="M269" s="84"/>
      <c r="N269" s="85"/>
      <c r="O269" s="82"/>
      <c r="P269" s="81"/>
      <c r="Q269" s="321"/>
    </row>
    <row r="270" spans="1:17" x14ac:dyDescent="0.2">
      <c r="A270" s="373"/>
      <c r="B270" s="370">
        <v>11</v>
      </c>
      <c r="C270" s="426">
        <v>17954.2</v>
      </c>
      <c r="D270" s="427">
        <v>24</v>
      </c>
      <c r="E270" s="376"/>
      <c r="F270" s="370"/>
      <c r="G270" s="372">
        <f t="shared" si="9"/>
        <v>17954.200000000008</v>
      </c>
      <c r="H270" s="373">
        <f t="shared" si="10"/>
        <v>24</v>
      </c>
      <c r="I270" s="370" t="s">
        <v>78</v>
      </c>
      <c r="J270" s="375"/>
      <c r="K270" s="379" t="s">
        <v>79</v>
      </c>
      <c r="L270" s="84"/>
      <c r="M270" s="84"/>
      <c r="N270" s="85"/>
      <c r="O270" s="82"/>
      <c r="P270" s="81"/>
      <c r="Q270" s="321"/>
    </row>
    <row r="271" spans="1:17" x14ac:dyDescent="0.2">
      <c r="A271" s="60"/>
      <c r="B271" s="173">
        <v>12</v>
      </c>
      <c r="C271" s="86"/>
      <c r="D271" s="84"/>
      <c r="E271" s="447">
        <v>720.63</v>
      </c>
      <c r="F271" s="441">
        <v>1</v>
      </c>
      <c r="G271" s="83">
        <f t="shared" si="9"/>
        <v>17233.570000000007</v>
      </c>
      <c r="H271" s="60">
        <f t="shared" si="10"/>
        <v>23</v>
      </c>
      <c r="I271" s="173" t="s">
        <v>163</v>
      </c>
      <c r="J271" s="239" t="s">
        <v>82</v>
      </c>
      <c r="K271" s="130" t="s">
        <v>79</v>
      </c>
      <c r="L271" s="84"/>
      <c r="M271" s="84"/>
      <c r="N271" s="85"/>
      <c r="O271" s="82"/>
      <c r="P271" s="81"/>
      <c r="Q271" s="321"/>
    </row>
    <row r="272" spans="1:17" x14ac:dyDescent="0.2">
      <c r="A272" s="60"/>
      <c r="B272" s="173">
        <v>14</v>
      </c>
      <c r="C272" s="86"/>
      <c r="D272" s="84"/>
      <c r="E272" s="447">
        <v>742.86</v>
      </c>
      <c r="F272" s="441">
        <v>1</v>
      </c>
      <c r="G272" s="83">
        <f t="shared" si="9"/>
        <v>16490.710000000006</v>
      </c>
      <c r="H272" s="60">
        <f t="shared" si="10"/>
        <v>22</v>
      </c>
      <c r="I272" s="173" t="s">
        <v>172</v>
      </c>
      <c r="J272" s="239" t="s">
        <v>75</v>
      </c>
      <c r="K272" s="130" t="s">
        <v>79</v>
      </c>
      <c r="L272" s="84"/>
      <c r="M272" s="84"/>
      <c r="N272" s="85"/>
      <c r="O272" s="82"/>
      <c r="P272" s="81"/>
      <c r="Q272" s="321"/>
    </row>
    <row r="273" spans="1:17" x14ac:dyDescent="0.2">
      <c r="A273" s="60"/>
      <c r="B273" s="173">
        <v>14</v>
      </c>
      <c r="C273" s="86"/>
      <c r="D273" s="84"/>
      <c r="E273" s="447">
        <v>774.15</v>
      </c>
      <c r="F273" s="441">
        <v>1</v>
      </c>
      <c r="G273" s="83">
        <f t="shared" si="9"/>
        <v>15716.560000000007</v>
      </c>
      <c r="H273" s="60">
        <f t="shared" si="10"/>
        <v>21</v>
      </c>
      <c r="I273" s="173" t="s">
        <v>172</v>
      </c>
      <c r="J273" s="239" t="s">
        <v>75</v>
      </c>
      <c r="K273" s="130" t="s">
        <v>79</v>
      </c>
      <c r="L273" s="84"/>
      <c r="M273" s="84"/>
      <c r="N273" s="85"/>
      <c r="O273" s="82"/>
      <c r="P273" s="81"/>
      <c r="Q273" s="321"/>
    </row>
    <row r="274" spans="1:17" x14ac:dyDescent="0.2">
      <c r="A274" s="60"/>
      <c r="B274" s="173">
        <v>14</v>
      </c>
      <c r="C274" s="86"/>
      <c r="D274" s="84"/>
      <c r="E274" s="447">
        <v>713.38</v>
      </c>
      <c r="F274" s="441">
        <v>1</v>
      </c>
      <c r="G274" s="83">
        <f t="shared" si="9"/>
        <v>15003.180000000008</v>
      </c>
      <c r="H274" s="60">
        <f t="shared" si="10"/>
        <v>20</v>
      </c>
      <c r="I274" s="173" t="s">
        <v>172</v>
      </c>
      <c r="J274" s="239" t="s">
        <v>75</v>
      </c>
      <c r="K274" s="130" t="s">
        <v>79</v>
      </c>
      <c r="L274" s="84"/>
      <c r="M274" s="84"/>
      <c r="N274" s="85"/>
      <c r="O274" s="82"/>
      <c r="P274" s="81"/>
      <c r="Q274" s="321"/>
    </row>
    <row r="275" spans="1:17" x14ac:dyDescent="0.2">
      <c r="A275" s="60"/>
      <c r="B275" s="173">
        <v>14</v>
      </c>
      <c r="C275" s="86"/>
      <c r="D275" s="84"/>
      <c r="E275" s="447">
        <v>790.93</v>
      </c>
      <c r="F275" s="441">
        <v>1</v>
      </c>
      <c r="G275" s="83">
        <f t="shared" si="9"/>
        <v>14212.250000000007</v>
      </c>
      <c r="H275" s="60">
        <f t="shared" si="10"/>
        <v>19</v>
      </c>
      <c r="I275" s="173" t="s">
        <v>167</v>
      </c>
      <c r="J275" s="239" t="s">
        <v>71</v>
      </c>
      <c r="K275" s="130" t="s">
        <v>79</v>
      </c>
      <c r="L275" s="84"/>
      <c r="M275" s="84"/>
      <c r="N275" s="85"/>
      <c r="O275" s="82"/>
      <c r="P275" s="81"/>
      <c r="Q275" s="321"/>
    </row>
    <row r="276" spans="1:17" x14ac:dyDescent="0.2">
      <c r="A276" s="60"/>
      <c r="B276" s="173">
        <v>14</v>
      </c>
      <c r="C276" s="86"/>
      <c r="D276" s="84"/>
      <c r="E276" s="447">
        <v>779.59</v>
      </c>
      <c r="F276" s="441">
        <v>1</v>
      </c>
      <c r="G276" s="83">
        <f t="shared" si="9"/>
        <v>13432.660000000007</v>
      </c>
      <c r="H276" s="60">
        <f t="shared" si="10"/>
        <v>18</v>
      </c>
      <c r="I276" s="173" t="s">
        <v>168</v>
      </c>
      <c r="J276" s="239" t="s">
        <v>82</v>
      </c>
      <c r="K276" s="273" t="s">
        <v>79</v>
      </c>
      <c r="L276" s="84"/>
      <c r="M276" s="84"/>
      <c r="N276" s="85"/>
      <c r="O276" s="82"/>
      <c r="P276" s="81"/>
      <c r="Q276" s="321"/>
    </row>
    <row r="277" spans="1:17" x14ac:dyDescent="0.2">
      <c r="A277" s="60"/>
      <c r="B277" s="173">
        <v>14</v>
      </c>
      <c r="C277" s="86"/>
      <c r="D277" s="84"/>
      <c r="E277" s="447">
        <v>698.41</v>
      </c>
      <c r="F277" s="441">
        <v>1</v>
      </c>
      <c r="G277" s="83">
        <f t="shared" si="9"/>
        <v>12734.250000000007</v>
      </c>
      <c r="H277" s="60">
        <f t="shared" si="10"/>
        <v>17</v>
      </c>
      <c r="I277" s="173" t="s">
        <v>168</v>
      </c>
      <c r="J277" s="173" t="s">
        <v>82</v>
      </c>
      <c r="K277" s="273" t="s">
        <v>79</v>
      </c>
      <c r="L277" s="84"/>
      <c r="M277" s="84"/>
      <c r="N277" s="85"/>
      <c r="O277" s="82"/>
      <c r="P277" s="81"/>
      <c r="Q277" s="321"/>
    </row>
    <row r="278" spans="1:17" x14ac:dyDescent="0.2">
      <c r="A278" s="60"/>
      <c r="B278" s="173">
        <v>14</v>
      </c>
      <c r="C278" s="86"/>
      <c r="D278" s="84"/>
      <c r="E278" s="447">
        <v>737.41</v>
      </c>
      <c r="F278" s="441">
        <v>1</v>
      </c>
      <c r="G278" s="83">
        <f t="shared" si="9"/>
        <v>11996.840000000007</v>
      </c>
      <c r="H278" s="60">
        <f t="shared" si="10"/>
        <v>16</v>
      </c>
      <c r="I278" s="173" t="s">
        <v>168</v>
      </c>
      <c r="J278" s="173" t="s">
        <v>82</v>
      </c>
      <c r="K278" s="273" t="s">
        <v>79</v>
      </c>
      <c r="L278" s="84"/>
      <c r="M278" s="84"/>
      <c r="N278" s="85"/>
      <c r="O278" s="82"/>
      <c r="P278" s="81"/>
      <c r="Q278" s="321"/>
    </row>
    <row r="279" spans="1:17" x14ac:dyDescent="0.2">
      <c r="A279" s="60"/>
      <c r="B279" s="173">
        <v>14</v>
      </c>
      <c r="C279" s="86"/>
      <c r="D279" s="84"/>
      <c r="E279" s="447">
        <v>770.07</v>
      </c>
      <c r="F279" s="441">
        <v>1</v>
      </c>
      <c r="G279" s="83">
        <f t="shared" si="9"/>
        <v>11226.770000000008</v>
      </c>
      <c r="H279" s="60">
        <f t="shared" si="10"/>
        <v>15</v>
      </c>
      <c r="I279" s="173" t="s">
        <v>165</v>
      </c>
      <c r="J279" s="173" t="s">
        <v>68</v>
      </c>
      <c r="K279" s="273" t="s">
        <v>79</v>
      </c>
      <c r="L279" s="84"/>
      <c r="M279" s="84"/>
      <c r="N279" s="85"/>
      <c r="O279" s="82"/>
      <c r="P279" s="81"/>
      <c r="Q279" s="321"/>
    </row>
    <row r="280" spans="1:17" x14ac:dyDescent="0.2">
      <c r="A280" s="60"/>
      <c r="B280" s="173">
        <v>12</v>
      </c>
      <c r="C280" s="86"/>
      <c r="D280" s="84"/>
      <c r="E280" s="447">
        <v>729.71</v>
      </c>
      <c r="F280" s="441">
        <v>1</v>
      </c>
      <c r="G280" s="83">
        <f t="shared" si="9"/>
        <v>10497.060000000009</v>
      </c>
      <c r="H280" s="60">
        <f t="shared" si="10"/>
        <v>14</v>
      </c>
      <c r="I280" s="173" t="s">
        <v>164</v>
      </c>
      <c r="J280" s="173" t="s">
        <v>71</v>
      </c>
      <c r="K280" s="273" t="s">
        <v>79</v>
      </c>
      <c r="L280" s="84"/>
      <c r="M280" s="84"/>
      <c r="N280" s="85"/>
      <c r="O280" s="82"/>
      <c r="P280" s="81"/>
      <c r="Q280" s="321"/>
    </row>
    <row r="281" spans="1:17" x14ac:dyDescent="0.2">
      <c r="A281" s="60"/>
      <c r="B281" s="173">
        <v>14</v>
      </c>
      <c r="C281" s="86"/>
      <c r="D281" s="84"/>
      <c r="E281" s="447">
        <v>706.58</v>
      </c>
      <c r="F281" s="441">
        <v>1</v>
      </c>
      <c r="G281" s="83">
        <f t="shared" si="9"/>
        <v>9790.4800000000087</v>
      </c>
      <c r="H281" s="60">
        <f t="shared" si="10"/>
        <v>13</v>
      </c>
      <c r="I281" s="173" t="s">
        <v>166</v>
      </c>
      <c r="J281" s="173" t="s">
        <v>77</v>
      </c>
      <c r="K281" s="273" t="s">
        <v>79</v>
      </c>
      <c r="L281" s="84"/>
      <c r="M281" s="84"/>
      <c r="N281" s="85"/>
      <c r="O281" s="82"/>
      <c r="P281" s="81"/>
      <c r="Q281" s="321"/>
    </row>
    <row r="282" spans="1:17" x14ac:dyDescent="0.2">
      <c r="A282" s="60"/>
      <c r="B282" s="173">
        <v>12</v>
      </c>
      <c r="C282" s="86"/>
      <c r="D282" s="84"/>
      <c r="E282" s="447">
        <v>821.32</v>
      </c>
      <c r="F282" s="441">
        <v>1</v>
      </c>
      <c r="G282" s="83">
        <f t="shared" si="9"/>
        <v>8969.1600000000089</v>
      </c>
      <c r="H282" s="60">
        <f t="shared" si="10"/>
        <v>12</v>
      </c>
      <c r="I282" s="173" t="s">
        <v>163</v>
      </c>
      <c r="J282" s="173" t="s">
        <v>82</v>
      </c>
      <c r="K282" s="273" t="s">
        <v>79</v>
      </c>
      <c r="L282" s="84"/>
      <c r="M282" s="84"/>
      <c r="N282" s="85"/>
      <c r="O282" s="82"/>
      <c r="P282" s="81"/>
      <c r="Q282" s="321"/>
    </row>
    <row r="283" spans="1:17" x14ac:dyDescent="0.2">
      <c r="A283" s="60"/>
      <c r="B283" s="173">
        <v>12</v>
      </c>
      <c r="C283" s="86"/>
      <c r="D283" s="84"/>
      <c r="E283" s="447">
        <v>739.23</v>
      </c>
      <c r="F283" s="441">
        <v>1</v>
      </c>
      <c r="G283" s="83">
        <f t="shared" si="9"/>
        <v>8229.9300000000094</v>
      </c>
      <c r="H283" s="60">
        <f t="shared" si="10"/>
        <v>11</v>
      </c>
      <c r="I283" s="173" t="s">
        <v>163</v>
      </c>
      <c r="J283" s="173" t="s">
        <v>82</v>
      </c>
      <c r="K283" s="273" t="s">
        <v>79</v>
      </c>
      <c r="L283" s="84"/>
      <c r="M283" s="84"/>
      <c r="N283" s="85"/>
      <c r="O283" s="82"/>
      <c r="P283" s="81"/>
      <c r="Q283" s="321"/>
    </row>
    <row r="284" spans="1:17" x14ac:dyDescent="0.2">
      <c r="A284" s="60"/>
      <c r="B284" s="173">
        <v>12</v>
      </c>
      <c r="C284" s="86"/>
      <c r="D284" s="84"/>
      <c r="E284" s="447">
        <v>731.52</v>
      </c>
      <c r="F284" s="441">
        <v>1</v>
      </c>
      <c r="G284" s="83">
        <f t="shared" si="9"/>
        <v>7498.4100000000089</v>
      </c>
      <c r="H284" s="60">
        <f t="shared" si="10"/>
        <v>10</v>
      </c>
      <c r="I284" s="173" t="s">
        <v>163</v>
      </c>
      <c r="J284" s="173" t="s">
        <v>82</v>
      </c>
      <c r="K284" s="273" t="s">
        <v>79</v>
      </c>
      <c r="L284" s="84"/>
      <c r="M284" s="84"/>
      <c r="N284" s="85"/>
      <c r="O284" s="82"/>
      <c r="P284" s="81"/>
      <c r="Q284" s="321"/>
    </row>
    <row r="285" spans="1:17" x14ac:dyDescent="0.2">
      <c r="A285" s="60"/>
      <c r="B285" s="173">
        <v>12</v>
      </c>
      <c r="C285" s="86"/>
      <c r="D285" s="84"/>
      <c r="E285" s="447">
        <v>733.79</v>
      </c>
      <c r="F285" s="441">
        <v>1</v>
      </c>
      <c r="G285" s="83">
        <f t="shared" si="9"/>
        <v>6764.620000000009</v>
      </c>
      <c r="H285" s="60">
        <f t="shared" si="10"/>
        <v>9</v>
      </c>
      <c r="I285" s="173" t="s">
        <v>163</v>
      </c>
      <c r="J285" s="173" t="s">
        <v>77</v>
      </c>
      <c r="K285" s="273" t="s">
        <v>79</v>
      </c>
      <c r="L285" s="84"/>
      <c r="M285" s="84"/>
      <c r="N285" s="85"/>
      <c r="O285" s="82"/>
      <c r="P285" s="81"/>
      <c r="Q285" s="321"/>
    </row>
    <row r="286" spans="1:17" x14ac:dyDescent="0.2">
      <c r="A286" s="60"/>
      <c r="B286" s="173">
        <v>14</v>
      </c>
      <c r="C286" s="86"/>
      <c r="D286" s="84"/>
      <c r="E286" s="447">
        <v>746.49</v>
      </c>
      <c r="F286" s="441">
        <v>1</v>
      </c>
      <c r="G286" s="83">
        <f t="shared" si="9"/>
        <v>6018.1300000000092</v>
      </c>
      <c r="H286" s="60">
        <f t="shared" si="10"/>
        <v>8</v>
      </c>
      <c r="I286" s="173" t="s">
        <v>166</v>
      </c>
      <c r="J286" s="173" t="s">
        <v>77</v>
      </c>
      <c r="K286" s="273" t="s">
        <v>79</v>
      </c>
      <c r="L286" s="84"/>
      <c r="M286" s="84"/>
      <c r="N286" s="85"/>
      <c r="O286" s="82"/>
      <c r="P286" s="81"/>
      <c r="Q286" s="321"/>
    </row>
    <row r="287" spans="1:17" x14ac:dyDescent="0.2">
      <c r="A287" s="60"/>
      <c r="B287" s="173">
        <v>12</v>
      </c>
      <c r="C287" s="86"/>
      <c r="D287" s="84"/>
      <c r="E287" s="447">
        <v>766.44</v>
      </c>
      <c r="F287" s="441">
        <v>1</v>
      </c>
      <c r="G287" s="83">
        <f t="shared" si="9"/>
        <v>5251.6900000000096</v>
      </c>
      <c r="H287" s="60">
        <f t="shared" si="10"/>
        <v>7</v>
      </c>
      <c r="I287" s="173" t="s">
        <v>163</v>
      </c>
      <c r="J287" s="173" t="s">
        <v>77</v>
      </c>
      <c r="K287" s="273" t="s">
        <v>79</v>
      </c>
      <c r="L287" s="84"/>
      <c r="M287" s="84"/>
      <c r="N287" s="85"/>
      <c r="O287" s="82"/>
      <c r="P287" s="81"/>
      <c r="Q287" s="321"/>
    </row>
    <row r="288" spans="1:17" x14ac:dyDescent="0.2">
      <c r="A288" s="60"/>
      <c r="B288" s="173">
        <v>12</v>
      </c>
      <c r="C288" s="86"/>
      <c r="D288" s="84"/>
      <c r="E288" s="447">
        <v>743.31</v>
      </c>
      <c r="F288" s="441">
        <v>1</v>
      </c>
      <c r="G288" s="83">
        <f t="shared" si="9"/>
        <v>4508.3800000000101</v>
      </c>
      <c r="H288" s="60">
        <f t="shared" si="10"/>
        <v>6</v>
      </c>
      <c r="I288" s="173" t="s">
        <v>159</v>
      </c>
      <c r="J288" s="173" t="s">
        <v>77</v>
      </c>
      <c r="K288" s="273" t="s">
        <v>79</v>
      </c>
      <c r="L288" s="84"/>
      <c r="M288" s="84"/>
      <c r="N288" s="85"/>
      <c r="O288" s="82"/>
      <c r="P288" s="81"/>
      <c r="Q288" s="321"/>
    </row>
    <row r="289" spans="1:17" x14ac:dyDescent="0.2">
      <c r="A289" s="60"/>
      <c r="B289" s="173">
        <v>12</v>
      </c>
      <c r="C289" s="86"/>
      <c r="D289" s="84"/>
      <c r="E289" s="447">
        <v>728.8</v>
      </c>
      <c r="F289" s="441">
        <v>1</v>
      </c>
      <c r="G289" s="83">
        <f t="shared" si="9"/>
        <v>3779.5800000000099</v>
      </c>
      <c r="H289" s="60">
        <f t="shared" si="10"/>
        <v>5</v>
      </c>
      <c r="I289" s="173" t="s">
        <v>159</v>
      </c>
      <c r="J289" s="173" t="s">
        <v>77</v>
      </c>
      <c r="K289" s="273" t="s">
        <v>79</v>
      </c>
      <c r="L289" s="84"/>
      <c r="M289" s="84"/>
      <c r="N289" s="85"/>
      <c r="O289" s="82"/>
      <c r="P289" s="81"/>
      <c r="Q289" s="321"/>
    </row>
    <row r="290" spans="1:17" x14ac:dyDescent="0.2">
      <c r="A290" s="60"/>
      <c r="B290" s="173">
        <v>12</v>
      </c>
      <c r="C290" s="86"/>
      <c r="D290" s="84"/>
      <c r="E290" s="447">
        <v>720.63</v>
      </c>
      <c r="F290" s="441">
        <v>1</v>
      </c>
      <c r="G290" s="83">
        <f t="shared" si="9"/>
        <v>3058.9500000000098</v>
      </c>
      <c r="H290" s="60">
        <f t="shared" si="10"/>
        <v>4</v>
      </c>
      <c r="I290" s="173" t="s">
        <v>172</v>
      </c>
      <c r="J290" s="173" t="s">
        <v>75</v>
      </c>
      <c r="K290" s="273" t="s">
        <v>79</v>
      </c>
      <c r="L290" s="84"/>
      <c r="M290" s="84"/>
      <c r="N290" s="85"/>
      <c r="O290" s="82"/>
      <c r="P290" s="81"/>
      <c r="Q290" s="321"/>
    </row>
    <row r="291" spans="1:17" x14ac:dyDescent="0.2">
      <c r="A291" s="60"/>
      <c r="B291" s="173">
        <v>12</v>
      </c>
      <c r="C291" s="86"/>
      <c r="D291" s="84"/>
      <c r="E291" s="447">
        <v>849.89</v>
      </c>
      <c r="F291" s="441">
        <v>1</v>
      </c>
      <c r="G291" s="83">
        <f t="shared" si="9"/>
        <v>2209.0600000000099</v>
      </c>
      <c r="H291" s="60">
        <f t="shared" si="10"/>
        <v>3</v>
      </c>
      <c r="I291" s="173" t="s">
        <v>159</v>
      </c>
      <c r="J291" s="173" t="s">
        <v>77</v>
      </c>
      <c r="K291" s="273" t="s">
        <v>79</v>
      </c>
      <c r="L291" s="84"/>
      <c r="M291" s="84"/>
      <c r="N291" s="85"/>
      <c r="O291" s="82"/>
      <c r="P291" s="81"/>
      <c r="Q291" s="321"/>
    </row>
    <row r="292" spans="1:17" x14ac:dyDescent="0.2">
      <c r="A292" s="60"/>
      <c r="B292" s="173">
        <v>12</v>
      </c>
      <c r="C292" s="86"/>
      <c r="D292" s="84"/>
      <c r="E292" s="447">
        <v>722.9</v>
      </c>
      <c r="F292" s="441">
        <v>1</v>
      </c>
      <c r="G292" s="83">
        <f t="shared" si="9"/>
        <v>1486.1600000000099</v>
      </c>
      <c r="H292" s="60">
        <f t="shared" si="10"/>
        <v>2</v>
      </c>
      <c r="I292" s="173" t="s">
        <v>159</v>
      </c>
      <c r="J292" s="173" t="s">
        <v>77</v>
      </c>
      <c r="K292" s="273" t="s">
        <v>79</v>
      </c>
      <c r="L292" s="84"/>
      <c r="M292" s="84"/>
      <c r="N292" s="85"/>
      <c r="O292" s="82"/>
      <c r="P292" s="81"/>
      <c r="Q292" s="321"/>
    </row>
    <row r="293" spans="1:17" x14ac:dyDescent="0.2">
      <c r="A293" s="60"/>
      <c r="B293" s="173">
        <v>12</v>
      </c>
      <c r="C293" s="86"/>
      <c r="D293" s="84"/>
      <c r="E293" s="447">
        <v>720.63</v>
      </c>
      <c r="F293" s="441">
        <v>1</v>
      </c>
      <c r="G293" s="83">
        <f t="shared" si="9"/>
        <v>765.53000000000986</v>
      </c>
      <c r="H293" s="60">
        <f t="shared" si="10"/>
        <v>1</v>
      </c>
      <c r="I293" s="173" t="s">
        <v>159</v>
      </c>
      <c r="J293" s="173" t="s">
        <v>77</v>
      </c>
      <c r="K293" s="273" t="s">
        <v>79</v>
      </c>
      <c r="L293" s="84"/>
      <c r="M293" s="84"/>
      <c r="N293" s="85"/>
      <c r="O293" s="82"/>
      <c r="P293" s="81"/>
      <c r="Q293" s="321"/>
    </row>
    <row r="294" spans="1:17" x14ac:dyDescent="0.2">
      <c r="A294" s="60"/>
      <c r="B294" s="173">
        <v>12</v>
      </c>
      <c r="C294" s="86"/>
      <c r="D294" s="84"/>
      <c r="E294" s="447">
        <v>765.53</v>
      </c>
      <c r="F294" s="441">
        <v>1</v>
      </c>
      <c r="G294" s="368">
        <f t="shared" si="9"/>
        <v>9.8907548817805946E-12</v>
      </c>
      <c r="H294" s="60">
        <f t="shared" si="10"/>
        <v>0</v>
      </c>
      <c r="I294" s="173" t="s">
        <v>159</v>
      </c>
      <c r="J294" s="173" t="s">
        <v>77</v>
      </c>
      <c r="K294" s="273" t="s">
        <v>79</v>
      </c>
      <c r="L294" s="84"/>
      <c r="M294" s="84"/>
      <c r="N294" s="85"/>
      <c r="O294" s="82"/>
      <c r="P294" s="81"/>
      <c r="Q294" s="321"/>
    </row>
    <row r="295" spans="1:17" x14ac:dyDescent="0.2">
      <c r="A295" s="373"/>
      <c r="B295" s="370">
        <v>12</v>
      </c>
      <c r="C295" s="426">
        <v>18489.29</v>
      </c>
      <c r="D295" s="427">
        <v>24</v>
      </c>
      <c r="E295" s="371"/>
      <c r="F295" s="370"/>
      <c r="G295" s="372">
        <f t="shared" si="9"/>
        <v>18489.290000000012</v>
      </c>
      <c r="H295" s="373">
        <f t="shared" si="10"/>
        <v>24</v>
      </c>
      <c r="I295" s="370" t="s">
        <v>78</v>
      </c>
      <c r="J295" s="370"/>
      <c r="K295" s="398" t="s">
        <v>79</v>
      </c>
      <c r="L295" s="84"/>
      <c r="M295" s="84"/>
      <c r="N295" s="85"/>
      <c r="O295" s="82"/>
      <c r="P295" s="81"/>
      <c r="Q295" s="321"/>
    </row>
    <row r="296" spans="1:17" x14ac:dyDescent="0.2">
      <c r="A296" s="60"/>
      <c r="B296" s="173">
        <v>12</v>
      </c>
      <c r="C296" s="86"/>
      <c r="D296" s="84"/>
      <c r="E296" s="447">
        <v>736.05</v>
      </c>
      <c r="F296" s="441">
        <v>1</v>
      </c>
      <c r="G296" s="83">
        <f t="shared" si="9"/>
        <v>17753.240000000013</v>
      </c>
      <c r="H296" s="60">
        <f t="shared" si="10"/>
        <v>23</v>
      </c>
      <c r="I296" s="173" t="s">
        <v>160</v>
      </c>
      <c r="J296" s="173" t="s">
        <v>75</v>
      </c>
      <c r="K296" s="273" t="s">
        <v>79</v>
      </c>
      <c r="L296" s="84"/>
      <c r="M296" s="84"/>
      <c r="N296" s="85"/>
      <c r="O296" s="82"/>
      <c r="P296" s="81"/>
      <c r="Q296" s="321"/>
    </row>
    <row r="297" spans="1:17" x14ac:dyDescent="0.2">
      <c r="A297" s="60"/>
      <c r="B297" s="173">
        <v>12</v>
      </c>
      <c r="C297" s="86"/>
      <c r="D297" s="84"/>
      <c r="E297" s="447">
        <v>740.59</v>
      </c>
      <c r="F297" s="441">
        <v>1</v>
      </c>
      <c r="G297" s="83">
        <f t="shared" si="9"/>
        <v>17012.650000000012</v>
      </c>
      <c r="H297" s="60">
        <f t="shared" si="10"/>
        <v>22</v>
      </c>
      <c r="I297" s="173" t="s">
        <v>160</v>
      </c>
      <c r="J297" s="173" t="s">
        <v>75</v>
      </c>
      <c r="K297" s="273" t="s">
        <v>79</v>
      </c>
      <c r="L297" s="84"/>
      <c r="M297" s="84"/>
      <c r="N297" s="85"/>
      <c r="O297" s="82"/>
      <c r="P297" s="81"/>
      <c r="Q297" s="321"/>
    </row>
    <row r="298" spans="1:17" x14ac:dyDescent="0.2">
      <c r="A298" s="60"/>
      <c r="B298" s="173">
        <v>12</v>
      </c>
      <c r="C298" s="86"/>
      <c r="D298" s="84"/>
      <c r="E298" s="447">
        <v>771.88</v>
      </c>
      <c r="F298" s="441">
        <v>1</v>
      </c>
      <c r="G298" s="83">
        <f t="shared" si="9"/>
        <v>16240.770000000013</v>
      </c>
      <c r="H298" s="60">
        <f t="shared" si="10"/>
        <v>21</v>
      </c>
      <c r="I298" s="173" t="s">
        <v>160</v>
      </c>
      <c r="J298" s="173" t="s">
        <v>75</v>
      </c>
      <c r="K298" s="273" t="s">
        <v>79</v>
      </c>
      <c r="L298" s="84"/>
      <c r="M298" s="84"/>
      <c r="N298" s="85"/>
      <c r="O298" s="82"/>
      <c r="P298" s="81"/>
      <c r="Q298" s="321"/>
    </row>
    <row r="299" spans="1:17" x14ac:dyDescent="0.2">
      <c r="A299" s="60"/>
      <c r="B299" s="173">
        <v>12</v>
      </c>
      <c r="C299" s="86"/>
      <c r="D299" s="84"/>
      <c r="E299" s="447">
        <v>754.65</v>
      </c>
      <c r="F299" s="441">
        <v>1</v>
      </c>
      <c r="G299" s="83">
        <f t="shared" si="9"/>
        <v>15486.120000000014</v>
      </c>
      <c r="H299" s="60">
        <f t="shared" si="10"/>
        <v>20</v>
      </c>
      <c r="I299" s="173" t="s">
        <v>160</v>
      </c>
      <c r="J299" s="173" t="s">
        <v>75</v>
      </c>
      <c r="K299" s="273" t="s">
        <v>79</v>
      </c>
      <c r="L299" s="84"/>
      <c r="M299" s="84"/>
      <c r="N299" s="85"/>
      <c r="O299" s="82"/>
      <c r="P299" s="81"/>
      <c r="Q299" s="321"/>
    </row>
    <row r="300" spans="1:17" x14ac:dyDescent="0.2">
      <c r="A300" s="60"/>
      <c r="B300" s="173">
        <v>12</v>
      </c>
      <c r="C300" s="86"/>
      <c r="D300" s="84"/>
      <c r="E300" s="447">
        <v>810.88</v>
      </c>
      <c r="F300" s="441">
        <v>1</v>
      </c>
      <c r="G300" s="83">
        <f t="shared" si="9"/>
        <v>14675.240000000014</v>
      </c>
      <c r="H300" s="60">
        <f t="shared" si="10"/>
        <v>19</v>
      </c>
      <c r="I300" s="173" t="s">
        <v>160</v>
      </c>
      <c r="J300" s="173" t="s">
        <v>75</v>
      </c>
      <c r="K300" s="273" t="s">
        <v>79</v>
      </c>
      <c r="L300" s="84"/>
      <c r="M300" s="84"/>
      <c r="N300" s="85"/>
      <c r="O300" s="82"/>
      <c r="P300" s="81"/>
      <c r="Q300" s="321"/>
    </row>
    <row r="301" spans="1:17" x14ac:dyDescent="0.2">
      <c r="A301" s="60"/>
      <c r="B301" s="173">
        <v>12</v>
      </c>
      <c r="C301" s="86"/>
      <c r="D301" s="84"/>
      <c r="E301" s="447">
        <v>791.38</v>
      </c>
      <c r="F301" s="441">
        <v>1</v>
      </c>
      <c r="G301" s="83">
        <f t="shared" si="9"/>
        <v>13883.860000000015</v>
      </c>
      <c r="H301" s="60">
        <f t="shared" si="10"/>
        <v>18</v>
      </c>
      <c r="I301" s="173" t="s">
        <v>160</v>
      </c>
      <c r="J301" s="173" t="s">
        <v>75</v>
      </c>
      <c r="K301" s="273" t="s">
        <v>79</v>
      </c>
      <c r="L301" s="84"/>
      <c r="M301" s="84"/>
      <c r="N301" s="85"/>
      <c r="O301" s="82"/>
      <c r="P301" s="81"/>
      <c r="Q301" s="321"/>
    </row>
    <row r="302" spans="1:17" x14ac:dyDescent="0.2">
      <c r="A302" s="60"/>
      <c r="B302" s="173">
        <v>12</v>
      </c>
      <c r="C302" s="86"/>
      <c r="D302" s="84"/>
      <c r="E302" s="447">
        <v>853.97</v>
      </c>
      <c r="F302" s="441">
        <v>1</v>
      </c>
      <c r="G302" s="83">
        <f t="shared" si="9"/>
        <v>13029.890000000016</v>
      </c>
      <c r="H302" s="60">
        <f t="shared" si="10"/>
        <v>17</v>
      </c>
      <c r="I302" s="173" t="s">
        <v>160</v>
      </c>
      <c r="J302" s="173" t="s">
        <v>75</v>
      </c>
      <c r="K302" s="273" t="s">
        <v>79</v>
      </c>
      <c r="L302" s="84"/>
      <c r="M302" s="84"/>
      <c r="N302" s="85"/>
      <c r="O302" s="82"/>
      <c r="P302" s="81"/>
      <c r="Q302" s="321"/>
    </row>
    <row r="303" spans="1:17" x14ac:dyDescent="0.2">
      <c r="A303" s="60"/>
      <c r="B303" s="173">
        <v>12</v>
      </c>
      <c r="C303" s="86"/>
      <c r="D303" s="84"/>
      <c r="E303" s="447">
        <v>785.03</v>
      </c>
      <c r="F303" s="441">
        <v>1</v>
      </c>
      <c r="G303" s="83">
        <f t="shared" si="9"/>
        <v>12244.860000000015</v>
      </c>
      <c r="H303" s="60">
        <f t="shared" si="10"/>
        <v>16</v>
      </c>
      <c r="I303" s="173" t="s">
        <v>160</v>
      </c>
      <c r="J303" s="173" t="s">
        <v>75</v>
      </c>
      <c r="K303" s="273" t="s">
        <v>79</v>
      </c>
      <c r="L303" s="84"/>
      <c r="M303" s="84"/>
      <c r="N303" s="85"/>
      <c r="O303" s="82"/>
      <c r="P303" s="81"/>
      <c r="Q303" s="321"/>
    </row>
    <row r="304" spans="1:17" x14ac:dyDescent="0.2">
      <c r="A304" s="60"/>
      <c r="B304" s="173">
        <v>12</v>
      </c>
      <c r="C304" s="86"/>
      <c r="D304" s="84"/>
      <c r="E304" s="447">
        <v>749.21</v>
      </c>
      <c r="F304" s="441">
        <v>1</v>
      </c>
      <c r="G304" s="83">
        <f t="shared" si="9"/>
        <v>11495.650000000016</v>
      </c>
      <c r="H304" s="60">
        <f t="shared" si="10"/>
        <v>15</v>
      </c>
      <c r="I304" s="173" t="s">
        <v>160</v>
      </c>
      <c r="J304" s="173" t="s">
        <v>75</v>
      </c>
      <c r="K304" s="273" t="s">
        <v>79</v>
      </c>
      <c r="L304" s="84"/>
      <c r="M304" s="84"/>
      <c r="N304" s="85"/>
      <c r="O304" s="82"/>
      <c r="P304" s="81"/>
      <c r="Q304" s="321"/>
    </row>
    <row r="305" spans="1:17" x14ac:dyDescent="0.2">
      <c r="A305" s="60"/>
      <c r="B305" s="173">
        <v>12</v>
      </c>
      <c r="C305" s="86"/>
      <c r="D305" s="84"/>
      <c r="E305" s="447">
        <v>801.81</v>
      </c>
      <c r="F305" s="441">
        <v>1</v>
      </c>
      <c r="G305" s="83">
        <f t="shared" si="9"/>
        <v>10693.840000000017</v>
      </c>
      <c r="H305" s="60">
        <f t="shared" si="10"/>
        <v>14</v>
      </c>
      <c r="I305" s="173" t="s">
        <v>160</v>
      </c>
      <c r="J305" s="173" t="s">
        <v>75</v>
      </c>
      <c r="K305" s="273" t="s">
        <v>79</v>
      </c>
      <c r="L305" s="84"/>
      <c r="M305" s="84"/>
      <c r="N305" s="85"/>
      <c r="O305" s="82"/>
      <c r="P305" s="81"/>
      <c r="Q305" s="321"/>
    </row>
    <row r="306" spans="1:17" x14ac:dyDescent="0.2">
      <c r="A306" s="60"/>
      <c r="B306" s="173">
        <v>12</v>
      </c>
      <c r="C306" s="86"/>
      <c r="D306" s="84"/>
      <c r="E306" s="447">
        <v>741.95</v>
      </c>
      <c r="F306" s="441">
        <v>1</v>
      </c>
      <c r="G306" s="83">
        <f t="shared" si="9"/>
        <v>9951.8900000000158</v>
      </c>
      <c r="H306" s="60">
        <f t="shared" si="10"/>
        <v>13</v>
      </c>
      <c r="I306" s="173" t="s">
        <v>160</v>
      </c>
      <c r="J306" s="173" t="s">
        <v>75</v>
      </c>
      <c r="K306" s="273" t="s">
        <v>79</v>
      </c>
      <c r="L306" s="84"/>
      <c r="M306" s="84"/>
      <c r="N306" s="85"/>
      <c r="O306" s="82"/>
      <c r="P306" s="81"/>
      <c r="Q306" s="321"/>
    </row>
    <row r="307" spans="1:17" x14ac:dyDescent="0.2">
      <c r="A307" s="60"/>
      <c r="B307" s="173">
        <v>12</v>
      </c>
      <c r="C307" s="86"/>
      <c r="D307" s="84"/>
      <c r="E307" s="447">
        <v>794.1</v>
      </c>
      <c r="F307" s="441">
        <v>1</v>
      </c>
      <c r="G307" s="83">
        <f t="shared" si="9"/>
        <v>9157.7900000000154</v>
      </c>
      <c r="H307" s="60">
        <f t="shared" si="10"/>
        <v>12</v>
      </c>
      <c r="I307" s="173" t="s">
        <v>160</v>
      </c>
      <c r="J307" s="173" t="s">
        <v>75</v>
      </c>
      <c r="K307" s="273" t="s">
        <v>79</v>
      </c>
      <c r="L307" s="84"/>
      <c r="M307" s="84"/>
      <c r="N307" s="85"/>
      <c r="O307" s="82"/>
      <c r="P307" s="81"/>
      <c r="Q307" s="321"/>
    </row>
    <row r="308" spans="1:17" x14ac:dyDescent="0.2">
      <c r="A308" s="60"/>
      <c r="B308" s="173">
        <v>12</v>
      </c>
      <c r="C308" s="86"/>
      <c r="D308" s="84"/>
      <c r="E308" s="447">
        <v>743.76</v>
      </c>
      <c r="F308" s="441">
        <v>1</v>
      </c>
      <c r="G308" s="83">
        <f t="shared" si="9"/>
        <v>8414.0300000000152</v>
      </c>
      <c r="H308" s="60">
        <f t="shared" si="10"/>
        <v>11</v>
      </c>
      <c r="I308" s="173" t="s">
        <v>160</v>
      </c>
      <c r="J308" s="173" t="s">
        <v>75</v>
      </c>
      <c r="K308" s="273" t="s">
        <v>79</v>
      </c>
      <c r="L308" s="84"/>
      <c r="M308" s="84"/>
      <c r="N308" s="85"/>
      <c r="O308" s="82"/>
      <c r="P308" s="81"/>
      <c r="Q308" s="321"/>
    </row>
    <row r="309" spans="1:17" x14ac:dyDescent="0.2">
      <c r="A309" s="60"/>
      <c r="B309" s="173">
        <v>12</v>
      </c>
      <c r="C309" s="86"/>
      <c r="D309" s="84"/>
      <c r="E309" s="447">
        <v>707.48</v>
      </c>
      <c r="F309" s="441">
        <v>1</v>
      </c>
      <c r="G309" s="83">
        <f t="shared" si="9"/>
        <v>7706.5500000000156</v>
      </c>
      <c r="H309" s="60">
        <f t="shared" si="10"/>
        <v>10</v>
      </c>
      <c r="I309" s="173" t="s">
        <v>161</v>
      </c>
      <c r="J309" s="173" t="s">
        <v>75</v>
      </c>
      <c r="K309" s="273" t="s">
        <v>79</v>
      </c>
      <c r="L309" s="84"/>
      <c r="M309" s="84"/>
      <c r="N309" s="85"/>
      <c r="O309" s="82"/>
      <c r="P309" s="81"/>
      <c r="Q309" s="321"/>
    </row>
    <row r="310" spans="1:17" x14ac:dyDescent="0.2">
      <c r="A310" s="60"/>
      <c r="B310" s="173">
        <v>12</v>
      </c>
      <c r="C310" s="86"/>
      <c r="D310" s="84"/>
      <c r="E310" s="447">
        <v>824.94</v>
      </c>
      <c r="F310" s="441">
        <v>1</v>
      </c>
      <c r="G310" s="83">
        <f t="shared" si="9"/>
        <v>6881.6100000000151</v>
      </c>
      <c r="H310" s="60">
        <f t="shared" si="10"/>
        <v>9</v>
      </c>
      <c r="I310" s="173" t="s">
        <v>161</v>
      </c>
      <c r="J310" s="173" t="s">
        <v>75</v>
      </c>
      <c r="K310" s="273" t="s">
        <v>79</v>
      </c>
      <c r="L310" s="84"/>
      <c r="M310" s="84"/>
      <c r="N310" s="85"/>
      <c r="O310" s="82"/>
      <c r="P310" s="81"/>
      <c r="Q310" s="321"/>
    </row>
    <row r="311" spans="1:17" x14ac:dyDescent="0.2">
      <c r="A311" s="60"/>
      <c r="B311" s="173">
        <v>12</v>
      </c>
      <c r="C311" s="86"/>
      <c r="D311" s="84"/>
      <c r="E311" s="447">
        <v>794.1</v>
      </c>
      <c r="F311" s="441">
        <v>1</v>
      </c>
      <c r="G311" s="83">
        <f t="shared" si="9"/>
        <v>6087.5100000000148</v>
      </c>
      <c r="H311" s="60">
        <f t="shared" si="10"/>
        <v>8</v>
      </c>
      <c r="I311" s="173" t="s">
        <v>161</v>
      </c>
      <c r="J311" s="173" t="s">
        <v>75</v>
      </c>
      <c r="K311" s="273" t="s">
        <v>79</v>
      </c>
      <c r="L311" s="84"/>
      <c r="M311" s="84"/>
      <c r="N311" s="85"/>
      <c r="O311" s="82"/>
      <c r="P311" s="81"/>
      <c r="Q311" s="321"/>
    </row>
    <row r="312" spans="1:17" x14ac:dyDescent="0.2">
      <c r="A312" s="60"/>
      <c r="B312" s="173">
        <v>12</v>
      </c>
      <c r="C312" s="86"/>
      <c r="D312" s="84"/>
      <c r="E312" s="447">
        <v>774.6</v>
      </c>
      <c r="F312" s="441">
        <v>1</v>
      </c>
      <c r="G312" s="83">
        <f t="shared" si="9"/>
        <v>5312.9100000000144</v>
      </c>
      <c r="H312" s="60">
        <f t="shared" si="10"/>
        <v>7</v>
      </c>
      <c r="I312" s="173" t="s">
        <v>161</v>
      </c>
      <c r="J312" s="173" t="s">
        <v>75</v>
      </c>
      <c r="K312" s="273" t="s">
        <v>79</v>
      </c>
      <c r="L312" s="84"/>
      <c r="M312" s="84"/>
      <c r="N312" s="85"/>
      <c r="O312" s="82"/>
      <c r="P312" s="81"/>
      <c r="Q312" s="321"/>
    </row>
    <row r="313" spans="1:17" x14ac:dyDescent="0.2">
      <c r="A313" s="60"/>
      <c r="B313" s="173">
        <v>12</v>
      </c>
      <c r="C313" s="86"/>
      <c r="D313" s="84"/>
      <c r="E313" s="447">
        <v>783.67</v>
      </c>
      <c r="F313" s="441">
        <v>1</v>
      </c>
      <c r="G313" s="83">
        <f t="shared" si="9"/>
        <v>4529.2400000000143</v>
      </c>
      <c r="H313" s="60">
        <f t="shared" si="10"/>
        <v>6</v>
      </c>
      <c r="I313" s="173" t="s">
        <v>161</v>
      </c>
      <c r="J313" s="173" t="s">
        <v>75</v>
      </c>
      <c r="K313" s="273" t="s">
        <v>79</v>
      </c>
      <c r="L313" s="84"/>
      <c r="M313" s="84"/>
      <c r="N313" s="85"/>
      <c r="O313" s="82"/>
      <c r="P313" s="81"/>
      <c r="Q313" s="321"/>
    </row>
    <row r="314" spans="1:17" x14ac:dyDescent="0.2">
      <c r="A314" s="60"/>
      <c r="B314" s="173">
        <v>12</v>
      </c>
      <c r="C314" s="86"/>
      <c r="D314" s="84"/>
      <c r="E314" s="447">
        <v>757.37</v>
      </c>
      <c r="F314" s="441">
        <v>1</v>
      </c>
      <c r="G314" s="83">
        <f t="shared" si="9"/>
        <v>3771.8700000000144</v>
      </c>
      <c r="H314" s="60">
        <f t="shared" si="10"/>
        <v>5</v>
      </c>
      <c r="I314" s="173" t="s">
        <v>161</v>
      </c>
      <c r="J314" s="173" t="s">
        <v>75</v>
      </c>
      <c r="K314" s="273" t="s">
        <v>79</v>
      </c>
      <c r="L314" s="84"/>
      <c r="M314" s="84"/>
      <c r="N314" s="85"/>
      <c r="O314" s="82"/>
      <c r="P314" s="82"/>
      <c r="Q314" s="322"/>
    </row>
    <row r="315" spans="1:17" x14ac:dyDescent="0.2">
      <c r="A315" s="60"/>
      <c r="B315" s="173">
        <v>12</v>
      </c>
      <c r="C315" s="86"/>
      <c r="D315" s="84"/>
      <c r="E315" s="447">
        <v>717.46</v>
      </c>
      <c r="F315" s="441">
        <v>1</v>
      </c>
      <c r="G315" s="83">
        <f t="shared" si="9"/>
        <v>3054.4100000000144</v>
      </c>
      <c r="H315" s="60">
        <f t="shared" si="10"/>
        <v>4</v>
      </c>
      <c r="I315" s="173" t="s">
        <v>161</v>
      </c>
      <c r="J315" s="173" t="s">
        <v>75</v>
      </c>
      <c r="K315" s="273" t="s">
        <v>79</v>
      </c>
      <c r="L315" s="84"/>
      <c r="M315" s="84"/>
      <c r="N315" s="85"/>
      <c r="O315" s="82"/>
      <c r="P315" s="82"/>
      <c r="Q315" s="322"/>
    </row>
    <row r="316" spans="1:17" x14ac:dyDescent="0.2">
      <c r="A316" s="60"/>
      <c r="B316" s="173">
        <v>12</v>
      </c>
      <c r="C316" s="86"/>
      <c r="D316" s="84"/>
      <c r="E316" s="447">
        <v>800.45</v>
      </c>
      <c r="F316" s="441">
        <v>1</v>
      </c>
      <c r="G316" s="83">
        <f t="shared" si="9"/>
        <v>2253.9600000000146</v>
      </c>
      <c r="H316" s="60">
        <f t="shared" si="10"/>
        <v>3</v>
      </c>
      <c r="I316" s="173" t="s">
        <v>161</v>
      </c>
      <c r="J316" s="173" t="s">
        <v>75</v>
      </c>
      <c r="K316" s="273" t="s">
        <v>79</v>
      </c>
      <c r="L316" s="84"/>
      <c r="M316" s="84"/>
      <c r="N316" s="85"/>
      <c r="O316" s="82"/>
      <c r="P316" s="82"/>
      <c r="Q316" s="322"/>
    </row>
    <row r="317" spans="1:17" x14ac:dyDescent="0.2">
      <c r="A317" s="60"/>
      <c r="B317" s="173">
        <v>12</v>
      </c>
      <c r="C317" s="86"/>
      <c r="D317" s="84"/>
      <c r="E317" s="447">
        <v>746.03</v>
      </c>
      <c r="F317" s="441">
        <v>1</v>
      </c>
      <c r="G317" s="83">
        <f t="shared" si="9"/>
        <v>1507.9300000000146</v>
      </c>
      <c r="H317" s="60">
        <f t="shared" si="10"/>
        <v>2</v>
      </c>
      <c r="I317" s="173" t="s">
        <v>161</v>
      </c>
      <c r="J317" s="173" t="s">
        <v>75</v>
      </c>
      <c r="K317" s="273" t="s">
        <v>79</v>
      </c>
      <c r="L317" s="84"/>
      <c r="M317" s="84"/>
      <c r="N317" s="85"/>
      <c r="O317" s="82"/>
      <c r="P317" s="82"/>
      <c r="Q317" s="322"/>
    </row>
    <row r="318" spans="1:17" x14ac:dyDescent="0.2">
      <c r="A318" s="60"/>
      <c r="B318" s="173">
        <v>12</v>
      </c>
      <c r="C318" s="86"/>
      <c r="D318" s="84"/>
      <c r="E318" s="447">
        <v>773.24</v>
      </c>
      <c r="F318" s="441">
        <v>1</v>
      </c>
      <c r="G318" s="83">
        <f t="shared" si="9"/>
        <v>734.69000000001461</v>
      </c>
      <c r="H318" s="60">
        <f t="shared" si="10"/>
        <v>1</v>
      </c>
      <c r="I318" s="173" t="s">
        <v>161</v>
      </c>
      <c r="J318" s="173" t="s">
        <v>75</v>
      </c>
      <c r="K318" s="273" t="s">
        <v>79</v>
      </c>
      <c r="L318" s="84"/>
      <c r="M318" s="84"/>
      <c r="N318" s="85"/>
      <c r="O318" s="82"/>
      <c r="P318" s="82"/>
      <c r="Q318" s="322"/>
    </row>
    <row r="319" spans="1:17" x14ac:dyDescent="0.2">
      <c r="A319" s="60"/>
      <c r="B319" s="173">
        <v>12</v>
      </c>
      <c r="C319" s="86"/>
      <c r="D319" s="84"/>
      <c r="E319" s="447">
        <v>734.69</v>
      </c>
      <c r="F319" s="441">
        <v>1</v>
      </c>
      <c r="G319" s="368">
        <f t="shared" si="9"/>
        <v>1.4551915228366852E-11</v>
      </c>
      <c r="H319" s="60">
        <f t="shared" si="10"/>
        <v>0</v>
      </c>
      <c r="I319" s="173" t="s">
        <v>161</v>
      </c>
      <c r="J319" s="173" t="s">
        <v>75</v>
      </c>
      <c r="K319" s="273" t="s">
        <v>79</v>
      </c>
      <c r="L319" s="84"/>
      <c r="M319" s="84"/>
      <c r="N319" s="85"/>
      <c r="O319" s="82"/>
      <c r="P319" s="82"/>
      <c r="Q319" s="322"/>
    </row>
    <row r="320" spans="1:17" x14ac:dyDescent="0.2">
      <c r="A320" s="373"/>
      <c r="B320" s="370">
        <v>12</v>
      </c>
      <c r="C320" s="426">
        <v>19098</v>
      </c>
      <c r="D320" s="427">
        <v>21</v>
      </c>
      <c r="E320" s="371"/>
      <c r="F320" s="370"/>
      <c r="G320" s="372">
        <f t="shared" si="9"/>
        <v>19098.000000000015</v>
      </c>
      <c r="H320" s="373">
        <f t="shared" si="10"/>
        <v>21</v>
      </c>
      <c r="I320" s="370" t="s">
        <v>90</v>
      </c>
      <c r="J320" s="375"/>
      <c r="K320" s="398" t="s">
        <v>69</v>
      </c>
      <c r="L320" s="84"/>
      <c r="M320" s="84"/>
      <c r="N320" s="85"/>
      <c r="O320" s="82"/>
      <c r="P320" s="82"/>
      <c r="Q320" s="322"/>
    </row>
    <row r="321" spans="1:17" x14ac:dyDescent="0.2">
      <c r="A321" s="60"/>
      <c r="B321" s="173">
        <v>14</v>
      </c>
      <c r="C321" s="86"/>
      <c r="D321" s="84"/>
      <c r="E321" s="447">
        <v>903.6</v>
      </c>
      <c r="F321" s="441">
        <v>1</v>
      </c>
      <c r="G321" s="83">
        <f t="shared" si="9"/>
        <v>18194.400000000016</v>
      </c>
      <c r="H321" s="60">
        <f t="shared" si="10"/>
        <v>20</v>
      </c>
      <c r="I321" s="173" t="s">
        <v>172</v>
      </c>
      <c r="J321" s="239" t="s">
        <v>75</v>
      </c>
      <c r="K321" s="273" t="s">
        <v>69</v>
      </c>
      <c r="L321" s="84"/>
      <c r="M321" s="84"/>
      <c r="N321" s="85"/>
      <c r="O321" s="82"/>
      <c r="P321" s="82"/>
      <c r="Q321" s="322"/>
    </row>
    <row r="322" spans="1:17" x14ac:dyDescent="0.2">
      <c r="A322" s="60"/>
      <c r="B322" s="173">
        <v>15</v>
      </c>
      <c r="C322" s="86"/>
      <c r="D322" s="84"/>
      <c r="E322" s="447">
        <v>943.5</v>
      </c>
      <c r="F322" s="441">
        <v>1</v>
      </c>
      <c r="G322" s="83">
        <f t="shared" si="9"/>
        <v>17250.900000000016</v>
      </c>
      <c r="H322" s="60">
        <f t="shared" si="10"/>
        <v>19</v>
      </c>
      <c r="I322" s="173" t="s">
        <v>176</v>
      </c>
      <c r="J322" s="239" t="s">
        <v>82</v>
      </c>
      <c r="K322" s="273" t="s">
        <v>69</v>
      </c>
      <c r="L322" s="84"/>
      <c r="M322" s="84"/>
      <c r="N322" s="85"/>
      <c r="O322" s="82"/>
      <c r="P322" s="82"/>
      <c r="Q322" s="322"/>
    </row>
    <row r="323" spans="1:17" x14ac:dyDescent="0.2">
      <c r="A323" s="60"/>
      <c r="B323" s="173">
        <v>14</v>
      </c>
      <c r="C323" s="86"/>
      <c r="D323" s="84"/>
      <c r="E323" s="447">
        <v>918.1</v>
      </c>
      <c r="F323" s="441">
        <v>1</v>
      </c>
      <c r="G323" s="83">
        <f t="shared" si="9"/>
        <v>16332.800000000016</v>
      </c>
      <c r="H323" s="60">
        <f t="shared" si="10"/>
        <v>18</v>
      </c>
      <c r="I323" s="173" t="s">
        <v>174</v>
      </c>
      <c r="J323" s="239" t="s">
        <v>77</v>
      </c>
      <c r="K323" s="273" t="s">
        <v>69</v>
      </c>
      <c r="L323" s="84"/>
      <c r="M323" s="84"/>
      <c r="N323" s="85"/>
      <c r="O323" s="82"/>
      <c r="P323" s="82"/>
      <c r="Q323" s="322"/>
    </row>
    <row r="324" spans="1:17" x14ac:dyDescent="0.2">
      <c r="A324" s="60"/>
      <c r="B324" s="173">
        <v>14</v>
      </c>
      <c r="C324" s="86"/>
      <c r="D324" s="84"/>
      <c r="E324" s="447">
        <v>921.7</v>
      </c>
      <c r="F324" s="441">
        <v>1</v>
      </c>
      <c r="G324" s="83">
        <f t="shared" si="9"/>
        <v>15411.100000000015</v>
      </c>
      <c r="H324" s="60">
        <f t="shared" si="10"/>
        <v>17</v>
      </c>
      <c r="I324" s="173" t="s">
        <v>172</v>
      </c>
      <c r="J324" s="239" t="s">
        <v>75</v>
      </c>
      <c r="K324" s="84" t="s">
        <v>69</v>
      </c>
      <c r="L324" s="84"/>
      <c r="M324" s="84"/>
      <c r="N324" s="85"/>
      <c r="O324" s="82"/>
      <c r="P324" s="82"/>
      <c r="Q324" s="322"/>
    </row>
    <row r="325" spans="1:17" x14ac:dyDescent="0.2">
      <c r="A325" s="60"/>
      <c r="B325" s="173">
        <v>14</v>
      </c>
      <c r="C325" s="86"/>
      <c r="D325" s="84"/>
      <c r="E325" s="447">
        <v>923.5</v>
      </c>
      <c r="F325" s="441">
        <v>1</v>
      </c>
      <c r="G325" s="83">
        <f t="shared" si="9"/>
        <v>14487.600000000015</v>
      </c>
      <c r="H325" s="60">
        <f t="shared" si="10"/>
        <v>16</v>
      </c>
      <c r="I325" s="173" t="s">
        <v>172</v>
      </c>
      <c r="J325" s="239" t="s">
        <v>75</v>
      </c>
      <c r="K325" s="84" t="s">
        <v>69</v>
      </c>
      <c r="L325" s="84"/>
      <c r="M325" s="84"/>
      <c r="N325" s="85"/>
      <c r="O325" s="82"/>
      <c r="P325" s="82"/>
      <c r="Q325" s="322"/>
    </row>
    <row r="326" spans="1:17" x14ac:dyDescent="0.2">
      <c r="A326" s="60"/>
      <c r="B326" s="173">
        <v>15</v>
      </c>
      <c r="C326" s="86"/>
      <c r="D326" s="84"/>
      <c r="E326" s="447">
        <v>779.3</v>
      </c>
      <c r="F326" s="441">
        <v>1</v>
      </c>
      <c r="G326" s="83">
        <f t="shared" si="9"/>
        <v>13708.300000000016</v>
      </c>
      <c r="H326" s="60">
        <f t="shared" si="10"/>
        <v>15</v>
      </c>
      <c r="I326" s="173" t="s">
        <v>175</v>
      </c>
      <c r="J326" s="239" t="s">
        <v>75</v>
      </c>
      <c r="K326" s="84" t="s">
        <v>69</v>
      </c>
      <c r="L326" s="84"/>
      <c r="M326" s="84"/>
      <c r="N326" s="85"/>
      <c r="O326" s="82"/>
      <c r="P326" s="82"/>
      <c r="Q326" s="322"/>
    </row>
    <row r="327" spans="1:17" x14ac:dyDescent="0.2">
      <c r="A327" s="60"/>
      <c r="B327" s="173">
        <v>14</v>
      </c>
      <c r="C327" s="86"/>
      <c r="D327" s="84"/>
      <c r="E327" s="447">
        <v>915.3</v>
      </c>
      <c r="F327" s="441">
        <v>1</v>
      </c>
      <c r="G327" s="83">
        <f t="shared" si="9"/>
        <v>12793.000000000016</v>
      </c>
      <c r="H327" s="60">
        <f t="shared" si="10"/>
        <v>14</v>
      </c>
      <c r="I327" s="173" t="s">
        <v>174</v>
      </c>
      <c r="J327" s="239" t="s">
        <v>77</v>
      </c>
      <c r="K327" s="84" t="s">
        <v>69</v>
      </c>
      <c r="L327" s="84"/>
      <c r="M327" s="84"/>
      <c r="N327" s="85"/>
      <c r="O327" s="82"/>
      <c r="P327" s="82"/>
      <c r="Q327" s="322"/>
    </row>
    <row r="328" spans="1:17" x14ac:dyDescent="0.2">
      <c r="A328" s="60"/>
      <c r="B328" s="173">
        <v>14</v>
      </c>
      <c r="C328" s="86"/>
      <c r="D328" s="84"/>
      <c r="E328" s="447">
        <v>927.1</v>
      </c>
      <c r="F328" s="441">
        <v>1</v>
      </c>
      <c r="G328" s="83">
        <f t="shared" si="9"/>
        <v>11865.900000000016</v>
      </c>
      <c r="H328" s="60">
        <f t="shared" si="10"/>
        <v>13</v>
      </c>
      <c r="I328" s="173" t="s">
        <v>174</v>
      </c>
      <c r="J328" s="239" t="s">
        <v>77</v>
      </c>
      <c r="K328" s="84" t="s">
        <v>69</v>
      </c>
      <c r="L328" s="84"/>
      <c r="M328" s="84"/>
      <c r="N328" s="85"/>
      <c r="O328" s="82"/>
      <c r="P328" s="82"/>
      <c r="Q328" s="322"/>
    </row>
    <row r="329" spans="1:17" x14ac:dyDescent="0.2">
      <c r="A329" s="60"/>
      <c r="B329" s="173">
        <v>14</v>
      </c>
      <c r="C329" s="86"/>
      <c r="D329" s="84"/>
      <c r="E329" s="447">
        <v>916.3</v>
      </c>
      <c r="F329" s="441">
        <v>1</v>
      </c>
      <c r="G329" s="83">
        <f t="shared" si="9"/>
        <v>10949.600000000017</v>
      </c>
      <c r="H329" s="60">
        <f t="shared" si="10"/>
        <v>12</v>
      </c>
      <c r="I329" s="173" t="s">
        <v>173</v>
      </c>
      <c r="J329" s="239" t="s">
        <v>68</v>
      </c>
      <c r="K329" s="84" t="s">
        <v>69</v>
      </c>
      <c r="L329" s="84"/>
      <c r="M329" s="84"/>
      <c r="N329" s="85"/>
      <c r="O329" s="82"/>
      <c r="P329" s="82"/>
      <c r="Q329" s="322"/>
    </row>
    <row r="330" spans="1:17" x14ac:dyDescent="0.2">
      <c r="A330" s="60"/>
      <c r="B330" s="173">
        <v>15</v>
      </c>
      <c r="C330" s="86"/>
      <c r="D330" s="84"/>
      <c r="E330" s="447">
        <v>930.8</v>
      </c>
      <c r="F330" s="441">
        <v>1</v>
      </c>
      <c r="G330" s="83">
        <f t="shared" ref="G330:G393" si="11">G329-E330+C330</f>
        <v>10018.800000000017</v>
      </c>
      <c r="H330" s="60">
        <f t="shared" ref="H330:H393" si="12">H329-F330+D330</f>
        <v>11</v>
      </c>
      <c r="I330" s="173" t="s">
        <v>175</v>
      </c>
      <c r="J330" s="239" t="s">
        <v>75</v>
      </c>
      <c r="K330" s="84" t="s">
        <v>69</v>
      </c>
      <c r="L330" s="84"/>
      <c r="M330" s="84"/>
      <c r="N330" s="85"/>
      <c r="O330" s="82"/>
      <c r="P330" s="82"/>
      <c r="Q330" s="322"/>
    </row>
    <row r="331" spans="1:17" x14ac:dyDescent="0.2">
      <c r="A331" s="60"/>
      <c r="B331" s="173">
        <v>14</v>
      </c>
      <c r="C331" s="86"/>
      <c r="D331" s="84"/>
      <c r="E331" s="447">
        <v>927.1</v>
      </c>
      <c r="F331" s="441">
        <v>1</v>
      </c>
      <c r="G331" s="83">
        <f t="shared" si="11"/>
        <v>9091.7000000000171</v>
      </c>
      <c r="H331" s="60">
        <f t="shared" si="12"/>
        <v>10</v>
      </c>
      <c r="I331" s="173" t="s">
        <v>172</v>
      </c>
      <c r="J331" s="239" t="s">
        <v>75</v>
      </c>
      <c r="K331" s="84" t="s">
        <v>69</v>
      </c>
      <c r="L331" s="84"/>
      <c r="M331" s="84"/>
      <c r="N331" s="85"/>
      <c r="O331" s="82"/>
      <c r="P331" s="82"/>
      <c r="Q331" s="322"/>
    </row>
    <row r="332" spans="1:17" x14ac:dyDescent="0.2">
      <c r="A332" s="60"/>
      <c r="B332" s="173">
        <v>14</v>
      </c>
      <c r="C332" s="86"/>
      <c r="D332" s="84"/>
      <c r="E332" s="447">
        <v>915.3</v>
      </c>
      <c r="F332" s="441">
        <v>1</v>
      </c>
      <c r="G332" s="83">
        <f t="shared" si="11"/>
        <v>8176.4000000000169</v>
      </c>
      <c r="H332" s="60">
        <f t="shared" si="12"/>
        <v>9</v>
      </c>
      <c r="I332" s="173" t="s">
        <v>172</v>
      </c>
      <c r="J332" s="239" t="s">
        <v>75</v>
      </c>
      <c r="K332" s="84" t="s">
        <v>69</v>
      </c>
      <c r="L332" s="84"/>
      <c r="M332" s="84"/>
      <c r="N332" s="85"/>
      <c r="O332" s="82"/>
      <c r="P332" s="82"/>
      <c r="Q332" s="322"/>
    </row>
    <row r="333" spans="1:17" x14ac:dyDescent="0.2">
      <c r="A333" s="60"/>
      <c r="B333" s="173">
        <v>14</v>
      </c>
      <c r="C333" s="86"/>
      <c r="D333" s="84"/>
      <c r="E333" s="447">
        <v>915.3</v>
      </c>
      <c r="F333" s="441">
        <v>1</v>
      </c>
      <c r="G333" s="83">
        <f t="shared" si="11"/>
        <v>7261.1000000000167</v>
      </c>
      <c r="H333" s="60">
        <f t="shared" si="12"/>
        <v>8</v>
      </c>
      <c r="I333" s="173" t="s">
        <v>172</v>
      </c>
      <c r="J333" s="239" t="s">
        <v>75</v>
      </c>
      <c r="K333" s="84" t="s">
        <v>69</v>
      </c>
      <c r="L333" s="84"/>
      <c r="M333" s="84"/>
      <c r="N333" s="85"/>
      <c r="O333" s="82"/>
      <c r="P333" s="82"/>
      <c r="Q333" s="322"/>
    </row>
    <row r="334" spans="1:17" x14ac:dyDescent="0.2">
      <c r="A334" s="60"/>
      <c r="B334" s="173">
        <v>15</v>
      </c>
      <c r="C334" s="83"/>
      <c r="D334" s="60"/>
      <c r="E334" s="447">
        <v>870</v>
      </c>
      <c r="F334" s="441">
        <v>1</v>
      </c>
      <c r="G334" s="83">
        <f t="shared" si="11"/>
        <v>6391.1000000000167</v>
      </c>
      <c r="H334" s="60">
        <f t="shared" si="12"/>
        <v>7</v>
      </c>
      <c r="I334" s="173" t="s">
        <v>175</v>
      </c>
      <c r="J334" s="239" t="s">
        <v>75</v>
      </c>
      <c r="K334" s="84" t="s">
        <v>69</v>
      </c>
      <c r="L334" s="9"/>
      <c r="M334" s="84"/>
      <c r="N334" s="85"/>
      <c r="O334" s="82"/>
      <c r="P334" s="82"/>
      <c r="Q334" s="322"/>
    </row>
    <row r="335" spans="1:17" x14ac:dyDescent="0.2">
      <c r="A335" s="60"/>
      <c r="B335" s="173">
        <v>14</v>
      </c>
      <c r="C335" s="83"/>
      <c r="D335" s="60"/>
      <c r="E335" s="447">
        <v>914.4</v>
      </c>
      <c r="F335" s="441">
        <v>1</v>
      </c>
      <c r="G335" s="83">
        <f t="shared" si="11"/>
        <v>5476.7000000000171</v>
      </c>
      <c r="H335" s="60">
        <f t="shared" si="12"/>
        <v>6</v>
      </c>
      <c r="I335" s="173" t="s">
        <v>174</v>
      </c>
      <c r="J335" s="239" t="s">
        <v>77</v>
      </c>
      <c r="K335" s="84" t="s">
        <v>69</v>
      </c>
      <c r="L335" s="9"/>
      <c r="M335" s="84"/>
      <c r="N335" s="85"/>
      <c r="O335" s="82"/>
      <c r="P335" s="82"/>
      <c r="Q335" s="322"/>
    </row>
    <row r="336" spans="1:17" x14ac:dyDescent="0.2">
      <c r="A336" s="60"/>
      <c r="B336" s="173">
        <v>14</v>
      </c>
      <c r="C336" s="83"/>
      <c r="D336" s="60"/>
      <c r="E336" s="447">
        <v>917.2</v>
      </c>
      <c r="F336" s="441">
        <v>1</v>
      </c>
      <c r="G336" s="83">
        <f t="shared" si="11"/>
        <v>4559.5000000000173</v>
      </c>
      <c r="H336" s="60">
        <f t="shared" si="12"/>
        <v>5</v>
      </c>
      <c r="I336" s="173" t="s">
        <v>172</v>
      </c>
      <c r="J336" s="239" t="s">
        <v>75</v>
      </c>
      <c r="K336" s="84" t="s">
        <v>69</v>
      </c>
      <c r="L336" s="9"/>
      <c r="M336" s="84"/>
      <c r="N336" s="85"/>
      <c r="O336" s="82"/>
      <c r="P336" s="82"/>
      <c r="Q336" s="322"/>
    </row>
    <row r="337" spans="1:17" x14ac:dyDescent="0.2">
      <c r="A337" s="60"/>
      <c r="B337" s="173">
        <v>14</v>
      </c>
      <c r="C337" s="83"/>
      <c r="D337" s="60"/>
      <c r="E337" s="447">
        <v>928</v>
      </c>
      <c r="F337" s="441">
        <v>1</v>
      </c>
      <c r="G337" s="83">
        <f t="shared" si="11"/>
        <v>3631.5000000000173</v>
      </c>
      <c r="H337" s="60">
        <f t="shared" si="12"/>
        <v>4</v>
      </c>
      <c r="I337" s="173" t="s">
        <v>172</v>
      </c>
      <c r="J337" s="239" t="s">
        <v>75</v>
      </c>
      <c r="K337" s="84" t="s">
        <v>69</v>
      </c>
      <c r="L337" s="9"/>
      <c r="M337" s="84"/>
      <c r="N337" s="85"/>
      <c r="O337" s="82"/>
      <c r="P337" s="82"/>
      <c r="Q337" s="322"/>
    </row>
    <row r="338" spans="1:17" x14ac:dyDescent="0.2">
      <c r="A338" s="60"/>
      <c r="B338" s="173">
        <v>15</v>
      </c>
      <c r="C338" s="83"/>
      <c r="D338" s="60"/>
      <c r="E338" s="447">
        <v>929.9</v>
      </c>
      <c r="F338" s="441">
        <v>1</v>
      </c>
      <c r="G338" s="83">
        <f t="shared" si="11"/>
        <v>2701.6000000000172</v>
      </c>
      <c r="H338" s="60">
        <f t="shared" si="12"/>
        <v>3</v>
      </c>
      <c r="I338" s="173" t="s">
        <v>175</v>
      </c>
      <c r="J338" s="239" t="s">
        <v>75</v>
      </c>
      <c r="K338" s="84" t="s">
        <v>69</v>
      </c>
      <c r="L338" s="9"/>
      <c r="M338" s="84"/>
      <c r="N338" s="85"/>
      <c r="O338" s="82"/>
      <c r="P338" s="82"/>
      <c r="Q338" s="322"/>
    </row>
    <row r="339" spans="1:17" x14ac:dyDescent="0.2">
      <c r="A339" s="60"/>
      <c r="B339" s="173">
        <v>14</v>
      </c>
      <c r="C339" s="83"/>
      <c r="D339" s="60"/>
      <c r="E339" s="447">
        <v>916.3</v>
      </c>
      <c r="F339" s="441">
        <v>1</v>
      </c>
      <c r="G339" s="83">
        <f t="shared" si="11"/>
        <v>1785.3000000000172</v>
      </c>
      <c r="H339" s="60">
        <f t="shared" si="12"/>
        <v>2</v>
      </c>
      <c r="I339" s="173" t="s">
        <v>172</v>
      </c>
      <c r="J339" s="239" t="s">
        <v>75</v>
      </c>
      <c r="K339" s="84" t="s">
        <v>69</v>
      </c>
      <c r="L339" s="9"/>
      <c r="M339" s="84"/>
      <c r="N339" s="85"/>
      <c r="O339" s="82"/>
      <c r="P339" s="82"/>
      <c r="Q339" s="322"/>
    </row>
    <row r="340" spans="1:17" x14ac:dyDescent="0.2">
      <c r="A340" s="60"/>
      <c r="B340" s="173">
        <v>14</v>
      </c>
      <c r="C340" s="83"/>
      <c r="D340" s="60"/>
      <c r="E340" s="447">
        <v>883.6</v>
      </c>
      <c r="F340" s="441">
        <v>1</v>
      </c>
      <c r="G340" s="83">
        <f t="shared" si="11"/>
        <v>901.70000000001721</v>
      </c>
      <c r="H340" s="60">
        <f t="shared" si="12"/>
        <v>1</v>
      </c>
      <c r="I340" s="173" t="s">
        <v>172</v>
      </c>
      <c r="J340" s="239" t="s">
        <v>75</v>
      </c>
      <c r="K340" s="84"/>
      <c r="L340" s="9"/>
      <c r="M340" s="84"/>
      <c r="N340" s="85"/>
      <c r="O340" s="82"/>
      <c r="P340" s="82"/>
      <c r="Q340" s="322"/>
    </row>
    <row r="341" spans="1:17" x14ac:dyDescent="0.2">
      <c r="A341" s="60"/>
      <c r="B341" s="173">
        <v>14</v>
      </c>
      <c r="C341" s="83"/>
      <c r="D341" s="60"/>
      <c r="E341" s="447">
        <v>901.7</v>
      </c>
      <c r="F341" s="441">
        <v>1</v>
      </c>
      <c r="G341" s="368">
        <f t="shared" si="11"/>
        <v>1.716671249596402E-11</v>
      </c>
      <c r="H341" s="60">
        <f t="shared" si="12"/>
        <v>0</v>
      </c>
      <c r="I341" s="173" t="s">
        <v>172</v>
      </c>
      <c r="J341" s="239" t="s">
        <v>75</v>
      </c>
      <c r="K341" s="84" t="s">
        <v>69</v>
      </c>
      <c r="L341" s="9"/>
      <c r="M341" s="84"/>
      <c r="N341" s="85"/>
      <c r="O341" s="82"/>
      <c r="P341" s="82"/>
      <c r="Q341" s="322"/>
    </row>
    <row r="342" spans="1:17" x14ac:dyDescent="0.2">
      <c r="A342" s="373"/>
      <c r="B342" s="370">
        <v>12</v>
      </c>
      <c r="C342" s="434">
        <v>19737.2</v>
      </c>
      <c r="D342" s="435">
        <v>21</v>
      </c>
      <c r="E342" s="399"/>
      <c r="F342" s="370"/>
      <c r="G342" s="372">
        <f t="shared" si="11"/>
        <v>19737.200000000019</v>
      </c>
      <c r="H342" s="373">
        <f t="shared" si="12"/>
        <v>21</v>
      </c>
      <c r="I342" s="370" t="s">
        <v>97</v>
      </c>
      <c r="J342" s="375"/>
      <c r="K342" s="369" t="s">
        <v>69</v>
      </c>
      <c r="L342" s="9"/>
      <c r="M342" s="84"/>
      <c r="N342" s="85"/>
      <c r="O342" s="82"/>
      <c r="P342" s="82"/>
      <c r="Q342" s="322"/>
    </row>
    <row r="343" spans="1:17" x14ac:dyDescent="0.2">
      <c r="A343" s="60"/>
      <c r="B343" s="173">
        <v>16</v>
      </c>
      <c r="C343" s="83"/>
      <c r="D343" s="60"/>
      <c r="E343" s="447">
        <v>945.7</v>
      </c>
      <c r="F343" s="441">
        <v>1</v>
      </c>
      <c r="G343" s="83">
        <f t="shared" si="11"/>
        <v>18791.500000000018</v>
      </c>
      <c r="H343" s="60">
        <f t="shared" si="12"/>
        <v>20</v>
      </c>
      <c r="I343" s="173" t="s">
        <v>183</v>
      </c>
      <c r="J343" s="239" t="s">
        <v>75</v>
      </c>
      <c r="K343" s="84" t="s">
        <v>69</v>
      </c>
      <c r="L343" s="9"/>
      <c r="M343" s="84"/>
      <c r="N343" s="85"/>
      <c r="O343" s="82"/>
      <c r="P343" s="82"/>
      <c r="Q343" s="322"/>
    </row>
    <row r="344" spans="1:17" x14ac:dyDescent="0.2">
      <c r="A344" s="60"/>
      <c r="B344" s="173">
        <v>16</v>
      </c>
      <c r="C344" s="83"/>
      <c r="D344" s="60"/>
      <c r="E344" s="447">
        <v>953.4</v>
      </c>
      <c r="F344" s="441">
        <v>1</v>
      </c>
      <c r="G344" s="83">
        <f t="shared" si="11"/>
        <v>17838.100000000017</v>
      </c>
      <c r="H344" s="60">
        <f t="shared" si="12"/>
        <v>19</v>
      </c>
      <c r="I344" s="173" t="s">
        <v>180</v>
      </c>
      <c r="J344" s="239" t="s">
        <v>68</v>
      </c>
      <c r="K344" s="84" t="s">
        <v>69</v>
      </c>
      <c r="L344" s="9"/>
      <c r="M344" s="84"/>
      <c r="N344" s="85"/>
      <c r="O344" s="82"/>
      <c r="P344" s="82"/>
      <c r="Q344" s="322"/>
    </row>
    <row r="345" spans="1:17" x14ac:dyDescent="0.2">
      <c r="A345" s="60"/>
      <c r="B345" s="173">
        <v>15</v>
      </c>
      <c r="C345" s="83"/>
      <c r="D345" s="60"/>
      <c r="E345" s="447">
        <v>941.2</v>
      </c>
      <c r="F345" s="441">
        <v>1</v>
      </c>
      <c r="G345" s="83">
        <f t="shared" si="11"/>
        <v>16896.900000000016</v>
      </c>
      <c r="H345" s="60">
        <f t="shared" si="12"/>
        <v>18</v>
      </c>
      <c r="I345" s="173" t="s">
        <v>176</v>
      </c>
      <c r="J345" s="239" t="s">
        <v>82</v>
      </c>
      <c r="K345" s="84" t="s">
        <v>69</v>
      </c>
      <c r="L345" s="9"/>
      <c r="M345" s="84"/>
      <c r="N345" s="85"/>
      <c r="O345" s="82"/>
      <c r="P345" s="82"/>
      <c r="Q345" s="322"/>
    </row>
    <row r="346" spans="1:17" x14ac:dyDescent="0.2">
      <c r="A346" s="60"/>
      <c r="B346" s="173">
        <v>16</v>
      </c>
      <c r="C346" s="83"/>
      <c r="D346" s="60"/>
      <c r="E346" s="447">
        <v>911.3</v>
      </c>
      <c r="F346" s="441">
        <v>1</v>
      </c>
      <c r="G346" s="83">
        <f t="shared" si="11"/>
        <v>15985.600000000017</v>
      </c>
      <c r="H346" s="60">
        <f t="shared" si="12"/>
        <v>17</v>
      </c>
      <c r="I346" s="173" t="s">
        <v>181</v>
      </c>
      <c r="J346" s="239" t="s">
        <v>77</v>
      </c>
      <c r="K346" s="84" t="s">
        <v>69</v>
      </c>
      <c r="L346" s="9"/>
      <c r="M346" s="84"/>
      <c r="N346" s="85"/>
      <c r="O346" s="82"/>
      <c r="P346" s="82"/>
      <c r="Q346" s="322"/>
    </row>
    <row r="347" spans="1:17" x14ac:dyDescent="0.2">
      <c r="A347" s="60"/>
      <c r="B347" s="173">
        <v>16</v>
      </c>
      <c r="C347" s="83"/>
      <c r="D347" s="60"/>
      <c r="E347" s="447">
        <v>951.2</v>
      </c>
      <c r="F347" s="441">
        <v>1</v>
      </c>
      <c r="G347" s="83">
        <f t="shared" si="11"/>
        <v>15034.400000000016</v>
      </c>
      <c r="H347" s="60">
        <f t="shared" si="12"/>
        <v>16</v>
      </c>
      <c r="I347" s="173" t="s">
        <v>183</v>
      </c>
      <c r="J347" s="239" t="s">
        <v>75</v>
      </c>
      <c r="K347" s="84" t="s">
        <v>69</v>
      </c>
      <c r="L347" s="9"/>
      <c r="M347" s="84"/>
      <c r="N347" s="85"/>
      <c r="O347" s="82"/>
      <c r="P347" s="82"/>
      <c r="Q347" s="322"/>
    </row>
    <row r="348" spans="1:17" x14ac:dyDescent="0.2">
      <c r="A348" s="60"/>
      <c r="B348" s="160">
        <v>16</v>
      </c>
      <c r="C348" s="83"/>
      <c r="D348" s="60"/>
      <c r="E348" s="447">
        <v>935.3</v>
      </c>
      <c r="F348" s="441">
        <v>1</v>
      </c>
      <c r="G348" s="83">
        <f t="shared" si="11"/>
        <v>14099.100000000017</v>
      </c>
      <c r="H348" s="60">
        <f t="shared" si="12"/>
        <v>15</v>
      </c>
      <c r="I348" s="274" t="s">
        <v>178</v>
      </c>
      <c r="J348" s="229" t="s">
        <v>82</v>
      </c>
      <c r="K348" s="84" t="s">
        <v>69</v>
      </c>
      <c r="L348" s="9"/>
      <c r="M348" s="84"/>
      <c r="N348" s="85"/>
      <c r="O348" s="82"/>
      <c r="P348" s="82"/>
      <c r="Q348" s="322"/>
    </row>
    <row r="349" spans="1:17" x14ac:dyDescent="0.2">
      <c r="A349" s="60"/>
      <c r="B349" s="160">
        <v>16</v>
      </c>
      <c r="C349" s="83"/>
      <c r="D349" s="60"/>
      <c r="E349" s="447">
        <v>950.3</v>
      </c>
      <c r="F349" s="441">
        <v>1</v>
      </c>
      <c r="G349" s="83">
        <f t="shared" si="11"/>
        <v>13148.800000000017</v>
      </c>
      <c r="H349" s="60">
        <f t="shared" si="12"/>
        <v>14</v>
      </c>
      <c r="I349" s="274" t="s">
        <v>181</v>
      </c>
      <c r="J349" s="229" t="s">
        <v>77</v>
      </c>
      <c r="K349" s="84" t="s">
        <v>69</v>
      </c>
      <c r="L349" s="9"/>
      <c r="M349" s="84"/>
      <c r="N349" s="85"/>
      <c r="O349" s="82"/>
      <c r="P349" s="82"/>
      <c r="Q349" s="322"/>
    </row>
    <row r="350" spans="1:17" x14ac:dyDescent="0.2">
      <c r="A350" s="60"/>
      <c r="B350" s="160">
        <v>15</v>
      </c>
      <c r="C350" s="83"/>
      <c r="D350" s="60"/>
      <c r="E350" s="447">
        <v>942.6</v>
      </c>
      <c r="F350" s="441">
        <v>1</v>
      </c>
      <c r="G350" s="83">
        <f t="shared" si="11"/>
        <v>12206.200000000017</v>
      </c>
      <c r="H350" s="60">
        <f t="shared" si="12"/>
        <v>13</v>
      </c>
      <c r="I350" s="274" t="s">
        <v>175</v>
      </c>
      <c r="J350" s="229" t="s">
        <v>75</v>
      </c>
      <c r="K350" s="84" t="s">
        <v>69</v>
      </c>
      <c r="L350" s="9"/>
      <c r="M350" s="84"/>
      <c r="N350" s="85"/>
      <c r="O350" s="82"/>
      <c r="P350" s="82"/>
      <c r="Q350" s="322"/>
    </row>
    <row r="351" spans="1:17" x14ac:dyDescent="0.2">
      <c r="A351" s="60"/>
      <c r="B351" s="160">
        <v>15</v>
      </c>
      <c r="C351" s="83"/>
      <c r="D351" s="60"/>
      <c r="E351" s="447">
        <v>943.9</v>
      </c>
      <c r="F351" s="441">
        <v>1</v>
      </c>
      <c r="G351" s="83">
        <f t="shared" si="11"/>
        <v>11262.300000000017</v>
      </c>
      <c r="H351" s="60">
        <f t="shared" si="12"/>
        <v>12</v>
      </c>
      <c r="I351" s="274" t="s">
        <v>175</v>
      </c>
      <c r="J351" s="229" t="s">
        <v>75</v>
      </c>
      <c r="K351" s="84" t="s">
        <v>69</v>
      </c>
      <c r="L351" s="9"/>
      <c r="M351" s="84"/>
      <c r="N351" s="85"/>
      <c r="O351" s="82"/>
      <c r="P351" s="82"/>
      <c r="Q351" s="322"/>
    </row>
    <row r="352" spans="1:17" x14ac:dyDescent="0.2">
      <c r="A352" s="60"/>
      <c r="B352" s="160">
        <v>15</v>
      </c>
      <c r="C352" s="83"/>
      <c r="D352" s="60"/>
      <c r="E352" s="447">
        <v>943.5</v>
      </c>
      <c r="F352" s="441">
        <v>1</v>
      </c>
      <c r="G352" s="83">
        <f t="shared" si="11"/>
        <v>10318.800000000017</v>
      </c>
      <c r="H352" s="60">
        <f t="shared" si="12"/>
        <v>11</v>
      </c>
      <c r="I352" s="274" t="s">
        <v>175</v>
      </c>
      <c r="J352" s="229" t="s">
        <v>75</v>
      </c>
      <c r="K352" s="84" t="s">
        <v>69</v>
      </c>
      <c r="L352" s="9"/>
      <c r="M352" s="84"/>
      <c r="N352" s="85"/>
      <c r="O352" s="82"/>
      <c r="P352" s="82"/>
      <c r="Q352" s="322"/>
    </row>
    <row r="353" spans="1:17" x14ac:dyDescent="0.2">
      <c r="A353" s="60"/>
      <c r="B353" s="160">
        <v>15</v>
      </c>
      <c r="C353" s="83"/>
      <c r="D353" s="60"/>
      <c r="E353" s="447">
        <v>948</v>
      </c>
      <c r="F353" s="441">
        <v>1</v>
      </c>
      <c r="G353" s="83">
        <f t="shared" si="11"/>
        <v>9370.8000000000175</v>
      </c>
      <c r="H353" s="60">
        <f t="shared" si="12"/>
        <v>10</v>
      </c>
      <c r="I353" s="274" t="s">
        <v>175</v>
      </c>
      <c r="J353" s="229" t="s">
        <v>75</v>
      </c>
      <c r="K353" s="84" t="s">
        <v>69</v>
      </c>
      <c r="L353" s="9"/>
      <c r="M353" s="84"/>
      <c r="N353" s="85"/>
      <c r="O353" s="82"/>
      <c r="P353" s="82"/>
      <c r="Q353" s="322"/>
    </row>
    <row r="354" spans="1:17" x14ac:dyDescent="0.2">
      <c r="A354" s="60"/>
      <c r="B354" s="160">
        <v>15</v>
      </c>
      <c r="C354" s="83"/>
      <c r="D354" s="60"/>
      <c r="E354" s="447">
        <v>919.9</v>
      </c>
      <c r="F354" s="441">
        <v>1</v>
      </c>
      <c r="G354" s="83">
        <f t="shared" si="11"/>
        <v>8450.9000000000178</v>
      </c>
      <c r="H354" s="60">
        <f t="shared" si="12"/>
        <v>9</v>
      </c>
      <c r="I354" s="274" t="s">
        <v>176</v>
      </c>
      <c r="J354" s="229" t="s">
        <v>82</v>
      </c>
      <c r="K354" s="84" t="s">
        <v>69</v>
      </c>
      <c r="L354" s="9"/>
      <c r="M354" s="84"/>
      <c r="N354" s="85"/>
      <c r="O354" s="82"/>
      <c r="P354" s="82"/>
      <c r="Q354" s="322"/>
    </row>
    <row r="355" spans="1:17" x14ac:dyDescent="0.2">
      <c r="A355" s="60"/>
      <c r="B355" s="160">
        <v>15</v>
      </c>
      <c r="C355" s="83"/>
      <c r="D355" s="60"/>
      <c r="E355" s="447">
        <v>926.7</v>
      </c>
      <c r="F355" s="441">
        <v>1</v>
      </c>
      <c r="G355" s="83">
        <f t="shared" si="11"/>
        <v>7524.200000000018</v>
      </c>
      <c r="H355" s="60">
        <f t="shared" si="12"/>
        <v>8</v>
      </c>
      <c r="I355" s="274" t="s">
        <v>175</v>
      </c>
      <c r="J355" s="229" t="s">
        <v>75</v>
      </c>
      <c r="K355" s="84" t="s">
        <v>69</v>
      </c>
      <c r="L355" s="9"/>
      <c r="M355" s="84"/>
      <c r="N355" s="85"/>
      <c r="O355" s="82"/>
      <c r="P355" s="82"/>
      <c r="Q355" s="322"/>
    </row>
    <row r="356" spans="1:17" x14ac:dyDescent="0.2">
      <c r="A356" s="60"/>
      <c r="B356" s="160">
        <v>15</v>
      </c>
      <c r="C356" s="83"/>
      <c r="D356" s="60"/>
      <c r="E356" s="447">
        <v>944.4</v>
      </c>
      <c r="F356" s="441">
        <v>1</v>
      </c>
      <c r="G356" s="83">
        <f t="shared" si="11"/>
        <v>6579.8000000000184</v>
      </c>
      <c r="H356" s="60">
        <f t="shared" si="12"/>
        <v>7</v>
      </c>
      <c r="I356" s="274" t="s">
        <v>175</v>
      </c>
      <c r="J356" s="229" t="s">
        <v>75</v>
      </c>
      <c r="K356" s="84" t="s">
        <v>69</v>
      </c>
      <c r="L356" s="9"/>
      <c r="M356" s="84"/>
      <c r="N356" s="85"/>
      <c r="O356" s="82"/>
      <c r="P356" s="82"/>
      <c r="Q356" s="322"/>
    </row>
    <row r="357" spans="1:17" x14ac:dyDescent="0.2">
      <c r="A357" s="60"/>
      <c r="B357" s="160">
        <v>16</v>
      </c>
      <c r="C357" s="83"/>
      <c r="D357" s="60"/>
      <c r="E357" s="447">
        <v>944.8</v>
      </c>
      <c r="F357" s="441">
        <v>1</v>
      </c>
      <c r="G357" s="83">
        <f t="shared" si="11"/>
        <v>5635.0000000000182</v>
      </c>
      <c r="H357" s="60">
        <f t="shared" si="12"/>
        <v>6</v>
      </c>
      <c r="I357" s="274" t="s">
        <v>179</v>
      </c>
      <c r="J357" s="229" t="s">
        <v>71</v>
      </c>
      <c r="K357" s="84" t="s">
        <v>69</v>
      </c>
      <c r="L357" s="9"/>
      <c r="M357" s="84"/>
      <c r="N357" s="85"/>
      <c r="O357" s="82"/>
      <c r="P357" s="82"/>
      <c r="Q357" s="322"/>
    </row>
    <row r="358" spans="1:17" x14ac:dyDescent="0.2">
      <c r="A358" s="60"/>
      <c r="B358" s="160">
        <v>15</v>
      </c>
      <c r="C358" s="83"/>
      <c r="D358" s="60"/>
      <c r="E358" s="447">
        <v>938.5</v>
      </c>
      <c r="F358" s="441">
        <v>1</v>
      </c>
      <c r="G358" s="83">
        <f t="shared" si="11"/>
        <v>4696.5000000000182</v>
      </c>
      <c r="H358" s="60">
        <f t="shared" si="12"/>
        <v>5</v>
      </c>
      <c r="I358" s="173" t="s">
        <v>175</v>
      </c>
      <c r="J358" s="239" t="s">
        <v>75</v>
      </c>
      <c r="K358" s="84" t="s">
        <v>69</v>
      </c>
      <c r="L358" s="9"/>
      <c r="M358" s="84"/>
      <c r="N358" s="85"/>
      <c r="O358" s="82"/>
      <c r="P358" s="82"/>
      <c r="Q358" s="322"/>
    </row>
    <row r="359" spans="1:17" x14ac:dyDescent="0.2">
      <c r="A359" s="60"/>
      <c r="B359" s="308">
        <v>15</v>
      </c>
      <c r="C359" s="317"/>
      <c r="D359" s="318"/>
      <c r="E359" s="447">
        <v>946.6</v>
      </c>
      <c r="F359" s="441">
        <v>1</v>
      </c>
      <c r="G359" s="83">
        <f t="shared" si="11"/>
        <v>3749.9000000000183</v>
      </c>
      <c r="H359" s="60">
        <f t="shared" si="12"/>
        <v>4</v>
      </c>
      <c r="I359" s="274" t="s">
        <v>175</v>
      </c>
      <c r="J359" s="239" t="s">
        <v>75</v>
      </c>
      <c r="K359" s="84" t="s">
        <v>69</v>
      </c>
      <c r="L359" s="9"/>
      <c r="M359" s="84"/>
      <c r="N359" s="85"/>
      <c r="O359" s="82"/>
      <c r="P359" s="82"/>
      <c r="Q359" s="322"/>
    </row>
    <row r="360" spans="1:17" x14ac:dyDescent="0.2">
      <c r="A360" s="60"/>
      <c r="B360" s="319">
        <v>15</v>
      </c>
      <c r="C360" s="317"/>
      <c r="D360" s="318"/>
      <c r="E360" s="447">
        <v>938.5</v>
      </c>
      <c r="F360" s="441">
        <v>1</v>
      </c>
      <c r="G360" s="83">
        <f t="shared" si="11"/>
        <v>2811.4000000000183</v>
      </c>
      <c r="H360" s="60">
        <f t="shared" si="12"/>
        <v>3</v>
      </c>
      <c r="I360" s="274" t="s">
        <v>176</v>
      </c>
      <c r="J360" s="229" t="s">
        <v>82</v>
      </c>
      <c r="K360" s="84" t="s">
        <v>69</v>
      </c>
      <c r="L360" s="9"/>
      <c r="M360" s="84"/>
      <c r="N360" s="85"/>
      <c r="O360" s="82"/>
      <c r="P360" s="82"/>
      <c r="Q360" s="322"/>
    </row>
    <row r="361" spans="1:17" x14ac:dyDescent="0.2">
      <c r="A361" s="60"/>
      <c r="B361" s="319">
        <v>15</v>
      </c>
      <c r="C361" s="317"/>
      <c r="D361" s="318"/>
      <c r="E361" s="447">
        <v>925.8</v>
      </c>
      <c r="F361" s="441">
        <v>1</v>
      </c>
      <c r="G361" s="83">
        <f t="shared" si="11"/>
        <v>1885.6000000000183</v>
      </c>
      <c r="H361" s="60">
        <f t="shared" si="12"/>
        <v>2</v>
      </c>
      <c r="I361" s="274" t="s">
        <v>175</v>
      </c>
      <c r="J361" s="229" t="s">
        <v>75</v>
      </c>
      <c r="K361" s="84" t="s">
        <v>69</v>
      </c>
      <c r="L361" s="9"/>
      <c r="M361" s="84"/>
      <c r="N361" s="85"/>
      <c r="O361" s="82"/>
      <c r="P361" s="82"/>
      <c r="Q361" s="322"/>
    </row>
    <row r="362" spans="1:17" x14ac:dyDescent="0.2">
      <c r="A362" s="60"/>
      <c r="B362" s="319">
        <v>15</v>
      </c>
      <c r="C362" s="317"/>
      <c r="D362" s="318"/>
      <c r="E362" s="447">
        <v>945.3</v>
      </c>
      <c r="F362" s="441">
        <v>1</v>
      </c>
      <c r="G362" s="83">
        <f t="shared" si="11"/>
        <v>940.30000000001837</v>
      </c>
      <c r="H362" s="60">
        <f t="shared" si="12"/>
        <v>1</v>
      </c>
      <c r="I362" s="274" t="s">
        <v>175</v>
      </c>
      <c r="J362" s="229" t="s">
        <v>75</v>
      </c>
      <c r="K362" s="84" t="s">
        <v>69</v>
      </c>
      <c r="L362" s="9"/>
      <c r="M362" s="84"/>
      <c r="N362" s="85"/>
      <c r="O362" s="82"/>
      <c r="P362" s="82"/>
      <c r="Q362" s="322"/>
    </row>
    <row r="363" spans="1:17" x14ac:dyDescent="0.2">
      <c r="A363" s="60"/>
      <c r="B363" s="319">
        <v>15</v>
      </c>
      <c r="C363" s="317"/>
      <c r="D363" s="318"/>
      <c r="E363" s="447">
        <v>940.3</v>
      </c>
      <c r="F363" s="441">
        <v>1</v>
      </c>
      <c r="G363" s="368">
        <f t="shared" si="11"/>
        <v>1.8417267710901797E-11</v>
      </c>
      <c r="H363" s="60">
        <f t="shared" si="12"/>
        <v>0</v>
      </c>
      <c r="I363" s="274" t="s">
        <v>175</v>
      </c>
      <c r="J363" s="229" t="s">
        <v>75</v>
      </c>
      <c r="K363" s="84" t="s">
        <v>69</v>
      </c>
      <c r="L363" s="9"/>
      <c r="M363" s="84"/>
      <c r="N363" s="85"/>
      <c r="O363" s="82"/>
      <c r="P363" s="82"/>
      <c r="Q363" s="322"/>
    </row>
    <row r="364" spans="1:17" x14ac:dyDescent="0.2">
      <c r="A364" s="373"/>
      <c r="B364" s="402">
        <v>15</v>
      </c>
      <c r="C364" s="436">
        <v>19029.48</v>
      </c>
      <c r="D364" s="437">
        <v>24</v>
      </c>
      <c r="E364" s="376"/>
      <c r="F364" s="370"/>
      <c r="G364" s="372">
        <f t="shared" si="11"/>
        <v>19029.480000000018</v>
      </c>
      <c r="H364" s="373">
        <f t="shared" si="12"/>
        <v>24</v>
      </c>
      <c r="I364" s="403" t="s">
        <v>78</v>
      </c>
      <c r="J364" s="404"/>
      <c r="K364" s="369" t="s">
        <v>79</v>
      </c>
      <c r="L364" s="9"/>
      <c r="M364" s="84"/>
      <c r="N364" s="85"/>
      <c r="O364" s="82"/>
      <c r="P364" s="82"/>
      <c r="Q364" s="322"/>
    </row>
    <row r="365" spans="1:17" x14ac:dyDescent="0.2">
      <c r="A365" s="60"/>
      <c r="B365" s="319">
        <v>17</v>
      </c>
      <c r="C365" s="317"/>
      <c r="D365" s="318"/>
      <c r="E365" s="447">
        <v>743.31</v>
      </c>
      <c r="F365" s="441">
        <v>1</v>
      </c>
      <c r="G365" s="83">
        <f t="shared" si="11"/>
        <v>18286.170000000016</v>
      </c>
      <c r="H365" s="60">
        <f t="shared" si="12"/>
        <v>23</v>
      </c>
      <c r="I365" s="274" t="s">
        <v>184</v>
      </c>
      <c r="J365" s="229" t="s">
        <v>68</v>
      </c>
      <c r="K365" s="84" t="s">
        <v>79</v>
      </c>
      <c r="L365" s="9"/>
      <c r="M365" s="84"/>
      <c r="N365" s="85"/>
      <c r="O365" s="82"/>
      <c r="P365" s="82"/>
      <c r="Q365" s="322"/>
    </row>
    <row r="366" spans="1:17" x14ac:dyDescent="0.2">
      <c r="A366" s="60"/>
      <c r="B366" s="319">
        <v>17</v>
      </c>
      <c r="C366" s="317"/>
      <c r="D366" s="318"/>
      <c r="E366" s="447">
        <v>719.27</v>
      </c>
      <c r="F366" s="441">
        <v>1</v>
      </c>
      <c r="G366" s="83">
        <f t="shared" si="11"/>
        <v>17566.900000000016</v>
      </c>
      <c r="H366" s="60">
        <f t="shared" si="12"/>
        <v>22</v>
      </c>
      <c r="I366" s="274" t="s">
        <v>184</v>
      </c>
      <c r="J366" s="229" t="s">
        <v>68</v>
      </c>
      <c r="K366" s="84" t="s">
        <v>79</v>
      </c>
      <c r="L366" s="9"/>
      <c r="M366" s="84"/>
      <c r="N366" s="85"/>
      <c r="O366" s="82"/>
      <c r="P366" s="82"/>
      <c r="Q366" s="322"/>
    </row>
    <row r="367" spans="1:17" x14ac:dyDescent="0.2">
      <c r="A367" s="60"/>
      <c r="B367" s="319">
        <v>17</v>
      </c>
      <c r="C367" s="317"/>
      <c r="D367" s="318"/>
      <c r="E367" s="447">
        <v>722.9</v>
      </c>
      <c r="F367" s="441">
        <v>1</v>
      </c>
      <c r="G367" s="83">
        <f t="shared" si="11"/>
        <v>16844.000000000015</v>
      </c>
      <c r="H367" s="60">
        <f t="shared" si="12"/>
        <v>21</v>
      </c>
      <c r="I367" s="274" t="s">
        <v>184</v>
      </c>
      <c r="J367" s="229" t="s">
        <v>68</v>
      </c>
      <c r="K367" s="84" t="s">
        <v>79</v>
      </c>
      <c r="L367" s="9"/>
      <c r="M367" s="84"/>
      <c r="N367" s="85"/>
      <c r="O367" s="82"/>
      <c r="P367" s="82"/>
      <c r="Q367" s="322"/>
    </row>
    <row r="368" spans="1:17" x14ac:dyDescent="0.2">
      <c r="A368" s="60"/>
      <c r="B368" s="319">
        <v>17</v>
      </c>
      <c r="C368" s="317"/>
      <c r="D368" s="318"/>
      <c r="E368" s="447">
        <v>794.1</v>
      </c>
      <c r="F368" s="441">
        <v>1</v>
      </c>
      <c r="G368" s="83">
        <f t="shared" si="11"/>
        <v>16049.900000000014</v>
      </c>
      <c r="H368" s="60">
        <f t="shared" si="12"/>
        <v>20</v>
      </c>
      <c r="I368" s="274" t="s">
        <v>188</v>
      </c>
      <c r="J368" s="229" t="s">
        <v>82</v>
      </c>
      <c r="K368" s="84" t="s">
        <v>79</v>
      </c>
      <c r="L368" s="9"/>
      <c r="M368" s="84"/>
      <c r="N368" s="85"/>
      <c r="O368" s="82"/>
      <c r="P368" s="82"/>
      <c r="Q368" s="322"/>
    </row>
    <row r="369" spans="1:17" x14ac:dyDescent="0.2">
      <c r="A369" s="60"/>
      <c r="B369" s="319">
        <v>19</v>
      </c>
      <c r="C369" s="317"/>
      <c r="D369" s="318"/>
      <c r="E369" s="447">
        <v>777.78</v>
      </c>
      <c r="F369" s="441">
        <v>1</v>
      </c>
      <c r="G369" s="83">
        <f t="shared" si="11"/>
        <v>15272.120000000014</v>
      </c>
      <c r="H369" s="60">
        <f t="shared" si="12"/>
        <v>19</v>
      </c>
      <c r="I369" s="274" t="s">
        <v>195</v>
      </c>
      <c r="J369" s="229" t="s">
        <v>68</v>
      </c>
      <c r="K369" s="84" t="s">
        <v>79</v>
      </c>
      <c r="L369" s="9"/>
      <c r="M369" s="84"/>
      <c r="N369" s="85"/>
      <c r="O369" s="82"/>
      <c r="P369" s="82"/>
      <c r="Q369" s="322"/>
    </row>
    <row r="370" spans="1:17" x14ac:dyDescent="0.2">
      <c r="A370" s="60"/>
      <c r="B370" s="319">
        <v>17</v>
      </c>
      <c r="C370" s="317"/>
      <c r="D370" s="318"/>
      <c r="E370" s="447">
        <v>804.99</v>
      </c>
      <c r="F370" s="441">
        <v>1</v>
      </c>
      <c r="G370" s="83">
        <f t="shared" si="11"/>
        <v>14467.130000000014</v>
      </c>
      <c r="H370" s="60">
        <f t="shared" si="12"/>
        <v>18</v>
      </c>
      <c r="I370" s="274" t="s">
        <v>188</v>
      </c>
      <c r="J370" s="229" t="s">
        <v>82</v>
      </c>
      <c r="K370" s="84" t="s">
        <v>79</v>
      </c>
      <c r="L370" s="9"/>
      <c r="M370" s="84"/>
      <c r="N370" s="85"/>
      <c r="O370" s="82"/>
      <c r="P370" s="82"/>
      <c r="Q370" s="322"/>
    </row>
    <row r="371" spans="1:17" x14ac:dyDescent="0.2">
      <c r="A371" s="60"/>
      <c r="B371" s="319">
        <v>19</v>
      </c>
      <c r="C371" s="317"/>
      <c r="D371" s="318"/>
      <c r="E371" s="447">
        <v>777.78</v>
      </c>
      <c r="F371" s="441">
        <v>1</v>
      </c>
      <c r="G371" s="83">
        <f t="shared" si="11"/>
        <v>13689.350000000013</v>
      </c>
      <c r="H371" s="60">
        <f t="shared" si="12"/>
        <v>17</v>
      </c>
      <c r="I371" s="274" t="s">
        <v>195</v>
      </c>
      <c r="J371" s="229" t="s">
        <v>68</v>
      </c>
      <c r="K371" s="84" t="s">
        <v>79</v>
      </c>
      <c r="L371" s="9"/>
      <c r="M371" s="84"/>
      <c r="N371" s="85"/>
      <c r="O371" s="82"/>
      <c r="P371" s="82"/>
      <c r="Q371" s="322"/>
    </row>
    <row r="372" spans="1:17" x14ac:dyDescent="0.2">
      <c r="A372" s="60"/>
      <c r="B372" s="319">
        <v>17</v>
      </c>
      <c r="C372" s="317"/>
      <c r="D372" s="318"/>
      <c r="E372" s="447">
        <v>822.68</v>
      </c>
      <c r="F372" s="441">
        <v>1</v>
      </c>
      <c r="G372" s="420">
        <f t="shared" si="11"/>
        <v>12866.670000000013</v>
      </c>
      <c r="H372" s="421">
        <f t="shared" si="12"/>
        <v>16</v>
      </c>
      <c r="I372" s="485" t="s">
        <v>188</v>
      </c>
      <c r="J372" s="486" t="s">
        <v>82</v>
      </c>
      <c r="K372" s="396" t="s">
        <v>79</v>
      </c>
      <c r="L372" s="137"/>
      <c r="M372" s="396"/>
      <c r="N372" s="487"/>
      <c r="O372" s="82"/>
      <c r="P372" s="82"/>
      <c r="Q372" s="322"/>
    </row>
    <row r="373" spans="1:17" x14ac:dyDescent="0.2">
      <c r="A373" s="60"/>
      <c r="B373" s="319">
        <v>17</v>
      </c>
      <c r="C373" s="317"/>
      <c r="D373" s="318"/>
      <c r="E373" s="447">
        <v>741.95</v>
      </c>
      <c r="F373" s="441">
        <v>1</v>
      </c>
      <c r="G373" s="83">
        <f t="shared" si="11"/>
        <v>12124.720000000012</v>
      </c>
      <c r="H373" s="60">
        <f t="shared" si="12"/>
        <v>15</v>
      </c>
      <c r="I373" s="274" t="s">
        <v>185</v>
      </c>
      <c r="J373" s="229" t="s">
        <v>71</v>
      </c>
      <c r="K373" s="84" t="s">
        <v>79</v>
      </c>
      <c r="L373" s="9"/>
      <c r="M373" s="84"/>
      <c r="N373" s="85"/>
      <c r="O373" s="82"/>
      <c r="P373" s="82"/>
      <c r="Q373" s="322"/>
    </row>
    <row r="374" spans="1:17" x14ac:dyDescent="0.2">
      <c r="A374" s="60"/>
      <c r="B374" s="319">
        <v>17</v>
      </c>
      <c r="C374" s="317"/>
      <c r="D374" s="318"/>
      <c r="E374" s="447">
        <v>808.16</v>
      </c>
      <c r="F374" s="441">
        <v>1</v>
      </c>
      <c r="G374" s="83">
        <f t="shared" si="11"/>
        <v>11316.560000000012</v>
      </c>
      <c r="H374" s="60">
        <f t="shared" si="12"/>
        <v>14</v>
      </c>
      <c r="I374" s="274" t="s">
        <v>188</v>
      </c>
      <c r="J374" s="229" t="s">
        <v>82</v>
      </c>
      <c r="K374" s="84" t="s">
        <v>79</v>
      </c>
      <c r="L374" s="9"/>
      <c r="M374" s="84"/>
      <c r="N374" s="85"/>
      <c r="O374" s="82"/>
      <c r="P374" s="82"/>
      <c r="Q374" s="322"/>
    </row>
    <row r="375" spans="1:17" x14ac:dyDescent="0.2">
      <c r="A375" s="60"/>
      <c r="B375" s="319">
        <v>17</v>
      </c>
      <c r="C375" s="317"/>
      <c r="D375" s="318"/>
      <c r="E375" s="447">
        <v>845.35</v>
      </c>
      <c r="F375" s="441">
        <v>1</v>
      </c>
      <c r="G375" s="83">
        <f t="shared" si="11"/>
        <v>10471.210000000012</v>
      </c>
      <c r="H375" s="60">
        <f t="shared" si="12"/>
        <v>13</v>
      </c>
      <c r="I375" s="274" t="s">
        <v>190</v>
      </c>
      <c r="J375" s="229" t="s">
        <v>77</v>
      </c>
      <c r="K375" s="84" t="s">
        <v>79</v>
      </c>
      <c r="L375" s="9"/>
      <c r="M375" s="84"/>
      <c r="N375" s="85"/>
      <c r="O375" s="82"/>
      <c r="P375" s="82"/>
      <c r="Q375" s="322"/>
    </row>
    <row r="376" spans="1:17" x14ac:dyDescent="0.2">
      <c r="A376" s="60"/>
      <c r="B376" s="319">
        <v>17</v>
      </c>
      <c r="C376" s="317"/>
      <c r="D376" s="318"/>
      <c r="E376" s="447">
        <v>788.21</v>
      </c>
      <c r="F376" s="441">
        <v>1</v>
      </c>
      <c r="G376" s="83">
        <f t="shared" si="11"/>
        <v>9683.0000000000109</v>
      </c>
      <c r="H376" s="60">
        <f t="shared" si="12"/>
        <v>12</v>
      </c>
      <c r="I376" s="274" t="s">
        <v>190</v>
      </c>
      <c r="J376" s="229" t="s">
        <v>77</v>
      </c>
      <c r="K376" s="84" t="s">
        <v>79</v>
      </c>
      <c r="L376" s="9"/>
      <c r="M376" s="84"/>
      <c r="N376" s="85"/>
      <c r="O376" s="82"/>
      <c r="P376" s="82"/>
      <c r="Q376" s="322"/>
    </row>
    <row r="377" spans="1:17" x14ac:dyDescent="0.2">
      <c r="A377" s="60"/>
      <c r="B377" s="319">
        <v>17</v>
      </c>
      <c r="C377" s="317"/>
      <c r="D377" s="318"/>
      <c r="E377" s="447">
        <v>775.96</v>
      </c>
      <c r="F377" s="441">
        <v>1</v>
      </c>
      <c r="G377" s="83">
        <f t="shared" si="11"/>
        <v>8907.0400000000118</v>
      </c>
      <c r="H377" s="60">
        <f t="shared" si="12"/>
        <v>11</v>
      </c>
      <c r="I377" s="274" t="s">
        <v>188</v>
      </c>
      <c r="J377" s="229" t="s">
        <v>82</v>
      </c>
      <c r="K377" s="84" t="s">
        <v>79</v>
      </c>
      <c r="L377" s="9"/>
      <c r="M377" s="84"/>
      <c r="N377" s="85"/>
      <c r="O377" s="82"/>
      <c r="P377" s="82"/>
      <c r="Q377" s="322"/>
    </row>
    <row r="378" spans="1:17" x14ac:dyDescent="0.2">
      <c r="A378" s="60"/>
      <c r="B378" s="319">
        <v>17</v>
      </c>
      <c r="C378" s="317"/>
      <c r="D378" s="318"/>
      <c r="E378" s="447">
        <v>822.68</v>
      </c>
      <c r="F378" s="441">
        <v>1</v>
      </c>
      <c r="G378" s="83">
        <f t="shared" si="11"/>
        <v>8084.3600000000115</v>
      </c>
      <c r="H378" s="60">
        <f t="shared" si="12"/>
        <v>10</v>
      </c>
      <c r="I378" s="274" t="s">
        <v>188</v>
      </c>
      <c r="J378" s="229" t="s">
        <v>82</v>
      </c>
      <c r="K378" s="84" t="s">
        <v>79</v>
      </c>
      <c r="L378" s="9"/>
      <c r="M378" s="84"/>
      <c r="N378" s="85"/>
      <c r="O378" s="82"/>
      <c r="P378" s="82"/>
      <c r="Q378" s="322"/>
    </row>
    <row r="379" spans="1:17" x14ac:dyDescent="0.2">
      <c r="A379" s="60"/>
      <c r="B379" s="319">
        <v>17</v>
      </c>
      <c r="C379" s="317"/>
      <c r="D379" s="318"/>
      <c r="E379" s="447">
        <v>825.85</v>
      </c>
      <c r="F379" s="441">
        <v>1</v>
      </c>
      <c r="G379" s="83">
        <f t="shared" si="11"/>
        <v>7258.5100000000111</v>
      </c>
      <c r="H379" s="60">
        <f t="shared" si="12"/>
        <v>9</v>
      </c>
      <c r="I379" s="274" t="s">
        <v>188</v>
      </c>
      <c r="J379" s="229" t="s">
        <v>82</v>
      </c>
      <c r="K379" s="84" t="s">
        <v>79</v>
      </c>
      <c r="L379" s="84"/>
      <c r="M379" s="84"/>
      <c r="N379" s="85"/>
      <c r="O379" s="82"/>
      <c r="P379" s="82"/>
      <c r="Q379" s="322"/>
    </row>
    <row r="380" spans="1:17" x14ac:dyDescent="0.2">
      <c r="A380" s="60"/>
      <c r="B380" s="319">
        <v>17</v>
      </c>
      <c r="C380" s="317"/>
      <c r="D380" s="318"/>
      <c r="E380" s="447">
        <v>741.04</v>
      </c>
      <c r="F380" s="441">
        <v>1</v>
      </c>
      <c r="G380" s="83">
        <f t="shared" si="11"/>
        <v>6517.4700000000112</v>
      </c>
      <c r="H380" s="60">
        <f t="shared" si="12"/>
        <v>8</v>
      </c>
      <c r="I380" s="274" t="s">
        <v>190</v>
      </c>
      <c r="J380" s="229" t="s">
        <v>77</v>
      </c>
      <c r="K380" s="84" t="s">
        <v>79</v>
      </c>
      <c r="L380" s="84"/>
      <c r="M380" s="84"/>
      <c r="N380" s="85"/>
      <c r="O380" s="82"/>
      <c r="P380" s="82"/>
      <c r="Q380" s="322"/>
    </row>
    <row r="381" spans="1:17" x14ac:dyDescent="0.2">
      <c r="A381" s="60"/>
      <c r="B381" s="319">
        <v>17</v>
      </c>
      <c r="C381" s="317"/>
      <c r="D381" s="318"/>
      <c r="E381" s="447">
        <v>791.38</v>
      </c>
      <c r="F381" s="441">
        <v>1</v>
      </c>
      <c r="G381" s="83">
        <f t="shared" si="11"/>
        <v>5726.0900000000111</v>
      </c>
      <c r="H381" s="60">
        <f t="shared" si="12"/>
        <v>7</v>
      </c>
      <c r="I381" s="274" t="s">
        <v>190</v>
      </c>
      <c r="J381" s="229" t="s">
        <v>77</v>
      </c>
      <c r="K381" s="84" t="s">
        <v>79</v>
      </c>
      <c r="L381" s="84"/>
      <c r="M381" s="84"/>
      <c r="N381" s="85"/>
      <c r="O381" s="82"/>
      <c r="P381" s="82"/>
      <c r="Q381" s="322"/>
    </row>
    <row r="382" spans="1:17" x14ac:dyDescent="0.2">
      <c r="A382" s="60"/>
      <c r="B382" s="319">
        <v>17</v>
      </c>
      <c r="C382" s="317"/>
      <c r="D382" s="318"/>
      <c r="E382" s="447">
        <v>825.85</v>
      </c>
      <c r="F382" s="441">
        <v>1</v>
      </c>
      <c r="G382" s="83">
        <f t="shared" si="11"/>
        <v>4900.2400000000107</v>
      </c>
      <c r="H382" s="60">
        <f t="shared" si="12"/>
        <v>6</v>
      </c>
      <c r="I382" s="274" t="s">
        <v>190</v>
      </c>
      <c r="J382" s="229" t="s">
        <v>77</v>
      </c>
      <c r="K382" s="84" t="s">
        <v>79</v>
      </c>
      <c r="L382" s="84"/>
      <c r="M382" s="84"/>
      <c r="N382" s="85"/>
      <c r="O382" s="82"/>
      <c r="P382" s="82"/>
      <c r="Q382" s="322"/>
    </row>
    <row r="383" spans="1:17" x14ac:dyDescent="0.2">
      <c r="A383" s="60"/>
      <c r="B383" s="319">
        <v>17</v>
      </c>
      <c r="C383" s="83"/>
      <c r="D383" s="60"/>
      <c r="E383" s="447">
        <v>793.2</v>
      </c>
      <c r="F383" s="441">
        <v>1</v>
      </c>
      <c r="G383" s="83">
        <f t="shared" si="11"/>
        <v>4107.0400000000109</v>
      </c>
      <c r="H383" s="60">
        <f t="shared" si="12"/>
        <v>5</v>
      </c>
      <c r="I383" s="274" t="s">
        <v>188</v>
      </c>
      <c r="J383" s="229" t="s">
        <v>82</v>
      </c>
      <c r="K383" s="84" t="s">
        <v>79</v>
      </c>
      <c r="L383" s="84"/>
      <c r="M383" s="84"/>
      <c r="N383" s="85"/>
      <c r="O383" s="82"/>
      <c r="P383" s="82"/>
      <c r="Q383" s="322"/>
    </row>
    <row r="384" spans="1:17" x14ac:dyDescent="0.2">
      <c r="A384" s="60"/>
      <c r="B384" s="319">
        <v>17</v>
      </c>
      <c r="C384" s="83"/>
      <c r="D384" s="60"/>
      <c r="E384" s="447">
        <v>912.93</v>
      </c>
      <c r="F384" s="441">
        <v>1</v>
      </c>
      <c r="G384" s="83">
        <f t="shared" si="11"/>
        <v>3194.110000000011</v>
      </c>
      <c r="H384" s="60">
        <f t="shared" si="12"/>
        <v>4</v>
      </c>
      <c r="I384" s="274" t="s">
        <v>190</v>
      </c>
      <c r="J384" s="229" t="s">
        <v>77</v>
      </c>
      <c r="K384" s="84" t="s">
        <v>79</v>
      </c>
      <c r="L384" s="84"/>
      <c r="M384" s="84"/>
      <c r="N384" s="85"/>
      <c r="O384" s="82"/>
      <c r="P384" s="82"/>
      <c r="Q384" s="322"/>
    </row>
    <row r="385" spans="1:17" x14ac:dyDescent="0.2">
      <c r="A385" s="60"/>
      <c r="B385" s="319">
        <v>17</v>
      </c>
      <c r="C385" s="83"/>
      <c r="D385" s="60"/>
      <c r="E385" s="447">
        <v>805.9</v>
      </c>
      <c r="F385" s="441">
        <v>1</v>
      </c>
      <c r="G385" s="83">
        <f t="shared" si="11"/>
        <v>2388.210000000011</v>
      </c>
      <c r="H385" s="60">
        <f t="shared" si="12"/>
        <v>3</v>
      </c>
      <c r="I385" s="274" t="s">
        <v>190</v>
      </c>
      <c r="J385" s="229" t="s">
        <v>77</v>
      </c>
      <c r="K385" s="84" t="s">
        <v>79</v>
      </c>
      <c r="L385" s="84"/>
      <c r="M385" s="84"/>
      <c r="N385" s="85"/>
      <c r="O385" s="82"/>
      <c r="P385" s="82"/>
      <c r="Q385" s="322"/>
    </row>
    <row r="386" spans="1:17" x14ac:dyDescent="0.2">
      <c r="A386" s="60"/>
      <c r="B386" s="319">
        <v>17</v>
      </c>
      <c r="C386" s="83"/>
      <c r="D386" s="60"/>
      <c r="E386" s="447">
        <v>808.62</v>
      </c>
      <c r="F386" s="441">
        <v>1</v>
      </c>
      <c r="G386" s="83">
        <f t="shared" si="11"/>
        <v>1579.5900000000111</v>
      </c>
      <c r="H386" s="60">
        <f t="shared" si="12"/>
        <v>2</v>
      </c>
      <c r="I386" s="274" t="s">
        <v>190</v>
      </c>
      <c r="J386" s="229" t="s">
        <v>77</v>
      </c>
      <c r="K386" s="84" t="s">
        <v>79</v>
      </c>
      <c r="L386" s="84"/>
      <c r="M386" s="84"/>
      <c r="N386" s="85"/>
      <c r="O386" s="82"/>
      <c r="P386" s="82"/>
      <c r="Q386" s="322"/>
    </row>
    <row r="387" spans="1:17" x14ac:dyDescent="0.2">
      <c r="A387" s="60"/>
      <c r="B387" s="160">
        <v>19</v>
      </c>
      <c r="C387" s="83"/>
      <c r="D387" s="60"/>
      <c r="E387" s="447">
        <v>832.2</v>
      </c>
      <c r="F387" s="441">
        <v>1</v>
      </c>
      <c r="G387" s="83">
        <f t="shared" si="11"/>
        <v>747.39000000001101</v>
      </c>
      <c r="H387" s="60">
        <f t="shared" si="12"/>
        <v>1</v>
      </c>
      <c r="I387" s="274" t="s">
        <v>192</v>
      </c>
      <c r="J387" s="229" t="s">
        <v>71</v>
      </c>
      <c r="K387" s="84" t="s">
        <v>79</v>
      </c>
      <c r="L387" s="84"/>
      <c r="M387" s="84"/>
      <c r="N387" s="85"/>
      <c r="O387" s="82"/>
      <c r="P387" s="82"/>
      <c r="Q387" s="322"/>
    </row>
    <row r="388" spans="1:17" x14ac:dyDescent="0.2">
      <c r="A388" s="60"/>
      <c r="B388" s="160">
        <v>16</v>
      </c>
      <c r="C388" s="83"/>
      <c r="D388" s="60"/>
      <c r="E388" s="447">
        <v>747.39</v>
      </c>
      <c r="F388" s="441">
        <v>1</v>
      </c>
      <c r="G388" s="368">
        <f t="shared" si="11"/>
        <v>1.1027623258996755E-11</v>
      </c>
      <c r="H388" s="60">
        <f t="shared" si="12"/>
        <v>0</v>
      </c>
      <c r="I388" s="274" t="s">
        <v>183</v>
      </c>
      <c r="J388" s="229" t="s">
        <v>75</v>
      </c>
      <c r="K388" s="84" t="s">
        <v>79</v>
      </c>
      <c r="L388" s="84"/>
      <c r="M388" s="84"/>
      <c r="N388" s="85"/>
      <c r="O388" s="82"/>
      <c r="P388" s="82"/>
      <c r="Q388" s="322"/>
    </row>
    <row r="389" spans="1:17" x14ac:dyDescent="0.2">
      <c r="A389" s="373"/>
      <c r="B389" s="400">
        <v>15</v>
      </c>
      <c r="C389" s="434">
        <v>18890.7</v>
      </c>
      <c r="D389" s="435">
        <v>24</v>
      </c>
      <c r="E389" s="376"/>
      <c r="F389" s="370"/>
      <c r="G389" s="372">
        <f t="shared" si="11"/>
        <v>18890.700000000012</v>
      </c>
      <c r="H389" s="373">
        <f t="shared" si="12"/>
        <v>24</v>
      </c>
      <c r="I389" s="401" t="s">
        <v>78</v>
      </c>
      <c r="J389" s="375"/>
      <c r="K389" s="369" t="s">
        <v>79</v>
      </c>
      <c r="L389" s="84"/>
      <c r="M389" s="84"/>
      <c r="N389" s="85"/>
      <c r="O389" s="82"/>
      <c r="P389" s="82"/>
      <c r="Q389" s="322"/>
    </row>
    <row r="390" spans="1:17" x14ac:dyDescent="0.2">
      <c r="A390" s="60"/>
      <c r="B390" s="160">
        <v>19</v>
      </c>
      <c r="C390" s="83"/>
      <c r="D390" s="60"/>
      <c r="E390" s="447">
        <v>864.85</v>
      </c>
      <c r="F390" s="441">
        <v>1</v>
      </c>
      <c r="G390" s="83">
        <f t="shared" si="11"/>
        <v>18025.850000000013</v>
      </c>
      <c r="H390" s="60">
        <f t="shared" si="12"/>
        <v>23</v>
      </c>
      <c r="I390" s="275" t="s">
        <v>195</v>
      </c>
      <c r="J390" s="239" t="s">
        <v>68</v>
      </c>
      <c r="K390" s="84" t="s">
        <v>79</v>
      </c>
      <c r="L390" s="84"/>
      <c r="M390" s="84"/>
      <c r="N390" s="85"/>
      <c r="O390" s="82"/>
      <c r="P390" s="82"/>
      <c r="Q390" s="322"/>
    </row>
    <row r="391" spans="1:17" x14ac:dyDescent="0.2">
      <c r="A391" s="60"/>
      <c r="B391" s="160">
        <v>16</v>
      </c>
      <c r="C391" s="83"/>
      <c r="D391" s="60"/>
      <c r="E391" s="447">
        <v>816.33</v>
      </c>
      <c r="F391" s="441">
        <v>1</v>
      </c>
      <c r="G391" s="83">
        <f t="shared" si="11"/>
        <v>17209.520000000011</v>
      </c>
      <c r="H391" s="60">
        <f t="shared" si="12"/>
        <v>22</v>
      </c>
      <c r="I391" s="275" t="s">
        <v>183</v>
      </c>
      <c r="J391" s="239" t="s">
        <v>75</v>
      </c>
      <c r="K391" s="84" t="s">
        <v>79</v>
      </c>
      <c r="L391" s="84"/>
      <c r="M391" s="84"/>
      <c r="N391" s="85"/>
      <c r="O391" s="82"/>
      <c r="P391" s="82"/>
      <c r="Q391" s="322"/>
    </row>
    <row r="392" spans="1:17" x14ac:dyDescent="0.2">
      <c r="A392" s="60"/>
      <c r="B392" s="160">
        <v>16</v>
      </c>
      <c r="C392" s="83"/>
      <c r="D392" s="60"/>
      <c r="E392" s="447">
        <v>795.92</v>
      </c>
      <c r="F392" s="441">
        <v>1</v>
      </c>
      <c r="G392" s="83">
        <f t="shared" si="11"/>
        <v>16413.600000000013</v>
      </c>
      <c r="H392" s="60">
        <f t="shared" si="12"/>
        <v>21</v>
      </c>
      <c r="I392" s="275" t="s">
        <v>183</v>
      </c>
      <c r="J392" s="239" t="s">
        <v>75</v>
      </c>
      <c r="K392" s="84" t="s">
        <v>79</v>
      </c>
      <c r="L392" s="84"/>
      <c r="M392" s="84"/>
      <c r="N392" s="85"/>
      <c r="O392" s="82"/>
      <c r="P392" s="82"/>
      <c r="Q392" s="322"/>
    </row>
    <row r="393" spans="1:17" x14ac:dyDescent="0.2">
      <c r="A393" s="60"/>
      <c r="B393" s="160">
        <v>16</v>
      </c>
      <c r="C393" s="83"/>
      <c r="D393" s="60"/>
      <c r="E393" s="447">
        <v>782.77</v>
      </c>
      <c r="F393" s="441">
        <v>1</v>
      </c>
      <c r="G393" s="83">
        <f t="shared" si="11"/>
        <v>15630.830000000013</v>
      </c>
      <c r="H393" s="60">
        <f t="shared" si="12"/>
        <v>20</v>
      </c>
      <c r="I393" s="275" t="s">
        <v>183</v>
      </c>
      <c r="J393" s="239" t="s">
        <v>75</v>
      </c>
      <c r="K393" s="84" t="s">
        <v>79</v>
      </c>
      <c r="L393" s="84"/>
      <c r="M393" s="84"/>
      <c r="N393" s="85"/>
      <c r="O393" s="82"/>
      <c r="P393" s="82"/>
      <c r="Q393" s="322"/>
    </row>
    <row r="394" spans="1:17" x14ac:dyDescent="0.2">
      <c r="A394" s="60"/>
      <c r="B394" s="160">
        <v>16</v>
      </c>
      <c r="C394" s="83"/>
      <c r="D394" s="60"/>
      <c r="E394" s="447">
        <v>734.69</v>
      </c>
      <c r="F394" s="441">
        <v>1</v>
      </c>
      <c r="G394" s="83">
        <f t="shared" ref="G394:H443" si="13">G393-E394+C394</f>
        <v>14896.140000000012</v>
      </c>
      <c r="H394" s="60">
        <f t="shared" si="13"/>
        <v>19</v>
      </c>
      <c r="I394" s="275" t="s">
        <v>183</v>
      </c>
      <c r="J394" s="239" t="s">
        <v>75</v>
      </c>
      <c r="K394" s="84" t="s">
        <v>79</v>
      </c>
      <c r="L394" s="84"/>
      <c r="M394" s="84"/>
      <c r="N394" s="85"/>
      <c r="O394" s="82"/>
      <c r="P394" s="82"/>
      <c r="Q394" s="322"/>
    </row>
    <row r="395" spans="1:17" x14ac:dyDescent="0.2">
      <c r="A395" s="60"/>
      <c r="B395" s="160">
        <v>16</v>
      </c>
      <c r="C395" s="83"/>
      <c r="D395" s="60"/>
      <c r="E395" s="447">
        <v>774.15</v>
      </c>
      <c r="F395" s="441">
        <v>1</v>
      </c>
      <c r="G395" s="83">
        <f t="shared" si="13"/>
        <v>14121.990000000013</v>
      </c>
      <c r="H395" s="60">
        <f t="shared" si="13"/>
        <v>18</v>
      </c>
      <c r="I395" s="275" t="s">
        <v>182</v>
      </c>
      <c r="J395" s="239" t="s">
        <v>75</v>
      </c>
      <c r="K395" s="84" t="s">
        <v>79</v>
      </c>
      <c r="L395" s="84"/>
      <c r="M395" s="84"/>
      <c r="N395" s="85"/>
      <c r="O395" s="82"/>
      <c r="P395" s="82"/>
      <c r="Q395" s="322"/>
    </row>
    <row r="396" spans="1:17" x14ac:dyDescent="0.2">
      <c r="A396" s="60"/>
      <c r="B396" s="160">
        <v>16</v>
      </c>
      <c r="C396" s="83"/>
      <c r="D396" s="60"/>
      <c r="E396" s="447">
        <v>785.03</v>
      </c>
      <c r="F396" s="441">
        <v>1</v>
      </c>
      <c r="G396" s="83">
        <f t="shared" si="13"/>
        <v>13336.960000000012</v>
      </c>
      <c r="H396" s="60">
        <f t="shared" si="13"/>
        <v>17</v>
      </c>
      <c r="I396" s="275" t="s">
        <v>183</v>
      </c>
      <c r="J396" s="239" t="s">
        <v>75</v>
      </c>
      <c r="K396" s="84" t="s">
        <v>79</v>
      </c>
      <c r="L396" s="84"/>
      <c r="M396" s="84"/>
      <c r="N396" s="85"/>
      <c r="O396" s="82"/>
      <c r="P396" s="82"/>
      <c r="Q396" s="322"/>
    </row>
    <row r="397" spans="1:17" x14ac:dyDescent="0.2">
      <c r="A397" s="60"/>
      <c r="B397" s="160">
        <v>16</v>
      </c>
      <c r="C397" s="83"/>
      <c r="D397" s="60"/>
      <c r="E397" s="447">
        <v>771.43</v>
      </c>
      <c r="F397" s="441">
        <v>1</v>
      </c>
      <c r="G397" s="83">
        <f t="shared" si="13"/>
        <v>12565.530000000012</v>
      </c>
      <c r="H397" s="60">
        <f t="shared" si="13"/>
        <v>16</v>
      </c>
      <c r="I397" s="275" t="s">
        <v>182</v>
      </c>
      <c r="J397" s="239" t="s">
        <v>75</v>
      </c>
      <c r="K397" s="84" t="s">
        <v>79</v>
      </c>
      <c r="L397" s="84"/>
      <c r="M397" s="84"/>
      <c r="N397" s="85"/>
      <c r="O397" s="82"/>
      <c r="P397" s="82"/>
      <c r="Q397" s="322"/>
    </row>
    <row r="398" spans="1:17" x14ac:dyDescent="0.2">
      <c r="A398" s="60"/>
      <c r="B398" s="160">
        <v>16</v>
      </c>
      <c r="C398" s="83"/>
      <c r="D398" s="60"/>
      <c r="E398" s="447">
        <v>838.1</v>
      </c>
      <c r="F398" s="441">
        <v>1</v>
      </c>
      <c r="G398" s="83">
        <f t="shared" si="13"/>
        <v>11727.430000000011</v>
      </c>
      <c r="H398" s="60">
        <f t="shared" si="13"/>
        <v>15</v>
      </c>
      <c r="I398" s="275" t="s">
        <v>182</v>
      </c>
      <c r="J398" s="239" t="s">
        <v>75</v>
      </c>
      <c r="K398" s="84" t="s">
        <v>79</v>
      </c>
      <c r="L398" s="84"/>
      <c r="M398" s="84"/>
      <c r="N398" s="85"/>
      <c r="O398" s="82"/>
      <c r="P398" s="82"/>
      <c r="Q398" s="322"/>
    </row>
    <row r="399" spans="1:17" x14ac:dyDescent="0.2">
      <c r="A399" s="60"/>
      <c r="B399" s="160">
        <v>16</v>
      </c>
      <c r="C399" s="83"/>
      <c r="D399" s="60"/>
      <c r="E399" s="447">
        <v>829.02</v>
      </c>
      <c r="F399" s="441">
        <v>1</v>
      </c>
      <c r="G399" s="83">
        <f t="shared" si="13"/>
        <v>10898.410000000011</v>
      </c>
      <c r="H399" s="60">
        <f t="shared" si="13"/>
        <v>14</v>
      </c>
      <c r="I399" s="275" t="s">
        <v>182</v>
      </c>
      <c r="J399" s="239" t="s">
        <v>75</v>
      </c>
      <c r="K399" s="84" t="s">
        <v>79</v>
      </c>
      <c r="L399" s="84"/>
      <c r="M399" s="84"/>
      <c r="N399" s="85"/>
      <c r="O399" s="82"/>
      <c r="P399" s="82"/>
      <c r="Q399" s="322"/>
    </row>
    <row r="400" spans="1:17" x14ac:dyDescent="0.2">
      <c r="A400" s="60"/>
      <c r="B400" s="160">
        <v>16</v>
      </c>
      <c r="C400" s="83"/>
      <c r="D400" s="60"/>
      <c r="E400" s="447">
        <v>771.43</v>
      </c>
      <c r="F400" s="441">
        <v>1</v>
      </c>
      <c r="G400" s="83">
        <f t="shared" si="13"/>
        <v>10126.98000000001</v>
      </c>
      <c r="H400" s="60">
        <f t="shared" si="13"/>
        <v>13</v>
      </c>
      <c r="I400" s="275" t="s">
        <v>183</v>
      </c>
      <c r="J400" s="239" t="s">
        <v>75</v>
      </c>
      <c r="K400" s="84" t="s">
        <v>79</v>
      </c>
      <c r="L400" s="84"/>
      <c r="M400" s="84"/>
      <c r="N400" s="85"/>
      <c r="O400" s="82"/>
      <c r="P400" s="82"/>
      <c r="Q400" s="322"/>
    </row>
    <row r="401" spans="1:17" x14ac:dyDescent="0.2">
      <c r="A401" s="60"/>
      <c r="B401" s="160">
        <v>16</v>
      </c>
      <c r="C401" s="86"/>
      <c r="D401" s="84"/>
      <c r="E401" s="447">
        <v>766.89</v>
      </c>
      <c r="F401" s="441">
        <v>1</v>
      </c>
      <c r="G401" s="83">
        <f t="shared" si="13"/>
        <v>9360.0900000000111</v>
      </c>
      <c r="H401" s="60">
        <f t="shared" si="13"/>
        <v>12</v>
      </c>
      <c r="I401" s="275" t="s">
        <v>182</v>
      </c>
      <c r="J401" s="239" t="s">
        <v>75</v>
      </c>
      <c r="K401" s="84" t="s">
        <v>79</v>
      </c>
      <c r="L401" s="84"/>
      <c r="M401" s="84"/>
      <c r="N401" s="85"/>
      <c r="O401" s="82"/>
      <c r="P401" s="82"/>
      <c r="Q401" s="322"/>
    </row>
    <row r="402" spans="1:17" x14ac:dyDescent="0.2">
      <c r="A402" s="60"/>
      <c r="B402" s="160">
        <v>16</v>
      </c>
      <c r="C402" s="86"/>
      <c r="D402" s="84"/>
      <c r="E402" s="447">
        <v>742.4</v>
      </c>
      <c r="F402" s="441">
        <v>1</v>
      </c>
      <c r="G402" s="83">
        <f t="shared" si="13"/>
        <v>8617.6900000000114</v>
      </c>
      <c r="H402" s="60">
        <f t="shared" si="13"/>
        <v>11</v>
      </c>
      <c r="I402" s="275" t="s">
        <v>182</v>
      </c>
      <c r="J402" s="239" t="s">
        <v>75</v>
      </c>
      <c r="K402" s="84" t="s">
        <v>79</v>
      </c>
      <c r="L402" s="84"/>
      <c r="M402" s="84"/>
      <c r="N402" s="85"/>
      <c r="O402" s="82"/>
      <c r="P402" s="82"/>
      <c r="Q402" s="322"/>
    </row>
    <row r="403" spans="1:17" x14ac:dyDescent="0.2">
      <c r="A403" s="60"/>
      <c r="B403" s="160">
        <v>16</v>
      </c>
      <c r="C403" s="86"/>
      <c r="D403" s="84"/>
      <c r="E403" s="447">
        <v>748.3</v>
      </c>
      <c r="F403" s="441">
        <v>1</v>
      </c>
      <c r="G403" s="83">
        <f t="shared" si="13"/>
        <v>7869.3900000000112</v>
      </c>
      <c r="H403" s="60">
        <f t="shared" si="13"/>
        <v>10</v>
      </c>
      <c r="I403" s="275" t="s">
        <v>182</v>
      </c>
      <c r="J403" s="239" t="s">
        <v>75</v>
      </c>
      <c r="K403" s="84" t="s">
        <v>79</v>
      </c>
      <c r="L403" s="84"/>
      <c r="M403" s="84"/>
      <c r="N403" s="85"/>
      <c r="O403" s="82"/>
      <c r="P403" s="82"/>
      <c r="Q403" s="322"/>
    </row>
    <row r="404" spans="1:17" x14ac:dyDescent="0.2">
      <c r="A404" s="60"/>
      <c r="B404" s="160">
        <v>16</v>
      </c>
      <c r="C404" s="86"/>
      <c r="D404" s="84"/>
      <c r="E404" s="447">
        <v>815.42</v>
      </c>
      <c r="F404" s="441">
        <v>1</v>
      </c>
      <c r="G404" s="83">
        <f t="shared" si="13"/>
        <v>7053.9700000000112</v>
      </c>
      <c r="H404" s="60">
        <f t="shared" si="13"/>
        <v>9</v>
      </c>
      <c r="I404" s="173" t="s">
        <v>182</v>
      </c>
      <c r="J404" s="239" t="s">
        <v>75</v>
      </c>
      <c r="K404" s="84" t="s">
        <v>79</v>
      </c>
      <c r="L404" s="84"/>
      <c r="M404" s="84"/>
      <c r="N404" s="85"/>
      <c r="O404" s="82"/>
      <c r="P404" s="82"/>
      <c r="Q404" s="322"/>
    </row>
    <row r="405" spans="1:17" x14ac:dyDescent="0.2">
      <c r="A405" s="60"/>
      <c r="B405" s="160">
        <v>16</v>
      </c>
      <c r="C405" s="86"/>
      <c r="D405" s="84"/>
      <c r="E405" s="447">
        <v>798.19</v>
      </c>
      <c r="F405" s="441">
        <v>1</v>
      </c>
      <c r="G405" s="83">
        <f t="shared" si="13"/>
        <v>6255.7800000000116</v>
      </c>
      <c r="H405" s="60">
        <f t="shared" si="13"/>
        <v>8</v>
      </c>
      <c r="I405" s="173" t="s">
        <v>182</v>
      </c>
      <c r="J405" s="239" t="s">
        <v>75</v>
      </c>
      <c r="K405" s="84" t="s">
        <v>79</v>
      </c>
      <c r="L405" s="84"/>
      <c r="M405" s="84"/>
      <c r="N405" s="85"/>
      <c r="O405" s="82"/>
      <c r="P405" s="82"/>
      <c r="Q405" s="322"/>
    </row>
    <row r="406" spans="1:17" x14ac:dyDescent="0.2">
      <c r="A406" s="60"/>
      <c r="B406" s="160">
        <v>16</v>
      </c>
      <c r="C406" s="86"/>
      <c r="D406" s="84"/>
      <c r="E406" s="447">
        <v>815.87</v>
      </c>
      <c r="F406" s="441">
        <v>1</v>
      </c>
      <c r="G406" s="83">
        <f t="shared" si="13"/>
        <v>5439.9100000000117</v>
      </c>
      <c r="H406" s="60">
        <f t="shared" si="13"/>
        <v>7</v>
      </c>
      <c r="I406" s="173" t="s">
        <v>182</v>
      </c>
      <c r="J406" s="239" t="s">
        <v>75</v>
      </c>
      <c r="K406" s="84" t="s">
        <v>79</v>
      </c>
      <c r="L406" s="84"/>
      <c r="M406" s="84"/>
      <c r="N406" s="85"/>
      <c r="O406" s="82"/>
      <c r="P406" s="82"/>
      <c r="Q406" s="322"/>
    </row>
    <row r="407" spans="1:17" x14ac:dyDescent="0.2">
      <c r="A407" s="60"/>
      <c r="B407" s="160">
        <v>16</v>
      </c>
      <c r="C407" s="86"/>
      <c r="D407" s="84"/>
      <c r="E407" s="447">
        <v>794.56</v>
      </c>
      <c r="F407" s="441">
        <v>1</v>
      </c>
      <c r="G407" s="83">
        <f t="shared" si="13"/>
        <v>4645.3500000000113</v>
      </c>
      <c r="H407" s="60">
        <f t="shared" si="13"/>
        <v>6</v>
      </c>
      <c r="I407" s="173" t="s">
        <v>182</v>
      </c>
      <c r="J407" s="239" t="s">
        <v>75</v>
      </c>
      <c r="K407" s="84" t="s">
        <v>79</v>
      </c>
      <c r="L407" s="84"/>
      <c r="M407" s="84"/>
      <c r="N407" s="85"/>
      <c r="O407" s="82"/>
      <c r="P407" s="82"/>
      <c r="Q407" s="322"/>
    </row>
    <row r="408" spans="1:17" x14ac:dyDescent="0.2">
      <c r="A408" s="60"/>
      <c r="B408" s="160">
        <v>16</v>
      </c>
      <c r="C408" s="86"/>
      <c r="D408" s="84"/>
      <c r="E408" s="447">
        <v>775.96</v>
      </c>
      <c r="F408" s="441">
        <v>1</v>
      </c>
      <c r="G408" s="83">
        <f t="shared" si="13"/>
        <v>3869.3900000000112</v>
      </c>
      <c r="H408" s="60">
        <f t="shared" si="13"/>
        <v>5</v>
      </c>
      <c r="I408" s="173" t="s">
        <v>182</v>
      </c>
      <c r="J408" s="239" t="s">
        <v>75</v>
      </c>
      <c r="K408" s="84" t="s">
        <v>79</v>
      </c>
      <c r="L408" s="84"/>
      <c r="M408" s="84"/>
      <c r="N408" s="85"/>
      <c r="O408" s="82"/>
      <c r="P408" s="82"/>
      <c r="Q408" s="322"/>
    </row>
    <row r="409" spans="1:17" x14ac:dyDescent="0.2">
      <c r="A409" s="60"/>
      <c r="B409" s="160">
        <v>16</v>
      </c>
      <c r="C409" s="86"/>
      <c r="D409" s="84"/>
      <c r="E409" s="447">
        <v>740.59</v>
      </c>
      <c r="F409" s="441">
        <v>1</v>
      </c>
      <c r="G409" s="83">
        <f t="shared" si="13"/>
        <v>3128.8000000000111</v>
      </c>
      <c r="H409" s="60">
        <f t="shared" si="13"/>
        <v>4</v>
      </c>
      <c r="I409" s="173" t="s">
        <v>182</v>
      </c>
      <c r="J409" s="239" t="s">
        <v>75</v>
      </c>
      <c r="K409" s="84" t="s">
        <v>79</v>
      </c>
      <c r="L409" s="84"/>
      <c r="M409" s="84"/>
      <c r="N409" s="85"/>
      <c r="O409" s="82"/>
      <c r="P409" s="82"/>
      <c r="Q409" s="322"/>
    </row>
    <row r="410" spans="1:17" x14ac:dyDescent="0.2">
      <c r="A410" s="60"/>
      <c r="B410" s="160">
        <v>16</v>
      </c>
      <c r="C410" s="86"/>
      <c r="D410" s="84"/>
      <c r="E410" s="447">
        <v>726.98</v>
      </c>
      <c r="F410" s="441">
        <v>1</v>
      </c>
      <c r="G410" s="83">
        <f t="shared" si="13"/>
        <v>2401.8200000000111</v>
      </c>
      <c r="H410" s="60">
        <f t="shared" si="13"/>
        <v>3</v>
      </c>
      <c r="I410" s="173" t="s">
        <v>183</v>
      </c>
      <c r="J410" s="239" t="s">
        <v>75</v>
      </c>
      <c r="K410" s="84" t="s">
        <v>79</v>
      </c>
      <c r="L410" s="84"/>
      <c r="M410" s="84"/>
      <c r="N410" s="85"/>
      <c r="O410" s="82"/>
      <c r="P410" s="82"/>
      <c r="Q410" s="322"/>
    </row>
    <row r="411" spans="1:17" x14ac:dyDescent="0.2">
      <c r="A411" s="60"/>
      <c r="B411" s="160">
        <v>16</v>
      </c>
      <c r="C411" s="86"/>
      <c r="D411" s="84"/>
      <c r="E411" s="447">
        <v>799.55</v>
      </c>
      <c r="F411" s="441">
        <v>1</v>
      </c>
      <c r="G411" s="83">
        <f t="shared" si="13"/>
        <v>1602.2700000000111</v>
      </c>
      <c r="H411" s="60">
        <f t="shared" si="13"/>
        <v>2</v>
      </c>
      <c r="I411" s="173" t="s">
        <v>178</v>
      </c>
      <c r="J411" s="239" t="s">
        <v>82</v>
      </c>
      <c r="K411" s="84" t="s">
        <v>79</v>
      </c>
      <c r="L411" s="36"/>
      <c r="M411" s="84"/>
      <c r="N411" s="10"/>
      <c r="O411" s="14"/>
      <c r="P411" s="14"/>
      <c r="Q411" s="322"/>
    </row>
    <row r="412" spans="1:17" x14ac:dyDescent="0.2">
      <c r="A412" s="60"/>
      <c r="B412" s="173">
        <v>16</v>
      </c>
      <c r="C412" s="86"/>
      <c r="D412" s="84"/>
      <c r="E412" s="447">
        <v>833.56</v>
      </c>
      <c r="F412" s="441">
        <v>1</v>
      </c>
      <c r="G412" s="83">
        <f t="shared" si="13"/>
        <v>768.71000000001118</v>
      </c>
      <c r="H412" s="60">
        <f t="shared" si="13"/>
        <v>1</v>
      </c>
      <c r="I412" s="173" t="s">
        <v>217</v>
      </c>
      <c r="J412" s="239" t="s">
        <v>77</v>
      </c>
      <c r="K412" s="84" t="s">
        <v>79</v>
      </c>
      <c r="L412" s="36"/>
      <c r="M412" s="84"/>
      <c r="N412" s="10"/>
      <c r="O412" s="14"/>
      <c r="P412" s="14"/>
      <c r="Q412" s="322"/>
    </row>
    <row r="413" spans="1:17" x14ac:dyDescent="0.2">
      <c r="A413" s="60"/>
      <c r="B413" s="173">
        <v>16</v>
      </c>
      <c r="C413" s="279"/>
      <c r="D413" s="280"/>
      <c r="E413" s="447">
        <v>768.71</v>
      </c>
      <c r="F413" s="441">
        <v>1</v>
      </c>
      <c r="G413" s="368">
        <f t="shared" si="13"/>
        <v>1.1141310096718371E-11</v>
      </c>
      <c r="H413" s="60">
        <f t="shared" si="13"/>
        <v>0</v>
      </c>
      <c r="I413" s="173" t="s">
        <v>182</v>
      </c>
      <c r="J413" s="239" t="s">
        <v>75</v>
      </c>
      <c r="K413" s="84" t="s">
        <v>79</v>
      </c>
      <c r="L413" s="36"/>
      <c r="M413" s="84"/>
      <c r="N413" s="10"/>
      <c r="O413" s="14"/>
      <c r="P413" s="14"/>
      <c r="Q413" s="322"/>
    </row>
    <row r="414" spans="1:17" x14ac:dyDescent="0.2">
      <c r="A414" s="373"/>
      <c r="B414" s="370">
        <v>15</v>
      </c>
      <c r="C414" s="426">
        <v>19293</v>
      </c>
      <c r="D414" s="427">
        <v>21</v>
      </c>
      <c r="E414" s="371"/>
      <c r="F414" s="370"/>
      <c r="G414" s="372">
        <f t="shared" si="13"/>
        <v>19293.000000000011</v>
      </c>
      <c r="H414" s="373">
        <f t="shared" si="13"/>
        <v>21</v>
      </c>
      <c r="I414" s="370" t="s">
        <v>97</v>
      </c>
      <c r="J414" s="375"/>
      <c r="K414" s="369" t="s">
        <v>69</v>
      </c>
      <c r="L414" s="36"/>
      <c r="M414" s="84"/>
      <c r="N414" s="10"/>
      <c r="O414" s="14"/>
      <c r="P414" s="14"/>
      <c r="Q414" s="322"/>
    </row>
    <row r="415" spans="1:17" x14ac:dyDescent="0.2">
      <c r="A415" s="60"/>
      <c r="B415" s="173">
        <v>19</v>
      </c>
      <c r="C415" s="86"/>
      <c r="D415" s="84"/>
      <c r="E415" s="447">
        <v>921.7</v>
      </c>
      <c r="F415" s="441">
        <v>1</v>
      </c>
      <c r="G415" s="83">
        <f t="shared" si="13"/>
        <v>18371.30000000001</v>
      </c>
      <c r="H415" s="60">
        <f t="shared" si="13"/>
        <v>20</v>
      </c>
      <c r="I415" s="173" t="s">
        <v>200</v>
      </c>
      <c r="J415" s="239" t="s">
        <v>77</v>
      </c>
      <c r="K415" s="84" t="s">
        <v>69</v>
      </c>
      <c r="L415" s="36"/>
      <c r="M415" s="84"/>
      <c r="N415" s="10"/>
      <c r="O415" s="14"/>
      <c r="P415" s="14"/>
      <c r="Q415" s="322"/>
    </row>
    <row r="416" spans="1:17" x14ac:dyDescent="0.2">
      <c r="A416" s="60"/>
      <c r="B416" s="173">
        <v>19</v>
      </c>
      <c r="C416" s="86"/>
      <c r="D416" s="84"/>
      <c r="E416" s="447">
        <v>928</v>
      </c>
      <c r="F416" s="441">
        <v>1</v>
      </c>
      <c r="G416" s="83">
        <f t="shared" si="13"/>
        <v>17443.30000000001</v>
      </c>
      <c r="H416" s="60">
        <f t="shared" si="13"/>
        <v>19</v>
      </c>
      <c r="I416" s="173" t="s">
        <v>200</v>
      </c>
      <c r="J416" s="173" t="s">
        <v>77</v>
      </c>
      <c r="K416" s="84" t="s">
        <v>69</v>
      </c>
      <c r="L416" s="36"/>
      <c r="M416" s="84"/>
      <c r="N416" s="10"/>
      <c r="O416" s="14"/>
      <c r="P416" s="14"/>
      <c r="Q416" s="322"/>
    </row>
    <row r="417" spans="1:17" x14ac:dyDescent="0.2">
      <c r="A417" s="60"/>
      <c r="B417" s="173">
        <v>19</v>
      </c>
      <c r="C417" s="86"/>
      <c r="D417" s="84"/>
      <c r="E417" s="447">
        <v>929</v>
      </c>
      <c r="F417" s="441">
        <v>1</v>
      </c>
      <c r="G417" s="83">
        <f t="shared" si="13"/>
        <v>16514.30000000001</v>
      </c>
      <c r="H417" s="60">
        <f t="shared" si="13"/>
        <v>18</v>
      </c>
      <c r="I417" s="173" t="s">
        <v>202</v>
      </c>
      <c r="J417" s="173" t="s">
        <v>82</v>
      </c>
      <c r="K417" s="84" t="s">
        <v>69</v>
      </c>
      <c r="L417" s="36"/>
      <c r="M417" s="84"/>
      <c r="N417" s="10"/>
      <c r="O417" s="14"/>
      <c r="P417" s="14"/>
      <c r="Q417" s="322"/>
    </row>
    <row r="418" spans="1:17" x14ac:dyDescent="0.2">
      <c r="A418" s="60"/>
      <c r="B418" s="173">
        <v>19</v>
      </c>
      <c r="C418" s="86"/>
      <c r="D418" s="84"/>
      <c r="E418" s="447">
        <v>888.1</v>
      </c>
      <c r="F418" s="441">
        <v>1</v>
      </c>
      <c r="G418" s="83">
        <f t="shared" si="13"/>
        <v>15626.20000000001</v>
      </c>
      <c r="H418" s="60">
        <f t="shared" si="13"/>
        <v>17</v>
      </c>
      <c r="I418" s="173" t="s">
        <v>199</v>
      </c>
      <c r="J418" s="173" t="s">
        <v>75</v>
      </c>
      <c r="K418" s="84" t="s">
        <v>69</v>
      </c>
      <c r="L418" s="36"/>
      <c r="M418" s="84"/>
      <c r="N418" s="10"/>
      <c r="O418" s="14"/>
      <c r="P418" s="14"/>
      <c r="Q418" s="322"/>
    </row>
    <row r="419" spans="1:17" x14ac:dyDescent="0.2">
      <c r="A419" s="60"/>
      <c r="B419" s="173">
        <v>19</v>
      </c>
      <c r="C419" s="86"/>
      <c r="D419" s="84"/>
      <c r="E419" s="447">
        <v>919</v>
      </c>
      <c r="F419" s="441">
        <v>1</v>
      </c>
      <c r="G419" s="83">
        <f t="shared" si="13"/>
        <v>14707.20000000001</v>
      </c>
      <c r="H419" s="60">
        <f t="shared" si="13"/>
        <v>16</v>
      </c>
      <c r="I419" s="173" t="s">
        <v>200</v>
      </c>
      <c r="J419" s="173" t="s">
        <v>77</v>
      </c>
      <c r="K419" s="84" t="s">
        <v>69</v>
      </c>
      <c r="L419" s="36"/>
      <c r="M419" s="84"/>
      <c r="N419" s="10"/>
      <c r="O419" s="14"/>
      <c r="P419" s="14"/>
      <c r="Q419" s="322"/>
    </row>
    <row r="420" spans="1:17" x14ac:dyDescent="0.2">
      <c r="A420" s="60"/>
      <c r="B420" s="173">
        <v>19</v>
      </c>
      <c r="C420" s="86"/>
      <c r="D420" s="84"/>
      <c r="E420" s="447">
        <v>920.8</v>
      </c>
      <c r="F420" s="441">
        <v>1</v>
      </c>
      <c r="G420" s="83">
        <f t="shared" si="13"/>
        <v>13786.400000000011</v>
      </c>
      <c r="H420" s="60">
        <f t="shared" si="13"/>
        <v>15</v>
      </c>
      <c r="I420" s="173" t="s">
        <v>200</v>
      </c>
      <c r="J420" s="173" t="s">
        <v>77</v>
      </c>
      <c r="K420" s="84" t="s">
        <v>69</v>
      </c>
      <c r="L420" s="36"/>
      <c r="M420" s="84"/>
      <c r="N420" s="10"/>
      <c r="O420" s="14"/>
      <c r="P420" s="14"/>
      <c r="Q420" s="322"/>
    </row>
    <row r="421" spans="1:17" x14ac:dyDescent="0.2">
      <c r="A421" s="60"/>
      <c r="B421" s="173">
        <v>19</v>
      </c>
      <c r="C421" s="86"/>
      <c r="D421" s="84"/>
      <c r="E421" s="447">
        <v>922.6</v>
      </c>
      <c r="F421" s="441">
        <v>1</v>
      </c>
      <c r="G421" s="83">
        <f t="shared" si="13"/>
        <v>12863.80000000001</v>
      </c>
      <c r="H421" s="60">
        <f t="shared" si="13"/>
        <v>14</v>
      </c>
      <c r="I421" s="173" t="s">
        <v>199</v>
      </c>
      <c r="J421" s="173" t="s">
        <v>75</v>
      </c>
      <c r="K421" s="84" t="s">
        <v>69</v>
      </c>
      <c r="L421" s="36"/>
      <c r="M421" s="84"/>
      <c r="N421" s="10"/>
      <c r="O421" s="14"/>
      <c r="P421" s="14"/>
      <c r="Q421" s="322"/>
    </row>
    <row r="422" spans="1:17" x14ac:dyDescent="0.2">
      <c r="A422" s="60"/>
      <c r="B422" s="173">
        <v>19</v>
      </c>
      <c r="C422" s="86"/>
      <c r="D422" s="84"/>
      <c r="E422" s="447">
        <v>930.8</v>
      </c>
      <c r="F422" s="441">
        <v>1</v>
      </c>
      <c r="G422" s="83">
        <f t="shared" si="13"/>
        <v>11933.000000000011</v>
      </c>
      <c r="H422" s="60">
        <f t="shared" si="13"/>
        <v>13</v>
      </c>
      <c r="I422" s="173" t="s">
        <v>199</v>
      </c>
      <c r="J422" s="173" t="s">
        <v>75</v>
      </c>
      <c r="K422" s="84" t="s">
        <v>69</v>
      </c>
      <c r="L422" s="36"/>
      <c r="M422" s="84"/>
      <c r="N422" s="10"/>
      <c r="O422" s="14"/>
      <c r="P422" s="14"/>
      <c r="Q422" s="322"/>
    </row>
    <row r="423" spans="1:17" x14ac:dyDescent="0.2">
      <c r="A423" s="60"/>
      <c r="B423" s="173">
        <v>19</v>
      </c>
      <c r="C423" s="86"/>
      <c r="D423" s="84"/>
      <c r="E423" s="447">
        <v>902.6</v>
      </c>
      <c r="F423" s="441">
        <v>1</v>
      </c>
      <c r="G423" s="83">
        <f t="shared" si="13"/>
        <v>11030.400000000011</v>
      </c>
      <c r="H423" s="60">
        <f t="shared" si="13"/>
        <v>12</v>
      </c>
      <c r="I423" s="173" t="s">
        <v>199</v>
      </c>
      <c r="J423" s="173" t="s">
        <v>75</v>
      </c>
      <c r="K423" s="84" t="s">
        <v>69</v>
      </c>
      <c r="L423" s="36"/>
      <c r="M423" s="84"/>
      <c r="N423" s="10"/>
      <c r="O423" s="14"/>
      <c r="P423" s="14"/>
      <c r="Q423" s="322"/>
    </row>
    <row r="424" spans="1:17" x14ac:dyDescent="0.2">
      <c r="A424" s="60"/>
      <c r="B424" s="173">
        <v>19</v>
      </c>
      <c r="C424" s="86"/>
      <c r="D424" s="84"/>
      <c r="E424" s="447">
        <v>946.2</v>
      </c>
      <c r="F424" s="441">
        <v>1</v>
      </c>
      <c r="G424" s="83">
        <f t="shared" si="13"/>
        <v>10084.20000000001</v>
      </c>
      <c r="H424" s="60">
        <f t="shared" si="13"/>
        <v>11</v>
      </c>
      <c r="I424" s="173" t="s">
        <v>202</v>
      </c>
      <c r="J424" s="173" t="s">
        <v>82</v>
      </c>
      <c r="K424" s="84" t="s">
        <v>69</v>
      </c>
      <c r="L424" s="36"/>
      <c r="M424" s="84"/>
      <c r="N424" s="10"/>
      <c r="O424" s="14"/>
      <c r="P424" s="14"/>
      <c r="Q424" s="322"/>
    </row>
    <row r="425" spans="1:17" x14ac:dyDescent="0.2">
      <c r="A425" s="60"/>
      <c r="B425" s="173">
        <v>19</v>
      </c>
      <c r="C425" s="86"/>
      <c r="D425" s="84"/>
      <c r="E425" s="447">
        <v>924.4</v>
      </c>
      <c r="F425" s="441">
        <v>1</v>
      </c>
      <c r="G425" s="83">
        <f t="shared" si="13"/>
        <v>9159.8000000000102</v>
      </c>
      <c r="H425" s="60">
        <f t="shared" si="13"/>
        <v>10</v>
      </c>
      <c r="I425" s="173" t="s">
        <v>202</v>
      </c>
      <c r="J425" s="173" t="s">
        <v>82</v>
      </c>
      <c r="K425" s="84" t="s">
        <v>69</v>
      </c>
      <c r="L425" s="36"/>
      <c r="M425" s="84"/>
      <c r="N425" s="10"/>
      <c r="O425" s="14"/>
      <c r="P425" s="14"/>
      <c r="Q425" s="322"/>
    </row>
    <row r="426" spans="1:17" x14ac:dyDescent="0.2">
      <c r="A426" s="60"/>
      <c r="B426" s="173">
        <v>19</v>
      </c>
      <c r="C426" s="86"/>
      <c r="D426" s="84"/>
      <c r="E426" s="447">
        <v>934.4</v>
      </c>
      <c r="F426" s="441">
        <v>1</v>
      </c>
      <c r="G426" s="83">
        <f t="shared" si="13"/>
        <v>8225.4000000000106</v>
      </c>
      <c r="H426" s="60">
        <f t="shared" si="13"/>
        <v>9</v>
      </c>
      <c r="I426" s="173" t="s">
        <v>199</v>
      </c>
      <c r="J426" s="173" t="s">
        <v>75</v>
      </c>
      <c r="K426" s="84" t="s">
        <v>69</v>
      </c>
      <c r="L426" s="36"/>
      <c r="M426" s="84"/>
      <c r="N426" s="10"/>
      <c r="O426" s="14"/>
      <c r="P426" s="14"/>
      <c r="Q426" s="322"/>
    </row>
    <row r="427" spans="1:17" x14ac:dyDescent="0.2">
      <c r="A427" s="60"/>
      <c r="B427" s="173">
        <v>19</v>
      </c>
      <c r="C427" s="86"/>
      <c r="D427" s="84"/>
      <c r="E427" s="447">
        <v>855.5</v>
      </c>
      <c r="F427" s="441">
        <v>1</v>
      </c>
      <c r="G427" s="83">
        <f t="shared" si="13"/>
        <v>7369.9000000000106</v>
      </c>
      <c r="H427" s="60">
        <f t="shared" si="13"/>
        <v>8</v>
      </c>
      <c r="I427" s="173" t="s">
        <v>199</v>
      </c>
      <c r="J427" s="173" t="s">
        <v>75</v>
      </c>
      <c r="K427" s="84" t="s">
        <v>69</v>
      </c>
      <c r="L427" s="36"/>
      <c r="M427" s="84"/>
      <c r="N427" s="10"/>
      <c r="O427" s="14"/>
      <c r="P427" s="14"/>
      <c r="Q427" s="322"/>
    </row>
    <row r="428" spans="1:17" x14ac:dyDescent="0.2">
      <c r="A428" s="60"/>
      <c r="B428" s="173">
        <v>19</v>
      </c>
      <c r="C428" s="86"/>
      <c r="D428" s="84"/>
      <c r="E428" s="447">
        <v>914.4</v>
      </c>
      <c r="F428" s="441">
        <v>1</v>
      </c>
      <c r="G428" s="83">
        <f t="shared" si="13"/>
        <v>6455.5000000000109</v>
      </c>
      <c r="H428" s="60">
        <f t="shared" si="13"/>
        <v>7</v>
      </c>
      <c r="I428" s="173" t="s">
        <v>202</v>
      </c>
      <c r="J428" s="173" t="s">
        <v>82</v>
      </c>
      <c r="K428" s="84" t="s">
        <v>69</v>
      </c>
      <c r="L428" s="36"/>
      <c r="M428" s="84"/>
      <c r="N428" s="10"/>
      <c r="O428" s="14"/>
      <c r="P428" s="14"/>
      <c r="Q428" s="322"/>
    </row>
    <row r="429" spans="1:17" x14ac:dyDescent="0.2">
      <c r="A429" s="60"/>
      <c r="B429" s="173">
        <v>19</v>
      </c>
      <c r="C429" s="86"/>
      <c r="D429" s="84"/>
      <c r="E429" s="447">
        <v>924.4</v>
      </c>
      <c r="F429" s="441">
        <v>1</v>
      </c>
      <c r="G429" s="83">
        <f t="shared" si="13"/>
        <v>5531.1000000000113</v>
      </c>
      <c r="H429" s="60">
        <f t="shared" si="13"/>
        <v>6</v>
      </c>
      <c r="I429" s="173" t="s">
        <v>202</v>
      </c>
      <c r="J429" s="173" t="s">
        <v>82</v>
      </c>
      <c r="K429" s="84" t="s">
        <v>69</v>
      </c>
      <c r="L429" s="36"/>
      <c r="M429" s="84"/>
      <c r="N429" s="10"/>
      <c r="O429" s="14"/>
      <c r="P429" s="14"/>
      <c r="Q429" s="322"/>
    </row>
    <row r="430" spans="1:17" x14ac:dyDescent="0.2">
      <c r="A430" s="60"/>
      <c r="B430" s="173">
        <v>19</v>
      </c>
      <c r="C430" s="188"/>
      <c r="D430" s="278"/>
      <c r="E430" s="447">
        <v>913.5</v>
      </c>
      <c r="F430" s="441">
        <v>1</v>
      </c>
      <c r="G430" s="83">
        <f t="shared" si="13"/>
        <v>4617.6000000000113</v>
      </c>
      <c r="H430" s="60">
        <f t="shared" si="13"/>
        <v>5</v>
      </c>
      <c r="I430" s="173" t="s">
        <v>202</v>
      </c>
      <c r="J430" s="173" t="s">
        <v>82</v>
      </c>
      <c r="K430" s="84" t="s">
        <v>69</v>
      </c>
      <c r="L430" s="36"/>
      <c r="M430" s="84"/>
      <c r="N430" s="10"/>
      <c r="O430" s="14"/>
      <c r="P430" s="14"/>
      <c r="Q430" s="322"/>
    </row>
    <row r="431" spans="1:17" x14ac:dyDescent="0.2">
      <c r="A431" s="60"/>
      <c r="B431" s="173">
        <v>19</v>
      </c>
      <c r="C431" s="86"/>
      <c r="D431" s="84"/>
      <c r="E431" s="447">
        <v>918.1</v>
      </c>
      <c r="F431" s="441">
        <v>1</v>
      </c>
      <c r="G431" s="83">
        <f t="shared" si="13"/>
        <v>3699.5000000000114</v>
      </c>
      <c r="H431" s="60">
        <f t="shared" si="13"/>
        <v>4</v>
      </c>
      <c r="I431" s="173" t="s">
        <v>202</v>
      </c>
      <c r="J431" s="173" t="s">
        <v>82</v>
      </c>
      <c r="K431" s="84" t="s">
        <v>69</v>
      </c>
      <c r="L431" s="36"/>
      <c r="M431" s="84"/>
      <c r="N431" s="10"/>
      <c r="O431" s="14"/>
      <c r="P431" s="14"/>
      <c r="Q431" s="322"/>
    </row>
    <row r="432" spans="1:17" x14ac:dyDescent="0.2">
      <c r="A432" s="60"/>
      <c r="B432" s="173">
        <v>19</v>
      </c>
      <c r="C432" s="86"/>
      <c r="D432" s="84"/>
      <c r="E432" s="447">
        <v>936.2</v>
      </c>
      <c r="F432" s="441">
        <v>1</v>
      </c>
      <c r="G432" s="83">
        <f t="shared" si="13"/>
        <v>2763.3000000000111</v>
      </c>
      <c r="H432" s="60">
        <f t="shared" si="13"/>
        <v>3</v>
      </c>
      <c r="I432" s="173" t="s">
        <v>202</v>
      </c>
      <c r="J432" s="173" t="s">
        <v>82</v>
      </c>
      <c r="K432" s="84" t="s">
        <v>69</v>
      </c>
      <c r="L432" s="36"/>
      <c r="M432" s="84"/>
      <c r="N432" s="10"/>
      <c r="O432" s="14"/>
      <c r="P432" s="14"/>
      <c r="Q432" s="322"/>
    </row>
    <row r="433" spans="1:17" x14ac:dyDescent="0.2">
      <c r="A433" s="60"/>
      <c r="B433" s="173">
        <v>19</v>
      </c>
      <c r="C433" s="86"/>
      <c r="D433" s="84"/>
      <c r="E433" s="447">
        <v>929</v>
      </c>
      <c r="F433" s="441">
        <v>1</v>
      </c>
      <c r="G433" s="83">
        <f t="shared" si="13"/>
        <v>1834.3000000000111</v>
      </c>
      <c r="H433" s="60">
        <f t="shared" si="13"/>
        <v>2</v>
      </c>
      <c r="I433" s="383" t="s">
        <v>201</v>
      </c>
      <c r="J433" s="173" t="s">
        <v>194</v>
      </c>
      <c r="K433" s="84" t="s">
        <v>69</v>
      </c>
      <c r="L433" s="36"/>
      <c r="M433" s="84"/>
      <c r="N433" s="10"/>
      <c r="O433" s="14"/>
      <c r="P433" s="14"/>
      <c r="Q433" s="322"/>
    </row>
    <row r="434" spans="1:17" x14ac:dyDescent="0.2">
      <c r="A434" s="60"/>
      <c r="B434" s="173">
        <v>19</v>
      </c>
      <c r="C434" s="86"/>
      <c r="D434" s="84"/>
      <c r="E434" s="447">
        <v>926.2</v>
      </c>
      <c r="F434" s="441">
        <v>1</v>
      </c>
      <c r="G434" s="83">
        <f t="shared" si="13"/>
        <v>908.10000000001105</v>
      </c>
      <c r="H434" s="60">
        <f t="shared" si="13"/>
        <v>1</v>
      </c>
      <c r="I434" s="173" t="s">
        <v>202</v>
      </c>
      <c r="J434" s="173" t="s">
        <v>82</v>
      </c>
      <c r="K434" s="84" t="s">
        <v>69</v>
      </c>
      <c r="L434" s="36"/>
      <c r="M434" s="84"/>
      <c r="N434" s="10"/>
      <c r="O434" s="14"/>
      <c r="P434" s="14"/>
      <c r="Q434" s="322"/>
    </row>
    <row r="435" spans="1:17" x14ac:dyDescent="0.2">
      <c r="A435" s="60"/>
      <c r="B435" s="173">
        <v>19</v>
      </c>
      <c r="C435" s="86"/>
      <c r="D435" s="84"/>
      <c r="E435" s="447">
        <v>908.1</v>
      </c>
      <c r="F435" s="441">
        <v>1</v>
      </c>
      <c r="G435" s="368">
        <f t="shared" si="13"/>
        <v>1.1027623258996755E-11</v>
      </c>
      <c r="H435" s="412">
        <f t="shared" si="13"/>
        <v>0</v>
      </c>
      <c r="I435" s="173" t="s">
        <v>202</v>
      </c>
      <c r="J435" s="173" t="s">
        <v>82</v>
      </c>
      <c r="K435" s="84" t="s">
        <v>69</v>
      </c>
      <c r="L435" s="36"/>
      <c r="M435" s="84"/>
      <c r="N435" s="10"/>
      <c r="O435" s="14"/>
      <c r="P435" s="14"/>
      <c r="Q435" s="322"/>
    </row>
    <row r="436" spans="1:17" x14ac:dyDescent="0.2">
      <c r="A436" s="373"/>
      <c r="B436" s="370">
        <v>16</v>
      </c>
      <c r="C436" s="426">
        <v>18225.84</v>
      </c>
      <c r="D436" s="427">
        <v>23</v>
      </c>
      <c r="E436" s="376"/>
      <c r="F436" s="370"/>
      <c r="G436" s="372">
        <f t="shared" si="13"/>
        <v>18225.840000000011</v>
      </c>
      <c r="H436" s="373">
        <f t="shared" si="13"/>
        <v>23</v>
      </c>
      <c r="I436" s="370" t="s">
        <v>78</v>
      </c>
      <c r="J436" s="370"/>
      <c r="K436" s="369" t="s">
        <v>79</v>
      </c>
      <c r="L436" s="36"/>
      <c r="M436" s="84"/>
      <c r="N436" s="10"/>
      <c r="O436" s="14"/>
      <c r="P436" s="14"/>
      <c r="Q436" s="322"/>
    </row>
    <row r="437" spans="1:17" x14ac:dyDescent="0.2">
      <c r="A437" s="60"/>
      <c r="B437" s="173">
        <v>21</v>
      </c>
      <c r="C437" s="86"/>
      <c r="D437" s="84"/>
      <c r="E437" s="447">
        <v>765.53</v>
      </c>
      <c r="F437" s="441">
        <v>1</v>
      </c>
      <c r="G437" s="83">
        <f t="shared" si="13"/>
        <v>17460.310000000012</v>
      </c>
      <c r="H437" s="60">
        <f t="shared" si="13"/>
        <v>22</v>
      </c>
      <c r="I437" s="173" t="s">
        <v>217</v>
      </c>
      <c r="J437" s="173" t="s">
        <v>77</v>
      </c>
      <c r="K437" s="84" t="s">
        <v>79</v>
      </c>
      <c r="L437" s="36"/>
      <c r="M437" s="84"/>
      <c r="N437" s="10"/>
      <c r="O437" s="14"/>
      <c r="P437" s="14"/>
      <c r="Q437" s="322"/>
    </row>
    <row r="438" spans="1:17" x14ac:dyDescent="0.2">
      <c r="A438" s="60"/>
      <c r="B438" s="173">
        <v>21</v>
      </c>
      <c r="C438" s="86"/>
      <c r="D438" s="84"/>
      <c r="E438" s="447">
        <v>755.56</v>
      </c>
      <c r="F438" s="441">
        <v>1</v>
      </c>
      <c r="G438" s="83">
        <f t="shared" si="13"/>
        <v>16704.750000000011</v>
      </c>
      <c r="H438" s="60">
        <f t="shared" si="13"/>
        <v>21</v>
      </c>
      <c r="I438" s="173" t="s">
        <v>217</v>
      </c>
      <c r="J438" s="173" t="s">
        <v>77</v>
      </c>
      <c r="K438" s="84" t="s">
        <v>79</v>
      </c>
      <c r="L438" s="36"/>
      <c r="M438" s="84"/>
      <c r="N438" s="10"/>
      <c r="O438" s="14"/>
      <c r="P438" s="14"/>
      <c r="Q438" s="322"/>
    </row>
    <row r="439" spans="1:17" x14ac:dyDescent="0.2">
      <c r="A439" s="60"/>
      <c r="B439" s="173">
        <v>21</v>
      </c>
      <c r="C439" s="86"/>
      <c r="D439" s="84"/>
      <c r="E439" s="447">
        <v>779.14</v>
      </c>
      <c r="F439" s="441">
        <v>1</v>
      </c>
      <c r="G439" s="83">
        <f t="shared" si="13"/>
        <v>15925.610000000011</v>
      </c>
      <c r="H439" s="60">
        <f t="shared" si="13"/>
        <v>20</v>
      </c>
      <c r="I439" s="173" t="s">
        <v>210</v>
      </c>
      <c r="J439" s="173" t="s">
        <v>82</v>
      </c>
      <c r="K439" s="84" t="s">
        <v>79</v>
      </c>
      <c r="L439" s="36"/>
      <c r="M439" s="84"/>
      <c r="N439" s="10"/>
      <c r="O439" s="14"/>
      <c r="P439" s="14"/>
      <c r="Q439" s="322"/>
    </row>
    <row r="440" spans="1:17" x14ac:dyDescent="0.2">
      <c r="A440" s="60"/>
      <c r="B440" s="173">
        <v>21</v>
      </c>
      <c r="C440" s="86"/>
      <c r="D440" s="84"/>
      <c r="E440" s="447">
        <v>807.26</v>
      </c>
      <c r="F440" s="441">
        <v>1</v>
      </c>
      <c r="G440" s="83">
        <f t="shared" si="13"/>
        <v>15118.350000000011</v>
      </c>
      <c r="H440" s="60">
        <f t="shared" si="13"/>
        <v>19</v>
      </c>
      <c r="I440" s="173" t="s">
        <v>217</v>
      </c>
      <c r="J440" s="173" t="s">
        <v>77</v>
      </c>
      <c r="K440" s="84" t="s">
        <v>79</v>
      </c>
      <c r="L440" s="36"/>
      <c r="M440" s="84"/>
      <c r="N440" s="10"/>
      <c r="O440" s="14"/>
      <c r="P440" s="14"/>
      <c r="Q440" s="322"/>
    </row>
    <row r="441" spans="1:17" x14ac:dyDescent="0.2">
      <c r="A441" s="60"/>
      <c r="B441" s="173">
        <v>21</v>
      </c>
      <c r="C441" s="86"/>
      <c r="D441" s="84"/>
      <c r="E441" s="447">
        <v>797.73</v>
      </c>
      <c r="F441" s="441">
        <v>1</v>
      </c>
      <c r="G441" s="83">
        <f t="shared" si="13"/>
        <v>14320.620000000012</v>
      </c>
      <c r="H441" s="60">
        <f t="shared" si="13"/>
        <v>18</v>
      </c>
      <c r="I441" s="173" t="s">
        <v>211</v>
      </c>
      <c r="J441" s="173" t="s">
        <v>75</v>
      </c>
      <c r="K441" s="84" t="s">
        <v>79</v>
      </c>
      <c r="L441" s="36"/>
      <c r="M441" s="84"/>
      <c r="N441" s="10"/>
      <c r="O441" s="14"/>
      <c r="P441" s="14"/>
      <c r="Q441" s="322"/>
    </row>
    <row r="442" spans="1:17" x14ac:dyDescent="0.2">
      <c r="A442" s="60"/>
      <c r="B442" s="173">
        <v>21</v>
      </c>
      <c r="C442" s="86"/>
      <c r="D442" s="84"/>
      <c r="E442" s="447">
        <v>814.51</v>
      </c>
      <c r="F442" s="441">
        <v>1</v>
      </c>
      <c r="G442" s="83">
        <f t="shared" si="13"/>
        <v>13506.110000000011</v>
      </c>
      <c r="H442" s="60">
        <f t="shared" si="13"/>
        <v>17</v>
      </c>
      <c r="I442" s="173" t="s">
        <v>210</v>
      </c>
      <c r="J442" s="173" t="s">
        <v>82</v>
      </c>
      <c r="K442" s="84" t="s">
        <v>79</v>
      </c>
      <c r="L442" s="36"/>
      <c r="M442" s="84"/>
      <c r="N442" s="10"/>
      <c r="O442" s="14"/>
      <c r="P442" s="14"/>
      <c r="Q442" s="322"/>
    </row>
    <row r="443" spans="1:17" x14ac:dyDescent="0.2">
      <c r="A443" s="60"/>
      <c r="B443" s="173">
        <v>21</v>
      </c>
      <c r="C443" s="86"/>
      <c r="D443" s="84"/>
      <c r="E443" s="447">
        <v>766.44</v>
      </c>
      <c r="F443" s="441">
        <v>1</v>
      </c>
      <c r="G443" s="83">
        <f t="shared" si="13"/>
        <v>12739.670000000011</v>
      </c>
      <c r="H443" s="60">
        <f t="shared" si="13"/>
        <v>16</v>
      </c>
      <c r="I443" s="173" t="s">
        <v>217</v>
      </c>
      <c r="J443" s="173" t="s">
        <v>77</v>
      </c>
      <c r="K443" s="84" t="s">
        <v>79</v>
      </c>
      <c r="L443" s="36"/>
      <c r="M443" s="84"/>
      <c r="N443" s="10"/>
      <c r="O443" s="14"/>
      <c r="P443" s="14"/>
      <c r="Q443" s="322"/>
    </row>
    <row r="444" spans="1:17" x14ac:dyDescent="0.2">
      <c r="A444" s="60"/>
      <c r="B444" s="173">
        <v>21</v>
      </c>
      <c r="C444" s="86"/>
      <c r="D444" s="84"/>
      <c r="E444" s="447">
        <v>852.61</v>
      </c>
      <c r="F444" s="441">
        <v>1</v>
      </c>
      <c r="G444" s="83">
        <f t="shared" ref="G444:H446" si="14">G443-E444+C444</f>
        <v>11887.06000000001</v>
      </c>
      <c r="H444" s="60">
        <f t="shared" si="14"/>
        <v>15</v>
      </c>
      <c r="I444" s="173" t="s">
        <v>210</v>
      </c>
      <c r="J444" s="173" t="s">
        <v>82</v>
      </c>
      <c r="K444" s="84" t="s">
        <v>79</v>
      </c>
      <c r="L444" s="36"/>
      <c r="M444" s="84"/>
      <c r="N444" s="10"/>
      <c r="O444" s="14"/>
      <c r="P444" s="14"/>
      <c r="Q444" s="322"/>
    </row>
    <row r="445" spans="1:17" x14ac:dyDescent="0.2">
      <c r="A445" s="60"/>
      <c r="B445" s="173">
        <v>21</v>
      </c>
      <c r="C445" s="86"/>
      <c r="D445" s="84"/>
      <c r="E445" s="447">
        <v>826.3</v>
      </c>
      <c r="F445" s="441">
        <v>1</v>
      </c>
      <c r="G445" s="83">
        <f t="shared" si="14"/>
        <v>11060.760000000011</v>
      </c>
      <c r="H445" s="60">
        <f t="shared" si="14"/>
        <v>14</v>
      </c>
      <c r="I445" s="173" t="s">
        <v>210</v>
      </c>
      <c r="J445" s="173" t="s">
        <v>82</v>
      </c>
      <c r="K445" s="84" t="s">
        <v>79</v>
      </c>
      <c r="L445" s="36"/>
      <c r="M445" s="84"/>
      <c r="N445" s="10"/>
      <c r="O445" s="14"/>
      <c r="P445" s="14"/>
      <c r="Q445" s="322"/>
    </row>
    <row r="446" spans="1:17" x14ac:dyDescent="0.2">
      <c r="A446" s="60"/>
      <c r="B446" s="173">
        <v>21</v>
      </c>
      <c r="C446" s="86"/>
      <c r="D446" s="84"/>
      <c r="E446" s="447">
        <v>778.68</v>
      </c>
      <c r="F446" s="441">
        <v>1</v>
      </c>
      <c r="G446" s="83">
        <f t="shared" si="14"/>
        <v>10282.080000000011</v>
      </c>
      <c r="H446" s="60">
        <f t="shared" si="14"/>
        <v>13</v>
      </c>
      <c r="I446" s="173">
        <v>690</v>
      </c>
      <c r="J446" s="173" t="s">
        <v>75</v>
      </c>
      <c r="K446" s="84" t="s">
        <v>79</v>
      </c>
      <c r="L446" s="36"/>
      <c r="M446" s="84"/>
      <c r="N446" s="10"/>
      <c r="O446" s="14"/>
      <c r="P446" s="14"/>
      <c r="Q446" s="322"/>
    </row>
    <row r="447" spans="1:17" x14ac:dyDescent="0.2">
      <c r="A447" s="60"/>
      <c r="B447" s="173">
        <v>21</v>
      </c>
      <c r="C447" s="86"/>
      <c r="D447" s="84"/>
      <c r="E447" s="447">
        <v>770.07</v>
      </c>
      <c r="F447" s="441">
        <v>1</v>
      </c>
      <c r="G447" s="83">
        <f t="shared" ref="G447:G511" si="15">G446-E447+C447</f>
        <v>9512.0100000000111</v>
      </c>
      <c r="H447" s="60">
        <f t="shared" ref="H447:H510" si="16">H446-F447+D447</f>
        <v>12</v>
      </c>
      <c r="I447" s="173" t="s">
        <v>210</v>
      </c>
      <c r="J447" s="173" t="s">
        <v>82</v>
      </c>
      <c r="K447" s="84" t="s">
        <v>79</v>
      </c>
      <c r="L447" s="36"/>
      <c r="M447" s="84"/>
      <c r="N447" s="10"/>
      <c r="O447" s="14"/>
      <c r="P447" s="14"/>
      <c r="Q447" s="322"/>
    </row>
    <row r="448" spans="1:17" x14ac:dyDescent="0.2">
      <c r="A448" s="60"/>
      <c r="B448" s="173">
        <v>21</v>
      </c>
      <c r="C448" s="86"/>
      <c r="D448" s="84"/>
      <c r="E448" s="447">
        <v>774.15</v>
      </c>
      <c r="F448" s="441">
        <v>1</v>
      </c>
      <c r="G448" s="83">
        <f t="shared" si="15"/>
        <v>8737.8600000000115</v>
      </c>
      <c r="H448" s="60">
        <f t="shared" si="16"/>
        <v>11</v>
      </c>
      <c r="I448" s="173">
        <v>6871</v>
      </c>
      <c r="J448" s="173" t="s">
        <v>68</v>
      </c>
      <c r="K448" s="84" t="s">
        <v>79</v>
      </c>
      <c r="L448" s="36"/>
      <c r="M448" s="84"/>
      <c r="N448" s="10"/>
      <c r="O448" s="14"/>
      <c r="P448" s="14"/>
      <c r="Q448" s="322"/>
    </row>
    <row r="449" spans="1:17" x14ac:dyDescent="0.2">
      <c r="A449" s="60"/>
      <c r="B449" s="173">
        <v>21</v>
      </c>
      <c r="C449" s="86"/>
      <c r="D449" s="84"/>
      <c r="E449" s="447">
        <v>822.22</v>
      </c>
      <c r="F449" s="441">
        <v>1</v>
      </c>
      <c r="G449" s="83">
        <f t="shared" si="15"/>
        <v>7915.6400000000112</v>
      </c>
      <c r="H449" s="60">
        <f t="shared" si="16"/>
        <v>10</v>
      </c>
      <c r="I449" s="173" t="s">
        <v>211</v>
      </c>
      <c r="J449" s="173" t="s">
        <v>75</v>
      </c>
      <c r="K449" s="84" t="s">
        <v>79</v>
      </c>
      <c r="L449" s="36"/>
      <c r="M449" s="184"/>
      <c r="N449" s="10"/>
      <c r="O449" s="14"/>
      <c r="P449" s="14"/>
      <c r="Q449" s="322"/>
    </row>
    <row r="450" spans="1:17" ht="15" customHeight="1" x14ac:dyDescent="0.2">
      <c r="A450" s="60"/>
      <c r="B450" s="173">
        <v>21</v>
      </c>
      <c r="C450" s="86"/>
      <c r="D450" s="84"/>
      <c r="E450" s="447">
        <v>789.57</v>
      </c>
      <c r="F450" s="441">
        <v>1</v>
      </c>
      <c r="G450" s="83">
        <f t="shared" si="15"/>
        <v>7126.0700000000115</v>
      </c>
      <c r="H450" s="60">
        <f t="shared" si="16"/>
        <v>9</v>
      </c>
      <c r="I450" s="173" t="s">
        <v>206</v>
      </c>
      <c r="J450" s="173" t="s">
        <v>75</v>
      </c>
      <c r="K450" s="84" t="s">
        <v>79</v>
      </c>
      <c r="L450" s="36"/>
      <c r="M450" s="184"/>
      <c r="N450" s="10"/>
      <c r="O450" s="14"/>
      <c r="P450" s="14"/>
      <c r="Q450" s="322"/>
    </row>
    <row r="451" spans="1:17" ht="15" customHeight="1" x14ac:dyDescent="0.2">
      <c r="A451" s="60"/>
      <c r="B451" s="173">
        <v>21</v>
      </c>
      <c r="C451" s="86"/>
      <c r="D451" s="84"/>
      <c r="E451" s="447">
        <v>833.56</v>
      </c>
      <c r="F451" s="441">
        <v>1</v>
      </c>
      <c r="G451" s="83">
        <f t="shared" si="15"/>
        <v>6292.5100000000111</v>
      </c>
      <c r="H451" s="60">
        <f t="shared" si="16"/>
        <v>8</v>
      </c>
      <c r="I451" s="173" t="s">
        <v>206</v>
      </c>
      <c r="J451" s="330" t="s">
        <v>75</v>
      </c>
      <c r="K451" s="84" t="s">
        <v>79</v>
      </c>
      <c r="L451" s="36"/>
      <c r="M451" s="184"/>
      <c r="N451" s="10"/>
      <c r="O451" s="14"/>
      <c r="P451" s="14"/>
      <c r="Q451" s="322"/>
    </row>
    <row r="452" spans="1:17" ht="15" customHeight="1" x14ac:dyDescent="0.2">
      <c r="A452" s="60"/>
      <c r="B452" s="173">
        <v>21</v>
      </c>
      <c r="C452" s="86"/>
      <c r="D452" s="84"/>
      <c r="E452" s="447">
        <v>807.71</v>
      </c>
      <c r="F452" s="441">
        <v>1</v>
      </c>
      <c r="G452" s="83">
        <f t="shared" si="15"/>
        <v>5484.8000000000111</v>
      </c>
      <c r="H452" s="60">
        <f t="shared" si="16"/>
        <v>7</v>
      </c>
      <c r="I452" s="173" t="s">
        <v>211</v>
      </c>
      <c r="J452" s="413" t="s">
        <v>212</v>
      </c>
      <c r="K452" s="84" t="s">
        <v>79</v>
      </c>
      <c r="L452" s="36"/>
      <c r="M452" s="184"/>
      <c r="N452" s="10"/>
      <c r="O452" s="14"/>
      <c r="P452" s="14"/>
      <c r="Q452" s="322"/>
    </row>
    <row r="453" spans="1:17" ht="15" customHeight="1" x14ac:dyDescent="0.2">
      <c r="A453" s="60"/>
      <c r="B453" s="173">
        <v>21</v>
      </c>
      <c r="C453" s="86"/>
      <c r="D453" s="84"/>
      <c r="E453" s="447">
        <v>752.38</v>
      </c>
      <c r="F453" s="441">
        <v>1</v>
      </c>
      <c r="G453" s="83">
        <f t="shared" si="15"/>
        <v>4732.420000000011</v>
      </c>
      <c r="H453" s="60">
        <f t="shared" si="16"/>
        <v>6</v>
      </c>
      <c r="I453" s="173" t="s">
        <v>207</v>
      </c>
      <c r="J453" s="330" t="s">
        <v>75</v>
      </c>
      <c r="K453" s="84" t="s">
        <v>79</v>
      </c>
      <c r="L453" s="36"/>
      <c r="M453" s="184"/>
      <c r="N453" s="10"/>
      <c r="O453" s="14"/>
      <c r="P453" s="14"/>
      <c r="Q453" s="322"/>
    </row>
    <row r="454" spans="1:17" ht="15" customHeight="1" x14ac:dyDescent="0.2">
      <c r="A454" s="60"/>
      <c r="B454" s="173">
        <v>21</v>
      </c>
      <c r="C454" s="86"/>
      <c r="D454" s="84"/>
      <c r="E454" s="447">
        <v>813.15</v>
      </c>
      <c r="F454" s="441">
        <v>1</v>
      </c>
      <c r="G454" s="83">
        <f t="shared" si="15"/>
        <v>3919.2700000000109</v>
      </c>
      <c r="H454" s="60">
        <f t="shared" si="16"/>
        <v>5</v>
      </c>
      <c r="I454" s="173" t="s">
        <v>207</v>
      </c>
      <c r="J454" s="330" t="s">
        <v>75</v>
      </c>
      <c r="K454" s="84" t="s">
        <v>208</v>
      </c>
      <c r="L454" s="36"/>
      <c r="M454" s="184"/>
      <c r="N454" s="10"/>
      <c r="O454" s="14"/>
      <c r="P454" s="14"/>
      <c r="Q454" s="322"/>
    </row>
    <row r="455" spans="1:17" ht="15" customHeight="1" x14ac:dyDescent="0.2">
      <c r="A455" s="60"/>
      <c r="B455" s="173">
        <v>21</v>
      </c>
      <c r="C455" s="86"/>
      <c r="D455" s="84"/>
      <c r="E455" s="447">
        <v>825.4</v>
      </c>
      <c r="F455" s="441">
        <v>1</v>
      </c>
      <c r="G455" s="83">
        <f t="shared" si="15"/>
        <v>3093.8700000000108</v>
      </c>
      <c r="H455" s="60">
        <f t="shared" si="16"/>
        <v>4</v>
      </c>
      <c r="I455" s="173" t="s">
        <v>207</v>
      </c>
      <c r="J455" s="330" t="s">
        <v>75</v>
      </c>
      <c r="K455" s="84" t="s">
        <v>79</v>
      </c>
      <c r="L455" s="36"/>
      <c r="M455" s="184"/>
      <c r="N455" s="10"/>
      <c r="O455" s="14"/>
      <c r="P455" s="14"/>
      <c r="Q455" s="322"/>
    </row>
    <row r="456" spans="1:17" ht="15" customHeight="1" x14ac:dyDescent="0.2">
      <c r="A456" s="60"/>
      <c r="B456" s="173">
        <v>21</v>
      </c>
      <c r="C456" s="86"/>
      <c r="D456" s="84"/>
      <c r="E456" s="447">
        <v>728.34</v>
      </c>
      <c r="F456" s="441">
        <v>1</v>
      </c>
      <c r="G456" s="83">
        <f t="shared" si="15"/>
        <v>2365.5300000000107</v>
      </c>
      <c r="H456" s="60">
        <f t="shared" si="16"/>
        <v>3</v>
      </c>
      <c r="I456" s="173" t="s">
        <v>207</v>
      </c>
      <c r="J456" s="330" t="s">
        <v>75</v>
      </c>
      <c r="K456" s="84" t="s">
        <v>209</v>
      </c>
      <c r="L456" s="36"/>
      <c r="M456" s="184"/>
      <c r="N456" s="10"/>
      <c r="O456" s="14"/>
      <c r="P456" s="14"/>
      <c r="Q456" s="322"/>
    </row>
    <row r="457" spans="1:17" ht="15" customHeight="1" x14ac:dyDescent="0.2">
      <c r="A457" s="60"/>
      <c r="B457" s="173">
        <v>21</v>
      </c>
      <c r="C457" s="86"/>
      <c r="D457" s="84"/>
      <c r="E457" s="447">
        <v>830.84</v>
      </c>
      <c r="F457" s="441">
        <v>1</v>
      </c>
      <c r="G457" s="83">
        <f t="shared" si="15"/>
        <v>1534.6900000000105</v>
      </c>
      <c r="H457" s="60">
        <f t="shared" si="16"/>
        <v>2</v>
      </c>
      <c r="I457" s="173" t="s">
        <v>206</v>
      </c>
      <c r="J457" s="330" t="s">
        <v>75</v>
      </c>
      <c r="K457" s="84" t="s">
        <v>79</v>
      </c>
      <c r="L457" s="36"/>
      <c r="M457" s="184"/>
      <c r="N457" s="10"/>
      <c r="O457" s="14"/>
      <c r="P457" s="14"/>
      <c r="Q457" s="322"/>
    </row>
    <row r="458" spans="1:17" ht="15" customHeight="1" x14ac:dyDescent="0.2">
      <c r="A458" s="60"/>
      <c r="B458" s="173">
        <v>21</v>
      </c>
      <c r="C458" s="86"/>
      <c r="D458" s="84"/>
      <c r="E458" s="447">
        <v>794.1</v>
      </c>
      <c r="F458" s="441">
        <v>1</v>
      </c>
      <c r="G458" s="83">
        <f t="shared" si="15"/>
        <v>740.59000000001049</v>
      </c>
      <c r="H458" s="60">
        <f t="shared" si="16"/>
        <v>1</v>
      </c>
      <c r="I458" s="173" t="s">
        <v>206</v>
      </c>
      <c r="J458" s="330" t="s">
        <v>75</v>
      </c>
      <c r="K458" s="84" t="s">
        <v>79</v>
      </c>
      <c r="L458" s="36"/>
      <c r="M458" s="184"/>
      <c r="N458" s="10"/>
      <c r="O458" s="14"/>
      <c r="P458" s="14"/>
      <c r="Q458" s="322"/>
    </row>
    <row r="459" spans="1:17" ht="15" customHeight="1" x14ac:dyDescent="0.2">
      <c r="A459" s="60"/>
      <c r="B459" s="173">
        <v>21</v>
      </c>
      <c r="C459" s="86"/>
      <c r="D459" s="84"/>
      <c r="E459" s="447">
        <v>740.59</v>
      </c>
      <c r="F459" s="441">
        <v>1</v>
      </c>
      <c r="G459" s="368">
        <f t="shared" si="15"/>
        <v>1.0459189070388675E-11</v>
      </c>
      <c r="H459" s="60">
        <f t="shared" si="16"/>
        <v>0</v>
      </c>
      <c r="I459" s="173" t="s">
        <v>205</v>
      </c>
      <c r="J459" s="330" t="s">
        <v>75</v>
      </c>
      <c r="K459" s="84" t="s">
        <v>79</v>
      </c>
      <c r="L459" s="36"/>
      <c r="M459" s="184"/>
      <c r="N459" s="10"/>
      <c r="O459" s="14"/>
      <c r="P459" s="14"/>
      <c r="Q459" s="322"/>
    </row>
    <row r="460" spans="1:17" ht="15" customHeight="1" x14ac:dyDescent="0.2">
      <c r="A460" s="373"/>
      <c r="B460" s="400">
        <v>17</v>
      </c>
      <c r="C460" s="426">
        <v>19464.88</v>
      </c>
      <c r="D460" s="427">
        <v>21</v>
      </c>
      <c r="E460" s="376"/>
      <c r="F460" s="370"/>
      <c r="G460" s="470">
        <f t="shared" si="15"/>
        <v>19464.880000000012</v>
      </c>
      <c r="H460" s="471">
        <f t="shared" si="16"/>
        <v>21</v>
      </c>
      <c r="I460" s="370" t="s">
        <v>97</v>
      </c>
      <c r="J460" s="405"/>
      <c r="K460" s="369" t="s">
        <v>69</v>
      </c>
      <c r="L460" s="36"/>
      <c r="M460" s="184"/>
      <c r="N460" s="10"/>
      <c r="O460" s="14"/>
      <c r="P460" s="14"/>
      <c r="Q460" s="322"/>
    </row>
    <row r="461" spans="1:17" ht="15" customHeight="1" x14ac:dyDescent="0.2">
      <c r="A461" s="60"/>
      <c r="B461" s="173">
        <v>17</v>
      </c>
      <c r="C461" s="86"/>
      <c r="D461" s="84"/>
      <c r="E461" s="449">
        <v>19464.88</v>
      </c>
      <c r="F461" s="441">
        <v>21</v>
      </c>
      <c r="G461" s="368">
        <f t="shared" si="15"/>
        <v>1.0913936421275139E-11</v>
      </c>
      <c r="H461" s="60">
        <f t="shared" si="16"/>
        <v>0</v>
      </c>
      <c r="I461" s="173" t="s">
        <v>186</v>
      </c>
      <c r="J461" s="330"/>
      <c r="K461" s="84" t="s">
        <v>69</v>
      </c>
      <c r="L461" s="36"/>
      <c r="M461" s="184"/>
      <c r="N461" s="10"/>
      <c r="O461" s="14"/>
      <c r="P461" s="14"/>
      <c r="Q461" s="322"/>
    </row>
    <row r="462" spans="1:17" ht="15" customHeight="1" x14ac:dyDescent="0.2">
      <c r="A462" s="60"/>
      <c r="B462" s="173">
        <v>17</v>
      </c>
      <c r="C462" s="426">
        <v>18805.64</v>
      </c>
      <c r="D462" s="427">
        <v>24</v>
      </c>
      <c r="E462" s="316"/>
      <c r="F462" s="173"/>
      <c r="G462" s="83">
        <f t="shared" si="15"/>
        <v>18805.64000000001</v>
      </c>
      <c r="H462" s="60">
        <f t="shared" si="16"/>
        <v>24</v>
      </c>
      <c r="I462" s="173" t="s">
        <v>78</v>
      </c>
      <c r="J462" s="330"/>
      <c r="K462" s="130" t="s">
        <v>79</v>
      </c>
      <c r="L462" s="36"/>
      <c r="M462" s="184"/>
      <c r="N462" s="10"/>
      <c r="O462" s="14"/>
      <c r="P462" s="14"/>
      <c r="Q462" s="322"/>
    </row>
    <row r="463" spans="1:17" ht="15" customHeight="1" x14ac:dyDescent="0.2">
      <c r="A463" s="60"/>
      <c r="B463" s="173">
        <v>21</v>
      </c>
      <c r="C463" s="86"/>
      <c r="D463" s="84"/>
      <c r="E463" s="447">
        <v>810.88</v>
      </c>
      <c r="F463" s="441">
        <v>1</v>
      </c>
      <c r="G463" s="83">
        <f t="shared" si="15"/>
        <v>17994.760000000009</v>
      </c>
      <c r="H463" s="60">
        <f t="shared" si="16"/>
        <v>23</v>
      </c>
      <c r="I463" s="173" t="s">
        <v>211</v>
      </c>
      <c r="J463" s="330" t="s">
        <v>75</v>
      </c>
      <c r="K463" s="130" t="s">
        <v>79</v>
      </c>
      <c r="L463" s="36"/>
      <c r="M463" s="184"/>
      <c r="N463" s="10"/>
      <c r="O463" s="14"/>
      <c r="P463" s="14"/>
      <c r="Q463" s="322"/>
    </row>
    <row r="464" spans="1:17" ht="15" customHeight="1" x14ac:dyDescent="0.2">
      <c r="A464" s="60"/>
      <c r="B464" s="173">
        <v>21</v>
      </c>
      <c r="C464" s="86"/>
      <c r="D464" s="84"/>
      <c r="E464" s="447">
        <v>814.06</v>
      </c>
      <c r="F464" s="441">
        <v>1</v>
      </c>
      <c r="G464" s="83">
        <f t="shared" si="15"/>
        <v>17180.700000000008</v>
      </c>
      <c r="H464" s="60">
        <f t="shared" si="16"/>
        <v>22</v>
      </c>
      <c r="I464" s="173" t="s">
        <v>217</v>
      </c>
      <c r="J464" s="330" t="s">
        <v>77</v>
      </c>
      <c r="K464" s="130" t="s">
        <v>79</v>
      </c>
      <c r="L464" s="36"/>
      <c r="M464" s="130"/>
      <c r="N464" s="10"/>
      <c r="O464" s="14"/>
      <c r="P464" s="14"/>
      <c r="Q464" s="322"/>
    </row>
    <row r="465" spans="1:17" ht="15" customHeight="1" x14ac:dyDescent="0.2">
      <c r="A465" s="60"/>
      <c r="B465" s="173">
        <v>21</v>
      </c>
      <c r="C465" s="86"/>
      <c r="D465" s="84"/>
      <c r="E465" s="447">
        <v>803.17</v>
      </c>
      <c r="F465" s="441">
        <v>1</v>
      </c>
      <c r="G465" s="83">
        <f t="shared" si="15"/>
        <v>16377.530000000008</v>
      </c>
      <c r="H465" s="60">
        <f t="shared" si="16"/>
        <v>21</v>
      </c>
      <c r="I465" s="173" t="s">
        <v>213</v>
      </c>
      <c r="J465" s="330" t="s">
        <v>82</v>
      </c>
      <c r="K465" s="130" t="s">
        <v>79</v>
      </c>
      <c r="L465" s="36"/>
      <c r="M465" s="184"/>
      <c r="N465" s="10"/>
      <c r="O465" s="14"/>
      <c r="P465" s="14"/>
      <c r="Q465" s="322"/>
    </row>
    <row r="466" spans="1:17" ht="15" customHeight="1" x14ac:dyDescent="0.2">
      <c r="A466" s="60"/>
      <c r="B466" s="173">
        <v>21</v>
      </c>
      <c r="C466" s="86"/>
      <c r="D466" s="84"/>
      <c r="E466" s="447">
        <v>806.8</v>
      </c>
      <c r="F466" s="441">
        <v>1</v>
      </c>
      <c r="G466" s="83">
        <f t="shared" si="15"/>
        <v>15570.730000000009</v>
      </c>
      <c r="H466" s="60">
        <f t="shared" si="16"/>
        <v>20</v>
      </c>
      <c r="I466" s="173" t="s">
        <v>211</v>
      </c>
      <c r="J466" s="330" t="s">
        <v>75</v>
      </c>
      <c r="K466" s="130" t="s">
        <v>79</v>
      </c>
      <c r="L466" s="36"/>
      <c r="M466" s="184"/>
      <c r="N466" s="10"/>
      <c r="O466" s="14"/>
      <c r="P466" s="14"/>
      <c r="Q466" s="322"/>
    </row>
    <row r="467" spans="1:17" ht="15" customHeight="1" x14ac:dyDescent="0.2">
      <c r="A467" s="60"/>
      <c r="B467" s="173">
        <v>21</v>
      </c>
      <c r="C467" s="86"/>
      <c r="D467" s="84"/>
      <c r="E467" s="447">
        <v>766.89</v>
      </c>
      <c r="F467" s="441">
        <v>1</v>
      </c>
      <c r="G467" s="83">
        <f t="shared" si="15"/>
        <v>14803.840000000009</v>
      </c>
      <c r="H467" s="60">
        <f t="shared" si="16"/>
        <v>19</v>
      </c>
      <c r="I467" s="173" t="s">
        <v>216</v>
      </c>
      <c r="J467" s="330" t="s">
        <v>68</v>
      </c>
      <c r="K467" s="130" t="s">
        <v>215</v>
      </c>
      <c r="L467" s="36"/>
      <c r="M467" s="184"/>
      <c r="N467" s="10"/>
      <c r="O467" s="14"/>
      <c r="P467" s="14"/>
      <c r="Q467" s="322"/>
    </row>
    <row r="468" spans="1:17" ht="15" customHeight="1" x14ac:dyDescent="0.2">
      <c r="A468" s="60"/>
      <c r="B468" s="173">
        <v>21</v>
      </c>
      <c r="C468" s="86"/>
      <c r="D468" s="84"/>
      <c r="E468" s="447">
        <v>785.94</v>
      </c>
      <c r="F468" s="441">
        <v>1</v>
      </c>
      <c r="G468" s="83">
        <f t="shared" si="15"/>
        <v>14017.900000000009</v>
      </c>
      <c r="H468" s="60">
        <f t="shared" si="16"/>
        <v>18</v>
      </c>
      <c r="I468" s="173" t="s">
        <v>222</v>
      </c>
      <c r="J468" s="330" t="s">
        <v>214</v>
      </c>
      <c r="K468" s="130" t="s">
        <v>215</v>
      </c>
      <c r="L468" s="36"/>
      <c r="M468" s="184"/>
      <c r="N468" s="10"/>
      <c r="O468" s="14"/>
      <c r="P468" s="14"/>
      <c r="Q468" s="322"/>
    </row>
    <row r="469" spans="1:17" ht="15" customHeight="1" x14ac:dyDescent="0.2">
      <c r="A469" s="60"/>
      <c r="B469" s="173">
        <v>19</v>
      </c>
      <c r="C469" s="86"/>
      <c r="D469" s="84"/>
      <c r="E469" s="447">
        <v>816.78</v>
      </c>
      <c r="F469" s="441">
        <v>1</v>
      </c>
      <c r="G469" s="83">
        <f t="shared" si="15"/>
        <v>13201.120000000008</v>
      </c>
      <c r="H469" s="60">
        <f t="shared" si="16"/>
        <v>17</v>
      </c>
      <c r="I469" s="173" t="s">
        <v>203</v>
      </c>
      <c r="J469" s="330" t="s">
        <v>75</v>
      </c>
      <c r="K469" s="130" t="s">
        <v>79</v>
      </c>
      <c r="L469" s="36"/>
      <c r="M469" s="184"/>
      <c r="N469" s="10"/>
      <c r="O469" s="14"/>
      <c r="P469" s="14"/>
      <c r="Q469" s="322"/>
    </row>
    <row r="470" spans="1:17" ht="15" customHeight="1" x14ac:dyDescent="0.2">
      <c r="A470" s="60"/>
      <c r="B470" s="173">
        <v>19</v>
      </c>
      <c r="C470" s="86"/>
      <c r="D470" s="84"/>
      <c r="E470" s="447">
        <v>807.26</v>
      </c>
      <c r="F470" s="441">
        <v>1</v>
      </c>
      <c r="G470" s="83">
        <f t="shared" si="15"/>
        <v>12393.860000000008</v>
      </c>
      <c r="H470" s="60">
        <f t="shared" si="16"/>
        <v>16</v>
      </c>
      <c r="I470" s="173" t="s">
        <v>203</v>
      </c>
      <c r="J470" s="330" t="s">
        <v>75</v>
      </c>
      <c r="K470" s="130" t="s">
        <v>79</v>
      </c>
      <c r="L470" s="36"/>
      <c r="M470" s="184"/>
      <c r="N470" s="10"/>
      <c r="O470" s="14"/>
      <c r="P470" s="14"/>
      <c r="Q470" s="322"/>
    </row>
    <row r="471" spans="1:17" ht="15" customHeight="1" x14ac:dyDescent="0.2">
      <c r="A471" s="60"/>
      <c r="B471" s="173">
        <v>21</v>
      </c>
      <c r="C471" s="86"/>
      <c r="D471" s="84"/>
      <c r="E471" s="447">
        <v>724.26</v>
      </c>
      <c r="F471" s="441">
        <v>1</v>
      </c>
      <c r="G471" s="83">
        <f t="shared" si="15"/>
        <v>11669.600000000008</v>
      </c>
      <c r="H471" s="60">
        <f t="shared" si="16"/>
        <v>15</v>
      </c>
      <c r="I471" s="173" t="s">
        <v>218</v>
      </c>
      <c r="J471" s="330" t="s">
        <v>214</v>
      </c>
      <c r="K471" s="130" t="s">
        <v>79</v>
      </c>
      <c r="L471" s="36"/>
      <c r="M471" s="184"/>
      <c r="N471" s="10"/>
      <c r="O471" s="14"/>
      <c r="P471" s="14"/>
      <c r="Q471" s="322"/>
    </row>
    <row r="472" spans="1:17" ht="15" customHeight="1" x14ac:dyDescent="0.2">
      <c r="A472" s="60"/>
      <c r="B472" s="173">
        <v>21</v>
      </c>
      <c r="C472" s="86"/>
      <c r="D472" s="84"/>
      <c r="E472" s="447">
        <v>749.66</v>
      </c>
      <c r="F472" s="441">
        <v>1</v>
      </c>
      <c r="G472" s="83">
        <f t="shared" si="15"/>
        <v>10919.940000000008</v>
      </c>
      <c r="H472" s="60">
        <f t="shared" si="16"/>
        <v>14</v>
      </c>
      <c r="I472" s="173" t="s">
        <v>218</v>
      </c>
      <c r="J472" s="330" t="s">
        <v>75</v>
      </c>
      <c r="K472" s="130" t="s">
        <v>79</v>
      </c>
      <c r="L472" s="36"/>
      <c r="M472" s="184"/>
      <c r="N472" s="10"/>
      <c r="O472" s="14"/>
      <c r="P472" s="14"/>
    </row>
    <row r="473" spans="1:17" x14ac:dyDescent="0.2">
      <c r="A473" s="60"/>
      <c r="B473" s="173">
        <v>21</v>
      </c>
      <c r="C473" s="86"/>
      <c r="D473" s="84"/>
      <c r="E473" s="447">
        <v>840.82</v>
      </c>
      <c r="F473" s="441">
        <v>1</v>
      </c>
      <c r="G473" s="83">
        <f t="shared" si="15"/>
        <v>10079.120000000008</v>
      </c>
      <c r="H473" s="60">
        <f t="shared" si="16"/>
        <v>13</v>
      </c>
      <c r="I473" s="173" t="s">
        <v>207</v>
      </c>
      <c r="J473" s="330" t="s">
        <v>75</v>
      </c>
      <c r="K473" s="130" t="s">
        <v>79</v>
      </c>
      <c r="L473" s="36"/>
      <c r="M473" s="184"/>
      <c r="N473" s="10"/>
      <c r="O473" s="14"/>
      <c r="P473" s="14"/>
    </row>
    <row r="474" spans="1:17" x14ac:dyDescent="0.2">
      <c r="A474" s="60"/>
      <c r="B474" s="173">
        <v>19</v>
      </c>
      <c r="C474" s="86"/>
      <c r="D474" s="84"/>
      <c r="E474" s="447">
        <v>778.23</v>
      </c>
      <c r="F474" s="441">
        <v>1</v>
      </c>
      <c r="G474" s="83">
        <f t="shared" si="15"/>
        <v>9300.8900000000085</v>
      </c>
      <c r="H474" s="60">
        <f t="shared" si="16"/>
        <v>12</v>
      </c>
      <c r="I474" s="173" t="s">
        <v>203</v>
      </c>
      <c r="J474" s="173" t="s">
        <v>75</v>
      </c>
      <c r="K474" s="130" t="s">
        <v>79</v>
      </c>
      <c r="L474" s="36"/>
      <c r="M474" s="184"/>
      <c r="N474" s="10"/>
      <c r="O474" s="14"/>
      <c r="P474" s="14"/>
    </row>
    <row r="475" spans="1:17" x14ac:dyDescent="0.2">
      <c r="A475" s="60"/>
      <c r="B475" s="173">
        <v>21</v>
      </c>
      <c r="C475" s="86"/>
      <c r="D475" s="84"/>
      <c r="E475" s="447">
        <v>833.56</v>
      </c>
      <c r="F475" s="441">
        <v>1</v>
      </c>
      <c r="G475" s="83">
        <f t="shared" si="15"/>
        <v>8467.330000000009</v>
      </c>
      <c r="H475" s="60">
        <f t="shared" si="16"/>
        <v>11</v>
      </c>
      <c r="I475" s="173">
        <v>656</v>
      </c>
      <c r="J475" s="173" t="s">
        <v>82</v>
      </c>
      <c r="K475" s="130" t="s">
        <v>79</v>
      </c>
      <c r="L475" s="36"/>
      <c r="M475" s="184"/>
      <c r="N475" s="10"/>
      <c r="O475" s="14"/>
      <c r="P475" s="14"/>
    </row>
    <row r="476" spans="1:17" x14ac:dyDescent="0.2">
      <c r="A476" s="60"/>
      <c r="B476" s="173">
        <v>19</v>
      </c>
      <c r="C476" s="86"/>
      <c r="D476" s="84"/>
      <c r="E476" s="447">
        <v>796.37</v>
      </c>
      <c r="F476" s="441">
        <v>1</v>
      </c>
      <c r="G476" s="83">
        <f t="shared" si="15"/>
        <v>7670.9600000000091</v>
      </c>
      <c r="H476" s="60">
        <f t="shared" si="16"/>
        <v>10</v>
      </c>
      <c r="I476" s="173" t="s">
        <v>203</v>
      </c>
      <c r="J476" s="173" t="s">
        <v>75</v>
      </c>
      <c r="K476" s="130" t="s">
        <v>79</v>
      </c>
      <c r="L476" s="36"/>
      <c r="M476" s="184"/>
      <c r="N476" s="10"/>
      <c r="O476" s="14"/>
      <c r="P476" s="14"/>
    </row>
    <row r="477" spans="1:17" x14ac:dyDescent="0.2">
      <c r="A477" s="60"/>
      <c r="B477" s="173">
        <v>19</v>
      </c>
      <c r="C477" s="86"/>
      <c r="D477" s="84"/>
      <c r="E477" s="447">
        <v>725.4</v>
      </c>
      <c r="F477" s="441">
        <v>1</v>
      </c>
      <c r="G477" s="83">
        <f t="shared" si="15"/>
        <v>6945.5600000000095</v>
      </c>
      <c r="H477" s="60">
        <f t="shared" si="16"/>
        <v>9</v>
      </c>
      <c r="I477" s="173" t="s">
        <v>203</v>
      </c>
      <c r="J477" s="173" t="s">
        <v>75</v>
      </c>
      <c r="K477" s="130" t="s">
        <v>79</v>
      </c>
      <c r="L477" s="36"/>
      <c r="M477" s="184"/>
      <c r="N477" s="10"/>
      <c r="O477" s="14"/>
      <c r="P477" s="14"/>
    </row>
    <row r="478" spans="1:17" x14ac:dyDescent="0.2">
      <c r="A478" s="60"/>
      <c r="B478" s="173">
        <v>19</v>
      </c>
      <c r="C478" s="86"/>
      <c r="D478" s="84"/>
      <c r="E478" s="447">
        <v>751.47</v>
      </c>
      <c r="F478" s="441">
        <v>1</v>
      </c>
      <c r="G478" s="83">
        <f t="shared" si="15"/>
        <v>6194.0900000000092</v>
      </c>
      <c r="H478" s="60">
        <f t="shared" si="16"/>
        <v>8</v>
      </c>
      <c r="I478" s="173" t="s">
        <v>200</v>
      </c>
      <c r="J478" s="173" t="s">
        <v>77</v>
      </c>
      <c r="K478" s="130" t="s">
        <v>79</v>
      </c>
      <c r="L478" s="36"/>
      <c r="M478" s="184"/>
      <c r="N478" s="10"/>
      <c r="O478" s="14"/>
      <c r="P478" s="14"/>
    </row>
    <row r="479" spans="1:17" x14ac:dyDescent="0.2">
      <c r="A479" s="60"/>
      <c r="B479" s="173">
        <v>19</v>
      </c>
      <c r="C479" s="86"/>
      <c r="D479" s="84"/>
      <c r="E479" s="447">
        <v>720.18</v>
      </c>
      <c r="F479" s="441">
        <v>1</v>
      </c>
      <c r="G479" s="83">
        <f t="shared" si="15"/>
        <v>5473.9100000000089</v>
      </c>
      <c r="H479" s="60">
        <f t="shared" si="16"/>
        <v>7</v>
      </c>
      <c r="I479" s="173" t="s">
        <v>200</v>
      </c>
      <c r="J479" s="173" t="s">
        <v>77</v>
      </c>
      <c r="K479" s="130" t="s">
        <v>79</v>
      </c>
      <c r="L479" s="36"/>
      <c r="M479" s="184"/>
      <c r="N479" s="10"/>
      <c r="O479" s="14"/>
      <c r="P479" s="14"/>
    </row>
    <row r="480" spans="1:17" x14ac:dyDescent="0.2">
      <c r="A480" s="60"/>
      <c r="B480" s="173">
        <v>19</v>
      </c>
      <c r="C480" s="86"/>
      <c r="D480" s="84"/>
      <c r="E480" s="447">
        <v>800</v>
      </c>
      <c r="F480" s="441">
        <v>1</v>
      </c>
      <c r="G480" s="83">
        <f t="shared" si="15"/>
        <v>4673.9100000000089</v>
      </c>
      <c r="H480" s="60">
        <f t="shared" si="16"/>
        <v>6</v>
      </c>
      <c r="I480" s="173" t="s">
        <v>203</v>
      </c>
      <c r="J480" s="173" t="s">
        <v>75</v>
      </c>
      <c r="K480" s="130" t="s">
        <v>79</v>
      </c>
      <c r="L480" s="36"/>
      <c r="M480" s="184"/>
      <c r="N480" s="10"/>
      <c r="O480" s="14"/>
      <c r="P480" s="14"/>
    </row>
    <row r="481" spans="1:18" x14ac:dyDescent="0.2">
      <c r="A481" s="60"/>
      <c r="B481" s="173">
        <v>19</v>
      </c>
      <c r="C481" s="86"/>
      <c r="D481" s="84"/>
      <c r="E481" s="447">
        <v>726.98</v>
      </c>
      <c r="F481" s="441">
        <v>1</v>
      </c>
      <c r="G481" s="83">
        <f t="shared" si="15"/>
        <v>3946.9300000000089</v>
      </c>
      <c r="H481" s="60">
        <f t="shared" si="16"/>
        <v>5</v>
      </c>
      <c r="I481" s="173" t="s">
        <v>200</v>
      </c>
      <c r="J481" s="173" t="s">
        <v>77</v>
      </c>
      <c r="K481" s="130" t="s">
        <v>79</v>
      </c>
      <c r="L481" s="36"/>
      <c r="M481" s="184"/>
      <c r="N481" s="10"/>
      <c r="O481" s="14"/>
      <c r="P481" s="14"/>
    </row>
    <row r="482" spans="1:18" x14ac:dyDescent="0.2">
      <c r="A482" s="60"/>
      <c r="B482" s="173">
        <v>19</v>
      </c>
      <c r="C482" s="86"/>
      <c r="D482" s="84"/>
      <c r="E482" s="447">
        <v>743.76</v>
      </c>
      <c r="F482" s="441">
        <v>1</v>
      </c>
      <c r="G482" s="83">
        <f t="shared" si="15"/>
        <v>3203.1700000000092</v>
      </c>
      <c r="H482" s="60">
        <f t="shared" si="16"/>
        <v>4</v>
      </c>
      <c r="I482" s="275" t="s">
        <v>203</v>
      </c>
      <c r="J482" s="330" t="s">
        <v>75</v>
      </c>
      <c r="K482" s="130" t="s">
        <v>79</v>
      </c>
      <c r="L482" s="36"/>
      <c r="M482" s="184"/>
      <c r="N482" s="10"/>
      <c r="O482" s="14"/>
      <c r="P482" s="14"/>
    </row>
    <row r="483" spans="1:18" x14ac:dyDescent="0.2">
      <c r="A483" s="60"/>
      <c r="B483" s="173">
        <v>19</v>
      </c>
      <c r="C483" s="86"/>
      <c r="D483" s="84"/>
      <c r="E483" s="447">
        <v>815.42</v>
      </c>
      <c r="F483" s="441">
        <v>1</v>
      </c>
      <c r="G483" s="83">
        <f t="shared" si="15"/>
        <v>2387.7500000000091</v>
      </c>
      <c r="H483" s="60">
        <f t="shared" si="16"/>
        <v>3</v>
      </c>
      <c r="I483" s="275" t="s">
        <v>203</v>
      </c>
      <c r="J483" s="330" t="s">
        <v>75</v>
      </c>
      <c r="K483" s="130" t="s">
        <v>79</v>
      </c>
      <c r="L483" s="36"/>
      <c r="M483" s="184"/>
      <c r="N483" s="10"/>
      <c r="O483" s="14"/>
      <c r="P483" s="14"/>
    </row>
    <row r="484" spans="1:18" s="92" customFormat="1" x14ac:dyDescent="0.2">
      <c r="A484" s="9"/>
      <c r="B484" s="160">
        <v>19</v>
      </c>
      <c r="C484" s="86"/>
      <c r="D484" s="84"/>
      <c r="E484" s="447">
        <v>767.35</v>
      </c>
      <c r="F484" s="441">
        <v>1</v>
      </c>
      <c r="G484" s="83">
        <f t="shared" si="15"/>
        <v>1620.4000000000092</v>
      </c>
      <c r="H484" s="60">
        <f t="shared" si="16"/>
        <v>2</v>
      </c>
      <c r="I484" s="275" t="s">
        <v>203</v>
      </c>
      <c r="J484" s="273" t="s">
        <v>75</v>
      </c>
      <c r="K484" s="130" t="s">
        <v>79</v>
      </c>
      <c r="L484" s="36"/>
      <c r="M484" s="184"/>
      <c r="N484" s="354"/>
      <c r="O484" s="355"/>
      <c r="P484" s="355"/>
    </row>
    <row r="485" spans="1:18" x14ac:dyDescent="0.2">
      <c r="A485" s="60"/>
      <c r="B485" s="160">
        <v>19</v>
      </c>
      <c r="C485" s="86"/>
      <c r="D485" s="84"/>
      <c r="E485" s="447">
        <v>824.94</v>
      </c>
      <c r="F485" s="441">
        <v>1</v>
      </c>
      <c r="G485" s="83">
        <f t="shared" si="15"/>
        <v>795.46000000000913</v>
      </c>
      <c r="H485" s="60">
        <f t="shared" si="16"/>
        <v>1</v>
      </c>
      <c r="I485" s="275" t="s">
        <v>203</v>
      </c>
      <c r="J485" s="229" t="s">
        <v>75</v>
      </c>
      <c r="K485" s="130" t="s">
        <v>79</v>
      </c>
      <c r="L485" s="36"/>
      <c r="M485" s="184"/>
      <c r="N485" s="10"/>
      <c r="O485" s="14"/>
      <c r="P485" s="14"/>
    </row>
    <row r="486" spans="1:18" x14ac:dyDescent="0.2">
      <c r="A486" s="60"/>
      <c r="B486" s="160">
        <v>19</v>
      </c>
      <c r="C486" s="86"/>
      <c r="D486" s="84"/>
      <c r="E486" s="447">
        <v>795.46</v>
      </c>
      <c r="F486" s="441">
        <v>1</v>
      </c>
      <c r="G486" s="368">
        <f t="shared" si="15"/>
        <v>9.0949470177292824E-12</v>
      </c>
      <c r="H486" s="412">
        <f t="shared" si="16"/>
        <v>0</v>
      </c>
      <c r="I486" s="275" t="s">
        <v>200</v>
      </c>
      <c r="J486" s="229" t="s">
        <v>77</v>
      </c>
      <c r="K486" s="130" t="s">
        <v>79</v>
      </c>
      <c r="L486" s="36"/>
      <c r="M486" s="184"/>
      <c r="N486" s="10"/>
      <c r="O486" s="14"/>
      <c r="P486" s="14"/>
    </row>
    <row r="487" spans="1:18" x14ac:dyDescent="0.2">
      <c r="A487" s="60"/>
      <c r="B487" s="160">
        <v>22</v>
      </c>
      <c r="C487" s="426">
        <v>18611.34</v>
      </c>
      <c r="D487" s="427">
        <v>24</v>
      </c>
      <c r="E487" s="221"/>
      <c r="F487" s="173"/>
      <c r="G487" s="83">
        <f t="shared" si="15"/>
        <v>18611.340000000011</v>
      </c>
      <c r="H487" s="60">
        <f t="shared" si="16"/>
        <v>24</v>
      </c>
      <c r="I487" s="203" t="s">
        <v>78</v>
      </c>
      <c r="J487" s="229"/>
      <c r="K487" s="130" t="s">
        <v>79</v>
      </c>
      <c r="L487" s="36"/>
      <c r="M487" s="184"/>
      <c r="N487" s="10"/>
      <c r="O487" s="14"/>
      <c r="P487" s="14"/>
    </row>
    <row r="488" spans="1:18" x14ac:dyDescent="0.2">
      <c r="A488" s="60"/>
      <c r="B488" s="160">
        <v>23</v>
      </c>
      <c r="C488" s="86"/>
      <c r="D488" s="84"/>
      <c r="E488" s="447">
        <v>741.95</v>
      </c>
      <c r="F488" s="441">
        <v>1</v>
      </c>
      <c r="G488" s="83">
        <f t="shared" si="15"/>
        <v>17869.39000000001</v>
      </c>
      <c r="H488" s="60">
        <f t="shared" si="16"/>
        <v>23</v>
      </c>
      <c r="I488" s="203" t="s">
        <v>235</v>
      </c>
      <c r="J488" s="229" t="s">
        <v>75</v>
      </c>
      <c r="K488" s="130" t="s">
        <v>79</v>
      </c>
      <c r="L488" s="36"/>
      <c r="M488" s="184"/>
      <c r="N488" s="10"/>
      <c r="O488" s="14"/>
      <c r="P488" s="14"/>
    </row>
    <row r="489" spans="1:18" x14ac:dyDescent="0.2">
      <c r="A489" s="60"/>
      <c r="B489" s="167">
        <v>23</v>
      </c>
      <c r="E489" s="447">
        <v>764.63</v>
      </c>
      <c r="F489" s="445">
        <v>1</v>
      </c>
      <c r="G489" s="83">
        <f t="shared" si="15"/>
        <v>17104.760000000009</v>
      </c>
      <c r="H489" s="60">
        <f t="shared" si="16"/>
        <v>22</v>
      </c>
      <c r="I489" s="203" t="s">
        <v>235</v>
      </c>
      <c r="J489" s="229" t="s">
        <v>75</v>
      </c>
      <c r="K489" s="130" t="s">
        <v>79</v>
      </c>
      <c r="L489" s="36"/>
      <c r="M489" s="184"/>
      <c r="N489" s="10"/>
      <c r="O489" s="14"/>
      <c r="P489" s="14"/>
    </row>
    <row r="490" spans="1:18" x14ac:dyDescent="0.2">
      <c r="A490" s="60"/>
      <c r="B490" s="167">
        <v>23</v>
      </c>
      <c r="E490" s="447">
        <v>792.74</v>
      </c>
      <c r="F490" s="445">
        <v>1</v>
      </c>
      <c r="G490" s="83">
        <f t="shared" si="15"/>
        <v>16312.02000000001</v>
      </c>
      <c r="H490" s="60">
        <f t="shared" si="16"/>
        <v>21</v>
      </c>
      <c r="I490" s="203" t="s">
        <v>235</v>
      </c>
      <c r="J490" s="229" t="s">
        <v>75</v>
      </c>
      <c r="K490" s="130" t="s">
        <v>79</v>
      </c>
      <c r="L490" s="36"/>
      <c r="M490" s="184"/>
      <c r="N490" s="10"/>
      <c r="O490" s="14"/>
      <c r="P490" s="14"/>
    </row>
    <row r="491" spans="1:18" x14ac:dyDescent="0.2">
      <c r="A491" s="60"/>
      <c r="B491" s="167">
        <v>23</v>
      </c>
      <c r="E491" s="447">
        <v>843.54</v>
      </c>
      <c r="F491" s="445">
        <v>1</v>
      </c>
      <c r="G491" s="83">
        <f t="shared" si="15"/>
        <v>15468.48000000001</v>
      </c>
      <c r="H491" s="60">
        <f t="shared" si="16"/>
        <v>20</v>
      </c>
      <c r="I491" s="203" t="s">
        <v>235</v>
      </c>
      <c r="J491" s="229" t="s">
        <v>75</v>
      </c>
      <c r="K491" s="130" t="s">
        <v>79</v>
      </c>
      <c r="L491" s="36"/>
      <c r="M491" s="184"/>
      <c r="N491" s="10"/>
      <c r="O491" s="14"/>
      <c r="P491" s="14"/>
    </row>
    <row r="492" spans="1:18" x14ac:dyDescent="0.2">
      <c r="A492" s="60"/>
      <c r="B492" s="167">
        <v>23</v>
      </c>
      <c r="E492" s="447">
        <v>814.51</v>
      </c>
      <c r="F492" s="445">
        <v>1</v>
      </c>
      <c r="G492" s="83">
        <f t="shared" si="15"/>
        <v>14653.97000000001</v>
      </c>
      <c r="H492" s="60">
        <f t="shared" si="16"/>
        <v>19</v>
      </c>
      <c r="I492" s="203" t="s">
        <v>235</v>
      </c>
      <c r="J492" s="229" t="s">
        <v>75</v>
      </c>
      <c r="K492" s="130" t="s">
        <v>79</v>
      </c>
      <c r="L492" s="36"/>
      <c r="M492" s="184"/>
      <c r="N492" s="10"/>
      <c r="O492" s="14"/>
      <c r="P492" s="14"/>
    </row>
    <row r="493" spans="1:18" x14ac:dyDescent="0.2">
      <c r="A493" s="60"/>
      <c r="B493" s="167">
        <v>23</v>
      </c>
      <c r="E493" s="447">
        <v>726.98</v>
      </c>
      <c r="F493" s="445">
        <v>1</v>
      </c>
      <c r="G493" s="83">
        <f t="shared" si="15"/>
        <v>13926.990000000011</v>
      </c>
      <c r="H493" s="60">
        <f t="shared" si="16"/>
        <v>18</v>
      </c>
      <c r="I493" s="203" t="s">
        <v>235</v>
      </c>
      <c r="J493" s="229" t="s">
        <v>75</v>
      </c>
      <c r="K493" s="130" t="s">
        <v>79</v>
      </c>
      <c r="L493" s="36"/>
      <c r="M493" s="184"/>
      <c r="N493" s="10"/>
      <c r="O493" s="14"/>
      <c r="P493" s="14"/>
    </row>
    <row r="494" spans="1:18" x14ac:dyDescent="0.2">
      <c r="A494" s="60"/>
      <c r="B494" s="167">
        <v>23</v>
      </c>
      <c r="E494" s="447">
        <v>781.86</v>
      </c>
      <c r="F494" s="445">
        <v>1</v>
      </c>
      <c r="G494" s="83">
        <f t="shared" si="15"/>
        <v>13145.13000000001</v>
      </c>
      <c r="H494" s="60">
        <f t="shared" si="16"/>
        <v>17</v>
      </c>
      <c r="I494" s="203" t="s">
        <v>235</v>
      </c>
      <c r="J494" s="229" t="s">
        <v>75</v>
      </c>
      <c r="K494" s="130" t="s">
        <v>79</v>
      </c>
      <c r="L494" s="36"/>
      <c r="M494" s="184"/>
      <c r="N494" s="10"/>
      <c r="O494" s="14"/>
      <c r="P494" s="14"/>
      <c r="R494" s="382"/>
    </row>
    <row r="495" spans="1:18" x14ac:dyDescent="0.2">
      <c r="A495" s="60"/>
      <c r="B495" s="167">
        <v>23</v>
      </c>
      <c r="E495" s="447">
        <v>760.09</v>
      </c>
      <c r="F495" s="445">
        <v>1</v>
      </c>
      <c r="G495" s="83">
        <f t="shared" si="15"/>
        <v>12385.04000000001</v>
      </c>
      <c r="H495" s="60">
        <f t="shared" si="16"/>
        <v>16</v>
      </c>
      <c r="I495" s="203" t="s">
        <v>235</v>
      </c>
      <c r="J495" s="229" t="s">
        <v>75</v>
      </c>
      <c r="K495" s="130" t="s">
        <v>79</v>
      </c>
      <c r="L495" s="36"/>
      <c r="M495" s="184"/>
      <c r="N495" s="10"/>
      <c r="O495" s="14"/>
      <c r="P495" s="14"/>
      <c r="R495" s="382"/>
    </row>
    <row r="496" spans="1:18" x14ac:dyDescent="0.2">
      <c r="A496" s="60"/>
      <c r="B496" s="167">
        <v>23</v>
      </c>
      <c r="E496" s="447">
        <v>735.15</v>
      </c>
      <c r="F496" s="445">
        <v>1</v>
      </c>
      <c r="G496" s="83">
        <f t="shared" si="15"/>
        <v>11649.89000000001</v>
      </c>
      <c r="H496" s="60">
        <f t="shared" si="16"/>
        <v>15</v>
      </c>
      <c r="I496" s="203" t="s">
        <v>235</v>
      </c>
      <c r="J496" s="229" t="s">
        <v>75</v>
      </c>
      <c r="K496" s="130" t="s">
        <v>79</v>
      </c>
      <c r="L496" s="36"/>
      <c r="M496" s="184"/>
      <c r="N496" s="10"/>
      <c r="O496" s="14"/>
      <c r="P496" s="14"/>
      <c r="R496" s="382"/>
    </row>
    <row r="497" spans="1:18" x14ac:dyDescent="0.2">
      <c r="A497" s="60"/>
      <c r="B497" s="167">
        <v>23</v>
      </c>
      <c r="E497" s="447">
        <v>734.24</v>
      </c>
      <c r="F497" s="445">
        <v>1</v>
      </c>
      <c r="G497" s="83">
        <f t="shared" si="15"/>
        <v>10915.650000000011</v>
      </c>
      <c r="H497" s="60">
        <f t="shared" si="16"/>
        <v>14</v>
      </c>
      <c r="I497" s="203" t="s">
        <v>235</v>
      </c>
      <c r="J497" s="229" t="s">
        <v>75</v>
      </c>
      <c r="K497" s="130" t="s">
        <v>79</v>
      </c>
      <c r="L497" s="36"/>
      <c r="M497" s="184"/>
      <c r="N497" s="10"/>
      <c r="O497" s="14"/>
      <c r="P497" s="14"/>
      <c r="Q497" s="322"/>
      <c r="R497" s="382"/>
    </row>
    <row r="498" spans="1:18" x14ac:dyDescent="0.2">
      <c r="A498" s="60"/>
      <c r="B498" s="167">
        <v>23</v>
      </c>
      <c r="E498" s="447">
        <v>779.59</v>
      </c>
      <c r="F498" s="445">
        <v>1</v>
      </c>
      <c r="G498" s="83">
        <f t="shared" si="15"/>
        <v>10136.06000000001</v>
      </c>
      <c r="H498" s="60">
        <f t="shared" si="16"/>
        <v>13</v>
      </c>
      <c r="I498" s="203" t="s">
        <v>235</v>
      </c>
      <c r="J498" s="229" t="s">
        <v>75</v>
      </c>
      <c r="K498" s="130" t="s">
        <v>79</v>
      </c>
      <c r="L498" s="36"/>
      <c r="M498" s="184"/>
      <c r="N498" s="10"/>
      <c r="O498" s="14"/>
      <c r="P498" s="14"/>
      <c r="Q498" s="322"/>
      <c r="R498" s="382"/>
    </row>
    <row r="499" spans="1:18" x14ac:dyDescent="0.2">
      <c r="A499" s="60"/>
      <c r="B499" s="167">
        <v>23</v>
      </c>
      <c r="E499" s="447">
        <v>742.86</v>
      </c>
      <c r="F499" s="445">
        <v>1</v>
      </c>
      <c r="G499" s="83">
        <f t="shared" si="15"/>
        <v>9393.2000000000098</v>
      </c>
      <c r="H499" s="60">
        <f t="shared" si="16"/>
        <v>12</v>
      </c>
      <c r="I499" s="259" t="s">
        <v>259</v>
      </c>
      <c r="J499" s="254" t="s">
        <v>82</v>
      </c>
      <c r="K499" s="130" t="s">
        <v>79</v>
      </c>
      <c r="L499" s="36"/>
      <c r="M499" s="184"/>
      <c r="N499" s="10"/>
      <c r="O499" s="14"/>
      <c r="P499" s="14"/>
      <c r="Q499" s="322"/>
      <c r="R499" s="382"/>
    </row>
    <row r="500" spans="1:18" x14ac:dyDescent="0.2">
      <c r="A500" s="60"/>
      <c r="B500" s="167">
        <v>23</v>
      </c>
      <c r="E500" s="447">
        <v>736.96</v>
      </c>
      <c r="F500" s="445">
        <v>1</v>
      </c>
      <c r="G500" s="83">
        <f t="shared" si="15"/>
        <v>8656.2400000000089</v>
      </c>
      <c r="H500" s="60">
        <f t="shared" si="16"/>
        <v>11</v>
      </c>
      <c r="I500" s="259" t="s">
        <v>259</v>
      </c>
      <c r="J500" s="254" t="s">
        <v>82</v>
      </c>
      <c r="K500" s="130" t="s">
        <v>79</v>
      </c>
      <c r="L500" s="36"/>
      <c r="M500" s="184"/>
      <c r="N500" s="10"/>
      <c r="O500" s="14"/>
      <c r="P500" s="14"/>
      <c r="Q500" s="322"/>
      <c r="R500" s="382"/>
    </row>
    <row r="501" spans="1:18" x14ac:dyDescent="0.2">
      <c r="A501" s="60"/>
      <c r="B501" s="167">
        <v>23</v>
      </c>
      <c r="E501" s="447">
        <v>830.84</v>
      </c>
      <c r="F501" s="445">
        <v>1</v>
      </c>
      <c r="G501" s="83">
        <f t="shared" si="15"/>
        <v>7825.4000000000087</v>
      </c>
      <c r="H501" s="60">
        <f t="shared" si="16"/>
        <v>10</v>
      </c>
      <c r="I501" s="259" t="s">
        <v>259</v>
      </c>
      <c r="J501" s="254" t="s">
        <v>82</v>
      </c>
      <c r="K501" s="130" t="s">
        <v>79</v>
      </c>
      <c r="L501" s="36"/>
      <c r="M501" s="184"/>
      <c r="N501" s="10"/>
      <c r="O501" s="14"/>
      <c r="P501" s="14"/>
      <c r="Q501" s="322"/>
      <c r="R501" s="382"/>
    </row>
    <row r="502" spans="1:18" x14ac:dyDescent="0.2">
      <c r="A502" s="60"/>
      <c r="B502" s="167">
        <v>23</v>
      </c>
      <c r="E502" s="447">
        <v>838.1</v>
      </c>
      <c r="F502" s="445">
        <v>1</v>
      </c>
      <c r="G502" s="83">
        <f t="shared" si="15"/>
        <v>6987.3000000000084</v>
      </c>
      <c r="H502" s="60">
        <f t="shared" si="16"/>
        <v>9</v>
      </c>
      <c r="I502" s="259" t="s">
        <v>259</v>
      </c>
      <c r="J502" s="254" t="s">
        <v>82</v>
      </c>
      <c r="K502" s="130" t="s">
        <v>79</v>
      </c>
      <c r="L502" s="36"/>
      <c r="M502" s="184"/>
      <c r="N502" s="10"/>
      <c r="O502" s="14"/>
      <c r="P502" s="14"/>
      <c r="Q502" s="322"/>
      <c r="R502" s="382"/>
    </row>
    <row r="503" spans="1:18" x14ac:dyDescent="0.2">
      <c r="A503" s="60"/>
      <c r="B503" s="167">
        <v>23</v>
      </c>
      <c r="E503" s="447">
        <v>740.59</v>
      </c>
      <c r="F503" s="445">
        <v>1</v>
      </c>
      <c r="G503" s="83">
        <f t="shared" si="15"/>
        <v>6246.7100000000082</v>
      </c>
      <c r="H503" s="60">
        <f t="shared" si="16"/>
        <v>8</v>
      </c>
      <c r="I503" s="259" t="s">
        <v>259</v>
      </c>
      <c r="J503" s="254" t="s">
        <v>82</v>
      </c>
      <c r="K503" s="130" t="s">
        <v>79</v>
      </c>
      <c r="L503" s="36"/>
      <c r="M503" s="184"/>
      <c r="N503" s="10"/>
      <c r="O503" s="14"/>
      <c r="P503" s="14"/>
      <c r="Q503" s="322"/>
      <c r="R503" s="382"/>
    </row>
    <row r="504" spans="1:18" x14ac:dyDescent="0.2">
      <c r="A504" s="60"/>
      <c r="B504" s="167">
        <v>23</v>
      </c>
      <c r="E504" s="447">
        <v>822.68</v>
      </c>
      <c r="F504" s="445">
        <v>1</v>
      </c>
      <c r="G504" s="83">
        <f t="shared" si="15"/>
        <v>5424.0300000000079</v>
      </c>
      <c r="H504" s="60">
        <f t="shared" si="16"/>
        <v>7</v>
      </c>
      <c r="I504" s="259" t="s">
        <v>241</v>
      </c>
      <c r="J504" s="254" t="s">
        <v>68</v>
      </c>
      <c r="K504" s="130" t="s">
        <v>79</v>
      </c>
      <c r="L504" s="36"/>
      <c r="M504" s="184"/>
      <c r="N504" s="10"/>
      <c r="P504" s="14"/>
      <c r="Q504" s="322"/>
      <c r="R504" s="382"/>
    </row>
    <row r="505" spans="1:18" x14ac:dyDescent="0.2">
      <c r="A505" s="60"/>
      <c r="B505" s="167">
        <v>23</v>
      </c>
      <c r="E505" s="447">
        <v>775.06</v>
      </c>
      <c r="F505" s="445">
        <v>1</v>
      </c>
      <c r="G505" s="83">
        <f t="shared" si="15"/>
        <v>4648.9700000000084</v>
      </c>
      <c r="H505" s="60">
        <f t="shared" si="16"/>
        <v>6</v>
      </c>
      <c r="I505" s="259" t="s">
        <v>241</v>
      </c>
      <c r="J505" s="254" t="s">
        <v>68</v>
      </c>
      <c r="K505" s="130" t="s">
        <v>79</v>
      </c>
      <c r="L505" s="36"/>
      <c r="M505" s="184"/>
      <c r="N505" s="10"/>
      <c r="O505" s="14"/>
      <c r="P505" s="14"/>
      <c r="Q505" s="322"/>
      <c r="R505" s="281"/>
    </row>
    <row r="506" spans="1:18" x14ac:dyDescent="0.2">
      <c r="A506" s="60"/>
      <c r="B506" s="167">
        <v>23</v>
      </c>
      <c r="E506" s="447">
        <v>748.3</v>
      </c>
      <c r="F506" s="445">
        <v>1</v>
      </c>
      <c r="G506" s="83">
        <f t="shared" si="15"/>
        <v>3900.6700000000083</v>
      </c>
      <c r="H506" s="60">
        <f t="shared" si="16"/>
        <v>5</v>
      </c>
      <c r="I506" s="259" t="s">
        <v>241</v>
      </c>
      <c r="J506" s="254" t="s">
        <v>68</v>
      </c>
      <c r="K506" s="130" t="s">
        <v>79</v>
      </c>
      <c r="L506" s="36"/>
      <c r="M506" s="184"/>
      <c r="N506" s="10"/>
      <c r="O506" s="14"/>
      <c r="P506" s="14"/>
      <c r="Q506" s="322"/>
      <c r="R506" s="281"/>
    </row>
    <row r="507" spans="1:18" x14ac:dyDescent="0.2">
      <c r="A507" s="60"/>
      <c r="B507" s="167">
        <v>23</v>
      </c>
      <c r="E507" s="447">
        <v>785.03</v>
      </c>
      <c r="F507" s="445">
        <v>1</v>
      </c>
      <c r="G507" s="83">
        <f t="shared" si="15"/>
        <v>3115.6400000000085</v>
      </c>
      <c r="H507" s="60">
        <f t="shared" si="16"/>
        <v>4</v>
      </c>
      <c r="I507" s="259" t="s">
        <v>238</v>
      </c>
      <c r="J507" s="254" t="s">
        <v>77</v>
      </c>
      <c r="K507" s="130" t="s">
        <v>79</v>
      </c>
      <c r="L507" s="36"/>
      <c r="M507" s="184"/>
      <c r="N507" s="10"/>
      <c r="O507" s="14"/>
      <c r="P507" s="14"/>
      <c r="Q507" s="322"/>
      <c r="R507" s="281"/>
    </row>
    <row r="508" spans="1:18" x14ac:dyDescent="0.2">
      <c r="A508" s="60"/>
      <c r="B508" s="167">
        <v>23</v>
      </c>
      <c r="E508" s="447">
        <v>809.07</v>
      </c>
      <c r="F508" s="445">
        <v>1</v>
      </c>
      <c r="G508" s="83">
        <f t="shared" si="15"/>
        <v>2306.5700000000083</v>
      </c>
      <c r="H508" s="60">
        <f t="shared" si="16"/>
        <v>3</v>
      </c>
      <c r="I508" s="259" t="s">
        <v>238</v>
      </c>
      <c r="J508" s="254" t="s">
        <v>77</v>
      </c>
      <c r="K508" s="130" t="s">
        <v>79</v>
      </c>
      <c r="L508" s="36"/>
      <c r="M508" s="184" t="s">
        <v>47</v>
      </c>
      <c r="N508" s="10"/>
      <c r="O508" s="14"/>
      <c r="P508" s="14"/>
      <c r="Q508" s="322"/>
      <c r="R508" s="281"/>
    </row>
    <row r="509" spans="1:18" x14ac:dyDescent="0.2">
      <c r="A509" s="60"/>
      <c r="B509" s="167">
        <v>23</v>
      </c>
      <c r="E509" s="447">
        <v>786.39</v>
      </c>
      <c r="F509" s="445">
        <v>1</v>
      </c>
      <c r="G509" s="83">
        <f t="shared" si="15"/>
        <v>1520.1800000000085</v>
      </c>
      <c r="H509" s="60">
        <f t="shared" si="16"/>
        <v>2</v>
      </c>
      <c r="I509" s="259" t="s">
        <v>238</v>
      </c>
      <c r="J509" s="254" t="s">
        <v>77</v>
      </c>
      <c r="K509" s="130" t="s">
        <v>79</v>
      </c>
      <c r="L509" s="36"/>
      <c r="M509" s="184"/>
      <c r="N509" s="10"/>
      <c r="O509" s="14"/>
      <c r="P509" s="14"/>
      <c r="Q509" s="322"/>
      <c r="R509" s="281"/>
    </row>
    <row r="510" spans="1:18" x14ac:dyDescent="0.2">
      <c r="A510" s="60"/>
      <c r="B510" s="167">
        <v>23</v>
      </c>
      <c r="E510" s="447">
        <v>761.45</v>
      </c>
      <c r="F510" s="445">
        <v>1</v>
      </c>
      <c r="G510" s="83">
        <f t="shared" si="15"/>
        <v>758.73000000000843</v>
      </c>
      <c r="H510" s="60">
        <f t="shared" si="16"/>
        <v>1</v>
      </c>
      <c r="I510" s="259" t="s">
        <v>238</v>
      </c>
      <c r="J510" s="254" t="s">
        <v>77</v>
      </c>
      <c r="K510" s="130" t="s">
        <v>79</v>
      </c>
      <c r="L510" s="36"/>
      <c r="M510" s="184"/>
      <c r="N510" s="10"/>
      <c r="O510" s="14"/>
      <c r="P510" s="14"/>
      <c r="Q510" s="322"/>
      <c r="R510" s="281"/>
    </row>
    <row r="511" spans="1:18" x14ac:dyDescent="0.2">
      <c r="A511" s="60"/>
      <c r="B511" s="167">
        <v>24</v>
      </c>
      <c r="E511" s="447">
        <v>758.73</v>
      </c>
      <c r="F511" s="445">
        <v>1</v>
      </c>
      <c r="G511" s="368">
        <f t="shared" si="15"/>
        <v>8.4128259913995862E-12</v>
      </c>
      <c r="H511" s="412">
        <f t="shared" ref="H511:H574" si="17">H510-F511+D511</f>
        <v>0</v>
      </c>
      <c r="I511" s="259" t="s">
        <v>238</v>
      </c>
      <c r="J511" s="254" t="s">
        <v>77</v>
      </c>
      <c r="K511" s="130" t="s">
        <v>79</v>
      </c>
      <c r="L511" s="36"/>
      <c r="M511" s="184"/>
      <c r="N511" s="10"/>
      <c r="O511" s="14"/>
      <c r="P511" s="14"/>
      <c r="Q511" s="322"/>
      <c r="R511" s="137"/>
    </row>
    <row r="512" spans="1:18" x14ac:dyDescent="0.2">
      <c r="A512" s="60"/>
      <c r="B512" s="167">
        <v>24</v>
      </c>
      <c r="C512" s="434">
        <v>18564.16</v>
      </c>
      <c r="D512" s="435">
        <v>24</v>
      </c>
      <c r="G512" s="83">
        <f t="shared" ref="G512:G514" si="18">G511-E512+C512</f>
        <v>18564.160000000007</v>
      </c>
      <c r="H512" s="60">
        <f t="shared" si="17"/>
        <v>24</v>
      </c>
      <c r="I512" s="259" t="s">
        <v>78</v>
      </c>
      <c r="K512" s="130" t="s">
        <v>79</v>
      </c>
      <c r="L512" s="36"/>
      <c r="M512" s="184"/>
      <c r="N512" s="10"/>
      <c r="O512" s="14"/>
      <c r="P512" s="14"/>
      <c r="Q512" s="322"/>
      <c r="R512" s="417"/>
    </row>
    <row r="513" spans="1:18" x14ac:dyDescent="0.2">
      <c r="A513" s="60"/>
      <c r="B513" s="167">
        <v>23</v>
      </c>
      <c r="E513" s="447">
        <v>828.12</v>
      </c>
      <c r="F513" s="445">
        <v>1</v>
      </c>
      <c r="G513" s="83">
        <f t="shared" si="18"/>
        <v>17736.040000000008</v>
      </c>
      <c r="H513" s="60">
        <f t="shared" si="17"/>
        <v>23</v>
      </c>
      <c r="I513" s="259" t="s">
        <v>263</v>
      </c>
      <c r="J513" s="254" t="s">
        <v>75</v>
      </c>
      <c r="K513" s="130" t="s">
        <v>79</v>
      </c>
      <c r="L513" s="36"/>
      <c r="M513" s="184"/>
      <c r="N513" s="10"/>
      <c r="O513" s="14"/>
      <c r="P513" s="14"/>
      <c r="Q513" s="322"/>
      <c r="R513" s="417"/>
    </row>
    <row r="514" spans="1:18" x14ac:dyDescent="0.2">
      <c r="A514" s="60"/>
      <c r="B514" s="167">
        <v>23</v>
      </c>
      <c r="E514" s="447">
        <v>780.95</v>
      </c>
      <c r="F514" s="445">
        <v>1</v>
      </c>
      <c r="G514" s="83">
        <f t="shared" si="18"/>
        <v>16955.090000000007</v>
      </c>
      <c r="H514" s="60">
        <f t="shared" si="17"/>
        <v>22</v>
      </c>
      <c r="I514" s="259" t="s">
        <v>263</v>
      </c>
      <c r="J514" s="254" t="s">
        <v>75</v>
      </c>
      <c r="K514" s="130" t="s">
        <v>79</v>
      </c>
      <c r="L514" s="36"/>
      <c r="M514" s="184"/>
      <c r="N514" s="10"/>
      <c r="O514" s="14"/>
      <c r="P514" s="14"/>
      <c r="Q514" s="322"/>
      <c r="R514" s="417"/>
    </row>
    <row r="515" spans="1:18" x14ac:dyDescent="0.2">
      <c r="A515" s="60"/>
      <c r="B515" s="167">
        <v>23</v>
      </c>
      <c r="E515" s="447">
        <v>765.53</v>
      </c>
      <c r="F515" s="445">
        <v>1</v>
      </c>
      <c r="G515" s="83">
        <f t="shared" ref="G515:H575" si="19">G514-E515+C515</f>
        <v>16189.560000000007</v>
      </c>
      <c r="H515" s="60">
        <f t="shared" si="17"/>
        <v>21</v>
      </c>
      <c r="I515" s="259" t="s">
        <v>263</v>
      </c>
      <c r="J515" s="254" t="s">
        <v>75</v>
      </c>
      <c r="K515" s="130" t="s">
        <v>79</v>
      </c>
      <c r="L515" s="36"/>
      <c r="M515" s="184"/>
      <c r="N515" s="10"/>
      <c r="O515" s="14"/>
      <c r="P515" s="14"/>
      <c r="Q515" s="322"/>
      <c r="R515" s="417"/>
    </row>
    <row r="516" spans="1:18" x14ac:dyDescent="0.2">
      <c r="A516" s="60"/>
      <c r="B516" s="167">
        <v>23</v>
      </c>
      <c r="E516" s="447">
        <v>806.35</v>
      </c>
      <c r="F516" s="445">
        <v>1</v>
      </c>
      <c r="G516" s="83">
        <f t="shared" si="19"/>
        <v>15383.210000000006</v>
      </c>
      <c r="H516" s="60">
        <f t="shared" si="17"/>
        <v>20</v>
      </c>
      <c r="I516" s="259" t="s">
        <v>263</v>
      </c>
      <c r="J516" s="254" t="s">
        <v>75</v>
      </c>
      <c r="K516" s="130" t="s">
        <v>79</v>
      </c>
      <c r="L516" s="36"/>
      <c r="M516" s="184"/>
      <c r="N516" s="10"/>
      <c r="O516" s="14"/>
      <c r="P516" s="14"/>
      <c r="Q516" s="322"/>
      <c r="R516" s="417"/>
    </row>
    <row r="517" spans="1:18" x14ac:dyDescent="0.2">
      <c r="A517" s="60"/>
      <c r="B517" s="167">
        <v>23</v>
      </c>
      <c r="E517" s="447">
        <v>781.41</v>
      </c>
      <c r="F517" s="445">
        <v>1</v>
      </c>
      <c r="G517" s="83">
        <f t="shared" si="19"/>
        <v>14601.800000000007</v>
      </c>
      <c r="H517" s="60">
        <f t="shared" si="17"/>
        <v>19</v>
      </c>
      <c r="I517" s="259" t="s">
        <v>263</v>
      </c>
      <c r="J517" s="254" t="s">
        <v>75</v>
      </c>
      <c r="K517" s="130" t="s">
        <v>79</v>
      </c>
      <c r="L517" s="36"/>
      <c r="M517" s="184"/>
      <c r="N517" s="10"/>
      <c r="O517" s="14"/>
      <c r="P517" s="14"/>
      <c r="Q517" s="322"/>
      <c r="R517" s="417"/>
    </row>
    <row r="518" spans="1:18" x14ac:dyDescent="0.2">
      <c r="A518" s="60"/>
      <c r="B518" s="167">
        <v>23</v>
      </c>
      <c r="E518" s="447">
        <v>706.12</v>
      </c>
      <c r="F518" s="445">
        <v>1</v>
      </c>
      <c r="G518" s="83">
        <f t="shared" si="19"/>
        <v>13895.680000000006</v>
      </c>
      <c r="H518" s="60">
        <f t="shared" si="17"/>
        <v>18</v>
      </c>
      <c r="I518" s="259" t="s">
        <v>263</v>
      </c>
      <c r="J518" s="254" t="s">
        <v>75</v>
      </c>
      <c r="K518" s="130" t="s">
        <v>79</v>
      </c>
      <c r="L518" s="36"/>
      <c r="M518" s="184"/>
      <c r="N518" s="10"/>
      <c r="O518" s="14"/>
      <c r="P518" s="14"/>
      <c r="Q518" s="322"/>
      <c r="R518" s="417"/>
    </row>
    <row r="519" spans="1:18" x14ac:dyDescent="0.2">
      <c r="A519" s="60"/>
      <c r="B519" s="167">
        <v>23</v>
      </c>
      <c r="E519" s="447">
        <v>813.61</v>
      </c>
      <c r="F519" s="445">
        <v>1</v>
      </c>
      <c r="G519" s="83">
        <f t="shared" si="19"/>
        <v>13082.070000000005</v>
      </c>
      <c r="H519" s="60">
        <f t="shared" si="17"/>
        <v>17</v>
      </c>
      <c r="I519" s="259" t="s">
        <v>263</v>
      </c>
      <c r="J519" s="254" t="s">
        <v>75</v>
      </c>
      <c r="K519" s="130" t="s">
        <v>79</v>
      </c>
      <c r="L519" s="36"/>
      <c r="M519" s="184"/>
      <c r="N519" s="130" t="s">
        <v>69</v>
      </c>
      <c r="O519" s="14"/>
      <c r="P519" s="14"/>
      <c r="Q519" s="322"/>
      <c r="R519" s="417"/>
    </row>
    <row r="520" spans="1:18" x14ac:dyDescent="0.2">
      <c r="A520" s="60"/>
      <c r="B520" s="167">
        <v>23</v>
      </c>
      <c r="C520" s="86"/>
      <c r="D520" s="84"/>
      <c r="E520" s="447">
        <v>734.69</v>
      </c>
      <c r="F520" s="445">
        <v>1</v>
      </c>
      <c r="G520" s="83">
        <f t="shared" si="19"/>
        <v>12347.380000000005</v>
      </c>
      <c r="H520" s="60">
        <f t="shared" si="17"/>
        <v>16</v>
      </c>
      <c r="I520" s="259" t="s">
        <v>263</v>
      </c>
      <c r="J520" s="254" t="s">
        <v>75</v>
      </c>
      <c r="K520" s="130" t="s">
        <v>79</v>
      </c>
      <c r="L520" s="36"/>
      <c r="M520" s="184"/>
      <c r="N520" s="10"/>
      <c r="O520" s="14"/>
      <c r="P520" s="14"/>
      <c r="Q520" s="322"/>
      <c r="R520" s="417"/>
    </row>
    <row r="521" spans="1:18" x14ac:dyDescent="0.2">
      <c r="A521" s="60"/>
      <c r="B521" s="167">
        <v>23</v>
      </c>
      <c r="C521" s="86"/>
      <c r="D521" s="84"/>
      <c r="E521" s="447">
        <v>696.6</v>
      </c>
      <c r="F521" s="445">
        <v>1</v>
      </c>
      <c r="G521" s="83">
        <f t="shared" si="19"/>
        <v>11650.780000000004</v>
      </c>
      <c r="H521" s="60">
        <f t="shared" si="17"/>
        <v>15</v>
      </c>
      <c r="I521" s="259" t="s">
        <v>263</v>
      </c>
      <c r="J521" s="254" t="s">
        <v>75</v>
      </c>
      <c r="K521" s="130" t="s">
        <v>79</v>
      </c>
      <c r="L521" s="36"/>
      <c r="M521" s="184"/>
      <c r="N521" s="10"/>
      <c r="O521" s="14"/>
      <c r="P521" s="14"/>
      <c r="Q521" s="322"/>
      <c r="R521" s="417"/>
    </row>
    <row r="522" spans="1:18" x14ac:dyDescent="0.2">
      <c r="A522" s="60"/>
      <c r="B522" s="167">
        <v>23</v>
      </c>
      <c r="C522" s="86"/>
      <c r="D522" s="84"/>
      <c r="E522" s="447">
        <v>762.81</v>
      </c>
      <c r="F522" s="445">
        <v>1</v>
      </c>
      <c r="G522" s="83">
        <f t="shared" si="19"/>
        <v>10887.970000000005</v>
      </c>
      <c r="H522" s="60">
        <f t="shared" si="17"/>
        <v>14</v>
      </c>
      <c r="I522" s="259" t="s">
        <v>263</v>
      </c>
      <c r="J522" s="254" t="s">
        <v>75</v>
      </c>
      <c r="K522" s="130" t="s">
        <v>79</v>
      </c>
      <c r="L522" s="36"/>
      <c r="M522" s="184"/>
      <c r="N522" s="10"/>
      <c r="O522" s="14"/>
      <c r="P522" s="14"/>
      <c r="Q522" s="322"/>
      <c r="R522" s="417"/>
    </row>
    <row r="523" spans="1:18" x14ac:dyDescent="0.2">
      <c r="A523" s="60"/>
      <c r="B523" s="167">
        <v>23</v>
      </c>
      <c r="C523" s="86"/>
      <c r="D523" s="84"/>
      <c r="E523" s="447">
        <v>805.44</v>
      </c>
      <c r="F523" s="445">
        <v>1</v>
      </c>
      <c r="G523" s="83">
        <f t="shared" si="19"/>
        <v>10082.530000000004</v>
      </c>
      <c r="H523" s="60">
        <f t="shared" si="17"/>
        <v>13</v>
      </c>
      <c r="I523" s="259" t="s">
        <v>263</v>
      </c>
      <c r="J523" s="254" t="s">
        <v>75</v>
      </c>
      <c r="K523" s="130" t="s">
        <v>79</v>
      </c>
      <c r="L523" s="36"/>
      <c r="M523" s="184"/>
      <c r="N523" s="10"/>
      <c r="O523" s="14"/>
      <c r="P523" s="14"/>
      <c r="Q523" s="322"/>
      <c r="R523" s="417"/>
    </row>
    <row r="524" spans="1:18" x14ac:dyDescent="0.2">
      <c r="A524" s="60"/>
      <c r="B524" s="167">
        <v>23</v>
      </c>
      <c r="C524" s="173"/>
      <c r="D524" s="84"/>
      <c r="E524" s="417">
        <v>752.83</v>
      </c>
      <c r="F524" s="494">
        <v>1</v>
      </c>
      <c r="G524" s="420">
        <f t="shared" si="19"/>
        <v>9329.7000000000044</v>
      </c>
      <c r="H524" s="421">
        <f t="shared" si="17"/>
        <v>12</v>
      </c>
      <c r="I524" s="422" t="s">
        <v>240</v>
      </c>
      <c r="J524" s="486" t="s">
        <v>71</v>
      </c>
      <c r="K524" s="130" t="s">
        <v>79</v>
      </c>
      <c r="L524" s="36"/>
      <c r="M524" s="184"/>
      <c r="N524" s="10"/>
      <c r="O524" s="14"/>
      <c r="P524" s="14"/>
      <c r="Q524" s="322"/>
      <c r="R524" s="417"/>
    </row>
    <row r="525" spans="1:18" x14ac:dyDescent="0.2">
      <c r="A525" s="60"/>
      <c r="B525" s="167">
        <v>23</v>
      </c>
      <c r="C525" s="86"/>
      <c r="D525" s="84"/>
      <c r="E525" s="447">
        <v>765.08</v>
      </c>
      <c r="F525" s="445">
        <v>1</v>
      </c>
      <c r="G525" s="83">
        <f t="shared" si="19"/>
        <v>8564.6200000000044</v>
      </c>
      <c r="H525" s="60">
        <f t="shared" si="17"/>
        <v>11</v>
      </c>
      <c r="I525" s="275" t="s">
        <v>263</v>
      </c>
      <c r="J525" s="229" t="s">
        <v>75</v>
      </c>
      <c r="K525" s="130" t="s">
        <v>79</v>
      </c>
      <c r="L525" s="36"/>
      <c r="M525" s="184"/>
      <c r="N525" s="10"/>
      <c r="O525" s="14"/>
      <c r="P525" s="14"/>
      <c r="Q525" s="322"/>
      <c r="R525" s="417"/>
    </row>
    <row r="526" spans="1:18" x14ac:dyDescent="0.2">
      <c r="A526" s="60"/>
      <c r="B526" s="167">
        <v>23</v>
      </c>
      <c r="C526" s="86"/>
      <c r="D526" s="84"/>
      <c r="E526" s="447">
        <v>718.37</v>
      </c>
      <c r="F526" s="445">
        <v>1</v>
      </c>
      <c r="G526" s="83">
        <f t="shared" si="19"/>
        <v>7846.2500000000045</v>
      </c>
      <c r="H526" s="60">
        <f t="shared" si="17"/>
        <v>10</v>
      </c>
      <c r="I526" s="275" t="s">
        <v>263</v>
      </c>
      <c r="J526" s="229" t="s">
        <v>75</v>
      </c>
      <c r="K526" s="130" t="s">
        <v>79</v>
      </c>
      <c r="L526" s="36"/>
      <c r="M526" s="184"/>
      <c r="N526" s="10"/>
      <c r="O526" s="14"/>
      <c r="P526" s="14"/>
      <c r="Q526" s="322"/>
      <c r="R526" s="417"/>
    </row>
    <row r="527" spans="1:18" x14ac:dyDescent="0.2">
      <c r="A527" s="60"/>
      <c r="B527" s="167">
        <v>23</v>
      </c>
      <c r="C527" s="86"/>
      <c r="D527" s="84"/>
      <c r="E527" s="447">
        <v>771.43</v>
      </c>
      <c r="F527" s="445">
        <v>1</v>
      </c>
      <c r="G527" s="83">
        <f t="shared" si="19"/>
        <v>7074.8200000000043</v>
      </c>
      <c r="H527" s="60">
        <f t="shared" si="17"/>
        <v>9</v>
      </c>
      <c r="I527" s="275" t="s">
        <v>263</v>
      </c>
      <c r="J527" s="229" t="s">
        <v>75</v>
      </c>
      <c r="K527" s="130" t="s">
        <v>79</v>
      </c>
      <c r="L527" s="36"/>
      <c r="M527" s="184"/>
      <c r="N527" s="10"/>
      <c r="O527" s="14"/>
      <c r="P527" s="14"/>
      <c r="Q527" s="322"/>
      <c r="R527" s="417"/>
    </row>
    <row r="528" spans="1:18" x14ac:dyDescent="0.2">
      <c r="A528" s="60"/>
      <c r="B528" s="167">
        <v>23</v>
      </c>
      <c r="C528" s="86"/>
      <c r="D528" s="84"/>
      <c r="E528" s="447">
        <v>774.6</v>
      </c>
      <c r="F528" s="445">
        <v>1</v>
      </c>
      <c r="G528" s="83">
        <f t="shared" si="19"/>
        <v>6300.2200000000039</v>
      </c>
      <c r="H528" s="60">
        <f t="shared" si="17"/>
        <v>8</v>
      </c>
      <c r="I528" s="275" t="s">
        <v>263</v>
      </c>
      <c r="J528" s="229" t="s">
        <v>75</v>
      </c>
      <c r="K528" s="130" t="s">
        <v>79</v>
      </c>
      <c r="L528" s="36"/>
      <c r="M528" s="184"/>
      <c r="N528" s="10"/>
      <c r="O528" s="14"/>
      <c r="P528" s="14"/>
      <c r="Q528" s="322"/>
      <c r="R528" s="417"/>
    </row>
    <row r="529" spans="1:18" x14ac:dyDescent="0.2">
      <c r="A529" s="60"/>
      <c r="B529" s="167">
        <v>23</v>
      </c>
      <c r="C529" s="86"/>
      <c r="D529" s="84"/>
      <c r="E529" s="447">
        <v>757.37</v>
      </c>
      <c r="F529" s="445">
        <v>1</v>
      </c>
      <c r="G529" s="83">
        <f t="shared" si="19"/>
        <v>5542.850000000004</v>
      </c>
      <c r="H529" s="60">
        <f t="shared" si="17"/>
        <v>7</v>
      </c>
      <c r="I529" s="275" t="s">
        <v>263</v>
      </c>
      <c r="J529" s="229" t="s">
        <v>75</v>
      </c>
      <c r="K529" s="130" t="s">
        <v>79</v>
      </c>
      <c r="L529" s="36"/>
      <c r="M529" s="184"/>
      <c r="N529" s="10"/>
      <c r="O529" s="14"/>
      <c r="P529" s="14"/>
      <c r="Q529" s="322"/>
      <c r="R529" s="417"/>
    </row>
    <row r="530" spans="1:18" x14ac:dyDescent="0.2">
      <c r="A530" s="60"/>
      <c r="B530" s="167">
        <v>23</v>
      </c>
      <c r="C530" s="86"/>
      <c r="D530" s="84"/>
      <c r="E530" s="447">
        <v>799.09</v>
      </c>
      <c r="F530" s="445">
        <v>1</v>
      </c>
      <c r="G530" s="83">
        <f t="shared" si="19"/>
        <v>4743.7600000000039</v>
      </c>
      <c r="H530" s="60">
        <f t="shared" si="17"/>
        <v>6</v>
      </c>
      <c r="I530" s="275" t="s">
        <v>219</v>
      </c>
      <c r="J530" s="229" t="s">
        <v>71</v>
      </c>
      <c r="K530" s="130" t="s">
        <v>79</v>
      </c>
      <c r="L530" s="36"/>
      <c r="M530" s="184"/>
      <c r="N530" s="10"/>
      <c r="O530" s="14"/>
      <c r="P530" s="14"/>
      <c r="Q530" s="322"/>
      <c r="R530" s="417"/>
    </row>
    <row r="531" spans="1:18" x14ac:dyDescent="0.2">
      <c r="A531" s="60"/>
      <c r="B531" s="167">
        <v>23</v>
      </c>
      <c r="C531" s="86"/>
      <c r="D531" s="84"/>
      <c r="E531" s="447">
        <v>758.73</v>
      </c>
      <c r="F531" s="445">
        <v>1</v>
      </c>
      <c r="G531" s="420">
        <f t="shared" si="19"/>
        <v>3985.0300000000038</v>
      </c>
      <c r="H531" s="421">
        <f t="shared" si="17"/>
        <v>5</v>
      </c>
      <c r="I531" s="422" t="s">
        <v>273</v>
      </c>
      <c r="J531" s="229" t="s">
        <v>75</v>
      </c>
      <c r="K531" s="130" t="s">
        <v>79</v>
      </c>
      <c r="L531" s="36"/>
      <c r="M531" s="419"/>
      <c r="N531" s="10"/>
      <c r="O531" s="14"/>
      <c r="P531" s="14"/>
      <c r="Q531" s="322"/>
      <c r="R531" s="417"/>
    </row>
    <row r="532" spans="1:18" x14ac:dyDescent="0.2">
      <c r="A532" s="60"/>
      <c r="B532" s="167">
        <v>23</v>
      </c>
      <c r="C532" s="86"/>
      <c r="D532" s="84"/>
      <c r="E532" s="447">
        <v>787.3</v>
      </c>
      <c r="F532" s="445">
        <v>1</v>
      </c>
      <c r="G532" s="420">
        <f t="shared" si="19"/>
        <v>3197.7300000000041</v>
      </c>
      <c r="H532" s="421">
        <f t="shared" si="17"/>
        <v>4</v>
      </c>
      <c r="I532" s="422" t="s">
        <v>219</v>
      </c>
      <c r="J532" s="229" t="s">
        <v>71</v>
      </c>
      <c r="K532" s="130" t="s">
        <v>79</v>
      </c>
      <c r="L532" s="36"/>
      <c r="M532" s="184"/>
      <c r="N532" s="10"/>
      <c r="O532" s="14"/>
      <c r="P532" s="14"/>
      <c r="Q532" s="322"/>
      <c r="R532" s="417"/>
    </row>
    <row r="533" spans="1:18" x14ac:dyDescent="0.2">
      <c r="A533" s="60"/>
      <c r="B533" s="167">
        <v>23</v>
      </c>
      <c r="C533" s="86"/>
      <c r="D533" s="84"/>
      <c r="E533" s="447">
        <v>780.95</v>
      </c>
      <c r="F533" s="441">
        <v>1</v>
      </c>
      <c r="G533" s="420">
        <f t="shared" si="19"/>
        <v>2416.7800000000043</v>
      </c>
      <c r="H533" s="421">
        <f t="shared" si="17"/>
        <v>3</v>
      </c>
      <c r="I533" s="422" t="s">
        <v>273</v>
      </c>
      <c r="J533" s="229" t="s">
        <v>75</v>
      </c>
      <c r="K533" s="130" t="s">
        <v>79</v>
      </c>
      <c r="L533" s="36"/>
      <c r="M533" s="419"/>
      <c r="N533" s="10"/>
      <c r="O533" s="14"/>
      <c r="P533" s="14"/>
      <c r="Q533" s="322"/>
      <c r="R533" s="417"/>
    </row>
    <row r="534" spans="1:18" x14ac:dyDescent="0.2">
      <c r="A534" s="60"/>
      <c r="B534" s="167">
        <v>23</v>
      </c>
      <c r="C534" s="86"/>
      <c r="D534" s="84"/>
      <c r="E534" s="447">
        <v>797.28</v>
      </c>
      <c r="F534" s="441">
        <v>1</v>
      </c>
      <c r="G534" s="420">
        <f t="shared" si="19"/>
        <v>1619.5000000000043</v>
      </c>
      <c r="H534" s="421">
        <f t="shared" si="17"/>
        <v>2</v>
      </c>
      <c r="I534" s="422" t="s">
        <v>273</v>
      </c>
      <c r="J534" s="229" t="s">
        <v>75</v>
      </c>
      <c r="K534" s="130" t="s">
        <v>79</v>
      </c>
      <c r="L534" s="36"/>
      <c r="M534" s="419"/>
      <c r="N534" s="10"/>
      <c r="O534" s="14"/>
      <c r="P534" s="14"/>
      <c r="Q534" s="322"/>
      <c r="R534" s="417"/>
    </row>
    <row r="535" spans="1:18" x14ac:dyDescent="0.2">
      <c r="A535" s="60"/>
      <c r="B535" s="167">
        <v>23</v>
      </c>
      <c r="C535" s="86"/>
      <c r="D535" s="84"/>
      <c r="E535" s="447">
        <v>791.84</v>
      </c>
      <c r="F535" s="441">
        <v>1</v>
      </c>
      <c r="G535" s="420">
        <f t="shared" si="19"/>
        <v>827.66000000000429</v>
      </c>
      <c r="H535" s="421">
        <f t="shared" si="17"/>
        <v>1</v>
      </c>
      <c r="I535" s="422" t="s">
        <v>273</v>
      </c>
      <c r="J535" s="229" t="s">
        <v>75</v>
      </c>
      <c r="K535" s="130" t="s">
        <v>79</v>
      </c>
      <c r="L535" s="36"/>
      <c r="M535" s="419"/>
      <c r="N535" s="10"/>
      <c r="O535" s="14"/>
      <c r="P535" s="14"/>
      <c r="Q535" s="322"/>
      <c r="R535" s="417"/>
    </row>
    <row r="536" spans="1:18" x14ac:dyDescent="0.2">
      <c r="A536" s="60"/>
      <c r="B536" s="167">
        <v>23</v>
      </c>
      <c r="C536" s="86"/>
      <c r="D536" s="84"/>
      <c r="E536" s="447">
        <v>827.66</v>
      </c>
      <c r="F536" s="441">
        <v>1</v>
      </c>
      <c r="G536" s="83">
        <f t="shared" si="19"/>
        <v>4.3200998334214091E-12</v>
      </c>
      <c r="H536" s="60">
        <f t="shared" si="17"/>
        <v>0</v>
      </c>
      <c r="I536" s="275" t="s">
        <v>219</v>
      </c>
      <c r="J536" s="229" t="s">
        <v>71</v>
      </c>
      <c r="K536" s="130" t="s">
        <v>79</v>
      </c>
      <c r="L536" s="36"/>
      <c r="M536" s="184"/>
      <c r="N536" s="10"/>
      <c r="O536" s="14"/>
      <c r="P536" s="14"/>
      <c r="Q536" s="322"/>
    </row>
    <row r="537" spans="1:18" x14ac:dyDescent="0.2">
      <c r="A537" s="60"/>
      <c r="B537" s="173">
        <v>25</v>
      </c>
      <c r="C537" s="86">
        <v>18328.36</v>
      </c>
      <c r="D537" s="84">
        <v>24</v>
      </c>
      <c r="E537" s="316"/>
      <c r="F537" s="173"/>
      <c r="G537" s="83">
        <f t="shared" si="19"/>
        <v>18328.360000000004</v>
      </c>
      <c r="H537" s="60">
        <f t="shared" si="17"/>
        <v>24</v>
      </c>
      <c r="I537" s="203" t="s">
        <v>78</v>
      </c>
      <c r="J537" s="229"/>
      <c r="K537" s="130"/>
      <c r="L537" s="36"/>
      <c r="M537" s="184"/>
      <c r="N537" s="10"/>
      <c r="O537" s="14"/>
      <c r="P537" s="14"/>
      <c r="Q537" s="322"/>
    </row>
    <row r="538" spans="1:18" x14ac:dyDescent="0.2">
      <c r="A538" s="60"/>
      <c r="B538" s="173">
        <v>25</v>
      </c>
      <c r="C538" s="86"/>
      <c r="D538" s="84"/>
      <c r="E538" s="447">
        <v>717.91</v>
      </c>
      <c r="F538" s="441">
        <v>1</v>
      </c>
      <c r="G538" s="83">
        <f t="shared" si="19"/>
        <v>17610.450000000004</v>
      </c>
      <c r="H538" s="60">
        <f t="shared" si="17"/>
        <v>23</v>
      </c>
      <c r="I538" s="275" t="s">
        <v>247</v>
      </c>
      <c r="J538" s="330" t="s">
        <v>75</v>
      </c>
      <c r="K538" s="130" t="s">
        <v>79</v>
      </c>
      <c r="L538" s="36"/>
      <c r="M538" s="184"/>
      <c r="N538" s="10"/>
      <c r="O538" s="14"/>
      <c r="P538" s="14"/>
      <c r="Q538" s="322"/>
    </row>
    <row r="539" spans="1:18" x14ac:dyDescent="0.2">
      <c r="A539" s="60"/>
      <c r="B539" s="173">
        <v>25</v>
      </c>
      <c r="C539" s="86"/>
      <c r="D539" s="84"/>
      <c r="E539" s="447">
        <v>706.58</v>
      </c>
      <c r="F539" s="441">
        <v>1</v>
      </c>
      <c r="G539" s="83">
        <f t="shared" si="19"/>
        <v>16903.870000000003</v>
      </c>
      <c r="H539" s="60">
        <f t="shared" si="17"/>
        <v>22</v>
      </c>
      <c r="I539" s="275" t="s">
        <v>247</v>
      </c>
      <c r="J539" s="330" t="s">
        <v>75</v>
      </c>
      <c r="K539" s="130" t="s">
        <v>79</v>
      </c>
      <c r="L539" s="36"/>
      <c r="M539" s="184"/>
      <c r="N539" s="10"/>
      <c r="O539" s="14"/>
      <c r="P539" s="14"/>
      <c r="Q539" s="322"/>
    </row>
    <row r="540" spans="1:18" x14ac:dyDescent="0.2">
      <c r="A540" s="60"/>
      <c r="B540" s="173">
        <v>25</v>
      </c>
      <c r="C540" s="86"/>
      <c r="D540" s="84"/>
      <c r="E540" s="447">
        <v>746.49</v>
      </c>
      <c r="F540" s="441">
        <v>1</v>
      </c>
      <c r="G540" s="83">
        <f t="shared" si="19"/>
        <v>16157.380000000003</v>
      </c>
      <c r="H540" s="60">
        <f t="shared" si="17"/>
        <v>21</v>
      </c>
      <c r="I540" s="275" t="s">
        <v>247</v>
      </c>
      <c r="J540" s="330" t="s">
        <v>75</v>
      </c>
      <c r="K540" s="130" t="s">
        <v>79</v>
      </c>
      <c r="L540" s="36"/>
      <c r="M540" s="184"/>
      <c r="N540" s="10"/>
      <c r="O540" s="14"/>
      <c r="P540" s="14"/>
      <c r="Q540" s="322"/>
    </row>
    <row r="541" spans="1:18" x14ac:dyDescent="0.2">
      <c r="A541" s="60"/>
      <c r="B541" s="173">
        <v>25</v>
      </c>
      <c r="C541" s="86"/>
      <c r="D541" s="84"/>
      <c r="E541" s="447">
        <v>751.47</v>
      </c>
      <c r="F541" s="441">
        <v>1</v>
      </c>
      <c r="G541" s="83">
        <f t="shared" si="19"/>
        <v>15405.910000000003</v>
      </c>
      <c r="H541" s="60">
        <f t="shared" si="17"/>
        <v>20</v>
      </c>
      <c r="I541" s="275" t="s">
        <v>247</v>
      </c>
      <c r="J541" s="330" t="s">
        <v>75</v>
      </c>
      <c r="K541" s="130" t="s">
        <v>79</v>
      </c>
      <c r="L541" s="36"/>
      <c r="M541" s="184"/>
      <c r="N541" s="10"/>
      <c r="O541" s="14"/>
      <c r="P541" s="14"/>
      <c r="Q541" s="322"/>
    </row>
    <row r="542" spans="1:18" x14ac:dyDescent="0.2">
      <c r="A542" s="60"/>
      <c r="B542" s="173">
        <v>25</v>
      </c>
      <c r="C542" s="86"/>
      <c r="D542" s="84"/>
      <c r="E542" s="447">
        <v>755.1</v>
      </c>
      <c r="F542" s="441">
        <v>1</v>
      </c>
      <c r="G542" s="83">
        <f t="shared" si="19"/>
        <v>14650.810000000003</v>
      </c>
      <c r="H542" s="60">
        <f t="shared" si="17"/>
        <v>19</v>
      </c>
      <c r="I542" s="275" t="s">
        <v>247</v>
      </c>
      <c r="J542" s="330" t="s">
        <v>75</v>
      </c>
      <c r="K542" s="130" t="s">
        <v>79</v>
      </c>
      <c r="L542" s="36"/>
      <c r="M542" s="184"/>
      <c r="N542" s="10"/>
      <c r="O542" s="14"/>
      <c r="P542" s="14"/>
      <c r="Q542" s="322"/>
    </row>
    <row r="543" spans="1:18" x14ac:dyDescent="0.2">
      <c r="A543" s="60"/>
      <c r="B543" s="173">
        <v>25</v>
      </c>
      <c r="C543" s="86"/>
      <c r="D543" s="84"/>
      <c r="E543" s="447">
        <v>738.78</v>
      </c>
      <c r="F543" s="441">
        <v>1</v>
      </c>
      <c r="G543" s="83">
        <f t="shared" si="19"/>
        <v>13912.030000000002</v>
      </c>
      <c r="H543" s="60">
        <f t="shared" si="17"/>
        <v>18</v>
      </c>
      <c r="I543" s="275" t="s">
        <v>247</v>
      </c>
      <c r="J543" s="330" t="s">
        <v>75</v>
      </c>
      <c r="K543" s="130" t="s">
        <v>79</v>
      </c>
      <c r="L543" s="36"/>
      <c r="M543" s="184"/>
      <c r="N543" s="10"/>
      <c r="O543" s="14"/>
      <c r="P543" s="14"/>
      <c r="Q543" s="322"/>
    </row>
    <row r="544" spans="1:18" x14ac:dyDescent="0.2">
      <c r="A544" s="60"/>
      <c r="B544" s="173">
        <v>25</v>
      </c>
      <c r="C544" s="86"/>
      <c r="D544" s="84"/>
      <c r="E544" s="447">
        <v>807.71</v>
      </c>
      <c r="F544" s="441">
        <v>1</v>
      </c>
      <c r="G544" s="83">
        <f t="shared" si="19"/>
        <v>13104.320000000003</v>
      </c>
      <c r="H544" s="60">
        <f t="shared" si="17"/>
        <v>17</v>
      </c>
      <c r="I544" s="275" t="s">
        <v>247</v>
      </c>
      <c r="J544" s="330" t="s">
        <v>75</v>
      </c>
      <c r="K544" s="130" t="s">
        <v>79</v>
      </c>
      <c r="L544" s="36"/>
      <c r="M544" s="184"/>
      <c r="N544" s="10"/>
      <c r="O544" s="14"/>
      <c r="P544" s="14"/>
      <c r="Q544" s="322"/>
    </row>
    <row r="545" spans="1:17" x14ac:dyDescent="0.2">
      <c r="A545" s="60"/>
      <c r="B545" s="173">
        <v>25</v>
      </c>
      <c r="C545" s="86"/>
      <c r="D545" s="84"/>
      <c r="E545" s="447">
        <v>738.78</v>
      </c>
      <c r="F545" s="441">
        <v>1</v>
      </c>
      <c r="G545" s="83">
        <f t="shared" si="19"/>
        <v>12365.540000000003</v>
      </c>
      <c r="H545" s="60">
        <f t="shared" si="17"/>
        <v>16</v>
      </c>
      <c r="I545" s="275" t="s">
        <v>247</v>
      </c>
      <c r="J545" s="330" t="s">
        <v>75</v>
      </c>
      <c r="K545" s="130" t="s">
        <v>79</v>
      </c>
      <c r="L545" s="36"/>
      <c r="M545" s="184"/>
      <c r="N545" s="10"/>
      <c r="O545" s="14"/>
      <c r="P545" s="14"/>
      <c r="Q545" s="322"/>
    </row>
    <row r="546" spans="1:17" x14ac:dyDescent="0.2">
      <c r="A546" s="60"/>
      <c r="B546" s="173">
        <v>25</v>
      </c>
      <c r="C546" s="86"/>
      <c r="D546" s="84"/>
      <c r="E546" s="447">
        <v>758.73</v>
      </c>
      <c r="F546" s="441">
        <v>1</v>
      </c>
      <c r="G546" s="83">
        <f t="shared" si="19"/>
        <v>11606.810000000003</v>
      </c>
      <c r="H546" s="60">
        <f t="shared" si="17"/>
        <v>15</v>
      </c>
      <c r="I546" s="275" t="s">
        <v>247</v>
      </c>
      <c r="J546" s="330" t="s">
        <v>75</v>
      </c>
      <c r="K546" s="130" t="s">
        <v>79</v>
      </c>
      <c r="L546" s="36"/>
      <c r="M546" s="184"/>
      <c r="N546" s="10"/>
      <c r="O546" s="14"/>
      <c r="P546" s="14"/>
      <c r="Q546" s="322"/>
    </row>
    <row r="547" spans="1:17" x14ac:dyDescent="0.2">
      <c r="A547" s="60"/>
      <c r="B547" s="173">
        <v>25</v>
      </c>
      <c r="C547" s="86"/>
      <c r="D547" s="84"/>
      <c r="E547" s="447">
        <v>753.29</v>
      </c>
      <c r="F547" s="441">
        <v>1</v>
      </c>
      <c r="G547" s="83">
        <f t="shared" si="19"/>
        <v>10853.520000000004</v>
      </c>
      <c r="H547" s="60">
        <f t="shared" si="17"/>
        <v>14</v>
      </c>
      <c r="I547" s="275" t="s">
        <v>247</v>
      </c>
      <c r="J547" s="330" t="s">
        <v>75</v>
      </c>
      <c r="K547" s="130" t="s">
        <v>79</v>
      </c>
      <c r="L547" s="36"/>
      <c r="M547" s="184"/>
      <c r="N547" s="10"/>
      <c r="O547" s="14"/>
      <c r="P547" s="14"/>
      <c r="Q547" s="322"/>
    </row>
    <row r="548" spans="1:17" x14ac:dyDescent="0.2">
      <c r="A548" s="60"/>
      <c r="B548" s="173">
        <v>25</v>
      </c>
      <c r="C548" s="86"/>
      <c r="D548" s="84"/>
      <c r="E548" s="447">
        <v>758.73</v>
      </c>
      <c r="F548" s="441">
        <v>1</v>
      </c>
      <c r="G548" s="83">
        <f t="shared" si="19"/>
        <v>10094.790000000005</v>
      </c>
      <c r="H548" s="60">
        <f t="shared" si="17"/>
        <v>13</v>
      </c>
      <c r="I548" s="275" t="s">
        <v>247</v>
      </c>
      <c r="J548" s="330" t="s">
        <v>75</v>
      </c>
      <c r="K548" s="130" t="s">
        <v>79</v>
      </c>
      <c r="L548" s="36"/>
      <c r="M548" s="184"/>
      <c r="N548" s="10"/>
      <c r="O548" s="14"/>
      <c r="P548" s="14"/>
      <c r="Q548" s="322"/>
    </row>
    <row r="549" spans="1:17" x14ac:dyDescent="0.2">
      <c r="A549" s="60"/>
      <c r="B549" s="173">
        <v>25</v>
      </c>
      <c r="C549" s="86"/>
      <c r="D549" s="84"/>
      <c r="E549" s="447">
        <v>769.61</v>
      </c>
      <c r="F549" s="441">
        <v>1</v>
      </c>
      <c r="G549" s="83">
        <f t="shared" si="19"/>
        <v>9325.1800000000039</v>
      </c>
      <c r="H549" s="60">
        <f t="shared" si="17"/>
        <v>12</v>
      </c>
      <c r="I549" s="275" t="s">
        <v>247</v>
      </c>
      <c r="J549" s="330" t="s">
        <v>75</v>
      </c>
      <c r="K549" s="130" t="s">
        <v>79</v>
      </c>
      <c r="L549" s="36"/>
      <c r="M549" s="184"/>
      <c r="N549" s="10"/>
      <c r="O549" s="14"/>
      <c r="P549" s="14"/>
      <c r="Q549" s="322"/>
    </row>
    <row r="550" spans="1:17" x14ac:dyDescent="0.2">
      <c r="A550" s="60"/>
      <c r="B550" s="173">
        <v>25</v>
      </c>
      <c r="E550" s="447">
        <v>731.52</v>
      </c>
      <c r="F550" s="445">
        <v>1</v>
      </c>
      <c r="G550" s="83">
        <f t="shared" si="19"/>
        <v>8593.6600000000035</v>
      </c>
      <c r="H550" s="60">
        <f t="shared" si="17"/>
        <v>11</v>
      </c>
      <c r="I550" s="275" t="s">
        <v>247</v>
      </c>
      <c r="J550" s="330" t="s">
        <v>75</v>
      </c>
      <c r="K550" s="130" t="s">
        <v>79</v>
      </c>
      <c r="L550" s="36"/>
      <c r="M550" s="184"/>
      <c r="N550" s="10"/>
      <c r="O550" s="14"/>
      <c r="P550" s="14"/>
      <c r="Q550" s="322"/>
    </row>
    <row r="551" spans="1:17" x14ac:dyDescent="0.2">
      <c r="A551" s="60"/>
      <c r="B551" s="173">
        <v>25</v>
      </c>
      <c r="E551" s="447">
        <v>789.57</v>
      </c>
      <c r="F551" s="445">
        <v>1</v>
      </c>
      <c r="G551" s="83">
        <f t="shared" si="19"/>
        <v>7804.0900000000038</v>
      </c>
      <c r="H551" s="60">
        <f t="shared" si="17"/>
        <v>10</v>
      </c>
      <c r="I551" s="275" t="s">
        <v>247</v>
      </c>
      <c r="J551" s="330" t="s">
        <v>75</v>
      </c>
      <c r="K551" s="130" t="s">
        <v>79</v>
      </c>
      <c r="L551" s="36"/>
      <c r="M551" s="184"/>
      <c r="N551" s="10"/>
      <c r="O551" s="14"/>
      <c r="P551" s="14"/>
      <c r="Q551" s="322"/>
    </row>
    <row r="552" spans="1:17" x14ac:dyDescent="0.2">
      <c r="A552" s="60"/>
      <c r="B552" s="173">
        <v>25</v>
      </c>
      <c r="E552" s="447">
        <v>751.93</v>
      </c>
      <c r="F552" s="445">
        <v>1</v>
      </c>
      <c r="G552" s="83">
        <f t="shared" si="19"/>
        <v>7052.1600000000035</v>
      </c>
      <c r="H552" s="60">
        <f t="shared" si="17"/>
        <v>9</v>
      </c>
      <c r="I552" s="275" t="s">
        <v>247</v>
      </c>
      <c r="J552" s="330" t="s">
        <v>75</v>
      </c>
      <c r="K552" s="130" t="s">
        <v>79</v>
      </c>
      <c r="L552" s="36"/>
      <c r="M552" s="184"/>
      <c r="N552" s="10"/>
      <c r="O552" s="14"/>
      <c r="P552" s="14"/>
      <c r="Q552" s="322"/>
    </row>
    <row r="553" spans="1:17" x14ac:dyDescent="0.2">
      <c r="A553" s="60"/>
      <c r="B553" s="173">
        <v>25</v>
      </c>
      <c r="E553" s="447">
        <v>774.15</v>
      </c>
      <c r="F553" s="445">
        <v>1</v>
      </c>
      <c r="G553" s="83">
        <f t="shared" si="19"/>
        <v>6278.0100000000039</v>
      </c>
      <c r="H553" s="60">
        <f t="shared" si="17"/>
        <v>8</v>
      </c>
      <c r="I553" s="259" t="s">
        <v>248</v>
      </c>
      <c r="J553" s="330" t="s">
        <v>75</v>
      </c>
      <c r="K553" s="130" t="s">
        <v>79</v>
      </c>
      <c r="L553" s="36"/>
      <c r="M553" s="184"/>
      <c r="N553" s="10"/>
      <c r="O553" s="14"/>
      <c r="P553" s="14"/>
      <c r="Q553" s="322"/>
    </row>
    <row r="554" spans="1:17" x14ac:dyDescent="0.2">
      <c r="A554" s="60"/>
      <c r="B554" s="173">
        <v>25</v>
      </c>
      <c r="E554" s="447">
        <v>744.22</v>
      </c>
      <c r="F554" s="445">
        <v>1</v>
      </c>
      <c r="G554" s="83">
        <f t="shared" si="19"/>
        <v>5533.7900000000036</v>
      </c>
      <c r="H554" s="60">
        <f t="shared" si="17"/>
        <v>7</v>
      </c>
      <c r="I554" s="259" t="s">
        <v>248</v>
      </c>
      <c r="J554" s="330" t="s">
        <v>75</v>
      </c>
      <c r="K554" s="130" t="s">
        <v>79</v>
      </c>
      <c r="L554" s="36"/>
      <c r="M554" s="184"/>
      <c r="N554" s="10"/>
      <c r="O554" s="14"/>
      <c r="P554" s="14"/>
      <c r="Q554" s="322"/>
    </row>
    <row r="555" spans="1:17" x14ac:dyDescent="0.2">
      <c r="A555" s="60"/>
      <c r="B555" s="173">
        <v>25</v>
      </c>
      <c r="E555" s="447">
        <v>825.85</v>
      </c>
      <c r="F555" s="445">
        <v>1</v>
      </c>
      <c r="G555" s="83">
        <f t="shared" si="19"/>
        <v>4707.9400000000032</v>
      </c>
      <c r="H555" s="60">
        <f t="shared" si="17"/>
        <v>6</v>
      </c>
      <c r="I555" s="259" t="s">
        <v>248</v>
      </c>
      <c r="J555" s="330" t="s">
        <v>75</v>
      </c>
      <c r="K555" s="130" t="s">
        <v>79</v>
      </c>
      <c r="L555" s="36"/>
      <c r="M555" s="184"/>
      <c r="N555" s="10"/>
      <c r="O555" s="14"/>
      <c r="P555" s="14"/>
      <c r="Q555" s="322"/>
    </row>
    <row r="556" spans="1:17" x14ac:dyDescent="0.2">
      <c r="A556" s="60"/>
      <c r="B556" s="173">
        <v>25</v>
      </c>
      <c r="E556" s="447">
        <v>781.41</v>
      </c>
      <c r="F556" s="445">
        <v>1</v>
      </c>
      <c r="G556" s="83">
        <f t="shared" si="19"/>
        <v>3926.5300000000034</v>
      </c>
      <c r="H556" s="60">
        <f t="shared" si="17"/>
        <v>5</v>
      </c>
      <c r="I556" s="259" t="s">
        <v>248</v>
      </c>
      <c r="J556" s="330" t="s">
        <v>75</v>
      </c>
      <c r="K556" s="130" t="s">
        <v>79</v>
      </c>
      <c r="L556" s="36"/>
      <c r="M556" s="184"/>
      <c r="N556" s="10"/>
      <c r="O556" s="14"/>
      <c r="P556" s="14"/>
      <c r="Q556" s="322"/>
    </row>
    <row r="557" spans="1:17" x14ac:dyDescent="0.2">
      <c r="A557" s="60"/>
      <c r="B557" s="173">
        <v>25</v>
      </c>
      <c r="E557" s="447">
        <v>846.26</v>
      </c>
      <c r="F557" s="445">
        <v>1</v>
      </c>
      <c r="G557" s="83">
        <f t="shared" si="19"/>
        <v>3080.2700000000032</v>
      </c>
      <c r="H557" s="60">
        <f t="shared" si="17"/>
        <v>4</v>
      </c>
      <c r="I557" s="259" t="s">
        <v>248</v>
      </c>
      <c r="J557" s="330" t="s">
        <v>75</v>
      </c>
      <c r="K557" s="130" t="s">
        <v>79</v>
      </c>
      <c r="L557" s="36"/>
      <c r="M557" s="184"/>
      <c r="N557" s="10"/>
      <c r="O557" s="14"/>
      <c r="P557" s="14"/>
      <c r="Q557" s="322"/>
    </row>
    <row r="558" spans="1:17" x14ac:dyDescent="0.2">
      <c r="A558" s="60"/>
      <c r="B558" s="173">
        <v>25</v>
      </c>
      <c r="C558" s="86"/>
      <c r="D558" s="84"/>
      <c r="E558" s="447">
        <v>743.76</v>
      </c>
      <c r="F558" s="441">
        <v>1</v>
      </c>
      <c r="G558" s="83">
        <f t="shared" si="19"/>
        <v>2336.5100000000029</v>
      </c>
      <c r="H558" s="60">
        <f t="shared" si="17"/>
        <v>3</v>
      </c>
      <c r="I558" s="259" t="s">
        <v>248</v>
      </c>
      <c r="J558" s="330" t="s">
        <v>75</v>
      </c>
      <c r="K558" s="130" t="s">
        <v>79</v>
      </c>
      <c r="L558" s="36"/>
      <c r="M558" s="184"/>
      <c r="N558" s="10"/>
      <c r="O558" s="14"/>
      <c r="P558" s="14"/>
      <c r="Q558" s="322"/>
    </row>
    <row r="559" spans="1:17" x14ac:dyDescent="0.2">
      <c r="A559" s="60"/>
      <c r="B559" s="173">
        <v>25</v>
      </c>
      <c r="C559" s="86"/>
      <c r="D559" s="84"/>
      <c r="E559" s="447">
        <v>760.54</v>
      </c>
      <c r="F559" s="441">
        <v>1</v>
      </c>
      <c r="G559" s="83">
        <f t="shared" si="19"/>
        <v>1575.970000000003</v>
      </c>
      <c r="H559" s="60">
        <f t="shared" si="17"/>
        <v>2</v>
      </c>
      <c r="I559" s="259" t="s">
        <v>248</v>
      </c>
      <c r="J559" s="330" t="s">
        <v>75</v>
      </c>
      <c r="K559" s="130" t="s">
        <v>79</v>
      </c>
      <c r="L559" s="36"/>
      <c r="M559" s="184"/>
      <c r="N559" s="10"/>
      <c r="O559" s="14"/>
      <c r="P559" s="14"/>
      <c r="Q559" s="322"/>
    </row>
    <row r="560" spans="1:17" x14ac:dyDescent="0.2">
      <c r="A560" s="60"/>
      <c r="B560" s="173">
        <v>25</v>
      </c>
      <c r="C560" s="86"/>
      <c r="D560" s="84"/>
      <c r="E560" s="447">
        <v>804.99</v>
      </c>
      <c r="F560" s="441">
        <v>1</v>
      </c>
      <c r="G560" s="83">
        <f t="shared" si="19"/>
        <v>770.98000000000297</v>
      </c>
      <c r="H560" s="60">
        <f t="shared" si="17"/>
        <v>1</v>
      </c>
      <c r="I560" s="259" t="s">
        <v>248</v>
      </c>
      <c r="J560" s="330" t="s">
        <v>75</v>
      </c>
      <c r="K560" s="130" t="s">
        <v>79</v>
      </c>
      <c r="L560" s="36"/>
      <c r="M560" s="184"/>
      <c r="N560" s="10"/>
      <c r="O560" s="14"/>
      <c r="P560" s="14"/>
      <c r="Q560" s="322"/>
    </row>
    <row r="561" spans="1:17" x14ac:dyDescent="0.2">
      <c r="A561" s="60"/>
      <c r="B561" s="173">
        <v>25</v>
      </c>
      <c r="C561" s="86"/>
      <c r="D561" s="84"/>
      <c r="E561" s="447">
        <v>770.98</v>
      </c>
      <c r="F561" s="441">
        <v>1</v>
      </c>
      <c r="G561" s="496">
        <f t="shared" si="19"/>
        <v>2.9558577807620168E-12</v>
      </c>
      <c r="H561" s="60">
        <f t="shared" si="17"/>
        <v>0</v>
      </c>
      <c r="I561" s="259" t="s">
        <v>248</v>
      </c>
      <c r="J561" s="330" t="s">
        <v>75</v>
      </c>
      <c r="K561" s="130" t="s">
        <v>79</v>
      </c>
      <c r="L561" s="36"/>
      <c r="M561" s="184"/>
      <c r="N561" s="10"/>
      <c r="O561" s="14"/>
      <c r="P561" s="14"/>
      <c r="Q561" s="322"/>
    </row>
    <row r="562" spans="1:17" x14ac:dyDescent="0.2">
      <c r="A562" s="60"/>
      <c r="B562" s="173">
        <v>24</v>
      </c>
      <c r="C562" s="426">
        <v>19478.3</v>
      </c>
      <c r="D562" s="427">
        <v>21</v>
      </c>
      <c r="E562" s="221"/>
      <c r="F562" s="173"/>
      <c r="G562" s="83">
        <f t="shared" si="19"/>
        <v>19478.300000000003</v>
      </c>
      <c r="H562" s="60">
        <f t="shared" si="17"/>
        <v>21</v>
      </c>
      <c r="I562" s="275"/>
      <c r="J562" s="330"/>
      <c r="K562" s="130"/>
      <c r="L562" s="36"/>
      <c r="M562" s="184"/>
      <c r="N562" s="10"/>
      <c r="O562" s="14"/>
      <c r="P562" s="14"/>
      <c r="Q562" s="322"/>
    </row>
    <row r="563" spans="1:17" x14ac:dyDescent="0.2">
      <c r="A563" s="60"/>
      <c r="B563" s="173">
        <v>24</v>
      </c>
      <c r="C563" s="86"/>
      <c r="D563" s="84"/>
      <c r="E563" s="447">
        <v>934.4</v>
      </c>
      <c r="F563" s="441">
        <v>1</v>
      </c>
      <c r="G563" s="83">
        <f t="shared" si="19"/>
        <v>18543.900000000001</v>
      </c>
      <c r="H563" s="60">
        <f t="shared" si="17"/>
        <v>20</v>
      </c>
      <c r="I563" s="275" t="s">
        <v>224</v>
      </c>
      <c r="J563" s="330" t="s">
        <v>77</v>
      </c>
      <c r="K563" s="130"/>
      <c r="L563" s="36"/>
      <c r="M563" s="184"/>
      <c r="N563" s="10"/>
      <c r="O563" s="14"/>
      <c r="P563" s="14"/>
      <c r="Q563" s="322"/>
    </row>
    <row r="564" spans="1:17" x14ac:dyDescent="0.2">
      <c r="A564" s="60"/>
      <c r="B564" s="173">
        <v>24</v>
      </c>
      <c r="C564" s="86"/>
      <c r="D564" s="84"/>
      <c r="E564" s="447">
        <v>910.8</v>
      </c>
      <c r="F564" s="441">
        <v>1</v>
      </c>
      <c r="G564" s="83">
        <f t="shared" si="19"/>
        <v>17633.100000000002</v>
      </c>
      <c r="H564" s="60">
        <f t="shared" si="17"/>
        <v>19</v>
      </c>
      <c r="I564" s="275" t="s">
        <v>224</v>
      </c>
      <c r="J564" s="330" t="s">
        <v>77</v>
      </c>
      <c r="K564" s="130"/>
      <c r="L564" s="36"/>
      <c r="M564" s="184"/>
      <c r="N564" s="10"/>
      <c r="O564" s="14"/>
      <c r="P564" s="14"/>
      <c r="Q564" s="322"/>
    </row>
    <row r="565" spans="1:17" x14ac:dyDescent="0.2">
      <c r="A565" s="60"/>
      <c r="B565" s="173">
        <v>24</v>
      </c>
      <c r="C565" s="86"/>
      <c r="D565" s="84"/>
      <c r="E565" s="447">
        <v>932.6</v>
      </c>
      <c r="F565" s="441">
        <v>1</v>
      </c>
      <c r="G565" s="83">
        <f t="shared" si="19"/>
        <v>16700.500000000004</v>
      </c>
      <c r="H565" s="60">
        <f t="shared" si="17"/>
        <v>18</v>
      </c>
      <c r="I565" s="275" t="s">
        <v>224</v>
      </c>
      <c r="J565" s="330" t="s">
        <v>77</v>
      </c>
      <c r="K565" s="130"/>
      <c r="L565" s="36"/>
      <c r="M565" s="184"/>
      <c r="N565" s="10"/>
      <c r="O565" s="14"/>
      <c r="P565" s="14"/>
      <c r="Q565" s="322"/>
    </row>
    <row r="566" spans="1:17" x14ac:dyDescent="0.2">
      <c r="A566" s="60"/>
      <c r="B566" s="173">
        <v>24</v>
      </c>
      <c r="C566" s="86"/>
      <c r="D566" s="84"/>
      <c r="E566" s="447">
        <v>929.9</v>
      </c>
      <c r="F566" s="441">
        <v>1</v>
      </c>
      <c r="G566" s="83">
        <f t="shared" si="19"/>
        <v>15770.600000000004</v>
      </c>
      <c r="H566" s="60">
        <f t="shared" si="17"/>
        <v>17</v>
      </c>
      <c r="I566" s="275" t="s">
        <v>224</v>
      </c>
      <c r="J566" s="330" t="s">
        <v>77</v>
      </c>
      <c r="K566" s="130"/>
      <c r="L566" s="36"/>
      <c r="M566" s="184"/>
      <c r="N566" s="10"/>
      <c r="O566" s="14"/>
      <c r="P566" s="14"/>
      <c r="Q566" s="322"/>
    </row>
    <row r="567" spans="1:17" x14ac:dyDescent="0.2">
      <c r="A567" s="60"/>
      <c r="B567" s="173">
        <v>24</v>
      </c>
      <c r="C567" s="86"/>
      <c r="D567" s="84"/>
      <c r="E567" s="447">
        <v>922.6</v>
      </c>
      <c r="F567" s="441">
        <v>1</v>
      </c>
      <c r="G567" s="83">
        <f t="shared" si="19"/>
        <v>14848.000000000004</v>
      </c>
      <c r="H567" s="60">
        <f t="shared" si="17"/>
        <v>16</v>
      </c>
      <c r="I567" s="275" t="s">
        <v>224</v>
      </c>
      <c r="J567" s="330" t="s">
        <v>77</v>
      </c>
      <c r="K567" s="130"/>
      <c r="L567" s="36"/>
      <c r="M567" s="184"/>
      <c r="N567" s="10"/>
      <c r="O567" s="14"/>
      <c r="P567" s="14"/>
      <c r="Q567" s="322"/>
    </row>
    <row r="568" spans="1:17" x14ac:dyDescent="0.2">
      <c r="A568" s="60"/>
      <c r="B568" s="173">
        <v>24</v>
      </c>
      <c r="C568" s="86"/>
      <c r="D568" s="84"/>
      <c r="E568" s="447">
        <v>934.4</v>
      </c>
      <c r="F568" s="441">
        <v>1</v>
      </c>
      <c r="G568" s="83">
        <f t="shared" si="19"/>
        <v>13913.600000000004</v>
      </c>
      <c r="H568" s="60">
        <f t="shared" si="17"/>
        <v>15</v>
      </c>
      <c r="I568" s="275" t="s">
        <v>224</v>
      </c>
      <c r="J568" s="330" t="s">
        <v>77</v>
      </c>
      <c r="K568" s="130"/>
      <c r="L568" s="36"/>
      <c r="M568" s="184"/>
      <c r="N568" s="10"/>
      <c r="O568" s="14"/>
      <c r="P568" s="14"/>
      <c r="Q568" s="322"/>
    </row>
    <row r="569" spans="1:17" x14ac:dyDescent="0.2">
      <c r="A569" s="60"/>
      <c r="B569" s="173">
        <v>24</v>
      </c>
      <c r="C569" s="86"/>
      <c r="D569" s="84"/>
      <c r="E569" s="447">
        <v>929</v>
      </c>
      <c r="F569" s="441">
        <v>1</v>
      </c>
      <c r="G569" s="83">
        <f t="shared" si="19"/>
        <v>12984.600000000004</v>
      </c>
      <c r="H569" s="60">
        <f t="shared" si="17"/>
        <v>14</v>
      </c>
      <c r="I569" s="275" t="s">
        <v>243</v>
      </c>
      <c r="J569" s="330" t="s">
        <v>82</v>
      </c>
      <c r="K569" s="130"/>
      <c r="L569" s="36"/>
      <c r="M569" s="248"/>
      <c r="N569" s="10"/>
      <c r="O569" s="14"/>
      <c r="P569" s="14"/>
      <c r="Q569" s="322"/>
    </row>
    <row r="570" spans="1:17" x14ac:dyDescent="0.2">
      <c r="A570" s="60"/>
      <c r="B570" s="173">
        <v>24</v>
      </c>
      <c r="C570" s="86"/>
      <c r="D570" s="84"/>
      <c r="E570" s="447">
        <v>933.5</v>
      </c>
      <c r="F570" s="441">
        <v>1</v>
      </c>
      <c r="G570" s="83">
        <f t="shared" si="19"/>
        <v>12051.100000000004</v>
      </c>
      <c r="H570" s="60">
        <f t="shared" si="17"/>
        <v>13</v>
      </c>
      <c r="I570" s="275" t="s">
        <v>236</v>
      </c>
      <c r="J570" s="330" t="s">
        <v>71</v>
      </c>
      <c r="K570" s="130"/>
      <c r="L570" s="36"/>
      <c r="M570" s="248"/>
      <c r="N570" s="10"/>
      <c r="O570" s="14"/>
      <c r="P570" s="14"/>
      <c r="Q570" s="322"/>
    </row>
    <row r="571" spans="1:17" x14ac:dyDescent="0.2">
      <c r="A571" s="60"/>
      <c r="B571" s="173">
        <v>24</v>
      </c>
      <c r="C571" s="86"/>
      <c r="D571" s="84"/>
      <c r="E571" s="447">
        <v>934.4</v>
      </c>
      <c r="F571" s="441">
        <v>1</v>
      </c>
      <c r="G571" s="83">
        <f t="shared" si="19"/>
        <v>11116.700000000004</v>
      </c>
      <c r="H571" s="60">
        <f t="shared" si="17"/>
        <v>12</v>
      </c>
      <c r="I571" s="275" t="s">
        <v>243</v>
      </c>
      <c r="J571" s="330" t="s">
        <v>82</v>
      </c>
      <c r="K571" s="130"/>
      <c r="L571" s="36"/>
      <c r="M571" s="248"/>
      <c r="N571" s="10"/>
      <c r="O571" s="14"/>
      <c r="P571" s="14"/>
      <c r="Q571" s="322"/>
    </row>
    <row r="572" spans="1:17" x14ac:dyDescent="0.2">
      <c r="A572" s="60"/>
      <c r="B572" s="173">
        <v>24</v>
      </c>
      <c r="C572" s="86"/>
      <c r="D572" s="84"/>
      <c r="E572" s="447">
        <v>881.8</v>
      </c>
      <c r="F572" s="441">
        <v>1</v>
      </c>
      <c r="G572" s="83">
        <f t="shared" si="19"/>
        <v>10234.900000000005</v>
      </c>
      <c r="H572" s="60">
        <f t="shared" si="17"/>
        <v>11</v>
      </c>
      <c r="I572" s="275" t="s">
        <v>243</v>
      </c>
      <c r="J572" s="330" t="s">
        <v>82</v>
      </c>
      <c r="K572" s="130"/>
      <c r="L572" s="36"/>
      <c r="M572" s="248"/>
      <c r="N572" s="10"/>
      <c r="O572" s="14"/>
      <c r="P572" s="14"/>
      <c r="Q572" s="322"/>
    </row>
    <row r="573" spans="1:17" x14ac:dyDescent="0.2">
      <c r="A573" s="60"/>
      <c r="B573" s="173">
        <v>24</v>
      </c>
      <c r="C573" s="86"/>
      <c r="D573" s="84"/>
      <c r="E573" s="447">
        <v>935.3</v>
      </c>
      <c r="F573" s="441">
        <v>1</v>
      </c>
      <c r="G573" s="83">
        <f t="shared" si="19"/>
        <v>9299.6000000000058</v>
      </c>
      <c r="H573" s="60">
        <f t="shared" si="17"/>
        <v>10</v>
      </c>
      <c r="I573" s="275" t="s">
        <v>237</v>
      </c>
      <c r="J573" s="330" t="s">
        <v>75</v>
      </c>
      <c r="K573" s="130"/>
      <c r="L573" s="36"/>
      <c r="M573" s="248"/>
      <c r="N573" s="10"/>
      <c r="O573" s="14"/>
      <c r="P573" s="14"/>
      <c r="Q573" s="322"/>
    </row>
    <row r="574" spans="1:17" x14ac:dyDescent="0.2">
      <c r="A574" s="60"/>
      <c r="B574" s="173">
        <v>24</v>
      </c>
      <c r="C574" s="86"/>
      <c r="D574" s="84"/>
      <c r="E574" s="447">
        <v>890.9</v>
      </c>
      <c r="F574" s="441">
        <v>1</v>
      </c>
      <c r="G574" s="83">
        <f t="shared" si="19"/>
        <v>8408.7000000000062</v>
      </c>
      <c r="H574" s="60">
        <f t="shared" si="17"/>
        <v>9</v>
      </c>
      <c r="I574" s="275" t="s">
        <v>226</v>
      </c>
      <c r="J574" s="330" t="s">
        <v>68</v>
      </c>
      <c r="K574" s="130"/>
      <c r="L574" s="36"/>
      <c r="M574" s="248"/>
      <c r="N574" s="10"/>
      <c r="O574" s="14"/>
      <c r="P574" s="14"/>
      <c r="Q574" s="322"/>
    </row>
    <row r="575" spans="1:17" x14ac:dyDescent="0.2">
      <c r="A575" s="60"/>
      <c r="B575" s="173">
        <v>24</v>
      </c>
      <c r="C575" s="86"/>
      <c r="D575" s="84"/>
      <c r="E575" s="447">
        <v>956.2</v>
      </c>
      <c r="F575" s="441">
        <v>1</v>
      </c>
      <c r="G575" s="83">
        <f t="shared" si="19"/>
        <v>7452.5000000000064</v>
      </c>
      <c r="H575" s="60">
        <f t="shared" si="19"/>
        <v>8</v>
      </c>
      <c r="I575" s="275" t="s">
        <v>236</v>
      </c>
      <c r="J575" s="330" t="s">
        <v>71</v>
      </c>
      <c r="K575" s="130"/>
      <c r="L575" s="36"/>
      <c r="M575" s="248"/>
      <c r="N575" s="10"/>
      <c r="O575" s="14"/>
      <c r="P575" s="14"/>
      <c r="Q575" s="322"/>
    </row>
    <row r="576" spans="1:17" x14ac:dyDescent="0.2">
      <c r="A576" s="60"/>
      <c r="B576" s="173">
        <v>24</v>
      </c>
      <c r="C576" s="86"/>
      <c r="D576" s="84"/>
      <c r="E576" s="447">
        <v>927.1</v>
      </c>
      <c r="F576" s="441">
        <v>1</v>
      </c>
      <c r="G576" s="83">
        <f t="shared" ref="G576:H634" si="20">G575-E576+C576</f>
        <v>6525.400000000006</v>
      </c>
      <c r="H576" s="60">
        <f t="shared" si="20"/>
        <v>7</v>
      </c>
      <c r="I576" s="275" t="s">
        <v>243</v>
      </c>
      <c r="J576" s="330" t="s">
        <v>82</v>
      </c>
      <c r="K576" s="130"/>
      <c r="L576" s="36"/>
      <c r="M576" s="248"/>
      <c r="N576" s="10"/>
      <c r="O576" s="14"/>
      <c r="P576" s="14"/>
      <c r="Q576" s="322"/>
    </row>
    <row r="577" spans="1:17" x14ac:dyDescent="0.2">
      <c r="A577" s="60"/>
      <c r="B577" s="173">
        <v>24</v>
      </c>
      <c r="C577" s="86"/>
      <c r="D577" s="84"/>
      <c r="E577" s="447">
        <v>929</v>
      </c>
      <c r="F577" s="441">
        <v>1</v>
      </c>
      <c r="G577" s="83">
        <f t="shared" si="20"/>
        <v>5596.400000000006</v>
      </c>
      <c r="H577" s="60">
        <f t="shared" si="20"/>
        <v>6</v>
      </c>
      <c r="I577" s="275" t="s">
        <v>226</v>
      </c>
      <c r="J577" s="330" t="s">
        <v>68</v>
      </c>
      <c r="K577" s="130"/>
      <c r="L577" s="36"/>
      <c r="M577" s="248"/>
      <c r="N577" s="10"/>
      <c r="O577" s="14"/>
      <c r="P577" s="14"/>
      <c r="Q577" s="322"/>
    </row>
    <row r="578" spans="1:17" x14ac:dyDescent="0.2">
      <c r="A578" s="60"/>
      <c r="B578" s="173">
        <v>24</v>
      </c>
      <c r="C578" s="86"/>
      <c r="D578" s="84"/>
      <c r="E578" s="447">
        <v>946.2</v>
      </c>
      <c r="F578" s="441">
        <v>1</v>
      </c>
      <c r="G578" s="83">
        <f t="shared" si="20"/>
        <v>4650.2000000000062</v>
      </c>
      <c r="H578" s="60">
        <f t="shared" si="20"/>
        <v>5</v>
      </c>
      <c r="I578" s="275" t="s">
        <v>242</v>
      </c>
      <c r="J578" s="330" t="s">
        <v>75</v>
      </c>
      <c r="K578" s="130"/>
      <c r="L578" s="36"/>
      <c r="M578" s="248"/>
      <c r="N578" s="10"/>
      <c r="O578" s="14"/>
      <c r="P578" s="14"/>
      <c r="Q578" s="322"/>
    </row>
    <row r="579" spans="1:17" x14ac:dyDescent="0.2">
      <c r="A579" s="60"/>
      <c r="B579" s="173">
        <v>24</v>
      </c>
      <c r="C579" s="86"/>
      <c r="D579" s="84"/>
      <c r="E579" s="447">
        <v>934.4</v>
      </c>
      <c r="F579" s="441">
        <v>1</v>
      </c>
      <c r="G579" s="83">
        <f t="shared" si="20"/>
        <v>3715.8000000000061</v>
      </c>
      <c r="H579" s="60">
        <f t="shared" si="20"/>
        <v>4</v>
      </c>
      <c r="I579" s="275" t="s">
        <v>242</v>
      </c>
      <c r="J579" s="330" t="s">
        <v>75</v>
      </c>
      <c r="K579" s="130"/>
      <c r="L579" s="36"/>
      <c r="M579" s="248"/>
      <c r="N579" s="10"/>
      <c r="O579" s="14"/>
      <c r="P579" s="14"/>
      <c r="Q579" s="322"/>
    </row>
    <row r="580" spans="1:17" x14ac:dyDescent="0.2">
      <c r="A580" s="60"/>
      <c r="B580" s="173">
        <v>24</v>
      </c>
      <c r="C580" s="86"/>
      <c r="D580" s="84"/>
      <c r="E580" s="447">
        <v>917.2</v>
      </c>
      <c r="F580" s="441">
        <v>1</v>
      </c>
      <c r="G580" s="83">
        <f t="shared" si="20"/>
        <v>2798.6000000000058</v>
      </c>
      <c r="H580" s="60">
        <f t="shared" si="20"/>
        <v>3</v>
      </c>
      <c r="I580" s="275" t="s">
        <v>242</v>
      </c>
      <c r="J580" s="330" t="s">
        <v>75</v>
      </c>
      <c r="K580" s="130"/>
      <c r="L580" s="36"/>
      <c r="M580" s="248"/>
      <c r="N580" s="10"/>
      <c r="O580" s="14"/>
      <c r="P580" s="14"/>
      <c r="Q580" s="322"/>
    </row>
    <row r="581" spans="1:17" x14ac:dyDescent="0.2">
      <c r="A581" s="60"/>
      <c r="B581" s="173">
        <v>24</v>
      </c>
      <c r="C581" s="86"/>
      <c r="D581" s="84"/>
      <c r="E581" s="447">
        <v>940.7</v>
      </c>
      <c r="F581" s="441">
        <v>1</v>
      </c>
      <c r="G581" s="83">
        <f t="shared" si="20"/>
        <v>1857.9000000000058</v>
      </c>
      <c r="H581" s="60">
        <f t="shared" si="20"/>
        <v>2</v>
      </c>
      <c r="I581" s="275" t="s">
        <v>242</v>
      </c>
      <c r="J581" s="330" t="s">
        <v>75</v>
      </c>
      <c r="K581" s="130"/>
      <c r="L581" s="36"/>
      <c r="M581" s="248"/>
      <c r="N581" s="10"/>
      <c r="O581" s="14"/>
      <c r="P581" s="14"/>
      <c r="Q581" s="322"/>
    </row>
    <row r="582" spans="1:17" x14ac:dyDescent="0.2">
      <c r="A582" s="60"/>
      <c r="B582" s="173">
        <v>24</v>
      </c>
      <c r="C582" s="86"/>
      <c r="D582" s="84"/>
      <c r="E582" s="447">
        <v>929.9</v>
      </c>
      <c r="F582" s="441">
        <v>1</v>
      </c>
      <c r="G582" s="83">
        <f t="shared" si="20"/>
        <v>928.0000000000058</v>
      </c>
      <c r="H582" s="60">
        <f t="shared" si="20"/>
        <v>1</v>
      </c>
      <c r="I582" s="275" t="s">
        <v>242</v>
      </c>
      <c r="J582" s="330" t="s">
        <v>75</v>
      </c>
      <c r="K582" s="130"/>
      <c r="L582" s="36"/>
      <c r="M582" s="248"/>
      <c r="N582" s="10"/>
      <c r="O582" s="14"/>
      <c r="P582" s="14"/>
      <c r="Q582" s="322"/>
    </row>
    <row r="583" spans="1:17" x14ac:dyDescent="0.2">
      <c r="A583" s="60"/>
      <c r="B583" s="173">
        <v>24</v>
      </c>
      <c r="C583" s="86"/>
      <c r="D583" s="84"/>
      <c r="E583" s="447">
        <v>928</v>
      </c>
      <c r="F583" s="441">
        <v>1</v>
      </c>
      <c r="G583" s="83">
        <f t="shared" si="20"/>
        <v>5.7980287238024175E-12</v>
      </c>
      <c r="H583" s="60">
        <f t="shared" si="20"/>
        <v>0</v>
      </c>
      <c r="I583" s="275" t="s">
        <v>242</v>
      </c>
      <c r="J583" s="330" t="s">
        <v>75</v>
      </c>
      <c r="K583" s="130"/>
      <c r="L583" s="36"/>
      <c r="M583" s="248"/>
      <c r="N583" s="10"/>
      <c r="O583" s="14"/>
      <c r="P583" s="14"/>
      <c r="Q583" s="322"/>
    </row>
    <row r="584" spans="1:17" x14ac:dyDescent="0.2">
      <c r="A584" s="60"/>
      <c r="B584" s="173">
        <v>25</v>
      </c>
      <c r="C584" s="426">
        <v>18813.63</v>
      </c>
      <c r="D584" s="427">
        <v>24</v>
      </c>
      <c r="E584" s="221"/>
      <c r="F584" s="173"/>
      <c r="G584" s="83">
        <f t="shared" si="20"/>
        <v>18813.630000000008</v>
      </c>
      <c r="H584" s="60">
        <f t="shared" si="20"/>
        <v>24</v>
      </c>
      <c r="I584" s="275"/>
      <c r="J584" s="330" t="s">
        <v>249</v>
      </c>
      <c r="K584" s="130"/>
      <c r="L584" s="36"/>
      <c r="M584" s="248"/>
      <c r="N584" s="10"/>
      <c r="O584" s="14"/>
      <c r="P584" s="14"/>
      <c r="Q584" s="322"/>
    </row>
    <row r="585" spans="1:17" x14ac:dyDescent="0.2">
      <c r="A585" s="60"/>
      <c r="B585" s="173">
        <v>25</v>
      </c>
      <c r="C585" s="86"/>
      <c r="D585" s="84"/>
      <c r="E585" s="447">
        <v>790.48</v>
      </c>
      <c r="F585" s="441">
        <v>1</v>
      </c>
      <c r="G585" s="83">
        <f t="shared" si="20"/>
        <v>18023.150000000009</v>
      </c>
      <c r="H585" s="60">
        <f t="shared" si="20"/>
        <v>23</v>
      </c>
      <c r="I585" s="275" t="s">
        <v>246</v>
      </c>
      <c r="J585" s="330" t="s">
        <v>82</v>
      </c>
      <c r="K585" s="130" t="s">
        <v>79</v>
      </c>
      <c r="L585" s="36"/>
      <c r="M585" s="248"/>
      <c r="N585" s="10"/>
      <c r="O585" s="14"/>
      <c r="P585" s="14"/>
      <c r="Q585" s="322"/>
    </row>
    <row r="586" spans="1:17" x14ac:dyDescent="0.2">
      <c r="A586" s="60"/>
      <c r="B586" s="173">
        <v>25</v>
      </c>
      <c r="C586" s="86"/>
      <c r="D586" s="84"/>
      <c r="E586" s="447">
        <v>844.9</v>
      </c>
      <c r="F586" s="441">
        <v>1</v>
      </c>
      <c r="G586" s="83">
        <f t="shared" si="20"/>
        <v>17178.250000000007</v>
      </c>
      <c r="H586" s="60">
        <f t="shared" si="20"/>
        <v>22</v>
      </c>
      <c r="I586" s="275" t="s">
        <v>246</v>
      </c>
      <c r="J586" s="330" t="s">
        <v>82</v>
      </c>
      <c r="K586" s="130" t="s">
        <v>79</v>
      </c>
      <c r="L586" s="36"/>
      <c r="M586" s="248"/>
      <c r="N586" s="10"/>
      <c r="O586" s="14"/>
      <c r="P586" s="14"/>
      <c r="Q586" s="322"/>
    </row>
    <row r="587" spans="1:17" x14ac:dyDescent="0.2">
      <c r="A587" s="60"/>
      <c r="B587" s="173">
        <v>25</v>
      </c>
      <c r="C587" s="86"/>
      <c r="D587" s="84"/>
      <c r="E587" s="447">
        <v>756.01</v>
      </c>
      <c r="F587" s="441">
        <v>1</v>
      </c>
      <c r="G587" s="83">
        <f t="shared" si="20"/>
        <v>16422.240000000009</v>
      </c>
      <c r="H587" s="60">
        <f t="shared" ref="H587:H650" si="21">H586-F587+D587</f>
        <v>21</v>
      </c>
      <c r="I587" s="275" t="s">
        <v>246</v>
      </c>
      <c r="J587" s="330" t="s">
        <v>82</v>
      </c>
      <c r="K587" s="130" t="s">
        <v>79</v>
      </c>
      <c r="L587" s="36"/>
      <c r="M587" s="248"/>
      <c r="N587" s="10"/>
      <c r="O587" s="14"/>
      <c r="P587" s="14"/>
      <c r="Q587" s="322"/>
    </row>
    <row r="588" spans="1:17" x14ac:dyDescent="0.2">
      <c r="A588" s="60"/>
      <c r="B588" s="173">
        <v>25</v>
      </c>
      <c r="C588" s="86"/>
      <c r="D588" s="84"/>
      <c r="E588" s="447">
        <v>796.37</v>
      </c>
      <c r="F588" s="441">
        <v>1</v>
      </c>
      <c r="G588" s="83">
        <f t="shared" si="20"/>
        <v>15625.870000000008</v>
      </c>
      <c r="H588" s="60">
        <f t="shared" si="21"/>
        <v>20</v>
      </c>
      <c r="I588" s="275" t="s">
        <v>246</v>
      </c>
      <c r="J588" s="330" t="s">
        <v>82</v>
      </c>
      <c r="K588" s="130" t="s">
        <v>79</v>
      </c>
      <c r="L588" s="36"/>
      <c r="M588" s="248"/>
      <c r="N588" s="10"/>
      <c r="O588" s="14"/>
      <c r="P588" s="14"/>
      <c r="Q588" s="322"/>
    </row>
    <row r="589" spans="1:17" x14ac:dyDescent="0.2">
      <c r="A589" s="60"/>
      <c r="B589" s="173">
        <v>25</v>
      </c>
      <c r="C589" s="86"/>
      <c r="D589" s="84"/>
      <c r="E589" s="447">
        <v>787.76</v>
      </c>
      <c r="F589" s="441">
        <v>1</v>
      </c>
      <c r="G589" s="83">
        <f t="shared" si="20"/>
        <v>14838.110000000008</v>
      </c>
      <c r="H589" s="60">
        <f t="shared" si="21"/>
        <v>19</v>
      </c>
      <c r="I589" s="275" t="s">
        <v>246</v>
      </c>
      <c r="J589" s="330" t="s">
        <v>82</v>
      </c>
      <c r="K589" s="130" t="s">
        <v>79</v>
      </c>
      <c r="L589" s="36"/>
      <c r="M589" s="184"/>
      <c r="N589" s="10"/>
      <c r="O589" s="14"/>
      <c r="P589" s="14"/>
      <c r="Q589" s="322"/>
    </row>
    <row r="590" spans="1:17" x14ac:dyDescent="0.2">
      <c r="A590" s="60"/>
      <c r="B590" s="173">
        <v>25</v>
      </c>
      <c r="C590" s="86"/>
      <c r="D590" s="84"/>
      <c r="E590" s="447">
        <v>730.16</v>
      </c>
      <c r="F590" s="441">
        <v>1</v>
      </c>
      <c r="G590" s="83">
        <f t="shared" si="20"/>
        <v>14107.950000000008</v>
      </c>
      <c r="H590" s="60">
        <f t="shared" si="21"/>
        <v>18</v>
      </c>
      <c r="I590" s="275" t="s">
        <v>246</v>
      </c>
      <c r="J590" s="330" t="s">
        <v>82</v>
      </c>
      <c r="K590" s="130" t="s">
        <v>79</v>
      </c>
      <c r="L590" s="36"/>
      <c r="M590" s="184"/>
      <c r="N590" s="10"/>
      <c r="O590" s="14"/>
      <c r="P590" s="14"/>
      <c r="Q590" s="322"/>
    </row>
    <row r="591" spans="1:17" x14ac:dyDescent="0.2">
      <c r="A591" s="60"/>
      <c r="B591" s="173">
        <v>25</v>
      </c>
      <c r="C591" s="86"/>
      <c r="D591" s="84"/>
      <c r="E591" s="447">
        <v>798.64</v>
      </c>
      <c r="F591" s="441">
        <v>1</v>
      </c>
      <c r="G591" s="83">
        <f t="shared" si="20"/>
        <v>13309.310000000009</v>
      </c>
      <c r="H591" s="60">
        <f t="shared" si="21"/>
        <v>17</v>
      </c>
      <c r="I591" s="275" t="s">
        <v>246</v>
      </c>
      <c r="J591" s="330" t="s">
        <v>82</v>
      </c>
      <c r="K591" s="130" t="s">
        <v>79</v>
      </c>
      <c r="L591" s="36"/>
      <c r="M591" s="184"/>
      <c r="N591" s="10"/>
      <c r="O591" s="14"/>
      <c r="P591" s="14"/>
      <c r="Q591" s="322"/>
    </row>
    <row r="592" spans="1:17" x14ac:dyDescent="0.2">
      <c r="A592" s="60"/>
      <c r="B592" s="173">
        <v>25</v>
      </c>
      <c r="C592" s="86"/>
      <c r="D592" s="84"/>
      <c r="E592" s="447">
        <v>746.49</v>
      </c>
      <c r="F592" s="441">
        <v>1</v>
      </c>
      <c r="G592" s="83">
        <f t="shared" si="20"/>
        <v>12562.820000000009</v>
      </c>
      <c r="H592" s="60">
        <f t="shared" si="21"/>
        <v>16</v>
      </c>
      <c r="I592" s="275" t="s">
        <v>253</v>
      </c>
      <c r="J592" s="258" t="s">
        <v>82</v>
      </c>
      <c r="K592" s="130" t="s">
        <v>79</v>
      </c>
      <c r="L592" s="36"/>
      <c r="M592" s="184"/>
      <c r="N592" s="10"/>
      <c r="O592" s="14"/>
      <c r="P592" s="14"/>
      <c r="Q592" s="322"/>
    </row>
    <row r="593" spans="1:17" x14ac:dyDescent="0.2">
      <c r="A593" s="60"/>
      <c r="B593" s="173">
        <v>25</v>
      </c>
      <c r="C593" s="86"/>
      <c r="D593" s="84"/>
      <c r="E593" s="447">
        <v>760.54</v>
      </c>
      <c r="F593" s="441">
        <v>1</v>
      </c>
      <c r="G593" s="83">
        <f t="shared" si="20"/>
        <v>11802.28000000001</v>
      </c>
      <c r="H593" s="60">
        <f t="shared" si="21"/>
        <v>15</v>
      </c>
      <c r="I593" s="275" t="s">
        <v>253</v>
      </c>
      <c r="J593" s="258" t="s">
        <v>82</v>
      </c>
      <c r="K593" s="130" t="s">
        <v>79</v>
      </c>
      <c r="L593" s="36"/>
      <c r="M593" s="184"/>
      <c r="N593" s="10"/>
      <c r="O593" s="14"/>
      <c r="P593" s="14"/>
      <c r="Q593" s="322"/>
    </row>
    <row r="594" spans="1:17" x14ac:dyDescent="0.2">
      <c r="A594" s="60"/>
      <c r="B594" s="173">
        <v>25</v>
      </c>
      <c r="C594" s="86"/>
      <c r="D594" s="84"/>
      <c r="E594" s="447">
        <v>776.87</v>
      </c>
      <c r="F594" s="441">
        <v>1</v>
      </c>
      <c r="G594" s="83">
        <f t="shared" si="20"/>
        <v>11025.410000000009</v>
      </c>
      <c r="H594" s="60">
        <f t="shared" si="21"/>
        <v>14</v>
      </c>
      <c r="I594" s="275" t="s">
        <v>253</v>
      </c>
      <c r="J594" s="258" t="s">
        <v>82</v>
      </c>
      <c r="K594" s="130" t="s">
        <v>79</v>
      </c>
      <c r="L594" s="36"/>
      <c r="M594" s="184"/>
      <c r="N594" s="10"/>
      <c r="O594" s="14"/>
      <c r="P594" s="14"/>
      <c r="Q594" s="322"/>
    </row>
    <row r="595" spans="1:17" x14ac:dyDescent="0.2">
      <c r="A595" s="60"/>
      <c r="B595" s="173">
        <v>25</v>
      </c>
      <c r="C595" s="86"/>
      <c r="D595" s="84"/>
      <c r="E595" s="447">
        <v>781.41</v>
      </c>
      <c r="F595" s="441">
        <v>1</v>
      </c>
      <c r="G595" s="83">
        <f t="shared" si="20"/>
        <v>10244.000000000009</v>
      </c>
      <c r="H595" s="60">
        <f t="shared" si="21"/>
        <v>13</v>
      </c>
      <c r="I595" s="275" t="s">
        <v>253</v>
      </c>
      <c r="J595" s="258" t="s">
        <v>82</v>
      </c>
      <c r="K595" s="130" t="s">
        <v>79</v>
      </c>
      <c r="L595" s="36"/>
      <c r="M595" s="184"/>
      <c r="N595" s="10"/>
      <c r="O595" s="14"/>
      <c r="P595" s="14"/>
      <c r="Q595" s="322"/>
    </row>
    <row r="596" spans="1:17" x14ac:dyDescent="0.2">
      <c r="A596" s="60"/>
      <c r="B596" s="173">
        <v>25</v>
      </c>
      <c r="C596" s="86"/>
      <c r="D596" s="84"/>
      <c r="E596" s="447">
        <v>694.78</v>
      </c>
      <c r="F596" s="441">
        <v>1</v>
      </c>
      <c r="G596" s="83">
        <f t="shared" si="20"/>
        <v>9549.2200000000084</v>
      </c>
      <c r="H596" s="60">
        <f t="shared" si="21"/>
        <v>12</v>
      </c>
      <c r="I596" s="275" t="s">
        <v>253</v>
      </c>
      <c r="J596" s="258" t="s">
        <v>82</v>
      </c>
      <c r="K596" s="130" t="s">
        <v>79</v>
      </c>
      <c r="L596" s="36"/>
      <c r="M596" s="184"/>
      <c r="N596" s="10"/>
      <c r="O596" s="14"/>
      <c r="P596" s="14"/>
      <c r="Q596" s="322"/>
    </row>
    <row r="597" spans="1:17" x14ac:dyDescent="0.2">
      <c r="A597" s="60"/>
      <c r="B597" s="173">
        <v>25</v>
      </c>
      <c r="C597" s="86"/>
      <c r="D597" s="84"/>
      <c r="E597" s="447">
        <v>788.21</v>
      </c>
      <c r="F597" s="441">
        <v>1</v>
      </c>
      <c r="G597" s="83">
        <f t="shared" si="20"/>
        <v>8761.0100000000093</v>
      </c>
      <c r="H597" s="60">
        <f t="shared" si="21"/>
        <v>11</v>
      </c>
      <c r="I597" s="275" t="s">
        <v>244</v>
      </c>
      <c r="J597" s="258" t="s">
        <v>77</v>
      </c>
      <c r="K597" s="130" t="s">
        <v>79</v>
      </c>
      <c r="L597" s="36"/>
      <c r="M597" s="184"/>
      <c r="N597" s="10"/>
      <c r="O597" s="14"/>
      <c r="P597" s="14"/>
      <c r="Q597" s="322"/>
    </row>
    <row r="598" spans="1:17" x14ac:dyDescent="0.2">
      <c r="A598" s="60"/>
      <c r="B598" s="173">
        <v>25</v>
      </c>
      <c r="C598" s="86"/>
      <c r="D598" s="84"/>
      <c r="E598" s="447">
        <v>772.34</v>
      </c>
      <c r="F598" s="441">
        <v>1</v>
      </c>
      <c r="G598" s="83">
        <f t="shared" si="20"/>
        <v>7988.6700000000092</v>
      </c>
      <c r="H598" s="60">
        <f t="shared" si="21"/>
        <v>10</v>
      </c>
      <c r="I598" s="275" t="s">
        <v>244</v>
      </c>
      <c r="J598" s="258" t="s">
        <v>77</v>
      </c>
      <c r="K598" s="130" t="s">
        <v>79</v>
      </c>
      <c r="L598" s="36"/>
      <c r="M598" s="184"/>
      <c r="N598" s="10"/>
      <c r="O598" s="14"/>
      <c r="P598" s="14"/>
      <c r="Q598" s="322"/>
    </row>
    <row r="599" spans="1:17" x14ac:dyDescent="0.2">
      <c r="A599" s="60"/>
      <c r="B599" s="173">
        <v>25</v>
      </c>
      <c r="C599" s="86"/>
      <c r="D599" s="84"/>
      <c r="E599" s="447">
        <v>778.68</v>
      </c>
      <c r="F599" s="441">
        <v>1</v>
      </c>
      <c r="G599" s="83">
        <f t="shared" si="20"/>
        <v>7209.9900000000089</v>
      </c>
      <c r="H599" s="60">
        <f t="shared" si="21"/>
        <v>9</v>
      </c>
      <c r="I599" s="275" t="s">
        <v>244</v>
      </c>
      <c r="J599" s="258" t="s">
        <v>77</v>
      </c>
      <c r="K599" s="130" t="s">
        <v>79</v>
      </c>
      <c r="L599" s="36"/>
      <c r="M599" s="184"/>
      <c r="N599" s="10"/>
      <c r="O599" s="14"/>
      <c r="P599" s="14"/>
      <c r="Q599" s="322"/>
    </row>
    <row r="600" spans="1:17" x14ac:dyDescent="0.2">
      <c r="A600" s="60"/>
      <c r="B600" s="173">
        <v>25</v>
      </c>
      <c r="C600" s="86"/>
      <c r="D600" s="84"/>
      <c r="E600" s="447">
        <v>779.14</v>
      </c>
      <c r="F600" s="441">
        <v>1</v>
      </c>
      <c r="G600" s="83">
        <f t="shared" si="20"/>
        <v>6430.8500000000085</v>
      </c>
      <c r="H600" s="60">
        <f t="shared" si="21"/>
        <v>8</v>
      </c>
      <c r="I600" s="275" t="s">
        <v>244</v>
      </c>
      <c r="J600" s="258" t="s">
        <v>77</v>
      </c>
      <c r="K600" s="130" t="s">
        <v>79</v>
      </c>
      <c r="L600" s="36"/>
      <c r="M600" s="184"/>
      <c r="N600" s="10"/>
      <c r="O600" s="14"/>
      <c r="P600" s="14"/>
      <c r="Q600" s="322"/>
    </row>
    <row r="601" spans="1:17" x14ac:dyDescent="0.2">
      <c r="A601" s="60"/>
      <c r="B601" s="173">
        <v>25</v>
      </c>
      <c r="C601" s="86"/>
      <c r="D601" s="84"/>
      <c r="E601" s="447">
        <v>759.64</v>
      </c>
      <c r="F601" s="441">
        <v>1</v>
      </c>
      <c r="G601" s="83">
        <f t="shared" si="20"/>
        <v>5671.2100000000082</v>
      </c>
      <c r="H601" s="60">
        <f t="shared" si="21"/>
        <v>7</v>
      </c>
      <c r="I601" s="275" t="s">
        <v>244</v>
      </c>
      <c r="J601" s="258" t="s">
        <v>77</v>
      </c>
      <c r="K601" s="130" t="s">
        <v>79</v>
      </c>
      <c r="L601" s="36"/>
      <c r="M601" s="184"/>
      <c r="N601" s="10"/>
      <c r="O601" s="14"/>
      <c r="P601" s="14"/>
      <c r="Q601" s="322"/>
    </row>
    <row r="602" spans="1:17" x14ac:dyDescent="0.2">
      <c r="A602" s="60"/>
      <c r="B602" s="173">
        <v>25</v>
      </c>
      <c r="C602" s="86"/>
      <c r="D602" s="84"/>
      <c r="E602" s="447">
        <v>833.11</v>
      </c>
      <c r="F602" s="441">
        <v>1</v>
      </c>
      <c r="G602" s="83">
        <f t="shared" si="20"/>
        <v>4838.1000000000085</v>
      </c>
      <c r="H602" s="60">
        <f t="shared" si="21"/>
        <v>6</v>
      </c>
      <c r="I602" s="275" t="s">
        <v>244</v>
      </c>
      <c r="J602" s="258" t="s">
        <v>77</v>
      </c>
      <c r="K602" s="130" t="s">
        <v>79</v>
      </c>
      <c r="L602" s="36"/>
      <c r="M602" s="184"/>
      <c r="N602" s="10"/>
      <c r="O602" s="14"/>
      <c r="P602" s="14"/>
      <c r="Q602" s="322"/>
    </row>
    <row r="603" spans="1:17" x14ac:dyDescent="0.2">
      <c r="A603" s="60"/>
      <c r="B603" s="173">
        <v>25</v>
      </c>
      <c r="C603" s="86"/>
      <c r="D603" s="84"/>
      <c r="E603" s="447">
        <v>767.8</v>
      </c>
      <c r="F603" s="441">
        <v>1</v>
      </c>
      <c r="G603" s="83">
        <f t="shared" si="20"/>
        <v>4070.3000000000084</v>
      </c>
      <c r="H603" s="60">
        <f t="shared" si="21"/>
        <v>5</v>
      </c>
      <c r="I603" s="275" t="s">
        <v>245</v>
      </c>
      <c r="J603" s="258" t="s">
        <v>68</v>
      </c>
      <c r="K603" s="130" t="s">
        <v>79</v>
      </c>
      <c r="L603" s="36"/>
      <c r="M603" s="184"/>
      <c r="N603" s="10"/>
      <c r="O603" s="14"/>
      <c r="P603" s="14"/>
      <c r="Q603" s="322"/>
    </row>
    <row r="604" spans="1:17" x14ac:dyDescent="0.2">
      <c r="A604" s="60"/>
      <c r="B604" s="173">
        <v>25</v>
      </c>
      <c r="C604" s="86"/>
      <c r="D604" s="84"/>
      <c r="E604" s="447">
        <v>867.12</v>
      </c>
      <c r="F604" s="441">
        <v>1</v>
      </c>
      <c r="G604" s="83">
        <f t="shared" si="20"/>
        <v>3203.1800000000085</v>
      </c>
      <c r="H604" s="60">
        <f t="shared" si="21"/>
        <v>4</v>
      </c>
      <c r="I604" s="275" t="s">
        <v>245</v>
      </c>
      <c r="J604" s="258" t="s">
        <v>68</v>
      </c>
      <c r="K604" s="130" t="s">
        <v>79</v>
      </c>
      <c r="L604" s="36"/>
      <c r="M604" s="184"/>
      <c r="N604" s="10"/>
      <c r="O604" s="14"/>
      <c r="P604" s="14"/>
      <c r="Q604" s="322"/>
    </row>
    <row r="605" spans="1:17" x14ac:dyDescent="0.2">
      <c r="A605" s="60"/>
      <c r="B605" s="173">
        <v>25</v>
      </c>
      <c r="C605" s="86"/>
      <c r="D605" s="84"/>
      <c r="E605" s="447">
        <v>814.51</v>
      </c>
      <c r="F605" s="441">
        <v>1</v>
      </c>
      <c r="G605" s="83">
        <f t="shared" si="20"/>
        <v>2388.6700000000083</v>
      </c>
      <c r="H605" s="60">
        <f t="shared" si="21"/>
        <v>3</v>
      </c>
      <c r="I605" s="275" t="s">
        <v>245</v>
      </c>
      <c r="J605" s="258" t="s">
        <v>68</v>
      </c>
      <c r="K605" s="130" t="s">
        <v>79</v>
      </c>
      <c r="L605" s="36"/>
      <c r="M605" s="184"/>
      <c r="N605" s="10"/>
      <c r="O605" s="14"/>
      <c r="P605" s="14"/>
      <c r="Q605" s="322"/>
    </row>
    <row r="606" spans="1:17" x14ac:dyDescent="0.2">
      <c r="A606" s="60"/>
      <c r="B606" s="173">
        <v>25</v>
      </c>
      <c r="C606" s="86"/>
      <c r="D606" s="84"/>
      <c r="E606" s="447">
        <v>732.88</v>
      </c>
      <c r="F606" s="441">
        <v>1</v>
      </c>
      <c r="G606" s="83">
        <f t="shared" si="20"/>
        <v>1655.7900000000081</v>
      </c>
      <c r="H606" s="60">
        <f t="shared" si="21"/>
        <v>2</v>
      </c>
      <c r="I606" s="275" t="s">
        <v>245</v>
      </c>
      <c r="J606" s="258" t="s">
        <v>68</v>
      </c>
      <c r="K606" s="130" t="s">
        <v>79</v>
      </c>
      <c r="L606" s="36"/>
      <c r="M606" s="184"/>
      <c r="N606" s="10"/>
      <c r="O606" s="14"/>
      <c r="P606" s="14"/>
      <c r="Q606" s="322"/>
    </row>
    <row r="607" spans="1:17" x14ac:dyDescent="0.2">
      <c r="A607" s="60"/>
      <c r="B607" s="173">
        <v>25</v>
      </c>
      <c r="C607" s="86"/>
      <c r="D607" s="84"/>
      <c r="E607" s="447">
        <v>848.53</v>
      </c>
      <c r="F607" s="441">
        <v>1</v>
      </c>
      <c r="G607" s="83">
        <f t="shared" si="20"/>
        <v>807.26000000000818</v>
      </c>
      <c r="H607" s="60">
        <f t="shared" si="21"/>
        <v>1</v>
      </c>
      <c r="I607" s="275" t="s">
        <v>244</v>
      </c>
      <c r="J607" s="258" t="s">
        <v>77</v>
      </c>
      <c r="K607" s="130" t="s">
        <v>79</v>
      </c>
      <c r="L607" s="36"/>
      <c r="M607" s="184"/>
      <c r="N607" s="10"/>
      <c r="O607" s="14"/>
      <c r="P607" s="14"/>
      <c r="Q607" s="322"/>
    </row>
    <row r="608" spans="1:17" x14ac:dyDescent="0.2">
      <c r="A608" s="60"/>
      <c r="B608" s="173">
        <v>25</v>
      </c>
      <c r="C608" s="86"/>
      <c r="D608" s="84"/>
      <c r="E608" s="447">
        <v>807.26</v>
      </c>
      <c r="F608" s="441">
        <v>1</v>
      </c>
      <c r="G608" s="83">
        <f t="shared" si="20"/>
        <v>8.1854523159563541E-12</v>
      </c>
      <c r="H608" s="60">
        <f t="shared" si="21"/>
        <v>0</v>
      </c>
      <c r="I608" s="275" t="s">
        <v>246</v>
      </c>
      <c r="J608" s="258" t="s">
        <v>82</v>
      </c>
      <c r="K608" s="130" t="s">
        <v>79</v>
      </c>
      <c r="L608" s="36"/>
      <c r="M608" s="184"/>
      <c r="N608" s="10"/>
      <c r="O608" s="14"/>
      <c r="P608" s="14"/>
      <c r="Q608" s="322"/>
    </row>
    <row r="609" spans="1:17" x14ac:dyDescent="0.2">
      <c r="A609" s="60"/>
      <c r="B609" s="173">
        <v>26</v>
      </c>
      <c r="C609" s="426">
        <v>19394.5</v>
      </c>
      <c r="D609" s="427">
        <v>21</v>
      </c>
      <c r="E609" s="221"/>
      <c r="F609" s="173"/>
      <c r="G609" s="83">
        <f t="shared" si="20"/>
        <v>19394.500000000007</v>
      </c>
      <c r="H609" s="60">
        <f t="shared" si="21"/>
        <v>21</v>
      </c>
      <c r="I609" s="172" t="s">
        <v>239</v>
      </c>
      <c r="J609" s="273"/>
      <c r="K609" s="130"/>
      <c r="L609" s="36"/>
      <c r="M609" s="184"/>
      <c r="N609" s="10"/>
      <c r="O609" s="14"/>
      <c r="P609" s="14"/>
      <c r="Q609" s="322"/>
    </row>
    <row r="610" spans="1:17" x14ac:dyDescent="0.2">
      <c r="A610" s="60"/>
      <c r="B610" s="173"/>
      <c r="C610" s="86"/>
      <c r="D610" s="84"/>
      <c r="E610" s="447">
        <v>926.2</v>
      </c>
      <c r="F610" s="441">
        <v>1</v>
      </c>
      <c r="G610" s="83">
        <f t="shared" si="20"/>
        <v>18468.300000000007</v>
      </c>
      <c r="H610" s="60">
        <f t="shared" si="21"/>
        <v>20</v>
      </c>
      <c r="I610" s="275" t="s">
        <v>250</v>
      </c>
      <c r="J610" s="258" t="s">
        <v>75</v>
      </c>
      <c r="K610" s="130" t="s">
        <v>69</v>
      </c>
      <c r="L610" s="36"/>
      <c r="M610" s="184"/>
      <c r="N610" s="10"/>
      <c r="O610" s="14"/>
      <c r="P610" s="14"/>
      <c r="Q610" s="322"/>
    </row>
    <row r="611" spans="1:17" x14ac:dyDescent="0.2">
      <c r="A611" s="60"/>
      <c r="B611" s="173"/>
      <c r="C611" s="86"/>
      <c r="D611" s="84"/>
      <c r="E611" s="447">
        <v>919.9</v>
      </c>
      <c r="F611" s="441">
        <v>1</v>
      </c>
      <c r="G611" s="83">
        <f t="shared" si="20"/>
        <v>17548.400000000005</v>
      </c>
      <c r="H611" s="60">
        <f t="shared" si="21"/>
        <v>19</v>
      </c>
      <c r="I611" s="275" t="s">
        <v>250</v>
      </c>
      <c r="J611" s="258" t="s">
        <v>75</v>
      </c>
      <c r="K611" s="130" t="s">
        <v>69</v>
      </c>
      <c r="L611" s="36"/>
      <c r="M611" s="184"/>
      <c r="N611" s="10"/>
      <c r="O611" s="14"/>
      <c r="P611" s="14"/>
      <c r="Q611" s="322"/>
    </row>
    <row r="612" spans="1:17" x14ac:dyDescent="0.2">
      <c r="A612" s="60"/>
      <c r="B612" s="173"/>
      <c r="C612" s="86"/>
      <c r="D612" s="84"/>
      <c r="E612" s="447">
        <v>919.9</v>
      </c>
      <c r="F612" s="441">
        <v>1</v>
      </c>
      <c r="G612" s="83">
        <f t="shared" si="20"/>
        <v>16628.500000000004</v>
      </c>
      <c r="H612" s="60">
        <f t="shared" si="21"/>
        <v>18</v>
      </c>
      <c r="I612" s="275" t="s">
        <v>250</v>
      </c>
      <c r="J612" s="258" t="s">
        <v>75</v>
      </c>
      <c r="K612" s="130" t="s">
        <v>69</v>
      </c>
      <c r="L612" s="36"/>
      <c r="M612" s="184"/>
      <c r="N612" s="10"/>
      <c r="O612" s="14"/>
      <c r="P612" s="14"/>
      <c r="Q612" s="322"/>
    </row>
    <row r="613" spans="1:17" x14ac:dyDescent="0.2">
      <c r="A613" s="60"/>
      <c r="B613" s="173"/>
      <c r="C613" s="86"/>
      <c r="D613" s="84"/>
      <c r="E613" s="447">
        <v>927.1</v>
      </c>
      <c r="F613" s="441">
        <v>1</v>
      </c>
      <c r="G613" s="83">
        <f t="shared" si="20"/>
        <v>15701.400000000003</v>
      </c>
      <c r="H613" s="60">
        <f t="shared" si="21"/>
        <v>17</v>
      </c>
      <c r="I613" s="275" t="s">
        <v>250</v>
      </c>
      <c r="J613" s="258" t="s">
        <v>75</v>
      </c>
      <c r="K613" s="130" t="s">
        <v>69</v>
      </c>
      <c r="L613" s="36"/>
      <c r="M613" s="184"/>
      <c r="N613" s="10"/>
      <c r="O613" s="14"/>
      <c r="P613" s="14"/>
      <c r="Q613" s="322"/>
    </row>
    <row r="614" spans="1:17" x14ac:dyDescent="0.2">
      <c r="A614" s="60"/>
      <c r="B614" s="173"/>
      <c r="C614" s="86"/>
      <c r="D614" s="84"/>
      <c r="E614" s="447">
        <v>922.6</v>
      </c>
      <c r="F614" s="441">
        <v>1</v>
      </c>
      <c r="G614" s="83">
        <f t="shared" si="20"/>
        <v>14778.800000000003</v>
      </c>
      <c r="H614" s="60">
        <f t="shared" si="21"/>
        <v>16</v>
      </c>
      <c r="I614" s="275" t="s">
        <v>250</v>
      </c>
      <c r="J614" s="258" t="s">
        <v>75</v>
      </c>
      <c r="K614" s="130" t="s">
        <v>69</v>
      </c>
      <c r="L614" s="36"/>
      <c r="M614" s="184"/>
      <c r="N614" s="10"/>
      <c r="O614" s="14"/>
      <c r="P614" s="14"/>
      <c r="Q614" s="322"/>
    </row>
    <row r="615" spans="1:17" x14ac:dyDescent="0.2">
      <c r="A615" s="60"/>
      <c r="B615" s="173"/>
      <c r="C615" s="86"/>
      <c r="D615" s="84"/>
      <c r="E615" s="447">
        <v>923.5</v>
      </c>
      <c r="F615" s="441">
        <v>1</v>
      </c>
      <c r="G615" s="83">
        <f t="shared" si="20"/>
        <v>13855.300000000003</v>
      </c>
      <c r="H615" s="60">
        <f t="shared" si="21"/>
        <v>15</v>
      </c>
      <c r="I615" s="275" t="s">
        <v>250</v>
      </c>
      <c r="J615" s="258" t="s">
        <v>75</v>
      </c>
      <c r="K615" s="130" t="s">
        <v>69</v>
      </c>
      <c r="L615" s="36"/>
      <c r="M615" s="184"/>
      <c r="N615" s="10"/>
      <c r="O615" s="14"/>
      <c r="P615" s="14"/>
      <c r="Q615" s="322"/>
    </row>
    <row r="616" spans="1:17" x14ac:dyDescent="0.2">
      <c r="A616" s="60"/>
      <c r="B616" s="173"/>
      <c r="C616" s="86"/>
      <c r="D616" s="84"/>
      <c r="E616" s="447">
        <v>924.4</v>
      </c>
      <c r="F616" s="441">
        <v>1</v>
      </c>
      <c r="G616" s="83">
        <f t="shared" si="20"/>
        <v>12930.900000000003</v>
      </c>
      <c r="H616" s="60">
        <f t="shared" si="21"/>
        <v>14</v>
      </c>
      <c r="I616" s="275" t="s">
        <v>250</v>
      </c>
      <c r="J616" s="258" t="s">
        <v>75</v>
      </c>
      <c r="K616" s="130" t="s">
        <v>69</v>
      </c>
      <c r="L616" s="36"/>
      <c r="M616" s="184"/>
      <c r="N616" s="10"/>
      <c r="O616" s="14"/>
      <c r="P616" s="14"/>
      <c r="Q616" s="322"/>
    </row>
    <row r="617" spans="1:17" x14ac:dyDescent="0.2">
      <c r="A617" s="60"/>
      <c r="B617" s="173"/>
      <c r="C617" s="86"/>
      <c r="D617" s="84"/>
      <c r="E617" s="447">
        <v>932.6</v>
      </c>
      <c r="F617" s="441">
        <v>1</v>
      </c>
      <c r="G617" s="83">
        <f t="shared" si="20"/>
        <v>11998.300000000003</v>
      </c>
      <c r="H617" s="60">
        <f t="shared" si="21"/>
        <v>13</v>
      </c>
      <c r="I617" s="275" t="s">
        <v>250</v>
      </c>
      <c r="J617" s="258" t="s">
        <v>75</v>
      </c>
      <c r="K617" s="130" t="s">
        <v>69</v>
      </c>
      <c r="L617" s="36"/>
      <c r="M617" s="184"/>
      <c r="N617" s="10"/>
      <c r="O617" s="14"/>
      <c r="P617" s="14"/>
      <c r="Q617" s="322"/>
    </row>
    <row r="618" spans="1:17" x14ac:dyDescent="0.2">
      <c r="A618" s="42"/>
      <c r="B618" s="173"/>
      <c r="C618" s="86"/>
      <c r="D618" s="84"/>
      <c r="E618" s="447">
        <v>927.1</v>
      </c>
      <c r="F618" s="441">
        <v>1</v>
      </c>
      <c r="G618" s="83">
        <f t="shared" si="20"/>
        <v>11071.200000000003</v>
      </c>
      <c r="H618" s="60">
        <f t="shared" si="21"/>
        <v>12</v>
      </c>
      <c r="I618" s="275" t="s">
        <v>250</v>
      </c>
      <c r="J618" s="258" t="s">
        <v>75</v>
      </c>
      <c r="K618" s="130" t="s">
        <v>69</v>
      </c>
      <c r="L618" s="36"/>
      <c r="M618" s="184"/>
      <c r="N618" s="10"/>
      <c r="O618" s="14"/>
      <c r="P618" s="14"/>
      <c r="Q618" s="322"/>
    </row>
    <row r="619" spans="1:17" x14ac:dyDescent="0.2">
      <c r="A619" s="42"/>
      <c r="B619" s="173"/>
      <c r="C619" s="86"/>
      <c r="D619" s="84"/>
      <c r="E619" s="447">
        <v>920.8</v>
      </c>
      <c r="F619" s="441">
        <v>1</v>
      </c>
      <c r="G619" s="83">
        <f t="shared" si="20"/>
        <v>10150.400000000003</v>
      </c>
      <c r="H619" s="60">
        <f t="shared" si="21"/>
        <v>11</v>
      </c>
      <c r="I619" s="275" t="s">
        <v>250</v>
      </c>
      <c r="J619" s="258" t="s">
        <v>75</v>
      </c>
      <c r="K619" s="130" t="s">
        <v>69</v>
      </c>
      <c r="L619" s="36"/>
      <c r="M619" s="184"/>
      <c r="N619" s="10"/>
      <c r="O619" s="14"/>
      <c r="P619" s="14"/>
      <c r="Q619" s="322"/>
    </row>
    <row r="620" spans="1:17" x14ac:dyDescent="0.2">
      <c r="A620" s="42"/>
      <c r="B620" s="173"/>
      <c r="C620" s="86"/>
      <c r="D620" s="84"/>
      <c r="E620" s="447">
        <v>923.5</v>
      </c>
      <c r="F620" s="441">
        <v>1</v>
      </c>
      <c r="G620" s="83">
        <f t="shared" si="20"/>
        <v>9226.9000000000033</v>
      </c>
      <c r="H620" s="60">
        <f t="shared" si="21"/>
        <v>10</v>
      </c>
      <c r="I620" s="275" t="s">
        <v>251</v>
      </c>
      <c r="J620" s="330" t="s">
        <v>71</v>
      </c>
      <c r="K620" s="130" t="s">
        <v>69</v>
      </c>
      <c r="L620" s="36"/>
      <c r="M620" s="184"/>
      <c r="N620" s="10"/>
      <c r="O620" s="14"/>
      <c r="P620" s="14"/>
      <c r="Q620" s="322"/>
    </row>
    <row r="621" spans="1:17" x14ac:dyDescent="0.2">
      <c r="A621" s="42"/>
      <c r="B621" s="173"/>
      <c r="C621" s="86"/>
      <c r="D621" s="84"/>
      <c r="E621" s="447">
        <v>937.1</v>
      </c>
      <c r="F621" s="441">
        <v>1</v>
      </c>
      <c r="G621" s="83">
        <f t="shared" si="20"/>
        <v>8289.8000000000029</v>
      </c>
      <c r="H621" s="60">
        <f t="shared" si="21"/>
        <v>9</v>
      </c>
      <c r="I621" s="275" t="s">
        <v>251</v>
      </c>
      <c r="J621" s="330" t="s">
        <v>71</v>
      </c>
      <c r="K621" s="130" t="s">
        <v>69</v>
      </c>
      <c r="L621" s="36"/>
      <c r="M621" s="184"/>
      <c r="N621" s="10"/>
      <c r="O621" s="14"/>
      <c r="P621" s="14"/>
      <c r="Q621" s="322"/>
    </row>
    <row r="622" spans="1:17" x14ac:dyDescent="0.2">
      <c r="A622" s="42"/>
      <c r="B622" s="173"/>
      <c r="C622" s="86"/>
      <c r="D622" s="84"/>
      <c r="E622" s="447">
        <v>919</v>
      </c>
      <c r="F622" s="441">
        <v>1</v>
      </c>
      <c r="G622" s="83">
        <f t="shared" si="20"/>
        <v>7370.8000000000029</v>
      </c>
      <c r="H622" s="60">
        <f t="shared" si="21"/>
        <v>8</v>
      </c>
      <c r="I622" s="275" t="s">
        <v>252</v>
      </c>
      <c r="J622" s="330" t="s">
        <v>68</v>
      </c>
      <c r="K622" s="130" t="s">
        <v>69</v>
      </c>
      <c r="L622" s="36"/>
      <c r="M622" s="184"/>
      <c r="N622" s="10"/>
      <c r="O622" s="14"/>
      <c r="P622" s="14"/>
      <c r="Q622" s="322"/>
    </row>
    <row r="623" spans="1:17" x14ac:dyDescent="0.2">
      <c r="A623" s="42"/>
      <c r="B623" s="173"/>
      <c r="C623" s="86"/>
      <c r="D623" s="84"/>
      <c r="E623" s="447">
        <v>923.5</v>
      </c>
      <c r="F623" s="441">
        <v>1</v>
      </c>
      <c r="G623" s="83">
        <f t="shared" si="20"/>
        <v>6447.3000000000029</v>
      </c>
      <c r="H623" s="60">
        <f t="shared" si="21"/>
        <v>7</v>
      </c>
      <c r="I623" s="275" t="s">
        <v>252</v>
      </c>
      <c r="J623" s="330" t="s">
        <v>68</v>
      </c>
      <c r="K623" s="130" t="s">
        <v>69</v>
      </c>
      <c r="L623" s="36"/>
      <c r="M623" s="184"/>
      <c r="N623" s="10"/>
      <c r="O623" s="14"/>
      <c r="P623" s="14"/>
      <c r="Q623" s="322"/>
    </row>
    <row r="624" spans="1:17" x14ac:dyDescent="0.2">
      <c r="A624" s="42"/>
      <c r="B624" s="173"/>
      <c r="C624" s="86"/>
      <c r="D624" s="84"/>
      <c r="E624" s="447">
        <v>929</v>
      </c>
      <c r="F624" s="441">
        <v>1</v>
      </c>
      <c r="G624" s="83">
        <f t="shared" si="20"/>
        <v>5518.3000000000029</v>
      </c>
      <c r="H624" s="60">
        <f t="shared" si="21"/>
        <v>6</v>
      </c>
      <c r="I624" s="275" t="s">
        <v>254</v>
      </c>
      <c r="J624" s="330" t="s">
        <v>77</v>
      </c>
      <c r="K624" s="130" t="s">
        <v>69</v>
      </c>
      <c r="L624" s="36"/>
      <c r="M624" s="184"/>
      <c r="N624" s="10"/>
      <c r="O624" s="14"/>
      <c r="P624" s="14"/>
      <c r="Q624" s="322"/>
    </row>
    <row r="625" spans="1:17" x14ac:dyDescent="0.2">
      <c r="A625" s="42"/>
      <c r="B625" s="173"/>
      <c r="C625" s="86"/>
      <c r="D625" s="84"/>
      <c r="E625" s="447">
        <v>925.3</v>
      </c>
      <c r="F625" s="441">
        <v>1</v>
      </c>
      <c r="G625" s="83">
        <f t="shared" si="20"/>
        <v>4593.0000000000027</v>
      </c>
      <c r="H625" s="60">
        <f t="shared" si="21"/>
        <v>5</v>
      </c>
      <c r="I625" s="275" t="s">
        <v>254</v>
      </c>
      <c r="J625" s="330" t="s">
        <v>77</v>
      </c>
      <c r="K625" s="130" t="s">
        <v>69</v>
      </c>
      <c r="L625" s="36"/>
      <c r="M625" s="184"/>
      <c r="N625" s="10"/>
      <c r="O625" s="14"/>
      <c r="P625" s="14"/>
      <c r="Q625" s="322"/>
    </row>
    <row r="626" spans="1:17" x14ac:dyDescent="0.2">
      <c r="A626" s="42"/>
      <c r="B626" s="173"/>
      <c r="C626" s="86"/>
      <c r="D626" s="84"/>
      <c r="E626" s="447">
        <v>926.2</v>
      </c>
      <c r="F626" s="441">
        <v>1</v>
      </c>
      <c r="G626" s="83">
        <f t="shared" si="20"/>
        <v>3666.8000000000029</v>
      </c>
      <c r="H626" s="60">
        <f t="shared" si="21"/>
        <v>4</v>
      </c>
      <c r="I626" s="275" t="s">
        <v>254</v>
      </c>
      <c r="J626" s="330" t="s">
        <v>77</v>
      </c>
      <c r="K626" s="130" t="s">
        <v>69</v>
      </c>
      <c r="L626" s="36"/>
      <c r="M626" s="184"/>
      <c r="N626" s="199"/>
      <c r="O626" s="14"/>
      <c r="P626" s="14"/>
      <c r="Q626" s="322"/>
    </row>
    <row r="627" spans="1:17" x14ac:dyDescent="0.2">
      <c r="A627" s="42"/>
      <c r="B627" s="173"/>
      <c r="C627" s="86"/>
      <c r="D627" s="84"/>
      <c r="E627" s="447">
        <v>896.3</v>
      </c>
      <c r="F627" s="441">
        <v>1</v>
      </c>
      <c r="G627" s="83">
        <f t="shared" si="20"/>
        <v>2770.5000000000027</v>
      </c>
      <c r="H627" s="60">
        <f t="shared" si="21"/>
        <v>3</v>
      </c>
      <c r="I627" s="275" t="s">
        <v>254</v>
      </c>
      <c r="J627" s="330" t="s">
        <v>77</v>
      </c>
      <c r="K627" s="130" t="s">
        <v>69</v>
      </c>
      <c r="L627" s="36"/>
      <c r="M627" s="184"/>
      <c r="N627" s="199"/>
      <c r="O627" s="14"/>
      <c r="P627" s="14"/>
      <c r="Q627" s="322"/>
    </row>
    <row r="628" spans="1:17" x14ac:dyDescent="0.2">
      <c r="A628" s="42"/>
      <c r="B628" s="173"/>
      <c r="C628" s="86"/>
      <c r="D628" s="84"/>
      <c r="E628" s="447">
        <v>927.1</v>
      </c>
      <c r="F628" s="441">
        <v>1</v>
      </c>
      <c r="G628" s="83">
        <f t="shared" si="20"/>
        <v>1843.4000000000028</v>
      </c>
      <c r="H628" s="60">
        <f t="shared" si="21"/>
        <v>2</v>
      </c>
      <c r="I628" s="275" t="s">
        <v>254</v>
      </c>
      <c r="J628" s="330" t="s">
        <v>77</v>
      </c>
      <c r="K628" s="130" t="s">
        <v>69</v>
      </c>
      <c r="L628" s="36"/>
      <c r="M628" s="184"/>
      <c r="N628" s="199"/>
      <c r="O628" s="14"/>
      <c r="P628" s="14"/>
      <c r="Q628" s="322"/>
    </row>
    <row r="629" spans="1:17" x14ac:dyDescent="0.2">
      <c r="A629" s="42"/>
      <c r="B629" s="173"/>
      <c r="C629" s="279"/>
      <c r="D629" s="280"/>
      <c r="E629" s="447">
        <v>919</v>
      </c>
      <c r="F629" s="441">
        <v>1</v>
      </c>
      <c r="G629" s="83">
        <f t="shared" si="20"/>
        <v>924.40000000000282</v>
      </c>
      <c r="H629" s="60">
        <f t="shared" si="21"/>
        <v>1</v>
      </c>
      <c r="I629" s="275" t="s">
        <v>254</v>
      </c>
      <c r="J629" s="330" t="s">
        <v>77</v>
      </c>
      <c r="K629" s="130" t="s">
        <v>69</v>
      </c>
      <c r="L629" s="36"/>
      <c r="M629" s="184"/>
      <c r="N629" s="199"/>
      <c r="O629" s="14"/>
      <c r="P629" s="14"/>
      <c r="Q629" s="322"/>
    </row>
    <row r="630" spans="1:17" x14ac:dyDescent="0.2">
      <c r="A630" s="42"/>
      <c r="B630" s="173"/>
      <c r="C630" s="86"/>
      <c r="D630" s="84"/>
      <c r="E630" s="447">
        <v>924.4</v>
      </c>
      <c r="F630" s="441">
        <v>1</v>
      </c>
      <c r="G630" s="368">
        <f t="shared" si="20"/>
        <v>2.8421709430404007E-12</v>
      </c>
      <c r="H630" s="412">
        <f t="shared" si="21"/>
        <v>0</v>
      </c>
      <c r="I630" s="275" t="s">
        <v>254</v>
      </c>
      <c r="J630" s="330" t="s">
        <v>77</v>
      </c>
      <c r="K630" s="130" t="s">
        <v>69</v>
      </c>
      <c r="L630" s="36"/>
      <c r="M630" s="184"/>
      <c r="N630" s="10"/>
      <c r="O630" s="14"/>
      <c r="P630" s="14"/>
      <c r="Q630" s="322"/>
    </row>
    <row r="631" spans="1:17" x14ac:dyDescent="0.2">
      <c r="A631" s="42"/>
      <c r="B631" s="173">
        <v>26</v>
      </c>
      <c r="C631" s="426">
        <v>19232.64</v>
      </c>
      <c r="D631" s="427">
        <v>21</v>
      </c>
      <c r="E631" s="221"/>
      <c r="F631" s="173"/>
      <c r="G631" s="83">
        <f t="shared" si="20"/>
        <v>19232.640000000003</v>
      </c>
      <c r="H631" s="60">
        <f t="shared" si="21"/>
        <v>21</v>
      </c>
      <c r="I631" s="275" t="s">
        <v>239</v>
      </c>
      <c r="J631" s="330"/>
      <c r="K631" s="130"/>
      <c r="L631" s="36"/>
      <c r="M631" s="184"/>
      <c r="N631" s="10"/>
      <c r="O631" s="14"/>
      <c r="P631" s="14"/>
      <c r="Q631" s="322"/>
    </row>
    <row r="632" spans="1:17" x14ac:dyDescent="0.2">
      <c r="A632" s="42"/>
      <c r="B632" s="173">
        <v>26</v>
      </c>
      <c r="C632" s="86"/>
      <c r="D632" s="84"/>
      <c r="E632" s="449">
        <v>19232.64</v>
      </c>
      <c r="F632" s="441">
        <v>21</v>
      </c>
      <c r="G632" s="368">
        <f t="shared" si="20"/>
        <v>3.637978807091713E-12</v>
      </c>
      <c r="H632" s="412">
        <f t="shared" si="21"/>
        <v>0</v>
      </c>
      <c r="I632" s="275" t="s">
        <v>255</v>
      </c>
      <c r="J632" s="330" t="s">
        <v>75</v>
      </c>
      <c r="K632" s="130" t="s">
        <v>69</v>
      </c>
      <c r="L632" s="36"/>
      <c r="M632" s="184"/>
      <c r="N632" s="10"/>
      <c r="O632" s="14"/>
      <c r="P632" s="14"/>
      <c r="Q632" s="322"/>
    </row>
    <row r="633" spans="1:17" x14ac:dyDescent="0.2">
      <c r="A633" s="201"/>
      <c r="B633" s="173">
        <v>28</v>
      </c>
      <c r="C633" s="426">
        <v>19454.490000000002</v>
      </c>
      <c r="D633" s="427">
        <v>20</v>
      </c>
      <c r="E633" s="221"/>
      <c r="F633" s="173"/>
      <c r="G633" s="83">
        <f t="shared" si="20"/>
        <v>19454.490000000005</v>
      </c>
      <c r="H633" s="60">
        <f t="shared" si="21"/>
        <v>20</v>
      </c>
      <c r="I633" s="275" t="s">
        <v>265</v>
      </c>
      <c r="J633" s="330"/>
      <c r="K633" s="130"/>
      <c r="L633" s="36"/>
      <c r="M633" s="184"/>
      <c r="N633" s="10"/>
      <c r="O633" s="14"/>
      <c r="P633" s="14"/>
      <c r="Q633" s="322"/>
    </row>
    <row r="634" spans="1:17" x14ac:dyDescent="0.2">
      <c r="A634" s="200"/>
      <c r="B634" s="173">
        <v>28</v>
      </c>
      <c r="C634" s="86"/>
      <c r="D634" s="84"/>
      <c r="E634" s="447">
        <v>979.3</v>
      </c>
      <c r="F634" s="441">
        <v>1</v>
      </c>
      <c r="G634" s="83">
        <f t="shared" si="20"/>
        <v>18475.190000000006</v>
      </c>
      <c r="H634" s="60">
        <f t="shared" si="21"/>
        <v>19</v>
      </c>
      <c r="I634" s="275" t="s">
        <v>266</v>
      </c>
      <c r="J634" s="330" t="s">
        <v>75</v>
      </c>
      <c r="K634" s="130" t="s">
        <v>265</v>
      </c>
      <c r="L634" s="36"/>
      <c r="M634" s="184"/>
      <c r="N634" s="10"/>
      <c r="O634" s="14"/>
      <c r="P634" s="14"/>
      <c r="Q634" s="322"/>
    </row>
    <row r="635" spans="1:17" x14ac:dyDescent="0.2">
      <c r="A635" s="42"/>
      <c r="B635" s="173">
        <v>28</v>
      </c>
      <c r="C635" s="86"/>
      <c r="D635" s="84"/>
      <c r="E635" s="447">
        <v>958.89</v>
      </c>
      <c r="F635" s="441">
        <v>1</v>
      </c>
      <c r="G635" s="83">
        <f t="shared" ref="G635:G650" si="22">G634-E635+C635</f>
        <v>17516.300000000007</v>
      </c>
      <c r="H635" s="60">
        <f t="shared" si="21"/>
        <v>18</v>
      </c>
      <c r="I635" s="275" t="s">
        <v>266</v>
      </c>
      <c r="J635" s="330" t="s">
        <v>75</v>
      </c>
      <c r="K635" s="130" t="s">
        <v>265</v>
      </c>
      <c r="L635" s="36"/>
      <c r="M635" s="184"/>
      <c r="N635" s="10"/>
      <c r="O635" s="14"/>
      <c r="P635" s="14"/>
      <c r="Q635" s="322"/>
    </row>
    <row r="636" spans="1:17" x14ac:dyDescent="0.2">
      <c r="A636" s="42"/>
      <c r="B636" s="173">
        <v>28</v>
      </c>
      <c r="C636" s="86"/>
      <c r="D636" s="84"/>
      <c r="E636" s="447">
        <v>958.89</v>
      </c>
      <c r="F636" s="441">
        <v>1</v>
      </c>
      <c r="G636" s="83">
        <f t="shared" si="22"/>
        <v>16557.410000000007</v>
      </c>
      <c r="H636" s="60">
        <f t="shared" si="21"/>
        <v>17</v>
      </c>
      <c r="I636" s="275" t="s">
        <v>266</v>
      </c>
      <c r="J636" s="330" t="s">
        <v>75</v>
      </c>
      <c r="K636" s="130" t="s">
        <v>265</v>
      </c>
      <c r="L636" s="36"/>
      <c r="M636" s="184"/>
      <c r="N636" s="10"/>
      <c r="O636" s="14"/>
      <c r="P636" s="14"/>
      <c r="Q636" s="322"/>
    </row>
    <row r="637" spans="1:17" x14ac:dyDescent="0.2">
      <c r="A637" s="42"/>
      <c r="B637" s="173">
        <v>28</v>
      </c>
      <c r="C637" s="86"/>
      <c r="D637" s="84"/>
      <c r="E637" s="447">
        <v>986.1</v>
      </c>
      <c r="F637" s="441">
        <v>1</v>
      </c>
      <c r="G637" s="83">
        <f t="shared" si="22"/>
        <v>15571.310000000007</v>
      </c>
      <c r="H637" s="60">
        <f t="shared" si="21"/>
        <v>16</v>
      </c>
      <c r="I637" s="275" t="s">
        <v>266</v>
      </c>
      <c r="J637" s="330" t="s">
        <v>75</v>
      </c>
      <c r="K637" s="130" t="s">
        <v>265</v>
      </c>
      <c r="L637" s="36"/>
      <c r="M637" s="184"/>
      <c r="N637" s="10"/>
      <c r="O637" s="14"/>
      <c r="P637" s="14"/>
      <c r="Q637" s="322"/>
    </row>
    <row r="638" spans="1:17" x14ac:dyDescent="0.2">
      <c r="A638" s="42"/>
      <c r="B638" s="173">
        <v>28</v>
      </c>
      <c r="C638" s="86"/>
      <c r="D638" s="84"/>
      <c r="E638" s="447">
        <v>963.43</v>
      </c>
      <c r="F638" s="441">
        <v>1</v>
      </c>
      <c r="G638" s="83">
        <f t="shared" si="22"/>
        <v>14607.880000000006</v>
      </c>
      <c r="H638" s="60">
        <f t="shared" si="21"/>
        <v>15</v>
      </c>
      <c r="I638" s="275" t="s">
        <v>266</v>
      </c>
      <c r="J638" s="330" t="s">
        <v>75</v>
      </c>
      <c r="K638" s="130" t="s">
        <v>265</v>
      </c>
      <c r="L638" s="36"/>
      <c r="M638" s="184"/>
      <c r="N638" s="10"/>
      <c r="O638" s="14"/>
      <c r="P638" s="14"/>
      <c r="Q638" s="322"/>
    </row>
    <row r="639" spans="1:17" x14ac:dyDescent="0.2">
      <c r="A639" s="42"/>
      <c r="B639" s="173">
        <v>28</v>
      </c>
      <c r="C639" s="86"/>
      <c r="D639" s="84"/>
      <c r="E639" s="447">
        <v>940.75</v>
      </c>
      <c r="F639" s="441">
        <v>1</v>
      </c>
      <c r="G639" s="83">
        <f t="shared" si="22"/>
        <v>13667.130000000006</v>
      </c>
      <c r="H639" s="60">
        <f t="shared" si="21"/>
        <v>14</v>
      </c>
      <c r="I639" s="275" t="s">
        <v>266</v>
      </c>
      <c r="J639" s="330" t="s">
        <v>75</v>
      </c>
      <c r="K639" s="130" t="s">
        <v>265</v>
      </c>
      <c r="L639" s="36"/>
      <c r="M639" s="184"/>
      <c r="N639" s="10"/>
      <c r="O639" s="14"/>
      <c r="P639" s="14"/>
      <c r="Q639" s="322"/>
    </row>
    <row r="640" spans="1:17" x14ac:dyDescent="0.2">
      <c r="A640" s="42"/>
      <c r="B640" s="173">
        <v>28</v>
      </c>
      <c r="C640" s="86"/>
      <c r="D640" s="84"/>
      <c r="E640" s="447">
        <v>952.09</v>
      </c>
      <c r="F640" s="441">
        <v>1</v>
      </c>
      <c r="G640" s="83">
        <f t="shared" si="22"/>
        <v>12715.040000000006</v>
      </c>
      <c r="H640" s="60">
        <f t="shared" si="21"/>
        <v>13</v>
      </c>
      <c r="I640" s="275" t="s">
        <v>266</v>
      </c>
      <c r="J640" s="330" t="s">
        <v>75</v>
      </c>
      <c r="K640" s="130" t="s">
        <v>265</v>
      </c>
      <c r="L640" s="36"/>
      <c r="M640" s="184"/>
      <c r="N640" s="10"/>
      <c r="O640" s="14"/>
      <c r="P640" s="14"/>
      <c r="Q640" s="322"/>
    </row>
    <row r="641" spans="1:17" x14ac:dyDescent="0.2">
      <c r="A641" s="60"/>
      <c r="B641" s="173">
        <v>28</v>
      </c>
      <c r="C641" s="86"/>
      <c r="D641" s="84"/>
      <c r="E641" s="447">
        <v>997.44</v>
      </c>
      <c r="F641" s="493">
        <v>1</v>
      </c>
      <c r="G641" s="83">
        <f t="shared" si="22"/>
        <v>11717.600000000006</v>
      </c>
      <c r="H641" s="60">
        <f t="shared" si="21"/>
        <v>12</v>
      </c>
      <c r="I641" s="275" t="s">
        <v>266</v>
      </c>
      <c r="J641" s="330" t="s">
        <v>75</v>
      </c>
      <c r="K641" s="130" t="s">
        <v>265</v>
      </c>
      <c r="L641" s="36"/>
      <c r="M641" s="184"/>
      <c r="N641" s="10"/>
      <c r="O641" s="14"/>
      <c r="P641" s="14"/>
      <c r="Q641" s="322"/>
    </row>
    <row r="642" spans="1:17" x14ac:dyDescent="0.2">
      <c r="A642" s="60"/>
      <c r="B642" s="173">
        <v>28</v>
      </c>
      <c r="C642" s="86"/>
      <c r="D642" s="84"/>
      <c r="E642" s="447">
        <v>1013.32</v>
      </c>
      <c r="F642" s="493">
        <v>1</v>
      </c>
      <c r="G642" s="83">
        <f t="shared" si="22"/>
        <v>10704.280000000006</v>
      </c>
      <c r="H642" s="60">
        <f t="shared" si="21"/>
        <v>11</v>
      </c>
      <c r="I642" s="275" t="s">
        <v>266</v>
      </c>
      <c r="J642" s="330" t="s">
        <v>75</v>
      </c>
      <c r="K642" s="130" t="s">
        <v>265</v>
      </c>
      <c r="L642" s="36"/>
      <c r="M642" s="184"/>
      <c r="N642" s="10"/>
      <c r="O642" s="14"/>
      <c r="P642" s="14"/>
      <c r="Q642" s="322"/>
    </row>
    <row r="643" spans="1:17" x14ac:dyDescent="0.2">
      <c r="A643" s="60"/>
      <c r="B643" s="173">
        <v>28</v>
      </c>
      <c r="C643" s="86"/>
      <c r="D643" s="84"/>
      <c r="E643" s="447">
        <v>995.18</v>
      </c>
      <c r="F643" s="493">
        <v>1</v>
      </c>
      <c r="G643" s="83">
        <f t="shared" si="22"/>
        <v>9709.1000000000058</v>
      </c>
      <c r="H643" s="60">
        <f t="shared" si="21"/>
        <v>10</v>
      </c>
      <c r="I643" s="275" t="s">
        <v>268</v>
      </c>
      <c r="J643" s="258" t="s">
        <v>71</v>
      </c>
      <c r="K643" s="130" t="s">
        <v>265</v>
      </c>
      <c r="L643" s="36"/>
      <c r="M643" s="184"/>
      <c r="N643" s="10"/>
      <c r="O643" s="14"/>
      <c r="P643" s="14"/>
      <c r="Q643" s="322"/>
    </row>
    <row r="644" spans="1:17" x14ac:dyDescent="0.2">
      <c r="A644" s="60"/>
      <c r="B644" s="173">
        <v>28</v>
      </c>
      <c r="C644" s="86"/>
      <c r="D644" s="84"/>
      <c r="E644" s="447">
        <v>929.41</v>
      </c>
      <c r="F644" s="493">
        <v>1</v>
      </c>
      <c r="G644" s="83">
        <f t="shared" si="22"/>
        <v>8779.690000000006</v>
      </c>
      <c r="H644" s="60">
        <f t="shared" si="21"/>
        <v>9</v>
      </c>
      <c r="I644" s="275" t="s">
        <v>268</v>
      </c>
      <c r="J644" s="258" t="s">
        <v>71</v>
      </c>
      <c r="K644" s="130" t="s">
        <v>265</v>
      </c>
      <c r="L644" s="36"/>
      <c r="M644" s="184"/>
      <c r="N644" s="10"/>
      <c r="O644" s="14"/>
      <c r="P644" s="14"/>
      <c r="Q644" s="322"/>
    </row>
    <row r="645" spans="1:17" x14ac:dyDescent="0.2">
      <c r="A645" s="60"/>
      <c r="B645" s="173">
        <v>28</v>
      </c>
      <c r="C645" s="86"/>
      <c r="D645" s="84"/>
      <c r="E645" s="447">
        <v>961.16</v>
      </c>
      <c r="F645" s="493">
        <v>1</v>
      </c>
      <c r="G645" s="83">
        <f t="shared" si="22"/>
        <v>7818.5300000000061</v>
      </c>
      <c r="H645" s="60">
        <f t="shared" si="21"/>
        <v>8</v>
      </c>
      <c r="I645" s="275" t="s">
        <v>269</v>
      </c>
      <c r="J645" s="258" t="s">
        <v>68</v>
      </c>
      <c r="K645" s="130" t="s">
        <v>265</v>
      </c>
      <c r="L645" s="36"/>
      <c r="M645" s="184"/>
      <c r="N645" s="10"/>
      <c r="O645" s="14"/>
      <c r="P645" s="14"/>
      <c r="Q645" s="322"/>
    </row>
    <row r="646" spans="1:17" x14ac:dyDescent="0.2">
      <c r="A646" s="60"/>
      <c r="B646" s="173">
        <v>28</v>
      </c>
      <c r="C646" s="86"/>
      <c r="D646" s="84"/>
      <c r="E646" s="447">
        <v>961.16</v>
      </c>
      <c r="F646" s="493">
        <v>1</v>
      </c>
      <c r="G646" s="83">
        <f t="shared" si="22"/>
        <v>6857.3700000000063</v>
      </c>
      <c r="H646" s="60">
        <f t="shared" si="21"/>
        <v>7</v>
      </c>
      <c r="I646" s="275" t="s">
        <v>271</v>
      </c>
      <c r="J646" s="258" t="s">
        <v>82</v>
      </c>
      <c r="K646" s="130" t="s">
        <v>265</v>
      </c>
      <c r="L646" s="36"/>
      <c r="M646" s="184"/>
      <c r="N646" s="10"/>
      <c r="O646" s="14"/>
      <c r="P646" s="14"/>
      <c r="Q646" s="322"/>
    </row>
    <row r="647" spans="1:17" x14ac:dyDescent="0.2">
      <c r="A647" s="60"/>
      <c r="B647" s="173">
        <v>28</v>
      </c>
      <c r="C647" s="86"/>
      <c r="D647" s="84"/>
      <c r="E647" s="447">
        <v>1011.05</v>
      </c>
      <c r="F647" s="493">
        <v>1</v>
      </c>
      <c r="G647" s="83">
        <f t="shared" si="22"/>
        <v>5846.3200000000061</v>
      </c>
      <c r="H647" s="60">
        <f t="shared" si="21"/>
        <v>6</v>
      </c>
      <c r="I647" s="275" t="s">
        <v>271</v>
      </c>
      <c r="J647" s="258" t="s">
        <v>82</v>
      </c>
      <c r="K647" s="130" t="s">
        <v>265</v>
      </c>
      <c r="L647" s="36"/>
      <c r="M647" s="184"/>
      <c r="N647" s="10"/>
      <c r="O647" s="14"/>
      <c r="P647" s="14"/>
      <c r="Q647" s="322"/>
    </row>
    <row r="648" spans="1:17" x14ac:dyDescent="0.2">
      <c r="A648" s="60"/>
      <c r="B648" s="173">
        <v>28</v>
      </c>
      <c r="C648" s="86"/>
      <c r="D648" s="84"/>
      <c r="E648" s="447">
        <v>977.03</v>
      </c>
      <c r="F648" s="493">
        <v>1</v>
      </c>
      <c r="G648" s="83">
        <f t="shared" si="22"/>
        <v>4869.2900000000063</v>
      </c>
      <c r="H648" s="60">
        <f t="shared" si="21"/>
        <v>5</v>
      </c>
      <c r="I648" s="275" t="s">
        <v>271</v>
      </c>
      <c r="J648" s="258" t="s">
        <v>82</v>
      </c>
      <c r="K648" s="130" t="s">
        <v>265</v>
      </c>
      <c r="L648" s="36"/>
      <c r="M648" s="184"/>
      <c r="N648" s="10"/>
      <c r="O648" s="14"/>
      <c r="P648" s="14"/>
      <c r="Q648" s="322"/>
    </row>
    <row r="649" spans="1:17" x14ac:dyDescent="0.2">
      <c r="A649" s="60"/>
      <c r="B649" s="173">
        <v>28</v>
      </c>
      <c r="C649" s="86"/>
      <c r="D649" s="84"/>
      <c r="E649" s="447">
        <v>931.67</v>
      </c>
      <c r="F649" s="493">
        <v>1</v>
      </c>
      <c r="G649" s="83">
        <f t="shared" si="22"/>
        <v>3937.6200000000063</v>
      </c>
      <c r="H649" s="60">
        <f t="shared" si="21"/>
        <v>4</v>
      </c>
      <c r="I649" s="275" t="s">
        <v>270</v>
      </c>
      <c r="J649" s="258" t="s">
        <v>77</v>
      </c>
      <c r="K649" s="130" t="s">
        <v>265</v>
      </c>
      <c r="L649" s="36"/>
      <c r="M649" s="184"/>
      <c r="N649" s="10"/>
      <c r="O649" s="14"/>
      <c r="P649" s="14"/>
      <c r="Q649" s="322"/>
    </row>
    <row r="650" spans="1:17" x14ac:dyDescent="0.2">
      <c r="A650" s="60"/>
      <c r="B650" s="173">
        <v>28</v>
      </c>
      <c r="C650" s="86"/>
      <c r="D650" s="84"/>
      <c r="E650" s="447">
        <v>943.01</v>
      </c>
      <c r="F650" s="493">
        <v>1</v>
      </c>
      <c r="G650" s="83">
        <f t="shared" si="22"/>
        <v>2994.610000000006</v>
      </c>
      <c r="H650" s="60">
        <f t="shared" si="21"/>
        <v>3</v>
      </c>
      <c r="I650" s="275" t="s">
        <v>270</v>
      </c>
      <c r="J650" s="258" t="s">
        <v>77</v>
      </c>
      <c r="K650" s="130" t="s">
        <v>265</v>
      </c>
      <c r="L650" s="36"/>
      <c r="M650" s="184"/>
      <c r="N650" s="10"/>
      <c r="O650" s="14"/>
      <c r="P650" s="14"/>
      <c r="Q650" s="322"/>
    </row>
    <row r="651" spans="1:17" x14ac:dyDescent="0.2">
      <c r="A651" s="60"/>
      <c r="B651" s="173">
        <v>28</v>
      </c>
      <c r="C651" s="86"/>
      <c r="D651" s="84"/>
      <c r="E651" s="447">
        <v>992.91</v>
      </c>
      <c r="F651" s="493">
        <v>1</v>
      </c>
      <c r="G651" s="83">
        <f t="shared" ref="G651:G714" si="23">G650-E651+C651</f>
        <v>2001.7000000000062</v>
      </c>
      <c r="H651" s="60">
        <f t="shared" ref="H651:H714" si="24">H650-F651+D651</f>
        <v>2</v>
      </c>
      <c r="I651" s="275" t="s">
        <v>270</v>
      </c>
      <c r="J651" s="258" t="s">
        <v>77</v>
      </c>
      <c r="K651" s="130" t="s">
        <v>265</v>
      </c>
      <c r="L651" s="36"/>
      <c r="M651" s="184"/>
      <c r="N651" s="10"/>
      <c r="O651" s="14"/>
      <c r="P651" s="14"/>
      <c r="Q651" s="322"/>
    </row>
    <row r="652" spans="1:17" x14ac:dyDescent="0.2">
      <c r="A652" s="60"/>
      <c r="B652" s="173">
        <v>28</v>
      </c>
      <c r="C652" s="86"/>
      <c r="D652" s="84"/>
      <c r="E652" s="447">
        <v>1006.52</v>
      </c>
      <c r="F652" s="493">
        <v>1</v>
      </c>
      <c r="G652" s="83">
        <f t="shared" si="23"/>
        <v>995.1800000000062</v>
      </c>
      <c r="H652" s="60">
        <f t="shared" si="24"/>
        <v>1</v>
      </c>
      <c r="I652" s="275" t="s">
        <v>271</v>
      </c>
      <c r="J652" s="258" t="s">
        <v>82</v>
      </c>
      <c r="K652" s="130" t="s">
        <v>265</v>
      </c>
      <c r="L652" s="36"/>
      <c r="M652" s="184"/>
      <c r="N652" s="10"/>
      <c r="O652" s="14"/>
      <c r="P652" s="14"/>
      <c r="Q652" s="322"/>
    </row>
    <row r="653" spans="1:17" x14ac:dyDescent="0.2">
      <c r="A653" s="60"/>
      <c r="B653" s="173">
        <v>28</v>
      </c>
      <c r="C653" s="86"/>
      <c r="D653" s="84"/>
      <c r="E653" s="447">
        <v>995.18</v>
      </c>
      <c r="F653" s="493">
        <v>1</v>
      </c>
      <c r="G653" s="368">
        <f t="shared" si="23"/>
        <v>6.2527760746888816E-12</v>
      </c>
      <c r="H653" s="412">
        <f t="shared" si="24"/>
        <v>0</v>
      </c>
      <c r="I653" s="275" t="s">
        <v>270</v>
      </c>
      <c r="J653" s="258" t="s">
        <v>77</v>
      </c>
      <c r="K653" s="130" t="s">
        <v>265</v>
      </c>
      <c r="L653" s="36"/>
      <c r="M653" s="423" t="s">
        <v>274</v>
      </c>
      <c r="N653" s="10"/>
      <c r="O653" s="14"/>
      <c r="P653" s="14"/>
      <c r="Q653" s="322"/>
    </row>
    <row r="654" spans="1:17" x14ac:dyDescent="0.2">
      <c r="A654" s="60"/>
      <c r="B654" s="173">
        <v>29</v>
      </c>
      <c r="C654" s="426">
        <v>18573.23</v>
      </c>
      <c r="D654" s="427">
        <v>23</v>
      </c>
      <c r="E654" s="221"/>
      <c r="F654" s="278"/>
      <c r="G654" s="83">
        <f t="shared" si="23"/>
        <v>18573.230000000007</v>
      </c>
      <c r="H654" s="60">
        <f t="shared" si="24"/>
        <v>23</v>
      </c>
      <c r="I654" s="275"/>
      <c r="J654" s="258"/>
      <c r="K654" s="325"/>
      <c r="L654" s="36"/>
      <c r="M654" s="184"/>
      <c r="N654" s="10"/>
      <c r="O654" s="14"/>
      <c r="P654" s="14"/>
      <c r="Q654" s="322"/>
    </row>
    <row r="655" spans="1:17" x14ac:dyDescent="0.2">
      <c r="A655" s="60"/>
      <c r="B655" s="173">
        <v>29</v>
      </c>
      <c r="C655" s="86"/>
      <c r="D655" s="84"/>
      <c r="E655" s="449">
        <v>819.5</v>
      </c>
      <c r="F655" s="493">
        <v>1</v>
      </c>
      <c r="G655" s="83">
        <f t="shared" si="23"/>
        <v>17753.730000000007</v>
      </c>
      <c r="H655" s="60">
        <f t="shared" si="24"/>
        <v>22</v>
      </c>
      <c r="I655" s="275" t="s">
        <v>291</v>
      </c>
      <c r="J655" s="258" t="s">
        <v>75</v>
      </c>
      <c r="K655" s="325" t="s">
        <v>79</v>
      </c>
      <c r="L655" s="36"/>
      <c r="M655" s="184"/>
      <c r="N655" s="10"/>
      <c r="O655" s="14"/>
      <c r="P655" s="14"/>
      <c r="Q655" s="322"/>
    </row>
    <row r="656" spans="1:17" x14ac:dyDescent="0.2">
      <c r="A656" s="60"/>
      <c r="B656" s="173">
        <v>29</v>
      </c>
      <c r="C656" s="86"/>
      <c r="D656" s="84"/>
      <c r="E656" s="449">
        <v>806.8</v>
      </c>
      <c r="F656" s="493">
        <v>1</v>
      </c>
      <c r="G656" s="83">
        <f t="shared" si="23"/>
        <v>16946.930000000008</v>
      </c>
      <c r="H656" s="60">
        <f t="shared" si="24"/>
        <v>21</v>
      </c>
      <c r="I656" s="275" t="s">
        <v>291</v>
      </c>
      <c r="J656" s="258" t="s">
        <v>75</v>
      </c>
      <c r="K656" s="325" t="s">
        <v>79</v>
      </c>
      <c r="L656" s="36"/>
      <c r="M656" s="184"/>
      <c r="N656" s="10"/>
      <c r="O656" s="14"/>
      <c r="P656" s="14"/>
      <c r="Q656" s="322"/>
    </row>
    <row r="657" spans="1:17" x14ac:dyDescent="0.2">
      <c r="A657" s="60"/>
      <c r="B657" s="173">
        <v>29</v>
      </c>
      <c r="C657" s="86"/>
      <c r="D657" s="84"/>
      <c r="E657" s="447">
        <v>807.71</v>
      </c>
      <c r="F657" s="493">
        <v>1</v>
      </c>
      <c r="G657" s="83">
        <f t="shared" si="23"/>
        <v>16139.220000000008</v>
      </c>
      <c r="H657" s="60">
        <f t="shared" si="24"/>
        <v>20</v>
      </c>
      <c r="I657" s="275" t="s">
        <v>291</v>
      </c>
      <c r="J657" s="258" t="s">
        <v>75</v>
      </c>
      <c r="K657" s="325" t="s">
        <v>79</v>
      </c>
      <c r="L657" s="36"/>
      <c r="M657" s="184"/>
      <c r="N657" s="10"/>
      <c r="O657" s="14"/>
      <c r="P657" s="14"/>
      <c r="Q657" s="322"/>
    </row>
    <row r="658" spans="1:17" x14ac:dyDescent="0.2">
      <c r="A658" s="60"/>
      <c r="B658" s="173">
        <v>29</v>
      </c>
      <c r="C658" s="86"/>
      <c r="D658" s="84"/>
      <c r="E658" s="447">
        <v>848.98</v>
      </c>
      <c r="F658" s="493">
        <v>1</v>
      </c>
      <c r="G658" s="83">
        <f t="shared" si="23"/>
        <v>15290.240000000009</v>
      </c>
      <c r="H658" s="60">
        <f t="shared" si="24"/>
        <v>19</v>
      </c>
      <c r="I658" s="275" t="s">
        <v>291</v>
      </c>
      <c r="J658" s="258" t="s">
        <v>75</v>
      </c>
      <c r="K658" s="325" t="s">
        <v>79</v>
      </c>
      <c r="L658" s="36"/>
      <c r="M658" s="184"/>
      <c r="N658" s="10"/>
      <c r="O658" s="14"/>
      <c r="P658" s="14"/>
      <c r="Q658" s="322"/>
    </row>
    <row r="659" spans="1:17" x14ac:dyDescent="0.2">
      <c r="A659" s="60"/>
      <c r="B659" s="173">
        <v>29</v>
      </c>
      <c r="C659" s="86"/>
      <c r="D659" s="84"/>
      <c r="E659" s="447">
        <v>800.45</v>
      </c>
      <c r="F659" s="493">
        <v>1</v>
      </c>
      <c r="G659" s="83">
        <f t="shared" si="23"/>
        <v>14489.790000000008</v>
      </c>
      <c r="H659" s="60">
        <f t="shared" si="24"/>
        <v>18</v>
      </c>
      <c r="I659" s="275" t="s">
        <v>291</v>
      </c>
      <c r="J659" s="258" t="s">
        <v>75</v>
      </c>
      <c r="K659" s="325" t="s">
        <v>79</v>
      </c>
      <c r="L659" s="36"/>
      <c r="M659" s="184"/>
      <c r="N659" s="10"/>
      <c r="O659" s="14"/>
      <c r="P659" s="14"/>
      <c r="Q659" s="322"/>
    </row>
    <row r="660" spans="1:17" x14ac:dyDescent="0.2">
      <c r="A660" s="60"/>
      <c r="B660" s="173">
        <v>29</v>
      </c>
      <c r="C660" s="86"/>
      <c r="D660" s="84"/>
      <c r="E660" s="447">
        <v>831.29</v>
      </c>
      <c r="F660" s="493">
        <v>1</v>
      </c>
      <c r="G660" s="83">
        <f t="shared" si="23"/>
        <v>13658.500000000007</v>
      </c>
      <c r="H660" s="60">
        <f t="shared" si="24"/>
        <v>17</v>
      </c>
      <c r="I660" s="275" t="s">
        <v>291</v>
      </c>
      <c r="J660" s="258" t="s">
        <v>75</v>
      </c>
      <c r="K660" s="325" t="s">
        <v>79</v>
      </c>
      <c r="L660" s="36"/>
      <c r="M660" s="184"/>
      <c r="N660" s="10"/>
      <c r="O660" s="14"/>
      <c r="P660" s="14"/>
      <c r="Q660" s="322"/>
    </row>
    <row r="661" spans="1:17" x14ac:dyDescent="0.2">
      <c r="A661" s="60"/>
      <c r="B661" s="173">
        <v>29</v>
      </c>
      <c r="C661" s="86"/>
      <c r="D661" s="84"/>
      <c r="E661" s="447">
        <v>790.02</v>
      </c>
      <c r="F661" s="493">
        <v>1</v>
      </c>
      <c r="G661" s="83">
        <f t="shared" si="23"/>
        <v>12868.480000000007</v>
      </c>
      <c r="H661" s="60">
        <f t="shared" si="24"/>
        <v>16</v>
      </c>
      <c r="I661" s="275" t="s">
        <v>291</v>
      </c>
      <c r="J661" s="258" t="s">
        <v>75</v>
      </c>
      <c r="K661" s="325" t="s">
        <v>79</v>
      </c>
      <c r="L661" s="36"/>
      <c r="M661" s="184"/>
      <c r="N661" s="10"/>
      <c r="O661" s="14"/>
      <c r="P661" s="14"/>
      <c r="Q661" s="322"/>
    </row>
    <row r="662" spans="1:17" x14ac:dyDescent="0.2">
      <c r="A662" s="60"/>
      <c r="B662" s="173">
        <v>29</v>
      </c>
      <c r="C662" s="86"/>
      <c r="D662" s="84"/>
      <c r="E662" s="447">
        <v>808.16</v>
      </c>
      <c r="F662" s="493">
        <v>1</v>
      </c>
      <c r="G662" s="83">
        <f t="shared" si="23"/>
        <v>12060.320000000007</v>
      </c>
      <c r="H662" s="60">
        <f t="shared" si="24"/>
        <v>15</v>
      </c>
      <c r="I662" s="275" t="s">
        <v>291</v>
      </c>
      <c r="J662" s="258" t="s">
        <v>75</v>
      </c>
      <c r="K662" s="325" t="s">
        <v>79</v>
      </c>
      <c r="L662" s="36"/>
      <c r="M662" s="184"/>
      <c r="N662" s="10"/>
      <c r="O662" s="14"/>
      <c r="P662" s="14"/>
      <c r="Q662" s="322"/>
    </row>
    <row r="663" spans="1:17" x14ac:dyDescent="0.2">
      <c r="A663" s="60"/>
      <c r="B663" s="173">
        <v>29</v>
      </c>
      <c r="C663" s="86"/>
      <c r="D663" s="84"/>
      <c r="E663" s="450">
        <v>869.39</v>
      </c>
      <c r="F663" s="493">
        <v>1</v>
      </c>
      <c r="G663" s="83">
        <f t="shared" si="23"/>
        <v>11190.930000000008</v>
      </c>
      <c r="H663" s="60">
        <f t="shared" si="24"/>
        <v>14</v>
      </c>
      <c r="I663" s="275" t="s">
        <v>291</v>
      </c>
      <c r="J663" s="258" t="s">
        <v>75</v>
      </c>
      <c r="K663" s="325" t="s">
        <v>79</v>
      </c>
      <c r="L663" s="36"/>
      <c r="M663" s="184"/>
      <c r="N663" s="10"/>
      <c r="O663" s="14"/>
      <c r="P663" s="14"/>
      <c r="Q663" s="322"/>
    </row>
    <row r="664" spans="1:17" x14ac:dyDescent="0.2">
      <c r="A664" s="60"/>
      <c r="B664" s="173">
        <v>29</v>
      </c>
      <c r="C664" s="86"/>
      <c r="D664" s="84"/>
      <c r="E664" s="450">
        <v>869.39</v>
      </c>
      <c r="F664" s="493">
        <v>1</v>
      </c>
      <c r="G664" s="83">
        <f t="shared" si="23"/>
        <v>10321.540000000008</v>
      </c>
      <c r="H664" s="60">
        <f t="shared" si="24"/>
        <v>13</v>
      </c>
      <c r="I664" s="275" t="s">
        <v>291</v>
      </c>
      <c r="J664" s="258" t="s">
        <v>75</v>
      </c>
      <c r="K664" s="325" t="s">
        <v>79</v>
      </c>
      <c r="L664" s="36"/>
      <c r="M664" s="184"/>
      <c r="N664" s="10"/>
      <c r="O664" s="14"/>
      <c r="P664" s="14"/>
      <c r="Q664" s="322"/>
    </row>
    <row r="665" spans="1:17" x14ac:dyDescent="0.2">
      <c r="A665" s="60"/>
      <c r="B665" s="173">
        <v>29</v>
      </c>
      <c r="C665" s="86"/>
      <c r="D665" s="84"/>
      <c r="E665" s="450">
        <v>717.01</v>
      </c>
      <c r="F665" s="493">
        <v>1</v>
      </c>
      <c r="G665" s="83">
        <f t="shared" si="23"/>
        <v>9604.5300000000079</v>
      </c>
      <c r="H665" s="60">
        <f t="shared" si="24"/>
        <v>12</v>
      </c>
      <c r="I665" s="275" t="s">
        <v>281</v>
      </c>
      <c r="J665" s="258" t="s">
        <v>82</v>
      </c>
      <c r="K665" s="325" t="s">
        <v>79</v>
      </c>
      <c r="L665" s="36"/>
      <c r="M665" s="184"/>
      <c r="N665" s="10"/>
      <c r="O665" s="14"/>
      <c r="P665" s="14"/>
      <c r="Q665" s="322"/>
    </row>
    <row r="666" spans="1:17" x14ac:dyDescent="0.2">
      <c r="A666" s="60"/>
      <c r="B666" s="173">
        <v>29</v>
      </c>
      <c r="C666" s="86"/>
      <c r="D666" s="84"/>
      <c r="E666" s="450">
        <v>794.56</v>
      </c>
      <c r="F666" s="493">
        <v>1</v>
      </c>
      <c r="G666" s="83">
        <f t="shared" si="23"/>
        <v>8809.9700000000084</v>
      </c>
      <c r="H666" s="60">
        <f t="shared" si="24"/>
        <v>11</v>
      </c>
      <c r="I666" s="275" t="s">
        <v>281</v>
      </c>
      <c r="J666" s="258" t="s">
        <v>82</v>
      </c>
      <c r="K666" s="325" t="s">
        <v>79</v>
      </c>
      <c r="L666" s="36"/>
      <c r="M666" s="184"/>
      <c r="N666" s="10"/>
      <c r="O666" s="14"/>
      <c r="P666" s="14"/>
      <c r="Q666" s="322"/>
    </row>
    <row r="667" spans="1:17" x14ac:dyDescent="0.2">
      <c r="A667" s="60"/>
      <c r="B667" s="173">
        <v>29</v>
      </c>
      <c r="C667" s="86"/>
      <c r="D667" s="84"/>
      <c r="E667" s="450">
        <v>780.95</v>
      </c>
      <c r="F667" s="493">
        <v>1</v>
      </c>
      <c r="G667" s="83">
        <f t="shared" si="23"/>
        <v>8029.0200000000086</v>
      </c>
      <c r="H667" s="60">
        <f t="shared" si="24"/>
        <v>10</v>
      </c>
      <c r="I667" s="275" t="s">
        <v>281</v>
      </c>
      <c r="J667" s="258" t="s">
        <v>82</v>
      </c>
      <c r="K667" s="325" t="s">
        <v>79</v>
      </c>
      <c r="L667" s="36"/>
      <c r="M667" s="184"/>
      <c r="N667" s="10"/>
      <c r="O667" s="14"/>
      <c r="P667" s="14"/>
      <c r="Q667" s="322"/>
    </row>
    <row r="668" spans="1:17" x14ac:dyDescent="0.2">
      <c r="A668" s="60"/>
      <c r="B668" s="173">
        <v>29</v>
      </c>
      <c r="C668" s="86"/>
      <c r="D668" s="84"/>
      <c r="E668" s="450">
        <v>847.62</v>
      </c>
      <c r="F668" s="493">
        <v>1</v>
      </c>
      <c r="G668" s="83">
        <f t="shared" si="23"/>
        <v>7181.4000000000087</v>
      </c>
      <c r="H668" s="60">
        <f t="shared" si="24"/>
        <v>9</v>
      </c>
      <c r="I668" s="275" t="s">
        <v>281</v>
      </c>
      <c r="J668" s="258" t="s">
        <v>82</v>
      </c>
      <c r="K668" s="325" t="s">
        <v>79</v>
      </c>
      <c r="L668" s="36"/>
      <c r="M668" s="184"/>
      <c r="N668" s="10"/>
      <c r="O668" s="14"/>
      <c r="P668" s="14"/>
      <c r="Q668" s="322"/>
    </row>
    <row r="669" spans="1:17" x14ac:dyDescent="0.2">
      <c r="A669" s="60"/>
      <c r="B669" s="173">
        <v>29</v>
      </c>
      <c r="C669" s="86"/>
      <c r="D669" s="84"/>
      <c r="E669" s="448">
        <v>855.78</v>
      </c>
      <c r="F669" s="493">
        <v>1</v>
      </c>
      <c r="G669" s="83">
        <f t="shared" si="23"/>
        <v>6325.620000000009</v>
      </c>
      <c r="H669" s="60">
        <f t="shared" si="24"/>
        <v>8</v>
      </c>
      <c r="I669" s="275" t="s">
        <v>281</v>
      </c>
      <c r="J669" s="258" t="s">
        <v>82</v>
      </c>
      <c r="K669" s="325" t="s">
        <v>79</v>
      </c>
      <c r="L669" s="36"/>
      <c r="M669" s="184"/>
      <c r="N669" s="10"/>
      <c r="O669" s="14"/>
      <c r="P669" s="14"/>
      <c r="Q669" s="322"/>
    </row>
    <row r="670" spans="1:17" x14ac:dyDescent="0.2">
      <c r="A670" s="60"/>
      <c r="B670" s="173">
        <v>29</v>
      </c>
      <c r="C670" s="86"/>
      <c r="D670" s="84"/>
      <c r="E670" s="448">
        <v>736.51</v>
      </c>
      <c r="F670" s="493">
        <v>1</v>
      </c>
      <c r="G670" s="83">
        <f t="shared" si="23"/>
        <v>5589.1100000000088</v>
      </c>
      <c r="H670" s="60">
        <f t="shared" si="24"/>
        <v>7</v>
      </c>
      <c r="I670" s="275" t="s">
        <v>289</v>
      </c>
      <c r="J670" s="258" t="s">
        <v>68</v>
      </c>
      <c r="K670" s="325" t="s">
        <v>79</v>
      </c>
      <c r="L670" s="36"/>
      <c r="M670" s="184"/>
      <c r="N670" s="10"/>
      <c r="O670" s="14"/>
      <c r="P670" s="14"/>
      <c r="Q670" s="322"/>
    </row>
    <row r="671" spans="1:17" x14ac:dyDescent="0.2">
      <c r="A671" s="60"/>
      <c r="B671" s="173">
        <v>29</v>
      </c>
      <c r="C671" s="86"/>
      <c r="D671" s="84"/>
      <c r="E671" s="448">
        <v>817.23</v>
      </c>
      <c r="F671" s="493">
        <v>1</v>
      </c>
      <c r="G671" s="83">
        <f t="shared" si="23"/>
        <v>4771.8800000000083</v>
      </c>
      <c r="H671" s="60">
        <f t="shared" si="24"/>
        <v>6</v>
      </c>
      <c r="I671" s="275" t="s">
        <v>288</v>
      </c>
      <c r="J671" s="258" t="s">
        <v>68</v>
      </c>
      <c r="K671" s="325" t="s">
        <v>79</v>
      </c>
      <c r="L671" s="36"/>
      <c r="M671" s="184"/>
      <c r="N671" s="10"/>
      <c r="O671" s="14"/>
      <c r="P671" s="14"/>
      <c r="Q671" s="322"/>
    </row>
    <row r="672" spans="1:17" x14ac:dyDescent="0.2">
      <c r="A672" s="60"/>
      <c r="B672" s="173">
        <v>29</v>
      </c>
      <c r="C672" s="86"/>
      <c r="D672" s="84"/>
      <c r="E672" s="448">
        <v>815.87</v>
      </c>
      <c r="F672" s="493">
        <v>1</v>
      </c>
      <c r="G672" s="83">
        <f t="shared" si="23"/>
        <v>3956.0100000000084</v>
      </c>
      <c r="H672" s="60">
        <f t="shared" si="24"/>
        <v>5</v>
      </c>
      <c r="I672" s="275" t="s">
        <v>287</v>
      </c>
      <c r="J672" s="258" t="s">
        <v>77</v>
      </c>
      <c r="K672" s="325" t="s">
        <v>79</v>
      </c>
      <c r="L672" s="36"/>
      <c r="M672" s="184"/>
      <c r="N672" s="10"/>
      <c r="O672" s="14"/>
      <c r="P672" s="14"/>
      <c r="Q672" s="322"/>
    </row>
    <row r="673" spans="1:17" x14ac:dyDescent="0.2">
      <c r="A673" s="60"/>
      <c r="B673" s="173">
        <v>29</v>
      </c>
      <c r="C673" s="86"/>
      <c r="D673" s="84"/>
      <c r="E673" s="448">
        <v>785.94</v>
      </c>
      <c r="F673" s="493">
        <v>1</v>
      </c>
      <c r="G673" s="83">
        <f t="shared" si="23"/>
        <v>3170.0700000000083</v>
      </c>
      <c r="H673" s="60">
        <f t="shared" si="24"/>
        <v>4</v>
      </c>
      <c r="I673" s="275" t="s">
        <v>287</v>
      </c>
      <c r="J673" s="258" t="s">
        <v>77</v>
      </c>
      <c r="K673" s="325" t="s">
        <v>79</v>
      </c>
      <c r="L673" s="36"/>
      <c r="M673" s="184"/>
      <c r="N673" s="10"/>
      <c r="O673" s="14"/>
      <c r="P673" s="14"/>
      <c r="Q673" s="322"/>
    </row>
    <row r="674" spans="1:17" x14ac:dyDescent="0.2">
      <c r="A674" s="60"/>
      <c r="B674" s="173">
        <v>29</v>
      </c>
      <c r="C674" s="86"/>
      <c r="D674" s="84"/>
      <c r="E674" s="448">
        <v>799.09</v>
      </c>
      <c r="F674" s="493">
        <v>1</v>
      </c>
      <c r="G674" s="83">
        <f t="shared" si="23"/>
        <v>2370.9800000000082</v>
      </c>
      <c r="H674" s="60">
        <f t="shared" si="24"/>
        <v>3</v>
      </c>
      <c r="I674" s="275" t="s">
        <v>287</v>
      </c>
      <c r="J674" s="258" t="s">
        <v>77</v>
      </c>
      <c r="K674" s="325" t="s">
        <v>79</v>
      </c>
      <c r="L674" s="36"/>
      <c r="M674" s="184"/>
      <c r="N674" s="10"/>
      <c r="O674" s="14"/>
      <c r="P674" s="14"/>
      <c r="Q674" s="322"/>
    </row>
    <row r="675" spans="1:17" x14ac:dyDescent="0.2">
      <c r="A675" s="60"/>
      <c r="B675" s="173">
        <v>29</v>
      </c>
      <c r="C675" s="86"/>
      <c r="D675" s="84"/>
      <c r="E675" s="448">
        <v>816.33</v>
      </c>
      <c r="F675" s="493">
        <v>1</v>
      </c>
      <c r="G675" s="83">
        <f t="shared" si="23"/>
        <v>1554.6500000000083</v>
      </c>
      <c r="H675" s="60">
        <f t="shared" si="24"/>
        <v>2</v>
      </c>
      <c r="I675" s="275" t="s">
        <v>287</v>
      </c>
      <c r="J675" s="258" t="s">
        <v>77</v>
      </c>
      <c r="K675" s="325" t="s">
        <v>79</v>
      </c>
      <c r="L675" s="36"/>
      <c r="M675" s="184"/>
      <c r="N675" s="10"/>
      <c r="O675" s="14"/>
      <c r="P675" s="14"/>
      <c r="Q675" s="322"/>
    </row>
    <row r="676" spans="1:17" x14ac:dyDescent="0.2">
      <c r="A676" s="60"/>
      <c r="B676" s="173"/>
      <c r="C676" s="86"/>
      <c r="D676" s="84"/>
      <c r="E676" s="188"/>
      <c r="F676" s="173"/>
      <c r="G676" s="83">
        <f t="shared" si="23"/>
        <v>1554.6500000000083</v>
      </c>
      <c r="H676" s="60">
        <f t="shared" si="24"/>
        <v>2</v>
      </c>
      <c r="I676" s="275"/>
      <c r="J676" s="258"/>
      <c r="K676" s="325" t="s">
        <v>79</v>
      </c>
      <c r="L676" s="36"/>
      <c r="M676" s="184"/>
      <c r="N676" s="10"/>
      <c r="O676" s="14"/>
      <c r="P676" s="14"/>
      <c r="Q676" s="322"/>
    </row>
    <row r="677" spans="1:17" x14ac:dyDescent="0.2">
      <c r="A677" s="60"/>
      <c r="B677" s="173">
        <v>29</v>
      </c>
      <c r="C677" s="86"/>
      <c r="D677" s="84"/>
      <c r="E677" s="448">
        <v>727.89</v>
      </c>
      <c r="F677" s="441">
        <v>1</v>
      </c>
      <c r="G677" s="83">
        <f t="shared" si="23"/>
        <v>826.76000000000829</v>
      </c>
      <c r="H677" s="60">
        <f t="shared" si="24"/>
        <v>1</v>
      </c>
      <c r="I677" s="275" t="s">
        <v>287</v>
      </c>
      <c r="J677" s="258" t="s">
        <v>77</v>
      </c>
      <c r="K677" s="325" t="s">
        <v>79</v>
      </c>
      <c r="L677" s="36"/>
      <c r="M677" s="184"/>
      <c r="N677" s="10"/>
      <c r="O677" s="14"/>
      <c r="P677" s="14"/>
      <c r="Q677" s="322"/>
    </row>
    <row r="678" spans="1:17" x14ac:dyDescent="0.2">
      <c r="A678" s="60"/>
      <c r="B678" s="173">
        <v>29</v>
      </c>
      <c r="C678" s="86"/>
      <c r="D678" s="84"/>
      <c r="E678" s="448">
        <v>826.76</v>
      </c>
      <c r="F678" s="441">
        <v>1</v>
      </c>
      <c r="G678" s="368">
        <f t="shared" si="23"/>
        <v>8.2991391536779702E-12</v>
      </c>
      <c r="H678" s="412">
        <f t="shared" si="24"/>
        <v>0</v>
      </c>
      <c r="I678" s="275" t="s">
        <v>289</v>
      </c>
      <c r="J678" s="258" t="s">
        <v>68</v>
      </c>
      <c r="K678" s="325" t="s">
        <v>79</v>
      </c>
      <c r="L678" s="36"/>
      <c r="M678" s="184"/>
      <c r="N678" s="10"/>
      <c r="O678" s="14"/>
      <c r="P678" s="14"/>
      <c r="Q678" s="322"/>
    </row>
    <row r="679" spans="1:17" x14ac:dyDescent="0.2">
      <c r="A679" s="60"/>
      <c r="B679" s="173">
        <v>29</v>
      </c>
      <c r="C679" s="86">
        <v>18592.310000000001</v>
      </c>
      <c r="D679" s="84">
        <v>24</v>
      </c>
      <c r="E679" s="188"/>
      <c r="F679" s="173"/>
      <c r="G679" s="83">
        <f t="shared" si="23"/>
        <v>18592.310000000009</v>
      </c>
      <c r="H679" s="60">
        <f t="shared" si="24"/>
        <v>24</v>
      </c>
      <c r="I679" s="203" t="s">
        <v>277</v>
      </c>
      <c r="J679" s="258"/>
      <c r="K679" s="326"/>
      <c r="L679" s="36"/>
      <c r="M679" s="184"/>
      <c r="N679" s="10"/>
      <c r="O679" s="14"/>
      <c r="P679" s="14"/>
      <c r="Q679" s="322"/>
    </row>
    <row r="680" spans="1:17" x14ac:dyDescent="0.2">
      <c r="A680" s="60"/>
      <c r="B680" s="173">
        <v>29</v>
      </c>
      <c r="C680" s="86"/>
      <c r="D680" s="84"/>
      <c r="E680" s="448">
        <v>763.27</v>
      </c>
      <c r="F680" s="441">
        <v>1</v>
      </c>
      <c r="G680" s="83">
        <f t="shared" si="23"/>
        <v>17829.040000000008</v>
      </c>
      <c r="H680" s="60">
        <f t="shared" si="24"/>
        <v>23</v>
      </c>
      <c r="I680" s="275" t="s">
        <v>290</v>
      </c>
      <c r="J680" s="258" t="s">
        <v>75</v>
      </c>
      <c r="K680" s="326" t="s">
        <v>79</v>
      </c>
      <c r="L680" s="36"/>
      <c r="M680" s="184"/>
      <c r="N680" s="10"/>
      <c r="O680" s="14"/>
      <c r="P680" s="14"/>
      <c r="Q680" s="322"/>
    </row>
    <row r="681" spans="1:17" x14ac:dyDescent="0.2">
      <c r="A681" s="60"/>
      <c r="B681" s="173">
        <v>29</v>
      </c>
      <c r="C681" s="86"/>
      <c r="D681" s="84"/>
      <c r="E681" s="448">
        <v>778.23</v>
      </c>
      <c r="F681" s="441">
        <v>1</v>
      </c>
      <c r="G681" s="83">
        <f t="shared" si="23"/>
        <v>17050.810000000009</v>
      </c>
      <c r="H681" s="60">
        <f t="shared" si="24"/>
        <v>22</v>
      </c>
      <c r="I681" s="275" t="s">
        <v>290</v>
      </c>
      <c r="J681" s="258" t="s">
        <v>75</v>
      </c>
      <c r="K681" s="326" t="s">
        <v>79</v>
      </c>
      <c r="L681" s="36"/>
      <c r="M681" s="184"/>
      <c r="N681" s="10"/>
      <c r="O681" s="14"/>
      <c r="P681" s="14"/>
      <c r="Q681" s="322"/>
    </row>
    <row r="682" spans="1:17" x14ac:dyDescent="0.2">
      <c r="A682" s="60"/>
      <c r="B682" s="173">
        <v>29</v>
      </c>
      <c r="C682" s="86"/>
      <c r="D682" s="84"/>
      <c r="E682" s="448">
        <v>744.22</v>
      </c>
      <c r="F682" s="441">
        <v>1</v>
      </c>
      <c r="G682" s="83">
        <f t="shared" si="23"/>
        <v>16306.590000000009</v>
      </c>
      <c r="H682" s="60">
        <f t="shared" si="24"/>
        <v>21</v>
      </c>
      <c r="I682" s="275" t="s">
        <v>290</v>
      </c>
      <c r="J682" s="258" t="s">
        <v>75</v>
      </c>
      <c r="K682" s="326" t="s">
        <v>79</v>
      </c>
      <c r="L682" s="36"/>
      <c r="M682" s="184"/>
      <c r="N682" s="10"/>
      <c r="O682" s="14"/>
      <c r="P682" s="14"/>
      <c r="Q682" s="322"/>
    </row>
    <row r="683" spans="1:17" x14ac:dyDescent="0.2">
      <c r="A683" s="60"/>
      <c r="B683" s="173">
        <v>29</v>
      </c>
      <c r="C683" s="86"/>
      <c r="D683" s="84"/>
      <c r="E683" s="448">
        <v>819.05</v>
      </c>
      <c r="F683" s="441">
        <v>1</v>
      </c>
      <c r="G683" s="83">
        <f t="shared" si="23"/>
        <v>15487.54000000001</v>
      </c>
      <c r="H683" s="60">
        <f t="shared" si="24"/>
        <v>20</v>
      </c>
      <c r="I683" s="275" t="s">
        <v>290</v>
      </c>
      <c r="J683" s="258" t="s">
        <v>75</v>
      </c>
      <c r="K683" s="326" t="s">
        <v>79</v>
      </c>
      <c r="L683" s="36"/>
      <c r="M683" s="184"/>
      <c r="N683" s="10"/>
      <c r="O683" s="14"/>
      <c r="P683" s="14"/>
      <c r="Q683" s="322"/>
    </row>
    <row r="684" spans="1:17" x14ac:dyDescent="0.2">
      <c r="A684" s="60"/>
      <c r="B684" s="173">
        <v>29</v>
      </c>
      <c r="C684" s="86"/>
      <c r="D684" s="84"/>
      <c r="E684" s="448">
        <v>767.35</v>
      </c>
      <c r="F684" s="441">
        <v>1</v>
      </c>
      <c r="G684" s="83">
        <f t="shared" si="23"/>
        <v>14720.19000000001</v>
      </c>
      <c r="H684" s="60">
        <f t="shared" si="24"/>
        <v>19</v>
      </c>
      <c r="I684" s="275" t="s">
        <v>290</v>
      </c>
      <c r="J684" s="258" t="s">
        <v>75</v>
      </c>
      <c r="K684" s="326" t="s">
        <v>79</v>
      </c>
      <c r="L684" s="36"/>
      <c r="M684" s="184"/>
      <c r="N684" s="10"/>
      <c r="O684" s="14"/>
      <c r="P684" s="14"/>
      <c r="Q684" s="322"/>
    </row>
    <row r="685" spans="1:17" x14ac:dyDescent="0.2">
      <c r="A685" s="60"/>
      <c r="B685" s="173">
        <v>29</v>
      </c>
      <c r="C685" s="86"/>
      <c r="D685" s="84"/>
      <c r="E685" s="448">
        <v>757.37</v>
      </c>
      <c r="F685" s="441">
        <v>1</v>
      </c>
      <c r="G685" s="83">
        <f t="shared" si="23"/>
        <v>13962.820000000009</v>
      </c>
      <c r="H685" s="60">
        <f t="shared" si="24"/>
        <v>18</v>
      </c>
      <c r="I685" s="275" t="s">
        <v>290</v>
      </c>
      <c r="J685" s="258" t="s">
        <v>75</v>
      </c>
      <c r="K685" s="326" t="s">
        <v>79</v>
      </c>
      <c r="L685" s="36"/>
      <c r="M685" s="184"/>
      <c r="N685" s="10"/>
      <c r="O685" s="14"/>
      <c r="P685" s="14"/>
      <c r="Q685" s="322"/>
    </row>
    <row r="686" spans="1:17" x14ac:dyDescent="0.2">
      <c r="A686" s="60"/>
      <c r="B686" s="173">
        <v>29</v>
      </c>
      <c r="C686" s="86"/>
      <c r="D686" s="84"/>
      <c r="E686" s="448">
        <v>719.27</v>
      </c>
      <c r="F686" s="441">
        <v>1</v>
      </c>
      <c r="G686" s="83">
        <f t="shared" si="23"/>
        <v>13243.550000000008</v>
      </c>
      <c r="H686" s="60">
        <f t="shared" si="24"/>
        <v>17</v>
      </c>
      <c r="I686" s="275" t="s">
        <v>290</v>
      </c>
      <c r="J686" s="258" t="s">
        <v>75</v>
      </c>
      <c r="K686" s="326" t="s">
        <v>79</v>
      </c>
      <c r="L686" s="36"/>
      <c r="M686" s="184"/>
      <c r="N686" s="10"/>
      <c r="O686" s="14"/>
      <c r="P686" s="14"/>
      <c r="Q686" s="322"/>
    </row>
    <row r="687" spans="1:17" x14ac:dyDescent="0.2">
      <c r="A687" s="60"/>
      <c r="B687" s="173">
        <v>29</v>
      </c>
      <c r="C687" s="86"/>
      <c r="D687" s="84"/>
      <c r="E687" s="449">
        <v>781.86</v>
      </c>
      <c r="F687" s="441">
        <v>1</v>
      </c>
      <c r="G687" s="83">
        <f t="shared" si="23"/>
        <v>12461.690000000008</v>
      </c>
      <c r="H687" s="60">
        <f t="shared" si="24"/>
        <v>16</v>
      </c>
      <c r="I687" s="275" t="s">
        <v>290</v>
      </c>
      <c r="J687" s="258" t="s">
        <v>75</v>
      </c>
      <c r="K687" s="326" t="s">
        <v>79</v>
      </c>
      <c r="L687" s="36"/>
      <c r="M687" s="184"/>
      <c r="N687" s="10"/>
      <c r="O687" s="14"/>
      <c r="P687" s="14"/>
      <c r="Q687" s="322"/>
    </row>
    <row r="688" spans="1:17" x14ac:dyDescent="0.2">
      <c r="A688" s="60"/>
      <c r="B688" s="173">
        <v>29</v>
      </c>
      <c r="C688" s="86"/>
      <c r="D688" s="84"/>
      <c r="E688" s="449">
        <v>767.8</v>
      </c>
      <c r="F688" s="441">
        <v>1</v>
      </c>
      <c r="G688" s="83">
        <f t="shared" si="23"/>
        <v>11693.890000000009</v>
      </c>
      <c r="H688" s="60">
        <f t="shared" si="24"/>
        <v>15</v>
      </c>
      <c r="I688" s="275" t="s">
        <v>290</v>
      </c>
      <c r="J688" s="258" t="s">
        <v>75</v>
      </c>
      <c r="K688" s="326" t="s">
        <v>79</v>
      </c>
      <c r="L688" s="36"/>
      <c r="M688" s="184"/>
      <c r="N688" s="10"/>
      <c r="O688" s="14"/>
      <c r="P688" s="14"/>
      <c r="Q688" s="322"/>
    </row>
    <row r="689" spans="1:17" x14ac:dyDescent="0.2">
      <c r="A689" s="60"/>
      <c r="B689" s="173">
        <v>29</v>
      </c>
      <c r="C689" s="86"/>
      <c r="D689" s="84"/>
      <c r="E689" s="449">
        <v>841.27</v>
      </c>
      <c r="F689" s="441">
        <v>1</v>
      </c>
      <c r="G689" s="83">
        <f t="shared" si="23"/>
        <v>10852.620000000008</v>
      </c>
      <c r="H689" s="60">
        <f t="shared" si="24"/>
        <v>14</v>
      </c>
      <c r="I689" s="275" t="s">
        <v>290</v>
      </c>
      <c r="J689" s="258" t="s">
        <v>75</v>
      </c>
      <c r="K689" s="326" t="s">
        <v>79</v>
      </c>
      <c r="L689" s="36"/>
      <c r="M689" s="184"/>
      <c r="N689" s="10"/>
      <c r="O689" s="14"/>
      <c r="P689" s="14"/>
      <c r="Q689" s="322"/>
    </row>
    <row r="690" spans="1:17" x14ac:dyDescent="0.2">
      <c r="A690" s="60"/>
      <c r="B690" s="173">
        <v>29</v>
      </c>
      <c r="C690" s="86"/>
      <c r="D690" s="84"/>
      <c r="E690" s="449">
        <v>717.46</v>
      </c>
      <c r="F690" s="441">
        <v>1</v>
      </c>
      <c r="G690" s="83">
        <f t="shared" si="23"/>
        <v>10135.160000000007</v>
      </c>
      <c r="H690" s="60">
        <f t="shared" si="24"/>
        <v>13</v>
      </c>
      <c r="I690" s="275" t="s">
        <v>290</v>
      </c>
      <c r="J690" s="258" t="s">
        <v>75</v>
      </c>
      <c r="K690" s="326" t="s">
        <v>79</v>
      </c>
      <c r="L690" s="36"/>
      <c r="M690" s="184"/>
      <c r="N690" s="10"/>
      <c r="O690" s="14"/>
      <c r="P690" s="14"/>
      <c r="Q690" s="322"/>
    </row>
    <row r="691" spans="1:17" x14ac:dyDescent="0.2">
      <c r="A691" s="60"/>
      <c r="B691" s="173" t="s">
        <v>306</v>
      </c>
      <c r="C691" s="86"/>
      <c r="D691" s="84"/>
      <c r="E691" s="449">
        <v>718.82</v>
      </c>
      <c r="F691" s="441">
        <v>1</v>
      </c>
      <c r="G691" s="83">
        <f t="shared" si="23"/>
        <v>9416.3400000000074</v>
      </c>
      <c r="H691" s="60">
        <f t="shared" si="24"/>
        <v>12</v>
      </c>
      <c r="I691" s="275" t="s">
        <v>290</v>
      </c>
      <c r="J691" s="258" t="s">
        <v>75</v>
      </c>
      <c r="K691" s="326" t="s">
        <v>79</v>
      </c>
      <c r="L691" s="36"/>
      <c r="M691" s="184"/>
      <c r="N691" s="10"/>
      <c r="O691" s="14"/>
      <c r="P691" s="14"/>
      <c r="Q691" s="322"/>
    </row>
    <row r="692" spans="1:17" x14ac:dyDescent="0.2">
      <c r="A692" s="60"/>
      <c r="B692" s="173">
        <v>29</v>
      </c>
      <c r="C692" s="86"/>
      <c r="D692" s="84"/>
      <c r="E692" s="449">
        <v>828.12</v>
      </c>
      <c r="F692" s="441">
        <v>1</v>
      </c>
      <c r="G692" s="83">
        <f t="shared" si="23"/>
        <v>8588.2200000000066</v>
      </c>
      <c r="H692" s="60">
        <f t="shared" si="24"/>
        <v>11</v>
      </c>
      <c r="I692" s="275" t="s">
        <v>290</v>
      </c>
      <c r="J692" s="258" t="s">
        <v>75</v>
      </c>
      <c r="K692" s="326" t="s">
        <v>79</v>
      </c>
      <c r="L692" s="84"/>
      <c r="M692" s="184"/>
      <c r="N692" s="10"/>
      <c r="O692" s="14"/>
      <c r="P692" s="14"/>
      <c r="Q692" s="322"/>
    </row>
    <row r="693" spans="1:17" x14ac:dyDescent="0.2">
      <c r="A693" s="60"/>
      <c r="B693" s="173">
        <v>29</v>
      </c>
      <c r="C693" s="86"/>
      <c r="D693" s="84"/>
      <c r="E693" s="449">
        <v>805.9</v>
      </c>
      <c r="F693" s="441">
        <v>1</v>
      </c>
      <c r="G693" s="83">
        <f t="shared" si="23"/>
        <v>7782.320000000007</v>
      </c>
      <c r="H693" s="60">
        <f t="shared" si="24"/>
        <v>10</v>
      </c>
      <c r="I693" s="275" t="s">
        <v>293</v>
      </c>
      <c r="J693" s="258" t="s">
        <v>68</v>
      </c>
      <c r="K693" s="326" t="s">
        <v>79</v>
      </c>
      <c r="L693" s="84"/>
      <c r="M693" s="184"/>
      <c r="N693" s="10"/>
      <c r="O693" s="14"/>
      <c r="P693" s="14"/>
      <c r="Q693" s="322"/>
    </row>
    <row r="694" spans="1:17" x14ac:dyDescent="0.2">
      <c r="A694" s="60"/>
      <c r="B694" s="173">
        <v>29</v>
      </c>
      <c r="C694" s="86"/>
      <c r="D694" s="84"/>
      <c r="E694" s="449">
        <v>798.19</v>
      </c>
      <c r="F694" s="441">
        <v>1</v>
      </c>
      <c r="G694" s="83">
        <f t="shared" si="23"/>
        <v>6984.1300000000065</v>
      </c>
      <c r="H694" s="60">
        <f t="shared" si="24"/>
        <v>9</v>
      </c>
      <c r="I694" s="275" t="s">
        <v>293</v>
      </c>
      <c r="J694" s="258" t="s">
        <v>68</v>
      </c>
      <c r="K694" s="326" t="s">
        <v>79</v>
      </c>
      <c r="L694" s="84"/>
      <c r="M694" s="184"/>
      <c r="N694" s="10"/>
      <c r="O694" s="14"/>
      <c r="P694" s="14"/>
      <c r="Q694" s="322"/>
    </row>
    <row r="695" spans="1:17" x14ac:dyDescent="0.2">
      <c r="A695" s="60"/>
      <c r="B695" s="173">
        <v>29</v>
      </c>
      <c r="C695" s="86"/>
      <c r="D695" s="84"/>
      <c r="E695" s="449">
        <v>772.34</v>
      </c>
      <c r="F695" s="441">
        <v>1</v>
      </c>
      <c r="G695" s="83">
        <f t="shared" si="23"/>
        <v>6211.7900000000063</v>
      </c>
      <c r="H695" s="60">
        <f t="shared" si="24"/>
        <v>8</v>
      </c>
      <c r="I695" s="275" t="s">
        <v>292</v>
      </c>
      <c r="J695" s="258" t="s">
        <v>82</v>
      </c>
      <c r="K695" s="326" t="s">
        <v>79</v>
      </c>
      <c r="L695" s="84"/>
      <c r="M695" s="184"/>
      <c r="N695" s="10"/>
      <c r="O695" s="14"/>
      <c r="P695" s="14"/>
      <c r="Q695" s="322"/>
    </row>
    <row r="696" spans="1:17" x14ac:dyDescent="0.2">
      <c r="A696" s="60"/>
      <c r="B696" s="173">
        <v>29</v>
      </c>
      <c r="C696" s="86"/>
      <c r="D696" s="84"/>
      <c r="E696" s="449">
        <v>806.8</v>
      </c>
      <c r="F696" s="173">
        <v>1</v>
      </c>
      <c r="G696" s="83">
        <f t="shared" si="23"/>
        <v>5404.9900000000061</v>
      </c>
      <c r="H696" s="60">
        <f t="shared" si="24"/>
        <v>7</v>
      </c>
      <c r="I696" s="275" t="s">
        <v>292</v>
      </c>
      <c r="J696" s="258" t="s">
        <v>82</v>
      </c>
      <c r="K696" s="326" t="s">
        <v>79</v>
      </c>
      <c r="L696" s="84"/>
      <c r="M696" s="184"/>
      <c r="N696" s="10"/>
      <c r="O696" s="14"/>
      <c r="P696" s="14"/>
      <c r="Q696" s="322"/>
    </row>
    <row r="697" spans="1:17" x14ac:dyDescent="0.2">
      <c r="A697" s="60"/>
      <c r="B697" s="173">
        <v>29</v>
      </c>
      <c r="C697" s="86"/>
      <c r="D697" s="84"/>
      <c r="E697" s="449">
        <v>728.8</v>
      </c>
      <c r="F697" s="441">
        <v>1</v>
      </c>
      <c r="G697" s="83">
        <f t="shared" si="23"/>
        <v>4676.190000000006</v>
      </c>
      <c r="H697" s="60">
        <f t="shared" si="24"/>
        <v>6</v>
      </c>
      <c r="I697" s="275" t="s">
        <v>293</v>
      </c>
      <c r="J697" s="258" t="s">
        <v>68</v>
      </c>
      <c r="K697" s="326" t="s">
        <v>79</v>
      </c>
      <c r="L697" s="84"/>
      <c r="M697" s="184"/>
      <c r="N697" s="10"/>
      <c r="O697" s="14"/>
      <c r="P697" s="14"/>
      <c r="Q697" s="322"/>
    </row>
    <row r="698" spans="1:17" x14ac:dyDescent="0.2">
      <c r="A698" s="60"/>
      <c r="B698" s="173">
        <v>29</v>
      </c>
      <c r="C698" s="86"/>
      <c r="D698" s="84"/>
      <c r="E698" s="449">
        <v>788.21</v>
      </c>
      <c r="F698" s="441">
        <v>1</v>
      </c>
      <c r="G698" s="83">
        <f t="shared" si="23"/>
        <v>3887.9800000000059</v>
      </c>
      <c r="H698" s="60">
        <f t="shared" si="24"/>
        <v>5</v>
      </c>
      <c r="I698" s="275" t="s">
        <v>292</v>
      </c>
      <c r="J698" s="258" t="s">
        <v>82</v>
      </c>
      <c r="K698" s="326" t="s">
        <v>79</v>
      </c>
      <c r="L698" s="84"/>
      <c r="M698" s="184"/>
      <c r="N698" s="10"/>
      <c r="O698" s="14"/>
      <c r="P698" s="14"/>
      <c r="Q698" s="322"/>
    </row>
    <row r="699" spans="1:17" x14ac:dyDescent="0.2">
      <c r="A699" s="60"/>
      <c r="B699" s="173">
        <v>29</v>
      </c>
      <c r="C699" s="86"/>
      <c r="D699" s="84"/>
      <c r="E699" s="449">
        <v>814.06</v>
      </c>
      <c r="F699" s="173">
        <v>1</v>
      </c>
      <c r="G699" s="83">
        <f t="shared" si="23"/>
        <v>3073.920000000006</v>
      </c>
      <c r="H699" s="60">
        <f t="shared" si="24"/>
        <v>4</v>
      </c>
      <c r="I699" s="275" t="s">
        <v>292</v>
      </c>
      <c r="J699" s="258" t="s">
        <v>82</v>
      </c>
      <c r="K699" s="326" t="s">
        <v>79</v>
      </c>
      <c r="L699" s="84"/>
      <c r="M699" s="184"/>
      <c r="N699" s="10"/>
      <c r="O699" s="14"/>
      <c r="P699" s="14"/>
      <c r="Q699" s="322"/>
    </row>
    <row r="700" spans="1:17" x14ac:dyDescent="0.2">
      <c r="A700" s="60"/>
      <c r="B700" s="173">
        <v>29</v>
      </c>
      <c r="C700" s="86"/>
      <c r="D700" s="84"/>
      <c r="E700" s="449">
        <v>815.87</v>
      </c>
      <c r="F700" s="441">
        <v>1</v>
      </c>
      <c r="G700" s="83">
        <f t="shared" si="23"/>
        <v>2258.0500000000061</v>
      </c>
      <c r="H700" s="60">
        <f t="shared" si="24"/>
        <v>3</v>
      </c>
      <c r="I700" s="275" t="s">
        <v>292</v>
      </c>
      <c r="J700" s="258" t="s">
        <v>82</v>
      </c>
      <c r="K700" s="326" t="s">
        <v>79</v>
      </c>
      <c r="L700" s="84"/>
      <c r="M700" s="184"/>
      <c r="N700" s="10"/>
      <c r="O700" s="14"/>
      <c r="P700" s="14"/>
      <c r="Q700" s="322"/>
    </row>
    <row r="701" spans="1:17" x14ac:dyDescent="0.2">
      <c r="A701" s="60"/>
      <c r="B701" s="173">
        <v>29</v>
      </c>
      <c r="C701" s="86"/>
      <c r="D701" s="84"/>
      <c r="E701" s="449">
        <v>837.64</v>
      </c>
      <c r="F701" s="441">
        <v>1</v>
      </c>
      <c r="G701" s="83">
        <f t="shared" si="23"/>
        <v>1420.4100000000062</v>
      </c>
      <c r="H701" s="60">
        <f t="shared" si="24"/>
        <v>2</v>
      </c>
      <c r="I701" s="275" t="s">
        <v>292</v>
      </c>
      <c r="J701" s="258" t="s">
        <v>82</v>
      </c>
      <c r="K701" s="326" t="s">
        <v>79</v>
      </c>
      <c r="L701" s="84"/>
      <c r="M701" s="184"/>
      <c r="N701" s="10"/>
      <c r="O701" s="14"/>
      <c r="P701" s="14"/>
      <c r="Q701" s="322"/>
    </row>
    <row r="702" spans="1:17" x14ac:dyDescent="0.2">
      <c r="A702" s="60"/>
      <c r="B702" s="173">
        <v>29</v>
      </c>
      <c r="C702" s="86"/>
      <c r="D702" s="84"/>
      <c r="E702" s="449">
        <v>719.73</v>
      </c>
      <c r="F702" s="441">
        <v>1</v>
      </c>
      <c r="G702" s="83">
        <f t="shared" si="23"/>
        <v>700.6800000000062</v>
      </c>
      <c r="H702" s="60">
        <f t="shared" si="24"/>
        <v>1</v>
      </c>
      <c r="I702" s="275" t="s">
        <v>292</v>
      </c>
      <c r="J702" s="258" t="s">
        <v>82</v>
      </c>
      <c r="K702" s="326" t="s">
        <v>79</v>
      </c>
      <c r="L702" s="84"/>
      <c r="M702" s="184"/>
      <c r="N702" s="10"/>
      <c r="O702" s="14"/>
      <c r="P702" s="14"/>
      <c r="Q702" s="322"/>
    </row>
    <row r="703" spans="1:17" x14ac:dyDescent="0.2">
      <c r="A703" s="60"/>
      <c r="B703" s="173">
        <v>29</v>
      </c>
      <c r="C703" s="86"/>
      <c r="D703" s="84"/>
      <c r="E703" s="449">
        <v>700.68</v>
      </c>
      <c r="F703" s="173">
        <v>1</v>
      </c>
      <c r="G703" s="368">
        <f t="shared" si="23"/>
        <v>6.2527760746888816E-12</v>
      </c>
      <c r="H703" s="412">
        <f t="shared" si="24"/>
        <v>0</v>
      </c>
      <c r="I703" s="275" t="s">
        <v>292</v>
      </c>
      <c r="J703" s="258" t="s">
        <v>82</v>
      </c>
      <c r="K703" s="326" t="s">
        <v>79</v>
      </c>
      <c r="L703" s="84"/>
      <c r="M703" s="184"/>
      <c r="N703" s="10"/>
      <c r="O703" s="14"/>
      <c r="P703" s="14"/>
      <c r="Q703" s="322"/>
    </row>
    <row r="704" spans="1:17" x14ac:dyDescent="0.2">
      <c r="A704" s="60"/>
      <c r="B704" s="173">
        <v>30</v>
      </c>
      <c r="C704" s="426">
        <v>18301.580000000002</v>
      </c>
      <c r="D704" s="427">
        <v>21</v>
      </c>
      <c r="E704" s="221"/>
      <c r="F704" s="173"/>
      <c r="G704" s="83">
        <f t="shared" si="23"/>
        <v>18301.580000000009</v>
      </c>
      <c r="H704" s="60">
        <f t="shared" si="24"/>
        <v>21</v>
      </c>
      <c r="I704" s="275"/>
      <c r="J704" s="203"/>
      <c r="K704" s="325"/>
      <c r="L704" s="84"/>
      <c r="M704" s="184"/>
      <c r="N704" s="14"/>
      <c r="O704" s="14"/>
      <c r="P704" s="14"/>
      <c r="Q704" s="322"/>
    </row>
    <row r="705" spans="1:17" x14ac:dyDescent="0.2">
      <c r="A705" s="60"/>
      <c r="B705" s="173"/>
      <c r="C705" s="86"/>
      <c r="D705" s="84"/>
      <c r="E705" s="449">
        <v>880.27</v>
      </c>
      <c r="F705" s="441">
        <v>1</v>
      </c>
      <c r="G705" s="83">
        <f t="shared" si="23"/>
        <v>17421.310000000009</v>
      </c>
      <c r="H705" s="60">
        <f t="shared" si="24"/>
        <v>20</v>
      </c>
      <c r="I705" s="275" t="s">
        <v>298</v>
      </c>
      <c r="J705" s="203" t="s">
        <v>75</v>
      </c>
      <c r="K705" s="325" t="s">
        <v>79</v>
      </c>
      <c r="L705" s="84"/>
      <c r="M705" s="184"/>
      <c r="N705" s="14"/>
      <c r="O705" s="14"/>
      <c r="P705" s="14"/>
      <c r="Q705" s="322"/>
    </row>
    <row r="706" spans="1:17" x14ac:dyDescent="0.2">
      <c r="A706" s="60"/>
      <c r="B706" s="173"/>
      <c r="C706" s="86"/>
      <c r="D706" s="84"/>
      <c r="E706" s="449">
        <v>847.17</v>
      </c>
      <c r="F706" s="441">
        <v>1</v>
      </c>
      <c r="G706" s="83">
        <f t="shared" si="23"/>
        <v>16574.14000000001</v>
      </c>
      <c r="H706" s="60">
        <f t="shared" si="24"/>
        <v>19</v>
      </c>
      <c r="I706" s="275" t="s">
        <v>298</v>
      </c>
      <c r="J706" s="203" t="s">
        <v>75</v>
      </c>
      <c r="K706" s="325" t="s">
        <v>79</v>
      </c>
      <c r="L706" s="84"/>
      <c r="M706" s="184"/>
      <c r="N706" s="14"/>
      <c r="O706" s="14"/>
      <c r="P706" s="14"/>
      <c r="Q706" s="322"/>
    </row>
    <row r="707" spans="1:17" x14ac:dyDescent="0.2">
      <c r="A707" s="60"/>
      <c r="B707" s="173"/>
      <c r="C707" s="86"/>
      <c r="D707" s="84"/>
      <c r="E707" s="451">
        <v>900.23</v>
      </c>
      <c r="F707" s="441">
        <v>1</v>
      </c>
      <c r="G707" s="83">
        <f t="shared" si="23"/>
        <v>15673.910000000011</v>
      </c>
      <c r="H707" s="60">
        <f t="shared" si="24"/>
        <v>18</v>
      </c>
      <c r="I707" s="275" t="s">
        <v>298</v>
      </c>
      <c r="J707" s="203" t="s">
        <v>75</v>
      </c>
      <c r="K707" s="325" t="s">
        <v>79</v>
      </c>
      <c r="L707" s="84"/>
      <c r="M707" s="184"/>
      <c r="N707" s="14"/>
      <c r="O707" s="14"/>
      <c r="P707" s="14"/>
      <c r="Q707" s="322"/>
    </row>
    <row r="708" spans="1:17" x14ac:dyDescent="0.2">
      <c r="A708" s="60"/>
      <c r="B708" s="173"/>
      <c r="C708" s="86"/>
      <c r="D708" s="84"/>
      <c r="E708" s="451">
        <v>864.4</v>
      </c>
      <c r="F708" s="441">
        <v>1</v>
      </c>
      <c r="G708" s="83">
        <f t="shared" si="23"/>
        <v>14809.510000000011</v>
      </c>
      <c r="H708" s="60">
        <f t="shared" si="24"/>
        <v>17</v>
      </c>
      <c r="I708" s="275" t="s">
        <v>298</v>
      </c>
      <c r="J708" s="203" t="s">
        <v>75</v>
      </c>
      <c r="K708" s="325" t="s">
        <v>79</v>
      </c>
      <c r="L708" s="84"/>
      <c r="M708" s="184"/>
      <c r="N708" s="14"/>
      <c r="O708" s="14"/>
      <c r="P708" s="14"/>
      <c r="Q708" s="322"/>
    </row>
    <row r="709" spans="1:17" x14ac:dyDescent="0.2">
      <c r="A709" s="60"/>
      <c r="B709" s="173"/>
      <c r="C709" s="86"/>
      <c r="D709" s="84"/>
      <c r="E709" s="451">
        <v>866.21</v>
      </c>
      <c r="F709" s="441">
        <v>1</v>
      </c>
      <c r="G709" s="83">
        <f t="shared" si="23"/>
        <v>13943.30000000001</v>
      </c>
      <c r="H709" s="60">
        <f t="shared" si="24"/>
        <v>16</v>
      </c>
      <c r="I709" s="275" t="s">
        <v>298</v>
      </c>
      <c r="J709" s="203" t="s">
        <v>75</v>
      </c>
      <c r="K709" s="325" t="s">
        <v>79</v>
      </c>
      <c r="L709" s="84"/>
      <c r="M709" s="184"/>
      <c r="N709" s="14"/>
      <c r="O709" s="14"/>
      <c r="P709" s="14"/>
      <c r="Q709" s="322"/>
    </row>
    <row r="710" spans="1:17" x14ac:dyDescent="0.2">
      <c r="A710" s="60"/>
      <c r="B710" s="173"/>
      <c r="C710" s="86"/>
      <c r="D710" s="84"/>
      <c r="E710" s="451">
        <v>856.69</v>
      </c>
      <c r="F710" s="441">
        <v>1</v>
      </c>
      <c r="G710" s="83">
        <f t="shared" si="23"/>
        <v>13086.61000000001</v>
      </c>
      <c r="H710" s="60">
        <f t="shared" si="24"/>
        <v>15</v>
      </c>
      <c r="I710" s="275" t="s">
        <v>298</v>
      </c>
      <c r="J710" s="203" t="s">
        <v>75</v>
      </c>
      <c r="K710" s="325" t="s">
        <v>79</v>
      </c>
      <c r="L710" s="84"/>
      <c r="M710" s="184"/>
      <c r="N710" s="14"/>
      <c r="O710" s="14"/>
      <c r="P710" s="14"/>
      <c r="Q710" s="322"/>
    </row>
    <row r="711" spans="1:17" x14ac:dyDescent="0.2">
      <c r="A711" s="60"/>
      <c r="B711" s="173"/>
      <c r="C711" s="86"/>
      <c r="D711" s="84"/>
      <c r="E711" s="451">
        <v>875.28</v>
      </c>
      <c r="F711" s="441">
        <v>1</v>
      </c>
      <c r="G711" s="83">
        <f t="shared" si="23"/>
        <v>12211.330000000009</v>
      </c>
      <c r="H711" s="60">
        <f t="shared" si="24"/>
        <v>14</v>
      </c>
      <c r="I711" s="275" t="s">
        <v>298</v>
      </c>
      <c r="J711" s="203" t="s">
        <v>75</v>
      </c>
      <c r="K711" s="325" t="s">
        <v>79</v>
      </c>
      <c r="L711" s="84"/>
      <c r="M711" s="184"/>
      <c r="N711" s="14"/>
      <c r="O711" s="14"/>
      <c r="P711" s="14"/>
      <c r="Q711" s="322"/>
    </row>
    <row r="712" spans="1:17" x14ac:dyDescent="0.2">
      <c r="A712" s="60"/>
      <c r="B712" s="173"/>
      <c r="C712" s="86"/>
      <c r="D712" s="84"/>
      <c r="E712" s="451">
        <v>842.63</v>
      </c>
      <c r="F712" s="441">
        <v>1</v>
      </c>
      <c r="G712" s="83">
        <f t="shared" si="23"/>
        <v>11368.70000000001</v>
      </c>
      <c r="H712" s="60">
        <f t="shared" si="24"/>
        <v>13</v>
      </c>
      <c r="I712" s="275" t="s">
        <v>298</v>
      </c>
      <c r="J712" s="203" t="s">
        <v>75</v>
      </c>
      <c r="K712" s="325" t="s">
        <v>79</v>
      </c>
      <c r="L712" s="84"/>
      <c r="M712" s="184"/>
      <c r="N712" s="14"/>
      <c r="O712" s="14"/>
      <c r="P712" s="14"/>
      <c r="Q712" s="322"/>
    </row>
    <row r="713" spans="1:17" x14ac:dyDescent="0.2">
      <c r="A713" s="60"/>
      <c r="B713" s="173"/>
      <c r="C713" s="86"/>
      <c r="D713" s="84"/>
      <c r="E713" s="451">
        <v>886.17</v>
      </c>
      <c r="F713" s="441">
        <v>1</v>
      </c>
      <c r="G713" s="83">
        <f t="shared" si="23"/>
        <v>10482.53000000001</v>
      </c>
      <c r="H713" s="60">
        <f t="shared" si="24"/>
        <v>12</v>
      </c>
      <c r="I713" s="275" t="s">
        <v>298</v>
      </c>
      <c r="J713" s="203" t="s">
        <v>75</v>
      </c>
      <c r="K713" s="325" t="s">
        <v>79</v>
      </c>
      <c r="L713" s="84"/>
      <c r="M713" s="184"/>
      <c r="N713" s="14"/>
      <c r="O713" s="14"/>
      <c r="P713" s="14"/>
      <c r="Q713" s="322"/>
    </row>
    <row r="714" spans="1:17" x14ac:dyDescent="0.2">
      <c r="A714" s="60"/>
      <c r="B714" s="173"/>
      <c r="C714" s="86"/>
      <c r="D714" s="84"/>
      <c r="E714" s="451">
        <v>855.78</v>
      </c>
      <c r="F714" s="441">
        <v>1</v>
      </c>
      <c r="G714" s="83">
        <f t="shared" si="23"/>
        <v>9626.7500000000091</v>
      </c>
      <c r="H714" s="60">
        <f t="shared" si="24"/>
        <v>11</v>
      </c>
      <c r="I714" s="275" t="s">
        <v>298</v>
      </c>
      <c r="J714" s="203" t="s">
        <v>75</v>
      </c>
      <c r="K714" s="325" t="s">
        <v>79</v>
      </c>
      <c r="L714" s="84"/>
      <c r="M714" s="184"/>
      <c r="N714" s="14"/>
      <c r="O714" s="14"/>
      <c r="P714" s="14"/>
      <c r="Q714" s="322"/>
    </row>
    <row r="715" spans="1:17" x14ac:dyDescent="0.2">
      <c r="A715" s="60"/>
      <c r="B715" s="173"/>
      <c r="C715" s="86"/>
      <c r="D715" s="84"/>
      <c r="E715" s="451">
        <v>856.69</v>
      </c>
      <c r="F715" s="441">
        <v>1</v>
      </c>
      <c r="G715" s="83">
        <f t="shared" ref="G715:G778" si="25">G714-E715+C715</f>
        <v>8770.0600000000086</v>
      </c>
      <c r="H715" s="60">
        <f t="shared" ref="H715:H778" si="26">H714-F715+D715</f>
        <v>10</v>
      </c>
      <c r="I715" s="275" t="s">
        <v>298</v>
      </c>
      <c r="J715" s="203" t="s">
        <v>75</v>
      </c>
      <c r="K715" s="325" t="s">
        <v>79</v>
      </c>
      <c r="L715" s="84"/>
      <c r="M715" s="184"/>
      <c r="N715" s="14"/>
      <c r="O715" s="14"/>
      <c r="P715" s="14"/>
      <c r="Q715" s="322"/>
    </row>
    <row r="716" spans="1:17" x14ac:dyDescent="0.2">
      <c r="A716" s="60"/>
      <c r="B716" s="173"/>
      <c r="C716" s="86"/>
      <c r="D716" s="84"/>
      <c r="E716" s="451">
        <v>873.92</v>
      </c>
      <c r="F716" s="441">
        <v>1</v>
      </c>
      <c r="G716" s="83">
        <f t="shared" si="25"/>
        <v>7896.1400000000085</v>
      </c>
      <c r="H716" s="60">
        <f t="shared" si="26"/>
        <v>9</v>
      </c>
      <c r="I716" s="275" t="s">
        <v>298</v>
      </c>
      <c r="J716" s="203" t="s">
        <v>75</v>
      </c>
      <c r="K716" s="325" t="s">
        <v>79</v>
      </c>
      <c r="L716" s="84"/>
      <c r="M716" s="184"/>
      <c r="N716" s="14"/>
      <c r="O716" s="14"/>
      <c r="P716" s="14"/>
      <c r="Q716" s="322"/>
    </row>
    <row r="717" spans="1:17" x14ac:dyDescent="0.2">
      <c r="A717" s="60"/>
      <c r="B717" s="173"/>
      <c r="C717" s="86"/>
      <c r="D717" s="84"/>
      <c r="E717" s="451">
        <v>860.77</v>
      </c>
      <c r="F717" s="441">
        <v>1</v>
      </c>
      <c r="G717" s="83">
        <f t="shared" si="25"/>
        <v>7035.3700000000081</v>
      </c>
      <c r="H717" s="60">
        <f t="shared" si="26"/>
        <v>8</v>
      </c>
      <c r="I717" s="275" t="s">
        <v>298</v>
      </c>
      <c r="J717" s="203" t="s">
        <v>75</v>
      </c>
      <c r="K717" s="325" t="s">
        <v>79</v>
      </c>
      <c r="L717" s="84"/>
      <c r="M717" s="184"/>
      <c r="N717" s="14"/>
      <c r="O717" s="14"/>
      <c r="P717" s="14"/>
      <c r="Q717" s="322"/>
    </row>
    <row r="718" spans="1:17" x14ac:dyDescent="0.2">
      <c r="A718" s="60"/>
      <c r="B718" s="173"/>
      <c r="C718" s="86"/>
      <c r="D718" s="84"/>
      <c r="E718" s="451">
        <v>812.24</v>
      </c>
      <c r="F718" s="441">
        <v>1</v>
      </c>
      <c r="G718" s="83">
        <f t="shared" si="25"/>
        <v>6223.1300000000083</v>
      </c>
      <c r="H718" s="60">
        <f t="shared" si="26"/>
        <v>7</v>
      </c>
      <c r="I718" s="275" t="s">
        <v>298</v>
      </c>
      <c r="J718" s="203" t="s">
        <v>75</v>
      </c>
      <c r="K718" s="325" t="s">
        <v>79</v>
      </c>
      <c r="L718" s="84"/>
      <c r="M718" s="184"/>
      <c r="N718" s="14"/>
      <c r="O718" s="14"/>
      <c r="P718" s="14"/>
      <c r="Q718" s="322"/>
    </row>
    <row r="719" spans="1:17" x14ac:dyDescent="0.2">
      <c r="A719" s="60"/>
      <c r="B719" s="173"/>
      <c r="C719" s="86"/>
      <c r="D719" s="84"/>
      <c r="E719" s="451">
        <v>897.05</v>
      </c>
      <c r="F719" s="441">
        <v>1</v>
      </c>
      <c r="G719" s="83">
        <f t="shared" si="25"/>
        <v>5326.0800000000081</v>
      </c>
      <c r="H719" s="60">
        <f t="shared" si="26"/>
        <v>6</v>
      </c>
      <c r="I719" s="275" t="s">
        <v>297</v>
      </c>
      <c r="J719" s="203" t="s">
        <v>75</v>
      </c>
      <c r="K719" s="325" t="s">
        <v>79</v>
      </c>
      <c r="L719" s="84"/>
      <c r="M719" s="184"/>
      <c r="N719" s="14"/>
      <c r="O719" s="14"/>
      <c r="P719" s="14"/>
      <c r="Q719" s="322"/>
    </row>
    <row r="720" spans="1:17" x14ac:dyDescent="0.2">
      <c r="A720" s="60"/>
      <c r="B720" s="173"/>
      <c r="C720" s="86"/>
      <c r="D720" s="84"/>
      <c r="E720" s="451">
        <v>877.1</v>
      </c>
      <c r="F720" s="441">
        <v>1</v>
      </c>
      <c r="G720" s="83">
        <f t="shared" si="25"/>
        <v>4448.9800000000077</v>
      </c>
      <c r="H720" s="60">
        <f t="shared" si="26"/>
        <v>5</v>
      </c>
      <c r="I720" s="275" t="s">
        <v>297</v>
      </c>
      <c r="J720" s="203" t="s">
        <v>75</v>
      </c>
      <c r="K720" s="325" t="s">
        <v>79</v>
      </c>
      <c r="L720" s="84"/>
      <c r="M720" s="184"/>
      <c r="N720" s="14"/>
      <c r="O720" s="14"/>
      <c r="P720" s="14"/>
      <c r="Q720" s="322"/>
    </row>
    <row r="721" spans="1:19" x14ac:dyDescent="0.2">
      <c r="A721" s="60"/>
      <c r="B721" s="173"/>
      <c r="C721" s="86"/>
      <c r="D721" s="84"/>
      <c r="E721" s="451">
        <v>858.96</v>
      </c>
      <c r="F721" s="441">
        <v>1</v>
      </c>
      <c r="G721" s="83">
        <f t="shared" si="25"/>
        <v>3590.0200000000077</v>
      </c>
      <c r="H721" s="60">
        <f t="shared" si="26"/>
        <v>4</v>
      </c>
      <c r="I721" s="275" t="s">
        <v>297</v>
      </c>
      <c r="J721" s="203" t="s">
        <v>75</v>
      </c>
      <c r="K721" s="325" t="s">
        <v>79</v>
      </c>
      <c r="L721" s="84"/>
      <c r="M721" s="184"/>
      <c r="N721" s="14"/>
      <c r="O721" s="14"/>
      <c r="P721" s="14"/>
      <c r="Q721" s="322"/>
    </row>
    <row r="722" spans="1:19" x14ac:dyDescent="0.2">
      <c r="A722" s="60"/>
      <c r="B722" s="173"/>
      <c r="C722" s="86"/>
      <c r="D722" s="84"/>
      <c r="E722" s="451">
        <v>937.41</v>
      </c>
      <c r="F722" s="441">
        <v>1</v>
      </c>
      <c r="G722" s="83">
        <f t="shared" si="25"/>
        <v>2652.6100000000079</v>
      </c>
      <c r="H722" s="60">
        <f t="shared" si="26"/>
        <v>3</v>
      </c>
      <c r="I722" s="275" t="s">
        <v>297</v>
      </c>
      <c r="J722" s="203" t="s">
        <v>75</v>
      </c>
      <c r="K722" s="325" t="s">
        <v>79</v>
      </c>
      <c r="L722" s="84"/>
      <c r="M722" s="184"/>
      <c r="N722" s="14"/>
      <c r="O722" s="14"/>
      <c r="P722" s="14"/>
      <c r="Q722" s="322"/>
    </row>
    <row r="723" spans="1:19" x14ac:dyDescent="0.2">
      <c r="A723" s="60"/>
      <c r="B723" s="173"/>
      <c r="C723" s="86"/>
      <c r="D723" s="84"/>
      <c r="E723" s="451">
        <v>924.72</v>
      </c>
      <c r="F723" s="441">
        <v>1</v>
      </c>
      <c r="G723" s="83">
        <f t="shared" si="25"/>
        <v>1727.8900000000078</v>
      </c>
      <c r="H723" s="60">
        <f t="shared" si="26"/>
        <v>2</v>
      </c>
      <c r="I723" s="275" t="s">
        <v>297</v>
      </c>
      <c r="J723" s="203" t="s">
        <v>75</v>
      </c>
      <c r="K723" s="325" t="s">
        <v>79</v>
      </c>
      <c r="L723" s="84"/>
      <c r="M723" s="184"/>
      <c r="N723" s="14"/>
      <c r="O723" s="14"/>
      <c r="P723" s="14"/>
      <c r="Q723" s="322"/>
    </row>
    <row r="724" spans="1:19" x14ac:dyDescent="0.2">
      <c r="A724" s="60"/>
      <c r="B724" s="173"/>
      <c r="C724" s="86"/>
      <c r="D724" s="84"/>
      <c r="E724" s="451">
        <v>878.46</v>
      </c>
      <c r="F724" s="441">
        <v>1</v>
      </c>
      <c r="G724" s="83">
        <f t="shared" si="25"/>
        <v>849.43000000000779</v>
      </c>
      <c r="H724" s="60">
        <f t="shared" si="26"/>
        <v>1</v>
      </c>
      <c r="I724" s="275" t="s">
        <v>297</v>
      </c>
      <c r="J724" s="203" t="s">
        <v>75</v>
      </c>
      <c r="K724" s="325" t="s">
        <v>79</v>
      </c>
      <c r="L724" s="84"/>
      <c r="M724" s="184"/>
      <c r="N724" s="14"/>
      <c r="O724" s="14"/>
      <c r="P724" s="14"/>
      <c r="Q724" s="322"/>
    </row>
    <row r="725" spans="1:19" x14ac:dyDescent="0.2">
      <c r="A725" s="60"/>
      <c r="B725" s="173"/>
      <c r="C725" s="86"/>
      <c r="D725" s="84"/>
      <c r="E725" s="451">
        <v>849.43</v>
      </c>
      <c r="F725" s="441">
        <v>1</v>
      </c>
      <c r="G725" s="368">
        <f t="shared" si="25"/>
        <v>7.8443918027915061E-12</v>
      </c>
      <c r="H725" s="412">
        <f t="shared" si="26"/>
        <v>0</v>
      </c>
      <c r="I725" s="495" t="s">
        <v>297</v>
      </c>
      <c r="J725" s="203" t="s">
        <v>75</v>
      </c>
      <c r="K725" s="325" t="s">
        <v>79</v>
      </c>
      <c r="L725" s="84"/>
      <c r="M725" s="184"/>
      <c r="N725" s="14"/>
      <c r="O725" s="14"/>
      <c r="P725" s="14"/>
      <c r="Q725" s="322"/>
    </row>
    <row r="726" spans="1:19" x14ac:dyDescent="0.2">
      <c r="A726" s="60"/>
      <c r="B726" s="173">
        <v>30</v>
      </c>
      <c r="C726" s="426">
        <v>20387</v>
      </c>
      <c r="D726" s="427">
        <v>22</v>
      </c>
      <c r="E726" s="316"/>
      <c r="F726" s="173"/>
      <c r="G726" s="83">
        <f t="shared" si="25"/>
        <v>20387.000000000007</v>
      </c>
      <c r="H726" s="60">
        <f t="shared" si="26"/>
        <v>22</v>
      </c>
      <c r="I726" s="203" t="s">
        <v>239</v>
      </c>
      <c r="J726" s="258"/>
      <c r="K726" s="325"/>
      <c r="L726" s="84"/>
      <c r="M726" s="184"/>
      <c r="N726" s="14"/>
      <c r="O726" s="14"/>
      <c r="P726" s="14"/>
      <c r="Q726" s="322"/>
    </row>
    <row r="727" spans="1:19" x14ac:dyDescent="0.2">
      <c r="A727" s="60"/>
      <c r="B727" s="173"/>
      <c r="C727" s="86"/>
      <c r="D727" s="84"/>
      <c r="E727" s="316"/>
      <c r="F727" s="173"/>
      <c r="G727" s="83">
        <f t="shared" si="25"/>
        <v>20387.000000000007</v>
      </c>
      <c r="H727" s="60">
        <f t="shared" si="26"/>
        <v>22</v>
      </c>
      <c r="I727" s="275"/>
      <c r="J727" s="258"/>
      <c r="K727" s="325" t="s">
        <v>69</v>
      </c>
      <c r="L727" s="84"/>
      <c r="M727" s="184"/>
      <c r="N727" s="14"/>
      <c r="O727" s="14"/>
      <c r="P727" s="14"/>
      <c r="Q727" s="322"/>
    </row>
    <row r="728" spans="1:19" x14ac:dyDescent="0.2">
      <c r="A728" s="60"/>
      <c r="B728" s="173"/>
      <c r="C728" s="86"/>
      <c r="D728" s="84"/>
      <c r="E728" s="316"/>
      <c r="F728" s="173"/>
      <c r="G728" s="83">
        <f t="shared" si="25"/>
        <v>20387.000000000007</v>
      </c>
      <c r="H728" s="60">
        <f t="shared" si="26"/>
        <v>22</v>
      </c>
      <c r="I728" s="275"/>
      <c r="J728" s="258"/>
      <c r="K728" s="325" t="s">
        <v>69</v>
      </c>
      <c r="L728" s="84"/>
      <c r="M728" s="184"/>
      <c r="N728" s="14"/>
      <c r="O728" s="14"/>
      <c r="P728" s="14"/>
      <c r="Q728" s="322"/>
      <c r="R728" s="316">
        <v>870</v>
      </c>
      <c r="S728" s="44" t="s">
        <v>69</v>
      </c>
    </row>
    <row r="729" spans="1:19" x14ac:dyDescent="0.2">
      <c r="A729" s="60"/>
      <c r="B729" s="173"/>
      <c r="C729" s="86"/>
      <c r="D729" s="84"/>
      <c r="E729" s="316"/>
      <c r="F729" s="173"/>
      <c r="G729" s="83">
        <f t="shared" si="25"/>
        <v>20387.000000000007</v>
      </c>
      <c r="H729" s="60">
        <f t="shared" si="26"/>
        <v>22</v>
      </c>
      <c r="I729" s="275"/>
      <c r="J729" s="258"/>
      <c r="K729" s="325" t="s">
        <v>69</v>
      </c>
      <c r="L729" s="84"/>
      <c r="M729" s="184"/>
      <c r="N729" s="14"/>
      <c r="O729" s="14"/>
      <c r="P729" s="14"/>
      <c r="Q729" s="322"/>
      <c r="R729" s="316">
        <v>903.6</v>
      </c>
      <c r="S729" s="44" t="s">
        <v>69</v>
      </c>
    </row>
    <row r="730" spans="1:19" x14ac:dyDescent="0.2">
      <c r="A730" s="60"/>
      <c r="B730" s="173"/>
      <c r="C730" s="86"/>
      <c r="D730" s="84"/>
      <c r="E730" s="221"/>
      <c r="F730" s="173"/>
      <c r="G730" s="83">
        <f t="shared" si="25"/>
        <v>20387.000000000007</v>
      </c>
      <c r="H730" s="60">
        <f t="shared" si="26"/>
        <v>22</v>
      </c>
      <c r="I730" s="275"/>
      <c r="J730" s="258"/>
      <c r="K730" s="325" t="s">
        <v>69</v>
      </c>
      <c r="L730" s="84"/>
      <c r="M730" s="184"/>
      <c r="N730" s="14"/>
      <c r="O730" s="14"/>
      <c r="P730" s="14"/>
      <c r="Q730" s="322"/>
      <c r="R730" s="316">
        <v>959.3</v>
      </c>
      <c r="S730" s="44" t="s">
        <v>69</v>
      </c>
    </row>
    <row r="731" spans="1:19" x14ac:dyDescent="0.2">
      <c r="A731" s="60"/>
      <c r="B731" s="173"/>
      <c r="C731" s="86"/>
      <c r="D731" s="84"/>
      <c r="E731" s="316"/>
      <c r="F731" s="173"/>
      <c r="G731" s="83">
        <f t="shared" si="25"/>
        <v>20387.000000000007</v>
      </c>
      <c r="H731" s="60">
        <f t="shared" si="26"/>
        <v>22</v>
      </c>
      <c r="I731" s="275"/>
      <c r="J731" s="258"/>
      <c r="K731" s="325" t="s">
        <v>69</v>
      </c>
      <c r="L731" s="84"/>
      <c r="M731" s="184"/>
      <c r="N731" s="14"/>
      <c r="O731" s="14"/>
      <c r="P731" s="14"/>
      <c r="Q731" s="322"/>
      <c r="R731" s="221">
        <v>925.3</v>
      </c>
      <c r="S731" s="44" t="s">
        <v>69</v>
      </c>
    </row>
    <row r="732" spans="1:19" x14ac:dyDescent="0.2">
      <c r="A732" s="60"/>
      <c r="B732" s="173"/>
      <c r="C732" s="86"/>
      <c r="D732" s="84"/>
      <c r="E732" s="316"/>
      <c r="F732" s="173"/>
      <c r="G732" s="83">
        <f t="shared" si="25"/>
        <v>20387.000000000007</v>
      </c>
      <c r="H732" s="60">
        <f t="shared" si="26"/>
        <v>22</v>
      </c>
      <c r="I732" s="275"/>
      <c r="J732" s="258"/>
      <c r="K732" s="325" t="s">
        <v>69</v>
      </c>
      <c r="L732" s="84"/>
      <c r="M732" s="184"/>
      <c r="N732" s="14"/>
      <c r="O732" s="14"/>
      <c r="P732" s="14"/>
      <c r="Q732" s="322"/>
      <c r="R732" s="316">
        <v>914.4</v>
      </c>
      <c r="S732" s="44" t="s">
        <v>69</v>
      </c>
    </row>
    <row r="733" spans="1:19" x14ac:dyDescent="0.2">
      <c r="A733" s="60"/>
      <c r="B733" s="173"/>
      <c r="C733" s="86"/>
      <c r="D733" s="84"/>
      <c r="E733" s="316"/>
      <c r="F733" s="173"/>
      <c r="G733" s="83">
        <f t="shared" si="25"/>
        <v>20387.000000000007</v>
      </c>
      <c r="H733" s="60">
        <f t="shared" si="26"/>
        <v>22</v>
      </c>
      <c r="I733" s="275"/>
      <c r="J733" s="258"/>
      <c r="K733" s="325" t="s">
        <v>69</v>
      </c>
      <c r="L733" s="84"/>
      <c r="M733" s="184"/>
      <c r="N733" s="14"/>
      <c r="O733" s="14"/>
      <c r="P733" s="14"/>
      <c r="Q733" s="322"/>
      <c r="R733" s="316">
        <v>920.8</v>
      </c>
      <c r="S733" s="44" t="s">
        <v>69</v>
      </c>
    </row>
    <row r="734" spans="1:19" x14ac:dyDescent="0.2">
      <c r="A734" s="60"/>
      <c r="B734" s="173"/>
      <c r="C734" s="86"/>
      <c r="D734" s="84"/>
      <c r="E734" s="316"/>
      <c r="F734" s="173"/>
      <c r="G734" s="83">
        <f t="shared" si="25"/>
        <v>20387.000000000007</v>
      </c>
      <c r="H734" s="60">
        <f t="shared" si="26"/>
        <v>22</v>
      </c>
      <c r="I734" s="275"/>
      <c r="J734" s="258"/>
      <c r="K734" s="325" t="s">
        <v>69</v>
      </c>
      <c r="L734" s="84"/>
      <c r="M734" s="184"/>
      <c r="N734" s="14"/>
      <c r="O734" s="14"/>
      <c r="P734" s="14"/>
      <c r="Q734" s="322"/>
      <c r="R734" s="316">
        <v>909.9</v>
      </c>
      <c r="S734" s="44" t="s">
        <v>69</v>
      </c>
    </row>
    <row r="735" spans="1:19" x14ac:dyDescent="0.2">
      <c r="A735" s="60"/>
      <c r="B735" s="173"/>
      <c r="C735" s="86"/>
      <c r="D735" s="84"/>
      <c r="E735" s="451">
        <v>923.5</v>
      </c>
      <c r="F735" s="441">
        <v>1</v>
      </c>
      <c r="G735" s="83">
        <f t="shared" si="25"/>
        <v>19463.500000000007</v>
      </c>
      <c r="H735" s="60">
        <f t="shared" si="26"/>
        <v>21</v>
      </c>
      <c r="I735" s="275" t="s">
        <v>295</v>
      </c>
      <c r="J735" s="258" t="s">
        <v>75</v>
      </c>
      <c r="K735" s="325" t="s">
        <v>69</v>
      </c>
      <c r="L735" s="84"/>
      <c r="M735" s="184"/>
      <c r="N735" s="14"/>
      <c r="O735" s="14"/>
      <c r="P735" s="14"/>
      <c r="Q735" s="322"/>
      <c r="R735" s="316">
        <v>966.1</v>
      </c>
      <c r="S735" s="44" t="s">
        <v>69</v>
      </c>
    </row>
    <row r="736" spans="1:19" x14ac:dyDescent="0.2">
      <c r="A736" s="60"/>
      <c r="B736" s="173"/>
      <c r="C736" s="86"/>
      <c r="D736" s="84"/>
      <c r="E736" s="451">
        <v>890.9</v>
      </c>
      <c r="F736" s="441">
        <v>1</v>
      </c>
      <c r="G736" s="83">
        <f t="shared" si="25"/>
        <v>18572.600000000006</v>
      </c>
      <c r="H736" s="60">
        <f t="shared" si="26"/>
        <v>20</v>
      </c>
      <c r="I736" s="275" t="s">
        <v>295</v>
      </c>
      <c r="J736" s="258" t="s">
        <v>75</v>
      </c>
      <c r="K736" s="325" t="s">
        <v>69</v>
      </c>
      <c r="L736" s="84"/>
      <c r="M736" s="36"/>
      <c r="N736" s="14"/>
      <c r="O736" s="14"/>
      <c r="P736" s="14"/>
      <c r="Q736" s="322"/>
    </row>
    <row r="737" spans="1:19" x14ac:dyDescent="0.2">
      <c r="A737" s="60"/>
      <c r="B737" s="173"/>
      <c r="C737" s="86"/>
      <c r="D737" s="84"/>
      <c r="E737" s="451">
        <v>930.8</v>
      </c>
      <c r="F737" s="441">
        <v>1</v>
      </c>
      <c r="G737" s="83">
        <f t="shared" si="25"/>
        <v>17641.800000000007</v>
      </c>
      <c r="H737" s="60">
        <f t="shared" si="26"/>
        <v>19</v>
      </c>
      <c r="I737" s="275" t="s">
        <v>295</v>
      </c>
      <c r="J737" s="258" t="s">
        <v>75</v>
      </c>
      <c r="K737" s="325" t="s">
        <v>69</v>
      </c>
      <c r="L737" s="84"/>
      <c r="M737" s="36"/>
      <c r="N737" s="14"/>
      <c r="O737" s="14"/>
      <c r="P737" s="14"/>
      <c r="Q737" s="322"/>
      <c r="R737" s="316">
        <v>803.17</v>
      </c>
      <c r="S737" s="44" t="s">
        <v>300</v>
      </c>
    </row>
    <row r="738" spans="1:19" x14ac:dyDescent="0.2">
      <c r="A738" s="60"/>
      <c r="B738" s="173"/>
      <c r="C738" s="86"/>
      <c r="D738" s="84"/>
      <c r="E738" s="451">
        <v>953</v>
      </c>
      <c r="F738" s="441">
        <v>1</v>
      </c>
      <c r="G738" s="83">
        <f t="shared" si="25"/>
        <v>16688.800000000007</v>
      </c>
      <c r="H738" s="60">
        <f t="shared" si="26"/>
        <v>18</v>
      </c>
      <c r="I738" s="275" t="s">
        <v>295</v>
      </c>
      <c r="J738" s="258" t="s">
        <v>75</v>
      </c>
      <c r="K738" s="325" t="s">
        <v>69</v>
      </c>
      <c r="L738" s="84"/>
      <c r="M738" s="56"/>
      <c r="N738" s="14"/>
      <c r="O738" s="14"/>
      <c r="P738" s="14"/>
      <c r="Q738" s="322"/>
      <c r="R738" s="316">
        <v>796.83</v>
      </c>
      <c r="S738" s="44" t="s">
        <v>300</v>
      </c>
    </row>
    <row r="739" spans="1:19" x14ac:dyDescent="0.2">
      <c r="A739" s="60"/>
      <c r="B739" s="173"/>
      <c r="C739" s="86"/>
      <c r="D739" s="84"/>
      <c r="E739" s="451">
        <v>930.8</v>
      </c>
      <c r="F739" s="441">
        <v>1</v>
      </c>
      <c r="G739" s="83">
        <f t="shared" si="25"/>
        <v>15758.000000000007</v>
      </c>
      <c r="H739" s="60">
        <f t="shared" si="26"/>
        <v>17</v>
      </c>
      <c r="I739" s="275" t="s">
        <v>295</v>
      </c>
      <c r="J739" s="258" t="s">
        <v>75</v>
      </c>
      <c r="K739" s="325" t="s">
        <v>69</v>
      </c>
      <c r="L739" s="84"/>
      <c r="M739" s="36"/>
      <c r="N739" s="14"/>
      <c r="O739" s="14"/>
      <c r="P739" s="14"/>
      <c r="Q739" s="322"/>
      <c r="R739" s="188">
        <v>884.35</v>
      </c>
      <c r="S739" s="44" t="s">
        <v>300</v>
      </c>
    </row>
    <row r="740" spans="1:19" x14ac:dyDescent="0.2">
      <c r="A740" s="60"/>
      <c r="B740" s="173"/>
      <c r="C740" s="86"/>
      <c r="D740" s="84"/>
      <c r="E740" s="451">
        <v>933.5</v>
      </c>
      <c r="F740" s="441">
        <v>1</v>
      </c>
      <c r="G740" s="83">
        <f t="shared" si="25"/>
        <v>14824.500000000007</v>
      </c>
      <c r="H740" s="60">
        <f t="shared" si="26"/>
        <v>16</v>
      </c>
      <c r="I740" s="275" t="s">
        <v>295</v>
      </c>
      <c r="J740" s="258" t="s">
        <v>75</v>
      </c>
      <c r="K740" s="325" t="s">
        <v>69</v>
      </c>
      <c r="L740" s="84"/>
      <c r="M740" s="36"/>
      <c r="N740" s="14"/>
      <c r="O740" s="14"/>
      <c r="P740" s="14"/>
      <c r="Q740" s="322"/>
      <c r="R740" s="188">
        <v>834.92</v>
      </c>
      <c r="S740" s="44" t="s">
        <v>300</v>
      </c>
    </row>
    <row r="741" spans="1:19" x14ac:dyDescent="0.2">
      <c r="A741" s="60"/>
      <c r="B741" s="173"/>
      <c r="C741" s="86"/>
      <c r="D741" s="84"/>
      <c r="E741" s="451">
        <v>954.8</v>
      </c>
      <c r="F741" s="441">
        <v>1</v>
      </c>
      <c r="G741" s="83">
        <f t="shared" si="25"/>
        <v>13869.700000000008</v>
      </c>
      <c r="H741" s="60">
        <f t="shared" si="26"/>
        <v>15</v>
      </c>
      <c r="I741" s="275" t="s">
        <v>294</v>
      </c>
      <c r="J741" s="258" t="s">
        <v>77</v>
      </c>
      <c r="K741" s="325" t="s">
        <v>69</v>
      </c>
      <c r="L741" s="84"/>
      <c r="M741" s="36"/>
      <c r="N741" s="14"/>
      <c r="O741" s="14"/>
      <c r="P741" s="14"/>
      <c r="Q741" s="322"/>
      <c r="R741" s="188">
        <v>895.24</v>
      </c>
      <c r="S741" s="44" t="s">
        <v>300</v>
      </c>
    </row>
    <row r="742" spans="1:19" x14ac:dyDescent="0.2">
      <c r="A742" s="60"/>
      <c r="B742" s="173"/>
      <c r="C742" s="86"/>
      <c r="D742" s="84"/>
      <c r="E742" s="451">
        <v>912.6</v>
      </c>
      <c r="F742" s="441">
        <v>1</v>
      </c>
      <c r="G742" s="83">
        <f t="shared" si="25"/>
        <v>12957.100000000008</v>
      </c>
      <c r="H742" s="60">
        <f t="shared" si="26"/>
        <v>14</v>
      </c>
      <c r="I742" s="275" t="s">
        <v>294</v>
      </c>
      <c r="J742" s="258" t="s">
        <v>77</v>
      </c>
      <c r="K742" s="325" t="s">
        <v>69</v>
      </c>
      <c r="L742" s="84"/>
      <c r="M742" s="36"/>
      <c r="N742" s="14"/>
      <c r="O742" s="14"/>
      <c r="P742" s="14"/>
      <c r="Q742" s="322"/>
      <c r="R742" s="316">
        <v>900.23</v>
      </c>
      <c r="S742" s="44" t="s">
        <v>300</v>
      </c>
    </row>
    <row r="743" spans="1:19" x14ac:dyDescent="0.2">
      <c r="A743" s="60"/>
      <c r="B743" s="173"/>
      <c r="C743" s="86"/>
      <c r="D743" s="84"/>
      <c r="E743" s="451">
        <v>946.6</v>
      </c>
      <c r="F743" s="441">
        <v>1</v>
      </c>
      <c r="G743" s="83">
        <f t="shared" si="25"/>
        <v>12010.500000000007</v>
      </c>
      <c r="H743" s="60">
        <f t="shared" si="26"/>
        <v>13</v>
      </c>
      <c r="I743" s="275" t="s">
        <v>294</v>
      </c>
      <c r="J743" s="258" t="s">
        <v>77</v>
      </c>
      <c r="K743" s="325" t="s">
        <v>69</v>
      </c>
      <c r="L743" s="84"/>
      <c r="M743" s="36"/>
      <c r="N743" s="14"/>
      <c r="O743" s="14"/>
      <c r="P743" s="14"/>
      <c r="Q743" s="322"/>
      <c r="R743" s="316">
        <v>871.66</v>
      </c>
      <c r="S743" s="44" t="s">
        <v>300</v>
      </c>
    </row>
    <row r="744" spans="1:19" x14ac:dyDescent="0.2">
      <c r="A744" s="60"/>
      <c r="B744" s="173"/>
      <c r="C744" s="86"/>
      <c r="D744" s="84"/>
      <c r="E744" s="451">
        <v>932.1</v>
      </c>
      <c r="F744" s="441">
        <v>1</v>
      </c>
      <c r="G744" s="83">
        <f t="shared" si="25"/>
        <v>11078.400000000007</v>
      </c>
      <c r="H744" s="60">
        <f t="shared" si="26"/>
        <v>12</v>
      </c>
      <c r="I744" s="275" t="s">
        <v>294</v>
      </c>
      <c r="J744" s="258" t="s">
        <v>77</v>
      </c>
      <c r="K744" s="325" t="s">
        <v>69</v>
      </c>
      <c r="L744" s="84"/>
      <c r="M744" s="36"/>
      <c r="N744" s="14"/>
      <c r="O744" s="14"/>
      <c r="P744" s="14"/>
      <c r="Q744" s="322"/>
      <c r="R744" s="316">
        <v>907.94</v>
      </c>
      <c r="S744" s="44" t="s">
        <v>300</v>
      </c>
    </row>
    <row r="745" spans="1:19" x14ac:dyDescent="0.2">
      <c r="A745" s="60"/>
      <c r="B745" s="173"/>
      <c r="C745" s="86"/>
      <c r="D745" s="84"/>
      <c r="E745" s="451">
        <v>903.1</v>
      </c>
      <c r="F745" s="441">
        <v>1</v>
      </c>
      <c r="G745" s="83">
        <f t="shared" si="25"/>
        <v>10175.300000000007</v>
      </c>
      <c r="H745" s="60">
        <f t="shared" si="26"/>
        <v>11</v>
      </c>
      <c r="I745" s="275" t="s">
        <v>294</v>
      </c>
      <c r="J745" s="258" t="s">
        <v>77</v>
      </c>
      <c r="K745" s="325" t="s">
        <v>69</v>
      </c>
      <c r="L745" s="84"/>
      <c r="M745" s="36"/>
      <c r="N745" s="14"/>
      <c r="O745" s="14"/>
      <c r="P745" s="14"/>
      <c r="Q745" s="322"/>
      <c r="R745" s="316">
        <v>888.89</v>
      </c>
      <c r="S745" s="44" t="s">
        <v>300</v>
      </c>
    </row>
    <row r="746" spans="1:19" x14ac:dyDescent="0.2">
      <c r="A746" s="60"/>
      <c r="B746" s="173"/>
      <c r="C746" s="86"/>
      <c r="D746" s="84"/>
      <c r="E746" s="451">
        <v>933.9</v>
      </c>
      <c r="F746" s="441">
        <v>1</v>
      </c>
      <c r="G746" s="83">
        <f t="shared" si="25"/>
        <v>9241.4000000000069</v>
      </c>
      <c r="H746" s="60">
        <f t="shared" si="26"/>
        <v>10</v>
      </c>
      <c r="I746" s="275" t="s">
        <v>294</v>
      </c>
      <c r="J746" s="258" t="s">
        <v>77</v>
      </c>
      <c r="K746" s="325" t="s">
        <v>69</v>
      </c>
      <c r="L746" s="84"/>
      <c r="M746" s="36"/>
      <c r="N746" s="14"/>
      <c r="O746" s="14"/>
      <c r="P746" s="14"/>
      <c r="Q746" s="322"/>
      <c r="R746" s="316">
        <v>878.91</v>
      </c>
      <c r="S746" s="44" t="s">
        <v>300</v>
      </c>
    </row>
    <row r="747" spans="1:19" x14ac:dyDescent="0.2">
      <c r="A747" s="60"/>
      <c r="B747" s="173"/>
      <c r="C747" s="86"/>
      <c r="D747" s="84"/>
      <c r="E747" s="451">
        <v>935.8</v>
      </c>
      <c r="F747" s="441">
        <v>1</v>
      </c>
      <c r="G747" s="83">
        <f t="shared" si="25"/>
        <v>8305.6000000000076</v>
      </c>
      <c r="H747" s="60">
        <f t="shared" si="26"/>
        <v>9</v>
      </c>
      <c r="I747" s="275" t="s">
        <v>294</v>
      </c>
      <c r="J747" s="258" t="s">
        <v>77</v>
      </c>
      <c r="K747" s="325" t="s">
        <v>69</v>
      </c>
      <c r="L747" s="84"/>
      <c r="M747" s="36"/>
      <c r="N747" s="14"/>
      <c r="O747" s="14"/>
      <c r="P747" s="14"/>
      <c r="Q747" s="322"/>
      <c r="R747" s="316">
        <v>887.53</v>
      </c>
      <c r="S747" s="44" t="s">
        <v>300</v>
      </c>
    </row>
    <row r="748" spans="1:19" x14ac:dyDescent="0.2">
      <c r="A748" s="60"/>
      <c r="B748" s="173"/>
      <c r="C748" s="86"/>
      <c r="D748" s="84"/>
      <c r="E748" s="451">
        <v>936.2</v>
      </c>
      <c r="F748" s="441">
        <v>1</v>
      </c>
      <c r="G748" s="83">
        <f t="shared" si="25"/>
        <v>7369.4000000000078</v>
      </c>
      <c r="H748" s="60">
        <f t="shared" si="26"/>
        <v>8</v>
      </c>
      <c r="I748" s="275" t="s">
        <v>294</v>
      </c>
      <c r="J748" s="258" t="s">
        <v>77</v>
      </c>
      <c r="K748" s="325" t="s">
        <v>69</v>
      </c>
      <c r="L748" s="84"/>
      <c r="M748" s="36"/>
      <c r="N748" s="14"/>
      <c r="O748" s="14"/>
      <c r="P748" s="14"/>
      <c r="Q748" s="322"/>
      <c r="R748" s="316">
        <v>921.09</v>
      </c>
      <c r="S748" s="44" t="s">
        <v>300</v>
      </c>
    </row>
    <row r="749" spans="1:19" x14ac:dyDescent="0.2">
      <c r="A749" s="60"/>
      <c r="B749" s="173">
        <v>30</v>
      </c>
      <c r="C749" s="426">
        <v>14835.84</v>
      </c>
      <c r="D749" s="427">
        <v>17</v>
      </c>
      <c r="E749" s="316"/>
      <c r="F749" s="173"/>
      <c r="G749" s="83">
        <f t="shared" si="25"/>
        <v>22205.240000000009</v>
      </c>
      <c r="H749" s="60">
        <f t="shared" si="26"/>
        <v>25</v>
      </c>
      <c r="I749" s="203" t="s">
        <v>299</v>
      </c>
      <c r="J749" s="258"/>
      <c r="K749" s="325"/>
      <c r="L749" s="84"/>
      <c r="M749" s="36"/>
      <c r="N749" s="14"/>
      <c r="O749" s="14"/>
      <c r="P749" s="14"/>
      <c r="Q749" s="322"/>
      <c r="R749" s="316">
        <v>907.03</v>
      </c>
      <c r="S749" s="44" t="s">
        <v>300</v>
      </c>
    </row>
    <row r="750" spans="1:19" x14ac:dyDescent="0.2">
      <c r="A750" s="60"/>
      <c r="B750" s="173"/>
      <c r="C750" s="86"/>
      <c r="D750" s="84"/>
      <c r="E750" s="316"/>
      <c r="F750" s="173"/>
      <c r="G750" s="83">
        <f t="shared" si="25"/>
        <v>22205.240000000009</v>
      </c>
      <c r="H750" s="60">
        <f t="shared" si="26"/>
        <v>25</v>
      </c>
      <c r="I750" s="275"/>
      <c r="J750" s="258"/>
      <c r="K750" s="325" t="s">
        <v>300</v>
      </c>
      <c r="L750" s="84"/>
      <c r="M750" s="36"/>
      <c r="N750" s="14"/>
      <c r="O750" s="14"/>
      <c r="P750" s="14"/>
      <c r="Q750" s="322"/>
      <c r="R750" s="316">
        <v>856.24</v>
      </c>
      <c r="S750" s="44" t="s">
        <v>300</v>
      </c>
    </row>
    <row r="751" spans="1:19" x14ac:dyDescent="0.2">
      <c r="A751" s="60"/>
      <c r="B751" s="173"/>
      <c r="C751" s="86"/>
      <c r="D751" s="84"/>
      <c r="E751" s="316"/>
      <c r="F751" s="173"/>
      <c r="G751" s="83">
        <f t="shared" si="25"/>
        <v>22205.240000000009</v>
      </c>
      <c r="H751" s="60">
        <f t="shared" si="26"/>
        <v>25</v>
      </c>
      <c r="I751" s="275"/>
      <c r="J751" s="258"/>
      <c r="K751" s="325" t="s">
        <v>300</v>
      </c>
      <c r="L751" s="84"/>
      <c r="M751" s="36"/>
      <c r="N751" s="14"/>
      <c r="O751" s="14"/>
      <c r="P751" s="14"/>
      <c r="Q751" s="322"/>
      <c r="R751" s="316">
        <v>899.77</v>
      </c>
      <c r="S751" s="44" t="s">
        <v>300</v>
      </c>
    </row>
    <row r="752" spans="1:19" x14ac:dyDescent="0.2">
      <c r="A752" s="60"/>
      <c r="B752" s="173"/>
      <c r="C752" s="86"/>
      <c r="D752" s="84"/>
      <c r="E752" s="188"/>
      <c r="F752" s="173"/>
      <c r="G752" s="83">
        <f t="shared" si="25"/>
        <v>22205.240000000009</v>
      </c>
      <c r="H752" s="60">
        <f t="shared" si="26"/>
        <v>25</v>
      </c>
      <c r="I752" s="275"/>
      <c r="J752" s="258"/>
      <c r="K752" s="325" t="s">
        <v>300</v>
      </c>
      <c r="L752" s="84"/>
      <c r="M752" s="36"/>
      <c r="N752" s="14"/>
      <c r="O752" s="14"/>
      <c r="P752" s="14"/>
      <c r="Q752" s="322"/>
      <c r="R752" s="316">
        <v>855.78</v>
      </c>
      <c r="S752" s="44" t="s">
        <v>300</v>
      </c>
    </row>
    <row r="753" spans="1:19" x14ac:dyDescent="0.2">
      <c r="A753" s="60"/>
      <c r="B753" s="173"/>
      <c r="C753" s="86"/>
      <c r="D753" s="84"/>
      <c r="E753" s="188"/>
      <c r="F753" s="173"/>
      <c r="G753" s="83">
        <f t="shared" si="25"/>
        <v>22205.240000000009</v>
      </c>
      <c r="H753" s="60">
        <f t="shared" si="26"/>
        <v>25</v>
      </c>
      <c r="I753" s="275"/>
      <c r="J753" s="258"/>
      <c r="K753" s="325" t="s">
        <v>300</v>
      </c>
      <c r="L753" s="84"/>
      <c r="M753" s="36"/>
      <c r="N753" s="14"/>
      <c r="O753" s="14"/>
      <c r="P753" s="14"/>
      <c r="Q753" s="322"/>
      <c r="R753" s="316">
        <v>846.26</v>
      </c>
      <c r="S753" s="44" t="s">
        <v>300</v>
      </c>
    </row>
    <row r="754" spans="1:19" x14ac:dyDescent="0.2">
      <c r="A754" s="60"/>
      <c r="B754" s="173"/>
      <c r="C754" s="86"/>
      <c r="D754" s="84"/>
      <c r="E754" s="188"/>
      <c r="F754" s="173"/>
      <c r="G754" s="83">
        <f t="shared" si="25"/>
        <v>22205.240000000009</v>
      </c>
      <c r="H754" s="60">
        <f t="shared" si="26"/>
        <v>25</v>
      </c>
      <c r="I754" s="275"/>
      <c r="J754" s="258"/>
      <c r="K754" s="325" t="s">
        <v>300</v>
      </c>
      <c r="L754" s="84"/>
      <c r="M754" s="36"/>
      <c r="N754" s="14"/>
      <c r="O754" s="14"/>
      <c r="P754" s="14"/>
      <c r="Q754" s="322"/>
    </row>
    <row r="755" spans="1:19" x14ac:dyDescent="0.2">
      <c r="A755" s="60"/>
      <c r="B755" s="173"/>
      <c r="C755" s="86"/>
      <c r="D755" s="84"/>
      <c r="E755" s="316"/>
      <c r="F755" s="173"/>
      <c r="G755" s="83">
        <f t="shared" si="25"/>
        <v>22205.240000000009</v>
      </c>
      <c r="H755" s="60">
        <f t="shared" si="26"/>
        <v>25</v>
      </c>
      <c r="I755" s="275"/>
      <c r="J755" s="258"/>
      <c r="K755" s="325" t="s">
        <v>300</v>
      </c>
      <c r="L755" s="84"/>
      <c r="M755" s="36"/>
      <c r="N755" s="14"/>
      <c r="O755" s="14"/>
      <c r="P755" s="14"/>
      <c r="Q755" s="322"/>
    </row>
    <row r="756" spans="1:19" x14ac:dyDescent="0.2">
      <c r="A756" s="60"/>
      <c r="B756" s="173"/>
      <c r="C756" s="86"/>
      <c r="D756" s="84"/>
      <c r="E756" s="316"/>
      <c r="F756" s="173"/>
      <c r="G756" s="83">
        <f t="shared" si="25"/>
        <v>22205.240000000009</v>
      </c>
      <c r="H756" s="60">
        <f t="shared" si="26"/>
        <v>25</v>
      </c>
      <c r="I756" s="275"/>
      <c r="J756" s="258"/>
      <c r="K756" s="325" t="s">
        <v>300</v>
      </c>
      <c r="L756" s="84"/>
      <c r="M756" s="36"/>
      <c r="N756" s="14"/>
      <c r="O756" s="14"/>
      <c r="P756" s="14"/>
      <c r="Q756" s="322"/>
    </row>
    <row r="757" spans="1:19" x14ac:dyDescent="0.2">
      <c r="A757" s="60"/>
      <c r="B757" s="173"/>
      <c r="C757" s="86"/>
      <c r="D757" s="84"/>
      <c r="E757" s="316"/>
      <c r="F757" s="173"/>
      <c r="G757" s="83">
        <f t="shared" si="25"/>
        <v>22205.240000000009</v>
      </c>
      <c r="H757" s="60">
        <f t="shared" si="26"/>
        <v>25</v>
      </c>
      <c r="I757" s="275"/>
      <c r="J757" s="258"/>
      <c r="K757" s="325" t="s">
        <v>300</v>
      </c>
      <c r="L757" s="84"/>
      <c r="M757" s="36"/>
      <c r="N757" s="14"/>
      <c r="O757" s="14"/>
      <c r="P757" s="14"/>
      <c r="Q757" s="322"/>
    </row>
    <row r="758" spans="1:19" x14ac:dyDescent="0.2">
      <c r="A758" s="60"/>
      <c r="B758" s="173"/>
      <c r="C758" s="86"/>
      <c r="D758" s="84"/>
      <c r="E758" s="316"/>
      <c r="F758" s="173"/>
      <c r="G758" s="83">
        <f t="shared" si="25"/>
        <v>22205.240000000009</v>
      </c>
      <c r="H758" s="60">
        <f t="shared" si="26"/>
        <v>25</v>
      </c>
      <c r="I758" s="275"/>
      <c r="J758" s="258"/>
      <c r="K758" s="325" t="s">
        <v>300</v>
      </c>
      <c r="L758" s="84"/>
      <c r="M758" s="36"/>
      <c r="N758" s="14"/>
      <c r="O758" s="14"/>
      <c r="P758" s="14"/>
      <c r="Q758" s="322"/>
    </row>
    <row r="759" spans="1:19" x14ac:dyDescent="0.2">
      <c r="A759" s="60"/>
      <c r="B759" s="173"/>
      <c r="C759" s="83"/>
      <c r="D759" s="60"/>
      <c r="E759" s="316"/>
      <c r="F759" s="173"/>
      <c r="G759" s="83">
        <f t="shared" si="25"/>
        <v>22205.240000000009</v>
      </c>
      <c r="H759" s="60">
        <f t="shared" si="26"/>
        <v>25</v>
      </c>
      <c r="I759" s="275"/>
      <c r="J759" s="258"/>
      <c r="K759" s="325" t="s">
        <v>300</v>
      </c>
      <c r="L759" s="60"/>
      <c r="M759" s="36"/>
      <c r="N759" s="14"/>
      <c r="O759" s="14"/>
      <c r="P759" s="14"/>
      <c r="Q759" s="322"/>
    </row>
    <row r="760" spans="1:19" x14ac:dyDescent="0.2">
      <c r="A760" s="60"/>
      <c r="B760" s="173"/>
      <c r="C760" s="83"/>
      <c r="D760" s="60"/>
      <c r="E760" s="316"/>
      <c r="F760" s="173"/>
      <c r="G760" s="83">
        <f t="shared" si="25"/>
        <v>22205.240000000009</v>
      </c>
      <c r="H760" s="60">
        <f t="shared" si="26"/>
        <v>25</v>
      </c>
      <c r="I760" s="275"/>
      <c r="J760" s="258"/>
      <c r="K760" s="325" t="s">
        <v>300</v>
      </c>
      <c r="L760" s="60"/>
      <c r="M760" s="36"/>
      <c r="N760" s="14"/>
      <c r="O760" s="14"/>
      <c r="P760" s="14"/>
      <c r="Q760" s="322"/>
    </row>
    <row r="761" spans="1:19" x14ac:dyDescent="0.2">
      <c r="A761" s="60"/>
      <c r="B761" s="173"/>
      <c r="C761" s="83"/>
      <c r="D761" s="60"/>
      <c r="E761" s="316"/>
      <c r="F761" s="173"/>
      <c r="G761" s="83">
        <f t="shared" si="25"/>
        <v>22205.240000000009</v>
      </c>
      <c r="H761" s="60">
        <f t="shared" si="26"/>
        <v>25</v>
      </c>
      <c r="I761" s="275"/>
      <c r="J761" s="258"/>
      <c r="K761" s="325" t="s">
        <v>300</v>
      </c>
      <c r="L761" s="60"/>
      <c r="M761" s="36"/>
      <c r="N761" s="14"/>
      <c r="O761" s="14"/>
      <c r="P761" s="14"/>
      <c r="Q761" s="322"/>
    </row>
    <row r="762" spans="1:19" x14ac:dyDescent="0.2">
      <c r="A762" s="60"/>
      <c r="B762" s="173"/>
      <c r="C762" s="83"/>
      <c r="D762" s="60"/>
      <c r="E762" s="316"/>
      <c r="F762" s="173"/>
      <c r="G762" s="83">
        <f t="shared" si="25"/>
        <v>22205.240000000009</v>
      </c>
      <c r="H762" s="60">
        <f t="shared" si="26"/>
        <v>25</v>
      </c>
      <c r="I762" s="275"/>
      <c r="J762" s="258"/>
      <c r="K762" s="325" t="s">
        <v>300</v>
      </c>
      <c r="L762" s="60"/>
      <c r="M762" s="36"/>
      <c r="N762" s="14"/>
      <c r="O762" s="14"/>
      <c r="P762" s="14"/>
      <c r="Q762" s="322"/>
    </row>
    <row r="763" spans="1:19" x14ac:dyDescent="0.2">
      <c r="A763" s="60"/>
      <c r="B763" s="173"/>
      <c r="C763" s="83"/>
      <c r="D763" s="60"/>
      <c r="E763" s="316"/>
      <c r="F763" s="173"/>
      <c r="G763" s="83">
        <f t="shared" si="25"/>
        <v>22205.240000000009</v>
      </c>
      <c r="H763" s="60">
        <f t="shared" si="26"/>
        <v>25</v>
      </c>
      <c r="I763" s="275"/>
      <c r="J763" s="258"/>
      <c r="K763" s="325" t="s">
        <v>300</v>
      </c>
      <c r="L763" s="60"/>
      <c r="M763" s="36"/>
      <c r="N763" s="14"/>
      <c r="O763" s="14"/>
      <c r="P763" s="14"/>
      <c r="Q763" s="322"/>
    </row>
    <row r="764" spans="1:19" x14ac:dyDescent="0.2">
      <c r="A764" s="60"/>
      <c r="B764" s="173"/>
      <c r="C764" s="83"/>
      <c r="D764" s="60"/>
      <c r="E764" s="316"/>
      <c r="F764" s="173"/>
      <c r="G764" s="83">
        <f t="shared" si="25"/>
        <v>22205.240000000009</v>
      </c>
      <c r="H764" s="60">
        <f t="shared" si="26"/>
        <v>25</v>
      </c>
      <c r="I764" s="275"/>
      <c r="J764" s="258"/>
      <c r="K764" s="325" t="s">
        <v>300</v>
      </c>
      <c r="L764" s="60"/>
      <c r="M764" s="36"/>
      <c r="N764" s="14"/>
      <c r="O764" s="14"/>
      <c r="P764" s="14"/>
      <c r="Q764" s="322"/>
    </row>
    <row r="765" spans="1:19" x14ac:dyDescent="0.2">
      <c r="A765" s="60"/>
      <c r="B765" s="173"/>
      <c r="C765" s="83"/>
      <c r="D765" s="60"/>
      <c r="E765" s="316"/>
      <c r="F765" s="173"/>
      <c r="G765" s="83">
        <f t="shared" si="25"/>
        <v>22205.240000000009</v>
      </c>
      <c r="H765" s="60">
        <f t="shared" si="26"/>
        <v>25</v>
      </c>
      <c r="I765" s="274"/>
      <c r="J765" s="258"/>
      <c r="K765" s="325" t="s">
        <v>300</v>
      </c>
      <c r="L765" s="60"/>
      <c r="M765" s="36"/>
      <c r="N765" s="14"/>
      <c r="O765" s="14"/>
      <c r="P765" s="14"/>
      <c r="Q765" s="322"/>
    </row>
    <row r="766" spans="1:19" x14ac:dyDescent="0.2">
      <c r="A766" s="60"/>
      <c r="B766" s="173"/>
      <c r="C766" s="83"/>
      <c r="D766" s="60"/>
      <c r="E766" s="316"/>
      <c r="F766" s="173"/>
      <c r="G766" s="83">
        <f t="shared" si="25"/>
        <v>22205.240000000009</v>
      </c>
      <c r="H766" s="60">
        <f t="shared" si="26"/>
        <v>25</v>
      </c>
      <c r="I766" s="274"/>
      <c r="J766" s="258"/>
      <c r="K766" s="325" t="s">
        <v>300</v>
      </c>
      <c r="L766" s="60"/>
      <c r="M766" s="36"/>
      <c r="N766" s="14"/>
      <c r="O766" s="14"/>
      <c r="P766" s="14"/>
      <c r="Q766" s="322"/>
    </row>
    <row r="767" spans="1:19" x14ac:dyDescent="0.2">
      <c r="A767" s="60"/>
      <c r="B767" s="173"/>
      <c r="C767" s="83"/>
      <c r="D767" s="60"/>
      <c r="E767" s="316"/>
      <c r="F767" s="173"/>
      <c r="G767" s="83">
        <f t="shared" si="25"/>
        <v>22205.240000000009</v>
      </c>
      <c r="H767" s="60">
        <f t="shared" si="26"/>
        <v>25</v>
      </c>
      <c r="I767" s="274"/>
      <c r="J767" s="258"/>
      <c r="K767" s="325"/>
      <c r="L767" s="60"/>
      <c r="M767" s="36"/>
      <c r="N767" s="14"/>
      <c r="O767" s="14"/>
      <c r="P767" s="14"/>
      <c r="Q767" s="322"/>
    </row>
    <row r="768" spans="1:19" x14ac:dyDescent="0.2">
      <c r="A768" s="60"/>
      <c r="B768" s="173"/>
      <c r="C768" s="83"/>
      <c r="D768" s="60"/>
      <c r="E768" s="316"/>
      <c r="F768" s="173"/>
      <c r="G768" s="83">
        <f t="shared" si="25"/>
        <v>22205.240000000009</v>
      </c>
      <c r="H768" s="60">
        <f t="shared" si="26"/>
        <v>25</v>
      </c>
      <c r="I768" s="274"/>
      <c r="J768" s="258"/>
      <c r="K768" s="325"/>
      <c r="L768" s="9"/>
      <c r="M768" s="36"/>
      <c r="N768" s="14"/>
      <c r="O768" s="14"/>
      <c r="P768" s="14"/>
      <c r="Q768" s="322"/>
    </row>
    <row r="769" spans="1:17" x14ac:dyDescent="0.2">
      <c r="A769" s="60"/>
      <c r="B769" s="173"/>
      <c r="C769" s="83"/>
      <c r="D769" s="60"/>
      <c r="E769" s="316"/>
      <c r="F769" s="173"/>
      <c r="G769" s="83">
        <f t="shared" si="25"/>
        <v>22205.240000000009</v>
      </c>
      <c r="H769" s="60">
        <f t="shared" si="26"/>
        <v>25</v>
      </c>
      <c r="I769" s="274"/>
      <c r="J769" s="258"/>
      <c r="K769" s="325"/>
      <c r="L769" s="9"/>
      <c r="M769" s="36"/>
      <c r="N769" s="14"/>
      <c r="O769" s="14"/>
      <c r="P769" s="14"/>
      <c r="Q769" s="322"/>
    </row>
    <row r="770" spans="1:17" x14ac:dyDescent="0.2">
      <c r="A770" s="60"/>
      <c r="B770" s="173"/>
      <c r="C770" s="86"/>
      <c r="D770" s="60"/>
      <c r="E770" s="316"/>
      <c r="F770" s="173"/>
      <c r="G770" s="83">
        <f t="shared" si="25"/>
        <v>22205.240000000009</v>
      </c>
      <c r="H770" s="60">
        <f t="shared" si="26"/>
        <v>25</v>
      </c>
      <c r="I770" s="274"/>
      <c r="J770" s="258"/>
      <c r="K770" s="325"/>
      <c r="L770" s="9"/>
      <c r="M770" s="36"/>
      <c r="N770" s="14"/>
      <c r="O770" s="14"/>
      <c r="P770" s="14"/>
      <c r="Q770" s="322"/>
    </row>
    <row r="771" spans="1:17" x14ac:dyDescent="0.2">
      <c r="A771" s="60"/>
      <c r="B771" s="173"/>
      <c r="C771" s="83"/>
      <c r="D771" s="60"/>
      <c r="E771" s="316"/>
      <c r="F771" s="173"/>
      <c r="G771" s="83">
        <f t="shared" si="25"/>
        <v>22205.240000000009</v>
      </c>
      <c r="H771" s="60">
        <f t="shared" si="26"/>
        <v>25</v>
      </c>
      <c r="I771" s="274"/>
      <c r="J771" s="258"/>
      <c r="K771" s="325"/>
      <c r="L771" s="9"/>
      <c r="M771" s="9"/>
      <c r="N771" s="14"/>
      <c r="O771" s="14"/>
      <c r="P771" s="14"/>
      <c r="Q771" s="322"/>
    </row>
    <row r="772" spans="1:17" x14ac:dyDescent="0.2">
      <c r="A772" s="60"/>
      <c r="B772" s="173"/>
      <c r="C772" s="83"/>
      <c r="D772" s="60"/>
      <c r="E772" s="316"/>
      <c r="F772" s="173"/>
      <c r="G772" s="83">
        <f t="shared" si="25"/>
        <v>22205.240000000009</v>
      </c>
      <c r="H772" s="60">
        <f t="shared" si="26"/>
        <v>25</v>
      </c>
      <c r="I772" s="274"/>
      <c r="J772" s="258"/>
      <c r="K772" s="325"/>
      <c r="L772" s="9"/>
      <c r="M772" s="9"/>
      <c r="N772" s="14"/>
      <c r="O772" s="14"/>
      <c r="P772" s="14"/>
      <c r="Q772" s="322"/>
    </row>
    <row r="773" spans="1:17" x14ac:dyDescent="0.2">
      <c r="A773" s="60"/>
      <c r="B773" s="173"/>
      <c r="C773" s="83"/>
      <c r="D773" s="60"/>
      <c r="E773" s="316"/>
      <c r="F773" s="173"/>
      <c r="G773" s="83">
        <f t="shared" si="25"/>
        <v>22205.240000000009</v>
      </c>
      <c r="H773" s="60">
        <f t="shared" si="26"/>
        <v>25</v>
      </c>
      <c r="I773" s="274"/>
      <c r="J773" s="258"/>
      <c r="K773" s="325"/>
      <c r="L773" s="9"/>
      <c r="M773" s="9"/>
      <c r="N773" s="14"/>
      <c r="O773" s="14"/>
      <c r="P773" s="14"/>
      <c r="Q773" s="322"/>
    </row>
    <row r="774" spans="1:17" x14ac:dyDescent="0.2">
      <c r="A774" s="60"/>
      <c r="B774" s="173"/>
      <c r="C774" s="83"/>
      <c r="D774" s="60"/>
      <c r="E774" s="316"/>
      <c r="F774" s="173"/>
      <c r="G774" s="83">
        <f t="shared" si="25"/>
        <v>22205.240000000009</v>
      </c>
      <c r="H774" s="60">
        <f t="shared" si="26"/>
        <v>25</v>
      </c>
      <c r="I774" s="274"/>
      <c r="J774" s="258"/>
      <c r="K774" s="325"/>
      <c r="L774" s="9"/>
      <c r="M774" s="9"/>
      <c r="N774" s="14"/>
      <c r="O774" s="14"/>
      <c r="P774" s="14"/>
      <c r="Q774" s="322"/>
    </row>
    <row r="775" spans="1:17" x14ac:dyDescent="0.2">
      <c r="A775" s="60"/>
      <c r="B775" s="173"/>
      <c r="C775" s="83"/>
      <c r="D775" s="60"/>
      <c r="E775" s="316"/>
      <c r="F775" s="173"/>
      <c r="G775" s="83">
        <f t="shared" si="25"/>
        <v>22205.240000000009</v>
      </c>
      <c r="H775" s="60">
        <f t="shared" si="26"/>
        <v>25</v>
      </c>
      <c r="I775" s="274"/>
      <c r="J775" s="258"/>
      <c r="K775" s="325"/>
      <c r="L775" s="9"/>
      <c r="M775" s="9"/>
      <c r="N775" s="14"/>
      <c r="O775" s="14"/>
      <c r="P775" s="14"/>
      <c r="Q775" s="322"/>
    </row>
    <row r="776" spans="1:17" x14ac:dyDescent="0.2">
      <c r="A776" s="60"/>
      <c r="B776" s="160"/>
      <c r="C776" s="83"/>
      <c r="D776" s="60"/>
      <c r="E776" s="316"/>
      <c r="G776" s="83">
        <f t="shared" si="25"/>
        <v>22205.240000000009</v>
      </c>
      <c r="H776" s="60">
        <f t="shared" si="26"/>
        <v>25</v>
      </c>
      <c r="I776" s="274"/>
      <c r="J776" s="229"/>
      <c r="K776" s="60"/>
      <c r="L776" s="9"/>
      <c r="M776" s="9"/>
      <c r="N776" s="14"/>
      <c r="O776" s="14"/>
      <c r="P776" s="14"/>
      <c r="Q776" s="322"/>
    </row>
    <row r="777" spans="1:17" x14ac:dyDescent="0.2">
      <c r="A777" s="60"/>
      <c r="B777" s="160"/>
      <c r="C777" s="83"/>
      <c r="D777" s="60"/>
      <c r="E777" s="316"/>
      <c r="G777" s="83">
        <f t="shared" si="25"/>
        <v>22205.240000000009</v>
      </c>
      <c r="H777" s="60">
        <f t="shared" si="26"/>
        <v>25</v>
      </c>
      <c r="I777" s="274"/>
      <c r="J777" s="229"/>
      <c r="K777" s="60"/>
      <c r="L777" s="9"/>
      <c r="M777" s="9"/>
      <c r="N777" s="14"/>
      <c r="O777" s="14"/>
      <c r="P777" s="14"/>
      <c r="Q777" s="322"/>
    </row>
    <row r="778" spans="1:17" x14ac:dyDescent="0.2">
      <c r="A778" s="60"/>
      <c r="B778" s="160"/>
      <c r="C778" s="83"/>
      <c r="D778" s="60"/>
      <c r="E778" s="316"/>
      <c r="G778" s="83">
        <f t="shared" si="25"/>
        <v>22205.240000000009</v>
      </c>
      <c r="H778" s="60">
        <f t="shared" si="26"/>
        <v>25</v>
      </c>
      <c r="I778" s="257"/>
      <c r="J778" s="229"/>
      <c r="K778" s="60"/>
      <c r="L778" s="9"/>
      <c r="M778" s="9"/>
      <c r="N778" s="14"/>
      <c r="O778" s="14"/>
      <c r="P778" s="14"/>
      <c r="Q778" s="322"/>
    </row>
    <row r="779" spans="1:17" x14ac:dyDescent="0.2">
      <c r="A779" s="60"/>
      <c r="B779" s="160"/>
      <c r="C779" s="83"/>
      <c r="D779" s="60"/>
      <c r="E779" s="316"/>
      <c r="G779" s="83">
        <f t="shared" ref="G779:G842" si="27">G778-E779+C779</f>
        <v>22205.240000000009</v>
      </c>
      <c r="H779" s="60">
        <f t="shared" ref="H779:H842" si="28">H778-F779+D779</f>
        <v>25</v>
      </c>
      <c r="I779" s="274"/>
      <c r="J779" s="229"/>
      <c r="K779" s="60"/>
      <c r="L779" s="9"/>
      <c r="M779" s="9"/>
      <c r="N779" s="14"/>
      <c r="O779" s="14"/>
      <c r="P779" s="14"/>
      <c r="Q779" s="322"/>
    </row>
    <row r="780" spans="1:17" x14ac:dyDescent="0.2">
      <c r="A780" s="60"/>
      <c r="B780" s="160"/>
      <c r="C780" s="83"/>
      <c r="D780" s="60"/>
      <c r="E780" s="316"/>
      <c r="G780" s="83">
        <f t="shared" si="27"/>
        <v>22205.240000000009</v>
      </c>
      <c r="H780" s="60">
        <f t="shared" si="28"/>
        <v>25</v>
      </c>
      <c r="I780" s="274"/>
      <c r="J780" s="229"/>
      <c r="K780" s="60"/>
      <c r="L780" s="84"/>
      <c r="M780" s="9"/>
      <c r="N780" s="14"/>
      <c r="O780" s="14"/>
      <c r="P780" s="14"/>
      <c r="Q780" s="322"/>
    </row>
    <row r="781" spans="1:17" x14ac:dyDescent="0.2">
      <c r="A781" s="60"/>
      <c r="B781" s="160"/>
      <c r="C781" s="83"/>
      <c r="D781" s="60"/>
      <c r="E781" s="316"/>
      <c r="G781" s="83">
        <f t="shared" si="27"/>
        <v>22205.240000000009</v>
      </c>
      <c r="H781" s="60">
        <f t="shared" si="28"/>
        <v>25</v>
      </c>
      <c r="I781" s="274"/>
      <c r="J781" s="229"/>
      <c r="K781" s="325"/>
      <c r="L781" s="9"/>
      <c r="M781" s="9"/>
      <c r="N781" s="14"/>
      <c r="O781" s="14"/>
      <c r="P781" s="14"/>
      <c r="Q781" s="322"/>
    </row>
    <row r="782" spans="1:17" x14ac:dyDescent="0.2">
      <c r="A782" s="60"/>
      <c r="B782" s="160"/>
      <c r="C782" s="83"/>
      <c r="D782" s="60"/>
      <c r="E782" s="316"/>
      <c r="G782" s="83">
        <f t="shared" si="27"/>
        <v>22205.240000000009</v>
      </c>
      <c r="H782" s="60">
        <f t="shared" si="28"/>
        <v>25</v>
      </c>
      <c r="I782" s="274"/>
      <c r="J782" s="229"/>
      <c r="K782" s="325"/>
      <c r="L782" s="9"/>
      <c r="M782" s="9"/>
      <c r="N782" s="14"/>
      <c r="O782" s="14"/>
      <c r="P782" s="14"/>
      <c r="Q782" s="322"/>
    </row>
    <row r="783" spans="1:17" x14ac:dyDescent="0.2">
      <c r="A783" s="60"/>
      <c r="B783" s="160"/>
      <c r="C783" s="83"/>
      <c r="D783" s="60"/>
      <c r="E783" s="316"/>
      <c r="G783" s="83">
        <f t="shared" si="27"/>
        <v>22205.240000000009</v>
      </c>
      <c r="H783" s="60">
        <f t="shared" si="28"/>
        <v>25</v>
      </c>
      <c r="I783" s="274"/>
      <c r="J783" s="229"/>
      <c r="K783" s="325"/>
      <c r="L783" s="9"/>
      <c r="M783" s="9"/>
      <c r="N783" s="14"/>
      <c r="O783" s="14"/>
      <c r="P783" s="14"/>
      <c r="Q783" s="322"/>
    </row>
    <row r="784" spans="1:17" x14ac:dyDescent="0.2">
      <c r="A784" s="60"/>
      <c r="B784" s="160"/>
      <c r="C784" s="83"/>
      <c r="D784" s="60"/>
      <c r="E784" s="316"/>
      <c r="G784" s="83">
        <f t="shared" si="27"/>
        <v>22205.240000000009</v>
      </c>
      <c r="H784" s="60">
        <f t="shared" si="28"/>
        <v>25</v>
      </c>
      <c r="I784" s="274"/>
      <c r="J784" s="229"/>
      <c r="K784" s="325"/>
      <c r="L784" s="9"/>
      <c r="M784" s="9"/>
      <c r="N784" s="14"/>
      <c r="O784" s="14"/>
      <c r="P784" s="14"/>
      <c r="Q784" s="322"/>
    </row>
    <row r="785" spans="1:17" x14ac:dyDescent="0.2">
      <c r="A785" s="60"/>
      <c r="B785" s="160"/>
      <c r="C785" s="83"/>
      <c r="D785" s="60"/>
      <c r="E785" s="316"/>
      <c r="G785" s="83">
        <f t="shared" si="27"/>
        <v>22205.240000000009</v>
      </c>
      <c r="H785" s="60">
        <f t="shared" si="28"/>
        <v>25</v>
      </c>
      <c r="I785" s="274"/>
      <c r="J785" s="229"/>
      <c r="K785" s="325"/>
      <c r="L785" s="9"/>
      <c r="M785" s="9"/>
      <c r="N785" s="14"/>
      <c r="O785" s="14"/>
      <c r="P785" s="14"/>
      <c r="Q785" s="322"/>
    </row>
    <row r="786" spans="1:17" x14ac:dyDescent="0.2">
      <c r="A786" s="60"/>
      <c r="B786" s="160"/>
      <c r="C786" s="83"/>
      <c r="D786" s="60"/>
      <c r="E786" s="316"/>
      <c r="G786" s="83">
        <f t="shared" si="27"/>
        <v>22205.240000000009</v>
      </c>
      <c r="H786" s="60">
        <f t="shared" si="28"/>
        <v>25</v>
      </c>
      <c r="I786" s="274"/>
      <c r="J786" s="229"/>
      <c r="K786" s="325"/>
      <c r="L786" s="9"/>
      <c r="M786" s="9"/>
      <c r="N786" s="14"/>
      <c r="O786" s="14"/>
      <c r="P786" s="14"/>
      <c r="Q786" s="322"/>
    </row>
    <row r="787" spans="1:17" x14ac:dyDescent="0.2">
      <c r="A787" s="60"/>
      <c r="B787" s="160"/>
      <c r="C787" s="83"/>
      <c r="D787" s="60"/>
      <c r="E787" s="316"/>
      <c r="G787" s="83">
        <f t="shared" si="27"/>
        <v>22205.240000000009</v>
      </c>
      <c r="H787" s="60">
        <f t="shared" si="28"/>
        <v>25</v>
      </c>
      <c r="I787" s="274"/>
      <c r="J787" s="229"/>
      <c r="K787" s="325"/>
      <c r="L787" s="9"/>
      <c r="M787" s="9"/>
      <c r="N787" s="14"/>
      <c r="O787" s="14"/>
      <c r="P787" s="14"/>
      <c r="Q787" s="322"/>
    </row>
    <row r="788" spans="1:17" x14ac:dyDescent="0.2">
      <c r="A788" s="60"/>
      <c r="B788" s="160"/>
      <c r="C788" s="83"/>
      <c r="D788" s="60"/>
      <c r="E788" s="316"/>
      <c r="G788" s="83">
        <f t="shared" si="27"/>
        <v>22205.240000000009</v>
      </c>
      <c r="H788" s="60">
        <f t="shared" si="28"/>
        <v>25</v>
      </c>
      <c r="I788" s="274"/>
      <c r="J788" s="229"/>
      <c r="K788" s="325"/>
      <c r="L788" s="9"/>
      <c r="M788" s="9"/>
      <c r="N788" s="14"/>
      <c r="O788" s="14"/>
      <c r="P788" s="14"/>
      <c r="Q788" s="322"/>
    </row>
    <row r="789" spans="1:17" x14ac:dyDescent="0.2">
      <c r="A789" s="60"/>
      <c r="B789" s="160"/>
      <c r="C789" s="83"/>
      <c r="D789" s="60"/>
      <c r="E789" s="316"/>
      <c r="G789" s="83">
        <f t="shared" si="27"/>
        <v>22205.240000000009</v>
      </c>
      <c r="H789" s="60">
        <f t="shared" si="28"/>
        <v>25</v>
      </c>
      <c r="I789" s="274"/>
      <c r="J789" s="229"/>
      <c r="K789" s="325"/>
      <c r="L789" s="9"/>
      <c r="M789" s="9"/>
      <c r="N789" s="14"/>
      <c r="O789" s="14"/>
      <c r="P789" s="14"/>
      <c r="Q789" s="322"/>
    </row>
    <row r="790" spans="1:17" x14ac:dyDescent="0.2">
      <c r="A790" s="60"/>
      <c r="B790" s="160"/>
      <c r="C790" s="83"/>
      <c r="D790" s="60"/>
      <c r="E790" s="316"/>
      <c r="G790" s="83">
        <f t="shared" si="27"/>
        <v>22205.240000000009</v>
      </c>
      <c r="H790" s="60">
        <f t="shared" si="28"/>
        <v>25</v>
      </c>
      <c r="I790" s="274"/>
      <c r="J790" s="229"/>
      <c r="K790" s="325"/>
      <c r="L790" s="9"/>
      <c r="M790" s="9"/>
      <c r="N790" s="14"/>
      <c r="O790" s="14"/>
      <c r="P790" s="14"/>
      <c r="Q790" s="322"/>
    </row>
    <row r="791" spans="1:17" x14ac:dyDescent="0.2">
      <c r="A791" s="60"/>
      <c r="B791" s="160"/>
      <c r="C791" s="83"/>
      <c r="D791" s="60"/>
      <c r="E791" s="316"/>
      <c r="G791" s="83">
        <f t="shared" si="27"/>
        <v>22205.240000000009</v>
      </c>
      <c r="H791" s="60">
        <f t="shared" si="28"/>
        <v>25</v>
      </c>
      <c r="I791" s="274"/>
      <c r="J791" s="229"/>
      <c r="K791" s="325"/>
      <c r="L791" s="9"/>
      <c r="M791" s="9"/>
      <c r="N791" s="14"/>
      <c r="O791" s="14"/>
      <c r="P791" s="14"/>
      <c r="Q791" s="322"/>
    </row>
    <row r="792" spans="1:17" x14ac:dyDescent="0.2">
      <c r="A792" s="60"/>
      <c r="B792" s="160"/>
      <c r="C792" s="83"/>
      <c r="D792" s="60"/>
      <c r="E792" s="316"/>
      <c r="G792" s="83">
        <f t="shared" si="27"/>
        <v>22205.240000000009</v>
      </c>
      <c r="H792" s="60">
        <f t="shared" si="28"/>
        <v>25</v>
      </c>
      <c r="I792" s="274"/>
      <c r="J792" s="229"/>
      <c r="K792" s="325"/>
      <c r="L792" s="9"/>
      <c r="M792" s="9"/>
      <c r="N792" s="14"/>
      <c r="O792" s="14"/>
      <c r="P792" s="14"/>
      <c r="Q792" s="322"/>
    </row>
    <row r="793" spans="1:17" x14ac:dyDescent="0.2">
      <c r="A793" s="60"/>
      <c r="B793" s="160"/>
      <c r="C793" s="83"/>
      <c r="D793" s="60"/>
      <c r="E793" s="316"/>
      <c r="G793" s="83">
        <f t="shared" si="27"/>
        <v>22205.240000000009</v>
      </c>
      <c r="H793" s="60">
        <f t="shared" si="28"/>
        <v>25</v>
      </c>
      <c r="I793" s="274"/>
      <c r="J793" s="229"/>
      <c r="K793" s="325"/>
      <c r="L793" s="9"/>
      <c r="M793" s="9"/>
      <c r="N793" s="14"/>
      <c r="O793" s="14"/>
      <c r="P793" s="14"/>
      <c r="Q793" s="322"/>
    </row>
    <row r="794" spans="1:17" x14ac:dyDescent="0.2">
      <c r="A794" s="60"/>
      <c r="B794" s="160"/>
      <c r="C794" s="83"/>
      <c r="D794" s="60"/>
      <c r="E794" s="316"/>
      <c r="G794" s="83">
        <f t="shared" si="27"/>
        <v>22205.240000000009</v>
      </c>
      <c r="H794" s="60">
        <f t="shared" si="28"/>
        <v>25</v>
      </c>
      <c r="I794" s="274"/>
      <c r="J794" s="229"/>
      <c r="K794" s="325"/>
      <c r="L794" s="9"/>
      <c r="M794" s="9"/>
      <c r="N794" s="14"/>
      <c r="O794" s="14"/>
      <c r="P794" s="14"/>
      <c r="Q794" s="322"/>
    </row>
    <row r="795" spans="1:17" x14ac:dyDescent="0.2">
      <c r="A795" s="60"/>
      <c r="B795" s="160"/>
      <c r="C795" s="83"/>
      <c r="D795" s="60"/>
      <c r="E795" s="316"/>
      <c r="G795" s="83">
        <f t="shared" si="27"/>
        <v>22205.240000000009</v>
      </c>
      <c r="H795" s="60">
        <f t="shared" si="28"/>
        <v>25</v>
      </c>
      <c r="I795" s="274"/>
      <c r="J795" s="229"/>
      <c r="K795" s="325"/>
      <c r="L795" s="9"/>
      <c r="M795" s="9"/>
      <c r="N795" s="14"/>
      <c r="O795" s="14"/>
      <c r="P795" s="14"/>
      <c r="Q795" s="322"/>
    </row>
    <row r="796" spans="1:17" x14ac:dyDescent="0.2">
      <c r="A796" s="60"/>
      <c r="B796" s="160"/>
      <c r="C796" s="83"/>
      <c r="D796" s="60"/>
      <c r="E796" s="171"/>
      <c r="G796" s="83">
        <f t="shared" si="27"/>
        <v>22205.240000000009</v>
      </c>
      <c r="H796" s="60">
        <f t="shared" si="28"/>
        <v>25</v>
      </c>
      <c r="I796" s="274"/>
      <c r="J796" s="229"/>
      <c r="K796" s="84"/>
      <c r="L796" s="9"/>
      <c r="M796" s="9"/>
      <c r="N796" s="14"/>
      <c r="O796" s="14"/>
      <c r="P796" s="14"/>
      <c r="Q796" s="322"/>
    </row>
    <row r="797" spans="1:17" x14ac:dyDescent="0.2">
      <c r="A797" s="60"/>
      <c r="B797" s="160"/>
      <c r="C797" s="83"/>
      <c r="D797" s="60"/>
      <c r="E797" s="316"/>
      <c r="G797" s="83">
        <f t="shared" si="27"/>
        <v>22205.240000000009</v>
      </c>
      <c r="H797" s="60">
        <f t="shared" si="28"/>
        <v>25</v>
      </c>
      <c r="I797" s="274"/>
      <c r="J797" s="229"/>
      <c r="K797" s="84"/>
      <c r="L797" s="9"/>
      <c r="M797" s="9"/>
      <c r="N797" s="14"/>
      <c r="O797" s="14"/>
      <c r="P797" s="14"/>
      <c r="Q797" s="322"/>
    </row>
    <row r="798" spans="1:17" x14ac:dyDescent="0.2">
      <c r="A798" s="60"/>
      <c r="B798" s="160"/>
      <c r="C798" s="83"/>
      <c r="D798" s="60"/>
      <c r="E798" s="316"/>
      <c r="G798" s="83">
        <f t="shared" si="27"/>
        <v>22205.240000000009</v>
      </c>
      <c r="H798" s="60">
        <f t="shared" si="28"/>
        <v>25</v>
      </c>
      <c r="I798" s="274"/>
      <c r="J798" s="229"/>
      <c r="K798" s="84"/>
      <c r="L798" s="9"/>
      <c r="M798" s="9"/>
      <c r="N798" s="14"/>
      <c r="O798" s="14"/>
      <c r="P798" s="14"/>
      <c r="Q798" s="322"/>
    </row>
    <row r="799" spans="1:17" x14ac:dyDescent="0.2">
      <c r="A799" s="60"/>
      <c r="B799" s="160"/>
      <c r="C799" s="83"/>
      <c r="D799" s="60"/>
      <c r="E799" s="316"/>
      <c r="G799" s="83">
        <f t="shared" si="27"/>
        <v>22205.240000000009</v>
      </c>
      <c r="H799" s="60">
        <f t="shared" si="28"/>
        <v>25</v>
      </c>
      <c r="I799" s="274"/>
      <c r="J799" s="229"/>
      <c r="K799" s="84"/>
      <c r="L799" s="9"/>
      <c r="M799" s="9"/>
      <c r="N799" s="14"/>
      <c r="O799" s="14"/>
      <c r="P799" s="14"/>
      <c r="Q799" s="322"/>
    </row>
    <row r="800" spans="1:17" x14ac:dyDescent="0.2">
      <c r="A800" s="60"/>
      <c r="B800" s="160"/>
      <c r="C800" s="83"/>
      <c r="D800" s="60"/>
      <c r="E800" s="316"/>
      <c r="G800" s="83">
        <f t="shared" si="27"/>
        <v>22205.240000000009</v>
      </c>
      <c r="H800" s="60">
        <f t="shared" si="28"/>
        <v>25</v>
      </c>
      <c r="I800" s="274"/>
      <c r="J800" s="229"/>
      <c r="K800" s="84"/>
      <c r="L800" s="9"/>
      <c r="M800" s="9"/>
      <c r="N800" s="14"/>
      <c r="O800" s="14"/>
      <c r="P800" s="14"/>
      <c r="Q800" s="322"/>
    </row>
    <row r="801" spans="1:17" x14ac:dyDescent="0.2">
      <c r="A801" s="60"/>
      <c r="B801" s="160"/>
      <c r="C801" s="83"/>
      <c r="D801" s="60"/>
      <c r="E801" s="316"/>
      <c r="G801" s="83">
        <f t="shared" si="27"/>
        <v>22205.240000000009</v>
      </c>
      <c r="H801" s="60">
        <f t="shared" si="28"/>
        <v>25</v>
      </c>
      <c r="I801" s="274"/>
      <c r="J801" s="229"/>
      <c r="K801" s="84"/>
      <c r="L801" s="9"/>
      <c r="M801" s="9"/>
      <c r="N801" s="14"/>
      <c r="O801" s="14"/>
      <c r="P801" s="14"/>
      <c r="Q801" s="322"/>
    </row>
    <row r="802" spans="1:17" x14ac:dyDescent="0.2">
      <c r="A802" s="60"/>
      <c r="B802" s="160"/>
      <c r="C802" s="83"/>
      <c r="D802" s="60"/>
      <c r="E802" s="316"/>
      <c r="G802" s="83">
        <f t="shared" si="27"/>
        <v>22205.240000000009</v>
      </c>
      <c r="H802" s="60">
        <f t="shared" si="28"/>
        <v>25</v>
      </c>
      <c r="I802" s="274"/>
      <c r="J802" s="229"/>
      <c r="K802" s="84"/>
      <c r="L802" s="9"/>
      <c r="M802" s="9"/>
      <c r="N802" s="14"/>
      <c r="O802" s="14"/>
      <c r="P802" s="14"/>
      <c r="Q802" s="322"/>
    </row>
    <row r="803" spans="1:17" x14ac:dyDescent="0.2">
      <c r="A803" s="60"/>
      <c r="B803" s="160"/>
      <c r="C803" s="83"/>
      <c r="D803" s="60"/>
      <c r="E803" s="316"/>
      <c r="G803" s="83">
        <f t="shared" si="27"/>
        <v>22205.240000000009</v>
      </c>
      <c r="H803" s="60">
        <f t="shared" si="28"/>
        <v>25</v>
      </c>
      <c r="I803" s="274"/>
      <c r="J803" s="229"/>
      <c r="K803" s="84"/>
      <c r="L803" s="9"/>
      <c r="M803" s="9"/>
      <c r="N803" s="14"/>
      <c r="O803" s="14"/>
      <c r="P803" s="14"/>
      <c r="Q803" s="322"/>
    </row>
    <row r="804" spans="1:17" x14ac:dyDescent="0.2">
      <c r="A804" s="60"/>
      <c r="B804" s="160"/>
      <c r="C804" s="83"/>
      <c r="D804" s="60"/>
      <c r="E804" s="316"/>
      <c r="G804" s="83">
        <f t="shared" si="27"/>
        <v>22205.240000000009</v>
      </c>
      <c r="H804" s="60">
        <f t="shared" si="28"/>
        <v>25</v>
      </c>
      <c r="I804" s="274"/>
      <c r="J804" s="229"/>
      <c r="K804" s="84"/>
      <c r="L804" s="9"/>
      <c r="M804" s="9"/>
      <c r="N804" s="14"/>
      <c r="O804" s="14"/>
      <c r="P804" s="14"/>
      <c r="Q804" s="322"/>
    </row>
    <row r="805" spans="1:17" x14ac:dyDescent="0.2">
      <c r="A805" s="60"/>
      <c r="B805" s="160"/>
      <c r="C805" s="83"/>
      <c r="D805" s="60"/>
      <c r="E805" s="316"/>
      <c r="G805" s="83">
        <f t="shared" si="27"/>
        <v>22205.240000000009</v>
      </c>
      <c r="H805" s="60">
        <f t="shared" si="28"/>
        <v>25</v>
      </c>
      <c r="I805" s="274"/>
      <c r="J805" s="229"/>
      <c r="K805" s="84"/>
      <c r="L805" s="9"/>
      <c r="M805" s="9"/>
      <c r="N805" s="14"/>
      <c r="O805" s="14"/>
      <c r="P805" s="14"/>
      <c r="Q805" s="322"/>
    </row>
    <row r="806" spans="1:17" x14ac:dyDescent="0.2">
      <c r="A806" s="60"/>
      <c r="B806" s="160"/>
      <c r="C806" s="83"/>
      <c r="D806" s="60"/>
      <c r="E806" s="316"/>
      <c r="G806" s="83">
        <f t="shared" si="27"/>
        <v>22205.240000000009</v>
      </c>
      <c r="H806" s="60">
        <f t="shared" si="28"/>
        <v>25</v>
      </c>
      <c r="I806" s="274"/>
      <c r="J806" s="229"/>
      <c r="K806" s="84"/>
      <c r="L806" s="9"/>
      <c r="M806" s="9"/>
      <c r="N806" s="14"/>
      <c r="O806" s="14"/>
      <c r="P806" s="14"/>
      <c r="Q806" s="322"/>
    </row>
    <row r="807" spans="1:17" x14ac:dyDescent="0.2">
      <c r="A807" s="60"/>
      <c r="B807" s="160"/>
      <c r="C807" s="83"/>
      <c r="D807" s="60"/>
      <c r="E807" s="316"/>
      <c r="G807" s="83">
        <f t="shared" si="27"/>
        <v>22205.240000000009</v>
      </c>
      <c r="H807" s="60">
        <f t="shared" si="28"/>
        <v>25</v>
      </c>
      <c r="I807" s="274"/>
      <c r="J807" s="229"/>
      <c r="K807" s="84"/>
      <c r="L807" s="9"/>
      <c r="M807" s="9"/>
      <c r="N807" s="14"/>
      <c r="O807" s="14"/>
      <c r="P807" s="14"/>
      <c r="Q807" s="322"/>
    </row>
    <row r="808" spans="1:17" x14ac:dyDescent="0.2">
      <c r="A808" s="60"/>
      <c r="B808" s="160"/>
      <c r="C808" s="83"/>
      <c r="D808" s="60"/>
      <c r="E808" s="316"/>
      <c r="G808" s="83">
        <f t="shared" si="27"/>
        <v>22205.240000000009</v>
      </c>
      <c r="H808" s="60">
        <f t="shared" si="28"/>
        <v>25</v>
      </c>
      <c r="I808" s="274"/>
      <c r="J808" s="229"/>
      <c r="K808" s="84"/>
      <c r="L808" s="9"/>
      <c r="M808" s="9"/>
      <c r="N808" s="14"/>
      <c r="O808" s="14"/>
      <c r="P808" s="14"/>
      <c r="Q808" s="322"/>
    </row>
    <row r="809" spans="1:17" x14ac:dyDescent="0.2">
      <c r="A809" s="60"/>
      <c r="B809" s="160"/>
      <c r="C809" s="83"/>
      <c r="D809" s="60"/>
      <c r="E809" s="316"/>
      <c r="G809" s="83">
        <f t="shared" si="27"/>
        <v>22205.240000000009</v>
      </c>
      <c r="H809" s="60">
        <f t="shared" si="28"/>
        <v>25</v>
      </c>
      <c r="I809" s="274"/>
      <c r="J809" s="229"/>
      <c r="K809" s="84"/>
      <c r="L809" s="9"/>
      <c r="M809" s="9"/>
      <c r="N809" s="14"/>
      <c r="O809" s="14"/>
      <c r="P809" s="14"/>
      <c r="Q809" s="322"/>
    </row>
    <row r="810" spans="1:17" x14ac:dyDescent="0.2">
      <c r="A810" s="60"/>
      <c r="B810" s="160"/>
      <c r="C810" s="83"/>
      <c r="D810" s="60"/>
      <c r="E810" s="316"/>
      <c r="G810" s="83">
        <f t="shared" si="27"/>
        <v>22205.240000000009</v>
      </c>
      <c r="H810" s="60">
        <f t="shared" si="28"/>
        <v>25</v>
      </c>
      <c r="I810" s="274"/>
      <c r="J810" s="229"/>
      <c r="K810" s="84"/>
      <c r="L810" s="9"/>
      <c r="M810" s="9"/>
      <c r="N810" s="14"/>
      <c r="O810" s="14"/>
      <c r="P810" s="14"/>
      <c r="Q810" s="322"/>
    </row>
    <row r="811" spans="1:17" x14ac:dyDescent="0.2">
      <c r="A811" s="60"/>
      <c r="B811" s="160"/>
      <c r="C811" s="83"/>
      <c r="D811" s="60"/>
      <c r="E811" s="316"/>
      <c r="G811" s="83">
        <f t="shared" si="27"/>
        <v>22205.240000000009</v>
      </c>
      <c r="H811" s="60">
        <f t="shared" si="28"/>
        <v>25</v>
      </c>
      <c r="I811" s="274"/>
      <c r="J811" s="229"/>
      <c r="K811" s="84"/>
      <c r="L811" s="9"/>
      <c r="M811" s="9"/>
      <c r="N811" s="14"/>
      <c r="O811" s="14"/>
      <c r="P811" s="14"/>
      <c r="Q811" s="322"/>
    </row>
    <row r="812" spans="1:17" x14ac:dyDescent="0.2">
      <c r="A812" s="60"/>
      <c r="B812" s="160"/>
      <c r="C812" s="83"/>
      <c r="D812" s="60"/>
      <c r="E812" s="316"/>
      <c r="G812" s="83">
        <f t="shared" si="27"/>
        <v>22205.240000000009</v>
      </c>
      <c r="H812" s="60">
        <f t="shared" si="28"/>
        <v>25</v>
      </c>
      <c r="I812" s="274"/>
      <c r="J812" s="229"/>
      <c r="K812" s="84"/>
      <c r="L812" s="9"/>
      <c r="M812" s="9"/>
      <c r="N812" s="14"/>
      <c r="O812" s="14"/>
      <c r="P812" s="14"/>
      <c r="Q812" s="322"/>
    </row>
    <row r="813" spans="1:17" x14ac:dyDescent="0.2">
      <c r="A813" s="60"/>
      <c r="B813" s="160"/>
      <c r="C813" s="83"/>
      <c r="D813" s="60"/>
      <c r="E813" s="316"/>
      <c r="G813" s="83">
        <f t="shared" si="27"/>
        <v>22205.240000000009</v>
      </c>
      <c r="H813" s="60">
        <f t="shared" si="28"/>
        <v>25</v>
      </c>
      <c r="I813" s="274"/>
      <c r="J813" s="229"/>
      <c r="K813" s="84"/>
      <c r="L813" s="9"/>
      <c r="M813" s="9"/>
      <c r="N813" s="14"/>
      <c r="O813" s="14"/>
      <c r="P813" s="14"/>
      <c r="Q813" s="322"/>
    </row>
    <row r="814" spans="1:17" x14ac:dyDescent="0.2">
      <c r="A814" s="60"/>
      <c r="B814" s="160"/>
      <c r="C814" s="83"/>
      <c r="D814" s="60"/>
      <c r="E814" s="316"/>
      <c r="G814" s="83">
        <f t="shared" si="27"/>
        <v>22205.240000000009</v>
      </c>
      <c r="H814" s="60">
        <f t="shared" si="28"/>
        <v>25</v>
      </c>
      <c r="I814" s="274"/>
      <c r="J814" s="229"/>
      <c r="K814" s="84"/>
      <c r="L814" s="9"/>
      <c r="M814" s="9"/>
      <c r="N814" s="14"/>
      <c r="O814" s="14"/>
      <c r="P814" s="14"/>
      <c r="Q814" s="322"/>
    </row>
    <row r="815" spans="1:17" x14ac:dyDescent="0.2">
      <c r="A815" s="60"/>
      <c r="B815" s="160"/>
      <c r="C815" s="83"/>
      <c r="D815" s="60"/>
      <c r="E815" s="316"/>
      <c r="G815" s="83">
        <f t="shared" si="27"/>
        <v>22205.240000000009</v>
      </c>
      <c r="H815" s="60">
        <f t="shared" si="28"/>
        <v>25</v>
      </c>
      <c r="I815" s="274"/>
      <c r="J815" s="229"/>
      <c r="K815" s="84"/>
      <c r="L815" s="9"/>
      <c r="M815" s="9"/>
      <c r="N815" s="14"/>
      <c r="O815" s="14"/>
      <c r="P815" s="14"/>
      <c r="Q815" s="322"/>
    </row>
    <row r="816" spans="1:17" x14ac:dyDescent="0.2">
      <c r="A816" s="60"/>
      <c r="B816" s="160"/>
      <c r="C816" s="83"/>
      <c r="D816" s="60"/>
      <c r="E816" s="316"/>
      <c r="G816" s="83">
        <f t="shared" si="27"/>
        <v>22205.240000000009</v>
      </c>
      <c r="H816" s="60">
        <f t="shared" si="28"/>
        <v>25</v>
      </c>
      <c r="I816" s="274"/>
      <c r="J816" s="229"/>
      <c r="K816" s="84"/>
      <c r="L816" s="9"/>
      <c r="M816" s="9"/>
      <c r="N816" s="14"/>
      <c r="O816" s="14"/>
      <c r="P816" s="14"/>
      <c r="Q816" s="322"/>
    </row>
    <row r="817" spans="1:17" x14ac:dyDescent="0.2">
      <c r="A817" s="60"/>
      <c r="B817" s="160"/>
      <c r="C817" s="83"/>
      <c r="D817" s="60"/>
      <c r="E817" s="316"/>
      <c r="G817" s="83">
        <f t="shared" si="27"/>
        <v>22205.240000000009</v>
      </c>
      <c r="H817" s="60">
        <f t="shared" si="28"/>
        <v>25</v>
      </c>
      <c r="I817" s="274"/>
      <c r="J817" s="229"/>
      <c r="K817" s="84"/>
      <c r="L817" s="9"/>
      <c r="M817" s="9"/>
      <c r="N817" s="14"/>
      <c r="O817" s="14"/>
      <c r="P817" s="14"/>
      <c r="Q817" s="322"/>
    </row>
    <row r="818" spans="1:17" x14ac:dyDescent="0.2">
      <c r="A818" s="60"/>
      <c r="B818" s="160"/>
      <c r="C818" s="83"/>
      <c r="D818" s="60"/>
      <c r="E818" s="316"/>
      <c r="G818" s="83">
        <f t="shared" si="27"/>
        <v>22205.240000000009</v>
      </c>
      <c r="H818" s="60">
        <f t="shared" si="28"/>
        <v>25</v>
      </c>
      <c r="I818" s="274"/>
      <c r="J818" s="229"/>
      <c r="K818" s="84"/>
      <c r="L818" s="9"/>
      <c r="M818" s="9"/>
      <c r="N818" s="14"/>
      <c r="O818" s="14"/>
      <c r="P818" s="14"/>
      <c r="Q818" s="322"/>
    </row>
    <row r="819" spans="1:17" x14ac:dyDescent="0.2">
      <c r="A819" s="60"/>
      <c r="B819" s="160"/>
      <c r="C819" s="83"/>
      <c r="D819" s="60"/>
      <c r="E819" s="316"/>
      <c r="G819" s="83">
        <f t="shared" si="27"/>
        <v>22205.240000000009</v>
      </c>
      <c r="H819" s="60">
        <f t="shared" si="28"/>
        <v>25</v>
      </c>
      <c r="I819" s="274"/>
      <c r="J819" s="229"/>
      <c r="K819" s="84"/>
      <c r="L819" s="9"/>
      <c r="M819" s="9"/>
      <c r="N819" s="14"/>
      <c r="O819" s="14"/>
      <c r="P819" s="14"/>
      <c r="Q819" s="322"/>
    </row>
    <row r="820" spans="1:17" x14ac:dyDescent="0.2">
      <c r="A820" s="60"/>
      <c r="B820" s="160"/>
      <c r="C820" s="83"/>
      <c r="D820" s="60"/>
      <c r="E820" s="316"/>
      <c r="G820" s="83">
        <f t="shared" si="27"/>
        <v>22205.240000000009</v>
      </c>
      <c r="H820" s="60">
        <f t="shared" si="28"/>
        <v>25</v>
      </c>
      <c r="I820" s="274"/>
      <c r="J820" s="229"/>
      <c r="K820" s="84"/>
      <c r="L820" s="9"/>
      <c r="M820" s="9"/>
      <c r="N820" s="14"/>
      <c r="O820" s="14"/>
      <c r="P820" s="14"/>
      <c r="Q820" s="322"/>
    </row>
    <row r="821" spans="1:17" x14ac:dyDescent="0.2">
      <c r="A821" s="60"/>
      <c r="B821" s="160"/>
      <c r="C821" s="83"/>
      <c r="D821" s="60"/>
      <c r="G821" s="83">
        <f t="shared" si="27"/>
        <v>22205.240000000009</v>
      </c>
      <c r="H821" s="60">
        <f t="shared" si="28"/>
        <v>25</v>
      </c>
      <c r="I821" s="274"/>
      <c r="J821" s="229"/>
      <c r="K821" s="84"/>
      <c r="L821" s="9"/>
      <c r="M821" s="9"/>
      <c r="N821" s="14"/>
      <c r="O821" s="14"/>
      <c r="P821" s="14"/>
      <c r="Q821" s="322"/>
    </row>
    <row r="822" spans="1:17" x14ac:dyDescent="0.2">
      <c r="A822" s="60"/>
      <c r="B822" s="160"/>
      <c r="C822" s="83"/>
      <c r="D822" s="60"/>
      <c r="G822" s="83">
        <f t="shared" si="27"/>
        <v>22205.240000000009</v>
      </c>
      <c r="H822" s="60">
        <f t="shared" si="28"/>
        <v>25</v>
      </c>
      <c r="I822" s="257"/>
      <c r="J822" s="229"/>
      <c r="K822" s="42"/>
      <c r="L822" s="9"/>
      <c r="M822" s="9"/>
      <c r="N822" s="14"/>
      <c r="O822" s="14"/>
      <c r="P822" s="14"/>
      <c r="Q822" s="322"/>
    </row>
    <row r="823" spans="1:17" x14ac:dyDescent="0.2">
      <c r="A823" s="60"/>
      <c r="B823" s="160"/>
      <c r="C823" s="83"/>
      <c r="D823" s="60"/>
      <c r="G823" s="83">
        <f t="shared" si="27"/>
        <v>22205.240000000009</v>
      </c>
      <c r="H823" s="60">
        <f t="shared" si="28"/>
        <v>25</v>
      </c>
      <c r="I823" s="274"/>
      <c r="J823" s="229"/>
      <c r="K823" s="84"/>
      <c r="L823" s="9"/>
      <c r="M823" s="9"/>
      <c r="N823" s="14"/>
      <c r="O823" s="14"/>
      <c r="P823" s="14"/>
      <c r="Q823" s="322"/>
    </row>
    <row r="824" spans="1:17" x14ac:dyDescent="0.2">
      <c r="A824" s="60"/>
      <c r="B824" s="160"/>
      <c r="C824" s="83"/>
      <c r="D824" s="60"/>
      <c r="G824" s="83">
        <f t="shared" si="27"/>
        <v>22205.240000000009</v>
      </c>
      <c r="H824" s="60">
        <f t="shared" si="28"/>
        <v>25</v>
      </c>
      <c r="I824" s="274"/>
      <c r="J824" s="229"/>
      <c r="K824" s="84"/>
      <c r="L824" s="9"/>
      <c r="M824" s="9"/>
      <c r="N824" s="14"/>
      <c r="O824" s="14"/>
      <c r="P824" s="14"/>
      <c r="Q824" s="322"/>
    </row>
    <row r="825" spans="1:17" x14ac:dyDescent="0.2">
      <c r="A825" s="60"/>
      <c r="B825" s="160"/>
      <c r="C825" s="83"/>
      <c r="D825" s="60"/>
      <c r="G825" s="83">
        <f t="shared" si="27"/>
        <v>22205.240000000009</v>
      </c>
      <c r="H825" s="60">
        <f t="shared" si="28"/>
        <v>25</v>
      </c>
      <c r="I825" s="274"/>
      <c r="J825" s="229"/>
      <c r="K825" s="84"/>
      <c r="L825" s="9"/>
      <c r="M825" s="9"/>
      <c r="N825" s="14"/>
      <c r="O825" s="14"/>
      <c r="P825" s="14"/>
      <c r="Q825" s="322"/>
    </row>
    <row r="826" spans="1:17" x14ac:dyDescent="0.2">
      <c r="A826" s="60"/>
      <c r="B826" s="160"/>
      <c r="C826" s="86"/>
      <c r="D826" s="60"/>
      <c r="G826" s="83">
        <f t="shared" si="27"/>
        <v>22205.240000000009</v>
      </c>
      <c r="H826" s="60">
        <f t="shared" si="28"/>
        <v>25</v>
      </c>
      <c r="I826" s="274"/>
      <c r="J826" s="229"/>
      <c r="K826" s="84"/>
      <c r="L826" s="9"/>
      <c r="M826" s="9"/>
      <c r="N826" s="14"/>
      <c r="O826" s="14"/>
      <c r="P826" s="14"/>
      <c r="Q826" s="322"/>
    </row>
    <row r="827" spans="1:17" x14ac:dyDescent="0.2">
      <c r="A827" s="60"/>
      <c r="B827" s="160"/>
      <c r="C827" s="86"/>
      <c r="D827" s="60"/>
      <c r="G827" s="83">
        <f t="shared" si="27"/>
        <v>22205.240000000009</v>
      </c>
      <c r="H827" s="60">
        <f t="shared" si="28"/>
        <v>25</v>
      </c>
      <c r="I827" s="274"/>
      <c r="J827" s="229"/>
      <c r="K827" s="84"/>
      <c r="L827" s="9"/>
      <c r="M827" s="9"/>
      <c r="N827" s="14"/>
      <c r="O827" s="14"/>
      <c r="P827" s="14"/>
      <c r="Q827" s="322"/>
    </row>
    <row r="828" spans="1:17" x14ac:dyDescent="0.2">
      <c r="A828" s="60"/>
      <c r="B828" s="160"/>
      <c r="C828" s="83"/>
      <c r="D828" s="60"/>
      <c r="G828" s="83">
        <f t="shared" si="27"/>
        <v>22205.240000000009</v>
      </c>
      <c r="H828" s="60">
        <f t="shared" si="28"/>
        <v>25</v>
      </c>
      <c r="I828" s="274"/>
      <c r="J828" s="229"/>
      <c r="K828" s="84"/>
      <c r="L828" s="9"/>
      <c r="M828" s="9"/>
      <c r="N828" s="14"/>
      <c r="O828" s="14"/>
      <c r="P828" s="14"/>
      <c r="Q828" s="322"/>
    </row>
    <row r="829" spans="1:17" x14ac:dyDescent="0.2">
      <c r="A829" s="60"/>
      <c r="B829" s="160"/>
      <c r="C829" s="83"/>
      <c r="D829" s="60"/>
      <c r="G829" s="83">
        <f t="shared" si="27"/>
        <v>22205.240000000009</v>
      </c>
      <c r="H829" s="60">
        <f t="shared" si="28"/>
        <v>25</v>
      </c>
      <c r="I829" s="274"/>
      <c r="J829" s="229"/>
      <c r="K829" s="84"/>
      <c r="L829" s="9"/>
      <c r="M829" s="9"/>
      <c r="N829" s="14"/>
      <c r="O829" s="14"/>
      <c r="P829" s="14"/>
      <c r="Q829" s="322"/>
    </row>
    <row r="830" spans="1:17" x14ac:dyDescent="0.2">
      <c r="A830" s="60"/>
      <c r="B830" s="160"/>
      <c r="C830" s="83"/>
      <c r="D830" s="60"/>
      <c r="G830" s="83">
        <f t="shared" si="27"/>
        <v>22205.240000000009</v>
      </c>
      <c r="H830" s="60">
        <f t="shared" si="28"/>
        <v>25</v>
      </c>
      <c r="I830" s="274"/>
      <c r="J830" s="229"/>
      <c r="K830" s="84"/>
      <c r="L830" s="9"/>
      <c r="M830" s="9"/>
      <c r="N830" s="14"/>
      <c r="O830" s="14"/>
      <c r="P830" s="14"/>
      <c r="Q830" s="322"/>
    </row>
    <row r="831" spans="1:17" x14ac:dyDescent="0.2">
      <c r="A831" s="60"/>
      <c r="B831" s="160"/>
      <c r="C831" s="83"/>
      <c r="D831" s="60"/>
      <c r="G831" s="83">
        <f t="shared" si="27"/>
        <v>22205.240000000009</v>
      </c>
      <c r="H831" s="60">
        <f t="shared" si="28"/>
        <v>25</v>
      </c>
      <c r="I831" s="274"/>
      <c r="J831" s="229"/>
      <c r="K831" s="84"/>
      <c r="L831" s="9"/>
      <c r="M831" s="9"/>
      <c r="N831" s="14"/>
      <c r="O831" s="14"/>
      <c r="P831" s="14"/>
      <c r="Q831" s="322"/>
    </row>
    <row r="832" spans="1:17" x14ac:dyDescent="0.2">
      <c r="A832" s="60"/>
      <c r="B832" s="160"/>
      <c r="C832" s="83"/>
      <c r="D832" s="60"/>
      <c r="G832" s="83">
        <f t="shared" si="27"/>
        <v>22205.240000000009</v>
      </c>
      <c r="H832" s="60">
        <f t="shared" si="28"/>
        <v>25</v>
      </c>
      <c r="I832" s="274"/>
      <c r="J832" s="229"/>
      <c r="K832" s="84"/>
      <c r="L832" s="9"/>
      <c r="M832" s="9"/>
      <c r="N832" s="14"/>
      <c r="O832" s="14"/>
      <c r="P832" s="14"/>
      <c r="Q832" s="322"/>
    </row>
    <row r="833" spans="1:17" x14ac:dyDescent="0.2">
      <c r="A833" s="60"/>
      <c r="B833" s="160"/>
      <c r="C833" s="83"/>
      <c r="D833" s="60"/>
      <c r="G833" s="83">
        <f t="shared" si="27"/>
        <v>22205.240000000009</v>
      </c>
      <c r="H833" s="60">
        <f t="shared" si="28"/>
        <v>25</v>
      </c>
      <c r="I833" s="274"/>
      <c r="J833" s="229"/>
      <c r="K833" s="84"/>
      <c r="L833" s="9"/>
      <c r="M833" s="9"/>
      <c r="N833" s="14"/>
      <c r="O833" s="14"/>
      <c r="P833" s="14"/>
      <c r="Q833" s="322"/>
    </row>
    <row r="834" spans="1:17" x14ac:dyDescent="0.2">
      <c r="A834" s="60"/>
      <c r="B834" s="160"/>
      <c r="C834" s="83"/>
      <c r="D834" s="60"/>
      <c r="G834" s="83">
        <f t="shared" si="27"/>
        <v>22205.240000000009</v>
      </c>
      <c r="H834" s="60">
        <f t="shared" si="28"/>
        <v>25</v>
      </c>
      <c r="I834" s="274"/>
      <c r="J834" s="229"/>
      <c r="K834" s="84"/>
      <c r="L834" s="9" t="str">
        <f t="shared" ref="L834:L842" si="29">IF(D834&gt;0,D834," ")</f>
        <v xml:space="preserve"> </v>
      </c>
      <c r="M834" s="9"/>
      <c r="N834" s="14"/>
      <c r="O834" s="14"/>
      <c r="P834" s="14"/>
      <c r="Q834" s="322"/>
    </row>
    <row r="835" spans="1:17" x14ac:dyDescent="0.2">
      <c r="A835" s="60"/>
      <c r="B835" s="160"/>
      <c r="C835" s="83"/>
      <c r="D835" s="60"/>
      <c r="G835" s="83">
        <f t="shared" si="27"/>
        <v>22205.240000000009</v>
      </c>
      <c r="H835" s="60">
        <f t="shared" si="28"/>
        <v>25</v>
      </c>
      <c r="I835" s="274"/>
      <c r="J835" s="229"/>
      <c r="K835" s="84"/>
      <c r="L835" s="9" t="str">
        <f t="shared" si="29"/>
        <v xml:space="preserve"> </v>
      </c>
      <c r="M835" s="9"/>
      <c r="N835" s="14"/>
      <c r="O835" s="14"/>
      <c r="P835" s="14"/>
      <c r="Q835" s="322"/>
    </row>
    <row r="836" spans="1:17" x14ac:dyDescent="0.2">
      <c r="A836" s="60"/>
      <c r="B836" s="160"/>
      <c r="C836" s="83"/>
      <c r="D836" s="60"/>
      <c r="G836" s="83">
        <f t="shared" si="27"/>
        <v>22205.240000000009</v>
      </c>
      <c r="H836" s="60">
        <f t="shared" si="28"/>
        <v>25</v>
      </c>
      <c r="I836" s="274"/>
      <c r="J836" s="229"/>
      <c r="K836" s="84"/>
      <c r="L836" s="9" t="str">
        <f t="shared" si="29"/>
        <v xml:space="preserve"> </v>
      </c>
      <c r="M836" s="9"/>
      <c r="N836" s="14"/>
      <c r="O836" s="14"/>
      <c r="P836" s="14"/>
      <c r="Q836" s="322"/>
    </row>
    <row r="837" spans="1:17" x14ac:dyDescent="0.2">
      <c r="A837" s="60"/>
      <c r="B837" s="160"/>
      <c r="C837" s="83"/>
      <c r="D837" s="60"/>
      <c r="G837" s="83">
        <f t="shared" si="27"/>
        <v>22205.240000000009</v>
      </c>
      <c r="H837" s="60">
        <f t="shared" si="28"/>
        <v>25</v>
      </c>
      <c r="I837" s="274"/>
      <c r="J837" s="229"/>
      <c r="K837" s="84"/>
      <c r="L837" s="9" t="str">
        <f t="shared" si="29"/>
        <v xml:space="preserve"> </v>
      </c>
      <c r="M837" s="9"/>
      <c r="N837" s="14"/>
      <c r="O837" s="14"/>
      <c r="P837" s="14"/>
      <c r="Q837" s="322"/>
    </row>
    <row r="838" spans="1:17" x14ac:dyDescent="0.2">
      <c r="A838" s="60"/>
      <c r="B838" s="160"/>
      <c r="C838" s="83"/>
      <c r="D838" s="60"/>
      <c r="G838" s="83">
        <f t="shared" si="27"/>
        <v>22205.240000000009</v>
      </c>
      <c r="H838" s="60">
        <f t="shared" si="28"/>
        <v>25</v>
      </c>
      <c r="I838" s="274"/>
      <c r="J838" s="229"/>
      <c r="K838" s="84"/>
      <c r="L838" s="9" t="str">
        <f t="shared" si="29"/>
        <v xml:space="preserve"> </v>
      </c>
      <c r="M838" s="9"/>
      <c r="N838" s="14"/>
      <c r="O838" s="14"/>
      <c r="P838" s="14"/>
      <c r="Q838" s="322"/>
    </row>
    <row r="839" spans="1:17" x14ac:dyDescent="0.2">
      <c r="A839" s="60"/>
      <c r="B839" s="160"/>
      <c r="C839" s="83"/>
      <c r="D839" s="60"/>
      <c r="G839" s="83">
        <f t="shared" si="27"/>
        <v>22205.240000000009</v>
      </c>
      <c r="H839" s="60">
        <f t="shared" si="28"/>
        <v>25</v>
      </c>
      <c r="I839" s="274"/>
      <c r="J839" s="229"/>
      <c r="K839" s="84"/>
      <c r="L839" s="9" t="str">
        <f t="shared" si="29"/>
        <v xml:space="preserve"> </v>
      </c>
      <c r="M839" s="9"/>
      <c r="N839" s="14"/>
      <c r="O839" s="14"/>
      <c r="P839" s="14"/>
      <c r="Q839" s="322"/>
    </row>
    <row r="840" spans="1:17" x14ac:dyDescent="0.2">
      <c r="A840" s="60"/>
      <c r="B840" s="160"/>
      <c r="C840" s="86"/>
      <c r="D840" s="60"/>
      <c r="G840" s="83">
        <f t="shared" si="27"/>
        <v>22205.240000000009</v>
      </c>
      <c r="H840" s="60">
        <f t="shared" si="28"/>
        <v>25</v>
      </c>
      <c r="I840" s="274"/>
      <c r="J840" s="229"/>
      <c r="K840" s="84"/>
      <c r="L840" s="9" t="str">
        <f t="shared" si="29"/>
        <v xml:space="preserve"> </v>
      </c>
      <c r="M840" s="9"/>
      <c r="N840" s="14"/>
      <c r="O840" s="14"/>
      <c r="P840" s="14"/>
      <c r="Q840" s="322"/>
    </row>
    <row r="841" spans="1:17" x14ac:dyDescent="0.2">
      <c r="A841" s="60"/>
      <c r="B841" s="160"/>
      <c r="C841" s="83"/>
      <c r="D841" s="60"/>
      <c r="G841" s="83">
        <f t="shared" si="27"/>
        <v>22205.240000000009</v>
      </c>
      <c r="H841" s="60">
        <f t="shared" si="28"/>
        <v>25</v>
      </c>
      <c r="I841" s="274"/>
      <c r="J841" s="229"/>
      <c r="K841" s="84"/>
      <c r="L841" s="9" t="str">
        <f t="shared" si="29"/>
        <v xml:space="preserve"> </v>
      </c>
      <c r="M841" s="9"/>
      <c r="N841" s="14"/>
      <c r="O841" s="14"/>
      <c r="P841" s="14"/>
      <c r="Q841" s="322"/>
    </row>
    <row r="842" spans="1:17" x14ac:dyDescent="0.2">
      <c r="A842" s="60"/>
      <c r="B842" s="160"/>
      <c r="C842" s="83"/>
      <c r="D842" s="60"/>
      <c r="G842" s="83">
        <f t="shared" si="27"/>
        <v>22205.240000000009</v>
      </c>
      <c r="H842" s="60">
        <f t="shared" si="28"/>
        <v>25</v>
      </c>
      <c r="I842" s="274"/>
      <c r="J842" s="229"/>
      <c r="K842" s="84"/>
      <c r="L842" s="9" t="str">
        <f t="shared" si="29"/>
        <v xml:space="preserve"> </v>
      </c>
      <c r="M842" s="9"/>
      <c r="N842" s="14"/>
      <c r="O842" s="14"/>
      <c r="P842" s="14"/>
      <c r="Q842" s="322"/>
    </row>
    <row r="843" spans="1:17" x14ac:dyDescent="0.2">
      <c r="A843" s="60"/>
      <c r="B843" s="160"/>
      <c r="C843" s="83"/>
      <c r="D843" s="60"/>
      <c r="G843" s="83">
        <f t="shared" ref="G843:G906" si="30">G842-E843+C843</f>
        <v>22205.240000000009</v>
      </c>
      <c r="H843" s="60">
        <f t="shared" ref="H843:H906" si="31">H842-F843+D843</f>
        <v>25</v>
      </c>
      <c r="I843" s="257"/>
      <c r="J843" s="229"/>
      <c r="K843" s="9"/>
      <c r="L843" s="9"/>
      <c r="M843" s="9"/>
      <c r="N843" s="14"/>
      <c r="O843" s="14"/>
      <c r="P843" s="14"/>
      <c r="Q843" s="322"/>
    </row>
    <row r="844" spans="1:17" x14ac:dyDescent="0.2">
      <c r="A844" s="60"/>
      <c r="B844" s="160"/>
      <c r="C844" s="86"/>
      <c r="D844" s="60"/>
      <c r="G844" s="83">
        <f t="shared" si="30"/>
        <v>22205.240000000009</v>
      </c>
      <c r="H844" s="60">
        <f t="shared" si="31"/>
        <v>25</v>
      </c>
      <c r="I844" s="274"/>
      <c r="J844" s="229"/>
      <c r="K844" s="84"/>
      <c r="L844" s="9" t="str">
        <f t="shared" ref="L844:L880" si="32">IF(D844&gt;0,D844," ")</f>
        <v xml:space="preserve"> </v>
      </c>
      <c r="M844" s="9"/>
      <c r="N844" s="14"/>
      <c r="O844" s="14"/>
      <c r="P844" s="14"/>
      <c r="Q844" s="322"/>
    </row>
    <row r="845" spans="1:17" x14ac:dyDescent="0.2">
      <c r="A845" s="60"/>
      <c r="B845" s="160"/>
      <c r="C845" s="86"/>
      <c r="D845" s="60"/>
      <c r="G845" s="83">
        <f t="shared" si="30"/>
        <v>22205.240000000009</v>
      </c>
      <c r="H845" s="60">
        <f t="shared" si="31"/>
        <v>25</v>
      </c>
      <c r="I845" s="274"/>
      <c r="J845" s="229"/>
      <c r="K845" s="84"/>
      <c r="L845" s="9" t="str">
        <f t="shared" si="32"/>
        <v xml:space="preserve"> </v>
      </c>
      <c r="M845" s="9"/>
      <c r="N845" s="14"/>
      <c r="O845" s="14"/>
      <c r="P845" s="14"/>
      <c r="Q845" s="322"/>
    </row>
    <row r="846" spans="1:17" x14ac:dyDescent="0.2">
      <c r="A846" s="60"/>
      <c r="B846" s="160"/>
      <c r="C846" s="83"/>
      <c r="D846" s="60"/>
      <c r="G846" s="83">
        <f t="shared" si="30"/>
        <v>22205.240000000009</v>
      </c>
      <c r="H846" s="60">
        <f t="shared" si="31"/>
        <v>25</v>
      </c>
      <c r="I846" s="274"/>
      <c r="J846" s="229"/>
      <c r="K846" s="84"/>
      <c r="L846" s="9" t="str">
        <f t="shared" si="32"/>
        <v xml:space="preserve"> </v>
      </c>
      <c r="M846" s="9"/>
      <c r="N846" s="14"/>
      <c r="O846" s="14"/>
      <c r="P846" s="14"/>
      <c r="Q846" s="322"/>
    </row>
    <row r="847" spans="1:17" x14ac:dyDescent="0.2">
      <c r="A847" s="60"/>
      <c r="B847" s="160"/>
      <c r="C847" s="83"/>
      <c r="D847" s="60"/>
      <c r="G847" s="83">
        <f t="shared" si="30"/>
        <v>22205.240000000009</v>
      </c>
      <c r="H847" s="60">
        <f t="shared" si="31"/>
        <v>25</v>
      </c>
      <c r="I847" s="274"/>
      <c r="J847" s="229"/>
      <c r="K847" s="84"/>
      <c r="L847" s="9" t="str">
        <f t="shared" si="32"/>
        <v xml:space="preserve"> </v>
      </c>
      <c r="M847" s="9"/>
      <c r="N847" s="14"/>
      <c r="O847" s="14"/>
      <c r="P847" s="14"/>
      <c r="Q847" s="322"/>
    </row>
    <row r="848" spans="1:17" x14ac:dyDescent="0.2">
      <c r="A848" s="60"/>
      <c r="B848" s="160"/>
      <c r="C848" s="83"/>
      <c r="D848" s="60"/>
      <c r="G848" s="83">
        <f t="shared" si="30"/>
        <v>22205.240000000009</v>
      </c>
      <c r="H848" s="60">
        <f t="shared" si="31"/>
        <v>25</v>
      </c>
      <c r="I848" s="274"/>
      <c r="J848" s="229"/>
      <c r="K848" s="84"/>
      <c r="L848" s="9" t="str">
        <f t="shared" si="32"/>
        <v xml:space="preserve"> </v>
      </c>
      <c r="M848" s="9"/>
      <c r="N848" s="14"/>
      <c r="O848" s="14"/>
      <c r="P848" s="14"/>
      <c r="Q848" s="322"/>
    </row>
    <row r="849" spans="1:17" x14ac:dyDescent="0.2">
      <c r="A849" s="60"/>
      <c r="B849" s="160"/>
      <c r="C849" s="83"/>
      <c r="D849" s="60"/>
      <c r="G849" s="83">
        <f t="shared" si="30"/>
        <v>22205.240000000009</v>
      </c>
      <c r="H849" s="60">
        <f t="shared" si="31"/>
        <v>25</v>
      </c>
      <c r="I849" s="274"/>
      <c r="J849" s="229"/>
      <c r="K849" s="84"/>
      <c r="L849" s="9" t="str">
        <f t="shared" si="32"/>
        <v xml:space="preserve"> </v>
      </c>
      <c r="M849" s="9"/>
      <c r="N849" s="14"/>
      <c r="O849" s="14"/>
      <c r="P849" s="14"/>
      <c r="Q849" s="322"/>
    </row>
    <row r="850" spans="1:17" x14ac:dyDescent="0.2">
      <c r="A850" s="60"/>
      <c r="B850" s="160"/>
      <c r="C850" s="83"/>
      <c r="D850" s="60"/>
      <c r="G850" s="83">
        <f t="shared" si="30"/>
        <v>22205.240000000009</v>
      </c>
      <c r="H850" s="60">
        <f t="shared" si="31"/>
        <v>25</v>
      </c>
      <c r="I850" s="274"/>
      <c r="J850" s="229"/>
      <c r="K850" s="84"/>
      <c r="L850" s="9" t="str">
        <f t="shared" si="32"/>
        <v xml:space="preserve"> </v>
      </c>
      <c r="M850" s="9"/>
      <c r="N850" s="14"/>
      <c r="O850" s="14"/>
      <c r="P850" s="14"/>
      <c r="Q850" s="322"/>
    </row>
    <row r="851" spans="1:17" x14ac:dyDescent="0.2">
      <c r="A851" s="60"/>
      <c r="B851" s="160"/>
      <c r="C851" s="83"/>
      <c r="D851" s="60"/>
      <c r="G851" s="83">
        <f t="shared" si="30"/>
        <v>22205.240000000009</v>
      </c>
      <c r="H851" s="60">
        <f t="shared" si="31"/>
        <v>25</v>
      </c>
      <c r="I851" s="274"/>
      <c r="J851" s="229"/>
      <c r="K851" s="84"/>
      <c r="L851" s="9" t="str">
        <f t="shared" si="32"/>
        <v xml:space="preserve"> </v>
      </c>
      <c r="M851" s="9"/>
      <c r="N851" s="14"/>
      <c r="O851" s="14"/>
      <c r="P851" s="14"/>
      <c r="Q851" s="322"/>
    </row>
    <row r="852" spans="1:17" x14ac:dyDescent="0.2">
      <c r="A852" s="60"/>
      <c r="B852" s="160"/>
      <c r="C852" s="83"/>
      <c r="D852" s="60"/>
      <c r="G852" s="83">
        <f t="shared" si="30"/>
        <v>22205.240000000009</v>
      </c>
      <c r="H852" s="60">
        <f t="shared" si="31"/>
        <v>25</v>
      </c>
      <c r="I852" s="274"/>
      <c r="J852" s="229"/>
      <c r="K852" s="84"/>
      <c r="L852" s="9" t="str">
        <f t="shared" si="32"/>
        <v xml:space="preserve"> </v>
      </c>
      <c r="M852" s="9"/>
      <c r="N852" s="14"/>
      <c r="O852" s="14"/>
      <c r="P852" s="14"/>
      <c r="Q852" s="322"/>
    </row>
    <row r="853" spans="1:17" x14ac:dyDescent="0.2">
      <c r="A853" s="60"/>
      <c r="B853" s="160"/>
      <c r="C853" s="86"/>
      <c r="D853" s="60"/>
      <c r="G853" s="83">
        <f t="shared" si="30"/>
        <v>22205.240000000009</v>
      </c>
      <c r="H853" s="60">
        <f t="shared" si="31"/>
        <v>25</v>
      </c>
      <c r="I853" s="274"/>
      <c r="J853" s="229"/>
      <c r="K853" s="84"/>
      <c r="L853" s="9" t="str">
        <f t="shared" si="32"/>
        <v xml:space="preserve"> </v>
      </c>
      <c r="M853" s="9"/>
      <c r="N853" s="14"/>
      <c r="O853" s="14"/>
      <c r="P853" s="14"/>
      <c r="Q853" s="322"/>
    </row>
    <row r="854" spans="1:17" x14ac:dyDescent="0.2">
      <c r="A854" s="60"/>
      <c r="B854" s="160"/>
      <c r="C854" s="83"/>
      <c r="D854" s="60"/>
      <c r="G854" s="83">
        <f t="shared" si="30"/>
        <v>22205.240000000009</v>
      </c>
      <c r="H854" s="60">
        <f t="shared" si="31"/>
        <v>25</v>
      </c>
      <c r="I854" s="274"/>
      <c r="J854" s="229"/>
      <c r="K854" s="84"/>
      <c r="L854" s="9" t="str">
        <f t="shared" si="32"/>
        <v xml:space="preserve"> </v>
      </c>
      <c r="M854" s="9"/>
      <c r="N854" s="14"/>
      <c r="O854" s="14"/>
      <c r="P854" s="14"/>
      <c r="Q854" s="322"/>
    </row>
    <row r="855" spans="1:17" x14ac:dyDescent="0.2">
      <c r="A855" s="60"/>
      <c r="B855" s="160"/>
      <c r="C855" s="83"/>
      <c r="D855" s="60"/>
      <c r="G855" s="83">
        <f t="shared" si="30"/>
        <v>22205.240000000009</v>
      </c>
      <c r="H855" s="60">
        <f t="shared" si="31"/>
        <v>25</v>
      </c>
      <c r="I855" s="274"/>
      <c r="J855" s="229"/>
      <c r="K855" s="84"/>
      <c r="L855" s="9" t="str">
        <f t="shared" si="32"/>
        <v xml:space="preserve"> </v>
      </c>
      <c r="M855" s="9"/>
      <c r="N855" s="14"/>
      <c r="O855" s="14"/>
      <c r="P855" s="14"/>
      <c r="Q855" s="322"/>
    </row>
    <row r="856" spans="1:17" x14ac:dyDescent="0.2">
      <c r="A856" s="60"/>
      <c r="B856" s="160"/>
      <c r="C856" s="83"/>
      <c r="D856" s="60"/>
      <c r="G856" s="83">
        <f t="shared" si="30"/>
        <v>22205.240000000009</v>
      </c>
      <c r="H856" s="60">
        <f t="shared" si="31"/>
        <v>25</v>
      </c>
      <c r="I856" s="274"/>
      <c r="J856" s="229"/>
      <c r="K856" s="84"/>
      <c r="L856" s="9" t="str">
        <f t="shared" si="32"/>
        <v xml:space="preserve"> </v>
      </c>
      <c r="M856" s="9"/>
      <c r="N856" s="14"/>
      <c r="O856" s="14"/>
      <c r="P856" s="14"/>
      <c r="Q856" s="322"/>
    </row>
    <row r="857" spans="1:17" x14ac:dyDescent="0.2">
      <c r="A857" s="60"/>
      <c r="B857" s="160"/>
      <c r="C857" s="83"/>
      <c r="D857" s="60"/>
      <c r="G857" s="83">
        <f t="shared" si="30"/>
        <v>22205.240000000009</v>
      </c>
      <c r="H857" s="60">
        <f t="shared" si="31"/>
        <v>25</v>
      </c>
      <c r="I857" s="274"/>
      <c r="J857" s="229"/>
      <c r="K857" s="84"/>
      <c r="L857" s="9" t="str">
        <f t="shared" si="32"/>
        <v xml:space="preserve"> </v>
      </c>
      <c r="M857" s="9"/>
      <c r="N857" s="14"/>
      <c r="O857" s="14"/>
      <c r="P857" s="14"/>
      <c r="Q857" s="322"/>
    </row>
    <row r="858" spans="1:17" x14ac:dyDescent="0.2">
      <c r="A858" s="60"/>
      <c r="B858" s="160"/>
      <c r="C858" s="83"/>
      <c r="D858" s="60"/>
      <c r="G858" s="83">
        <f t="shared" si="30"/>
        <v>22205.240000000009</v>
      </c>
      <c r="H858" s="60">
        <f t="shared" si="31"/>
        <v>25</v>
      </c>
      <c r="I858" s="274"/>
      <c r="J858" s="229"/>
      <c r="K858" s="84"/>
      <c r="L858" s="9" t="str">
        <f t="shared" si="32"/>
        <v xml:space="preserve"> </v>
      </c>
      <c r="M858" s="9"/>
      <c r="N858" s="14"/>
      <c r="O858" s="14"/>
      <c r="P858" s="14"/>
      <c r="Q858" s="322"/>
    </row>
    <row r="859" spans="1:17" x14ac:dyDescent="0.2">
      <c r="A859" s="60"/>
      <c r="B859" s="160"/>
      <c r="C859" s="86"/>
      <c r="D859" s="60"/>
      <c r="G859" s="83">
        <f t="shared" si="30"/>
        <v>22205.240000000009</v>
      </c>
      <c r="H859" s="60">
        <f t="shared" si="31"/>
        <v>25</v>
      </c>
      <c r="I859" s="274"/>
      <c r="J859" s="229"/>
      <c r="K859" s="84"/>
      <c r="L859" s="9" t="str">
        <f t="shared" si="32"/>
        <v xml:space="preserve"> </v>
      </c>
      <c r="M859" s="9"/>
      <c r="N859" s="14"/>
      <c r="O859" s="14"/>
      <c r="P859" s="14"/>
      <c r="Q859" s="322"/>
    </row>
    <row r="860" spans="1:17" x14ac:dyDescent="0.2">
      <c r="A860" s="60"/>
      <c r="B860" s="160"/>
      <c r="C860" s="86"/>
      <c r="D860" s="60"/>
      <c r="G860" s="83">
        <f t="shared" si="30"/>
        <v>22205.240000000009</v>
      </c>
      <c r="H860" s="60">
        <f t="shared" si="31"/>
        <v>25</v>
      </c>
      <c r="I860" s="274"/>
      <c r="J860" s="229"/>
      <c r="K860" s="84"/>
      <c r="L860" s="9" t="str">
        <f t="shared" si="32"/>
        <v xml:space="preserve"> </v>
      </c>
      <c r="M860" s="9"/>
      <c r="N860" s="14"/>
      <c r="O860" s="14"/>
      <c r="P860" s="14"/>
      <c r="Q860" s="322"/>
    </row>
    <row r="861" spans="1:17" x14ac:dyDescent="0.2">
      <c r="A861" s="60"/>
      <c r="B861" s="160"/>
      <c r="C861" s="83"/>
      <c r="D861" s="60"/>
      <c r="G861" s="83">
        <f t="shared" si="30"/>
        <v>22205.240000000009</v>
      </c>
      <c r="H861" s="60">
        <f t="shared" si="31"/>
        <v>25</v>
      </c>
      <c r="I861" s="274"/>
      <c r="J861" s="229"/>
      <c r="K861" s="84"/>
      <c r="L861" s="9" t="str">
        <f t="shared" si="32"/>
        <v xml:space="preserve"> </v>
      </c>
      <c r="M861" s="9"/>
      <c r="N861" s="14"/>
      <c r="O861" s="14"/>
      <c r="P861" s="14"/>
      <c r="Q861" s="322"/>
    </row>
    <row r="862" spans="1:17" x14ac:dyDescent="0.2">
      <c r="A862" s="60"/>
      <c r="B862" s="160"/>
      <c r="C862" s="83"/>
      <c r="D862" s="60"/>
      <c r="G862" s="83">
        <f t="shared" si="30"/>
        <v>22205.240000000009</v>
      </c>
      <c r="H862" s="60">
        <f t="shared" si="31"/>
        <v>25</v>
      </c>
      <c r="I862" s="274"/>
      <c r="J862" s="229"/>
      <c r="K862" s="84"/>
      <c r="L862" s="9" t="str">
        <f t="shared" si="32"/>
        <v xml:space="preserve"> </v>
      </c>
      <c r="M862" s="9"/>
      <c r="N862" s="14"/>
      <c r="O862" s="14"/>
      <c r="P862" s="14"/>
      <c r="Q862" s="322"/>
    </row>
    <row r="863" spans="1:17" x14ac:dyDescent="0.2">
      <c r="A863" s="60"/>
      <c r="B863" s="160"/>
      <c r="C863" s="83"/>
      <c r="D863" s="60"/>
      <c r="G863" s="83">
        <f t="shared" si="30"/>
        <v>22205.240000000009</v>
      </c>
      <c r="H863" s="60">
        <f t="shared" si="31"/>
        <v>25</v>
      </c>
      <c r="I863" s="274"/>
      <c r="J863" s="229"/>
      <c r="K863" s="84"/>
      <c r="L863" s="9" t="str">
        <f t="shared" si="32"/>
        <v xml:space="preserve"> </v>
      </c>
      <c r="M863" s="9"/>
      <c r="N863" s="14"/>
      <c r="O863" s="14"/>
      <c r="P863" s="14"/>
      <c r="Q863" s="322"/>
    </row>
    <row r="864" spans="1:17" x14ac:dyDescent="0.2">
      <c r="A864" s="60"/>
      <c r="B864" s="160"/>
      <c r="C864" s="83"/>
      <c r="D864" s="60"/>
      <c r="G864" s="83">
        <f t="shared" si="30"/>
        <v>22205.240000000009</v>
      </c>
      <c r="H864" s="60">
        <f t="shared" si="31"/>
        <v>25</v>
      </c>
      <c r="I864" s="257"/>
      <c r="J864" s="229"/>
      <c r="K864" s="9"/>
      <c r="L864" s="9"/>
      <c r="M864" s="9"/>
      <c r="N864" s="14"/>
      <c r="O864" s="14"/>
      <c r="P864" s="14"/>
      <c r="Q864" s="322"/>
    </row>
    <row r="865" spans="1:17" x14ac:dyDescent="0.2">
      <c r="A865" s="60"/>
      <c r="B865" s="160"/>
      <c r="C865" s="83"/>
      <c r="D865" s="60"/>
      <c r="G865" s="83">
        <f t="shared" si="30"/>
        <v>22205.240000000009</v>
      </c>
      <c r="H865" s="60">
        <f t="shared" si="31"/>
        <v>25</v>
      </c>
      <c r="I865" s="274"/>
      <c r="J865" s="229"/>
      <c r="K865" s="84"/>
      <c r="L865" s="9" t="str">
        <f t="shared" si="32"/>
        <v xml:space="preserve"> </v>
      </c>
      <c r="M865" s="9"/>
      <c r="N865" s="14"/>
      <c r="O865" s="14"/>
      <c r="P865" s="14"/>
      <c r="Q865" s="322"/>
    </row>
    <row r="866" spans="1:17" x14ac:dyDescent="0.2">
      <c r="A866" s="60"/>
      <c r="B866" s="160"/>
      <c r="C866" s="83"/>
      <c r="D866" s="60"/>
      <c r="G866" s="83">
        <f t="shared" si="30"/>
        <v>22205.240000000009</v>
      </c>
      <c r="H866" s="60">
        <f t="shared" si="31"/>
        <v>25</v>
      </c>
      <c r="I866" s="274"/>
      <c r="J866" s="229"/>
      <c r="K866" s="84"/>
      <c r="L866" s="9" t="str">
        <f t="shared" si="32"/>
        <v xml:space="preserve"> </v>
      </c>
      <c r="M866" s="9"/>
      <c r="N866" s="14"/>
      <c r="O866" s="14"/>
      <c r="P866" s="14"/>
      <c r="Q866" s="322"/>
    </row>
    <row r="867" spans="1:17" x14ac:dyDescent="0.2">
      <c r="A867" s="60"/>
      <c r="B867" s="160"/>
      <c r="C867" s="86"/>
      <c r="D867" s="60"/>
      <c r="G867" s="83">
        <f t="shared" si="30"/>
        <v>22205.240000000009</v>
      </c>
      <c r="H867" s="60">
        <f t="shared" si="31"/>
        <v>25</v>
      </c>
      <c r="I867" s="274"/>
      <c r="J867" s="229"/>
      <c r="K867" s="84"/>
      <c r="L867" s="9" t="str">
        <f t="shared" si="32"/>
        <v xml:space="preserve"> </v>
      </c>
      <c r="M867" s="9"/>
      <c r="N867" s="14"/>
      <c r="O867" s="14"/>
      <c r="P867" s="14"/>
      <c r="Q867" s="322"/>
    </row>
    <row r="868" spans="1:17" x14ac:dyDescent="0.2">
      <c r="A868" s="60"/>
      <c r="B868" s="160"/>
      <c r="C868" s="86"/>
      <c r="D868" s="60"/>
      <c r="G868" s="83">
        <f t="shared" si="30"/>
        <v>22205.240000000009</v>
      </c>
      <c r="H868" s="60">
        <f t="shared" si="31"/>
        <v>25</v>
      </c>
      <c r="I868" s="274"/>
      <c r="J868" s="229"/>
      <c r="K868" s="84"/>
      <c r="L868" s="9" t="str">
        <f t="shared" si="32"/>
        <v xml:space="preserve"> </v>
      </c>
      <c r="M868" s="9"/>
      <c r="N868" s="14"/>
      <c r="O868" s="14"/>
      <c r="P868" s="14"/>
      <c r="Q868" s="322"/>
    </row>
    <row r="869" spans="1:17" x14ac:dyDescent="0.2">
      <c r="A869" s="60"/>
      <c r="B869" s="160"/>
      <c r="C869" s="83"/>
      <c r="D869" s="60"/>
      <c r="G869" s="83">
        <f t="shared" si="30"/>
        <v>22205.240000000009</v>
      </c>
      <c r="H869" s="60">
        <f t="shared" si="31"/>
        <v>25</v>
      </c>
      <c r="I869" s="274"/>
      <c r="J869" s="229"/>
      <c r="K869" s="84"/>
      <c r="L869" s="9" t="str">
        <f t="shared" si="32"/>
        <v xml:space="preserve"> </v>
      </c>
      <c r="M869" s="9"/>
      <c r="N869" s="14"/>
      <c r="O869" s="14"/>
      <c r="P869" s="14"/>
      <c r="Q869" s="322"/>
    </row>
    <row r="870" spans="1:17" x14ac:dyDescent="0.2">
      <c r="A870" s="60"/>
      <c r="B870" s="160"/>
      <c r="C870" s="83"/>
      <c r="D870" s="60"/>
      <c r="G870" s="83">
        <f t="shared" si="30"/>
        <v>22205.240000000009</v>
      </c>
      <c r="H870" s="60">
        <f t="shared" si="31"/>
        <v>25</v>
      </c>
      <c r="I870" s="274"/>
      <c r="J870" s="229"/>
      <c r="K870" s="84"/>
      <c r="L870" s="9" t="str">
        <f t="shared" si="32"/>
        <v xml:space="preserve"> </v>
      </c>
      <c r="M870" s="9"/>
      <c r="N870" s="14"/>
      <c r="O870" s="14"/>
      <c r="P870" s="14"/>
      <c r="Q870" s="322"/>
    </row>
    <row r="871" spans="1:17" x14ac:dyDescent="0.2">
      <c r="A871" s="60"/>
      <c r="B871" s="160"/>
      <c r="C871" s="83"/>
      <c r="D871" s="60"/>
      <c r="G871" s="83">
        <f t="shared" si="30"/>
        <v>22205.240000000009</v>
      </c>
      <c r="H871" s="60">
        <f t="shared" si="31"/>
        <v>25</v>
      </c>
      <c r="I871" s="274"/>
      <c r="J871" s="229"/>
      <c r="K871" s="84"/>
      <c r="L871" s="9" t="str">
        <f t="shared" si="32"/>
        <v xml:space="preserve"> </v>
      </c>
      <c r="M871" s="9"/>
      <c r="N871" s="14"/>
      <c r="O871" s="14"/>
      <c r="P871" s="14"/>
      <c r="Q871" s="322"/>
    </row>
    <row r="872" spans="1:17" x14ac:dyDescent="0.2">
      <c r="A872" s="60"/>
      <c r="B872" s="160"/>
      <c r="C872" s="83"/>
      <c r="D872" s="60"/>
      <c r="G872" s="83">
        <f t="shared" si="30"/>
        <v>22205.240000000009</v>
      </c>
      <c r="H872" s="60">
        <f t="shared" si="31"/>
        <v>25</v>
      </c>
      <c r="I872" s="274"/>
      <c r="J872" s="229"/>
      <c r="K872" s="84"/>
      <c r="L872" s="9" t="str">
        <f t="shared" si="32"/>
        <v xml:space="preserve"> </v>
      </c>
      <c r="M872" s="9"/>
      <c r="N872" s="14"/>
      <c r="O872" s="14"/>
      <c r="P872" s="14"/>
      <c r="Q872" s="322"/>
    </row>
    <row r="873" spans="1:17" x14ac:dyDescent="0.2">
      <c r="A873" s="60"/>
      <c r="B873" s="160"/>
      <c r="C873" s="83"/>
      <c r="D873" s="60"/>
      <c r="G873" s="83">
        <f t="shared" si="30"/>
        <v>22205.240000000009</v>
      </c>
      <c r="H873" s="60">
        <f t="shared" si="31"/>
        <v>25</v>
      </c>
      <c r="I873" s="274"/>
      <c r="J873" s="229"/>
      <c r="K873" s="84"/>
      <c r="L873" s="9" t="str">
        <f t="shared" si="32"/>
        <v xml:space="preserve"> </v>
      </c>
      <c r="M873" s="9"/>
      <c r="N873" s="14"/>
      <c r="O873" s="14"/>
      <c r="P873" s="14"/>
      <c r="Q873" s="322"/>
    </row>
    <row r="874" spans="1:17" x14ac:dyDescent="0.2">
      <c r="A874" s="60"/>
      <c r="B874" s="160"/>
      <c r="C874" s="83"/>
      <c r="D874" s="60"/>
      <c r="G874" s="83">
        <f t="shared" si="30"/>
        <v>22205.240000000009</v>
      </c>
      <c r="H874" s="60">
        <f t="shared" si="31"/>
        <v>25</v>
      </c>
      <c r="I874" s="274"/>
      <c r="J874" s="229"/>
      <c r="K874" s="84"/>
      <c r="L874" s="9" t="str">
        <f t="shared" si="32"/>
        <v xml:space="preserve"> </v>
      </c>
      <c r="M874" s="9"/>
      <c r="N874" s="14"/>
      <c r="O874" s="14"/>
      <c r="P874" s="14"/>
      <c r="Q874" s="322"/>
    </row>
    <row r="875" spans="1:17" x14ac:dyDescent="0.2">
      <c r="A875" s="60"/>
      <c r="B875" s="160"/>
      <c r="C875" s="83"/>
      <c r="D875" s="60"/>
      <c r="G875" s="83">
        <f t="shared" si="30"/>
        <v>22205.240000000009</v>
      </c>
      <c r="H875" s="60">
        <f t="shared" si="31"/>
        <v>25</v>
      </c>
      <c r="I875" s="274"/>
      <c r="J875" s="229"/>
      <c r="K875" s="84"/>
      <c r="L875" s="9" t="str">
        <f t="shared" si="32"/>
        <v xml:space="preserve"> </v>
      </c>
      <c r="M875" s="9"/>
      <c r="N875" s="14"/>
      <c r="O875" s="14"/>
      <c r="P875" s="14"/>
      <c r="Q875" s="322"/>
    </row>
    <row r="876" spans="1:17" x14ac:dyDescent="0.2">
      <c r="A876" s="60"/>
      <c r="B876" s="160"/>
      <c r="C876" s="83"/>
      <c r="D876" s="60"/>
      <c r="G876" s="83">
        <f t="shared" si="30"/>
        <v>22205.240000000009</v>
      </c>
      <c r="H876" s="60">
        <f t="shared" si="31"/>
        <v>25</v>
      </c>
      <c r="I876" s="274"/>
      <c r="J876" s="229"/>
      <c r="K876" s="84"/>
      <c r="L876" s="9" t="str">
        <f t="shared" si="32"/>
        <v xml:space="preserve"> </v>
      </c>
      <c r="M876" s="9"/>
      <c r="N876" s="14"/>
      <c r="O876" s="14"/>
      <c r="P876" s="14"/>
      <c r="Q876" s="322"/>
    </row>
    <row r="877" spans="1:17" x14ac:dyDescent="0.2">
      <c r="A877" s="60"/>
      <c r="B877" s="160"/>
      <c r="C877" s="83"/>
      <c r="D877" s="60"/>
      <c r="G877" s="83">
        <f t="shared" si="30"/>
        <v>22205.240000000009</v>
      </c>
      <c r="H877" s="60">
        <f t="shared" si="31"/>
        <v>25</v>
      </c>
      <c r="I877" s="274"/>
      <c r="J877" s="229"/>
      <c r="K877" s="84"/>
      <c r="L877" s="9" t="str">
        <f t="shared" si="32"/>
        <v xml:space="preserve"> </v>
      </c>
      <c r="M877" s="9"/>
      <c r="N877" s="14"/>
      <c r="O877" s="14"/>
      <c r="P877" s="14"/>
      <c r="Q877" s="322"/>
    </row>
    <row r="878" spans="1:17" x14ac:dyDescent="0.2">
      <c r="A878" s="60"/>
      <c r="B878" s="160"/>
      <c r="C878" s="86"/>
      <c r="D878" s="60"/>
      <c r="G878" s="83">
        <f t="shared" si="30"/>
        <v>22205.240000000009</v>
      </c>
      <c r="H878" s="60">
        <f t="shared" si="31"/>
        <v>25</v>
      </c>
      <c r="I878" s="274"/>
      <c r="J878" s="229"/>
      <c r="K878" s="84"/>
      <c r="L878" s="9" t="str">
        <f t="shared" si="32"/>
        <v xml:space="preserve"> </v>
      </c>
      <c r="M878" s="9"/>
      <c r="N878" s="14"/>
      <c r="O878" s="14"/>
      <c r="P878" s="14"/>
      <c r="Q878" s="322"/>
    </row>
    <row r="879" spans="1:17" x14ac:dyDescent="0.2">
      <c r="A879" s="60"/>
      <c r="B879" s="160"/>
      <c r="C879" s="83"/>
      <c r="D879" s="60"/>
      <c r="G879" s="83">
        <f t="shared" si="30"/>
        <v>22205.240000000009</v>
      </c>
      <c r="H879" s="60">
        <f t="shared" si="31"/>
        <v>25</v>
      </c>
      <c r="I879" s="274"/>
      <c r="J879" s="229"/>
      <c r="K879" s="84"/>
      <c r="L879" s="9" t="str">
        <f t="shared" si="32"/>
        <v xml:space="preserve"> </v>
      </c>
      <c r="M879" s="9"/>
      <c r="N879" s="14"/>
      <c r="O879" s="14"/>
      <c r="P879" s="14"/>
      <c r="Q879" s="322"/>
    </row>
    <row r="880" spans="1:17" x14ac:dyDescent="0.2">
      <c r="A880" s="60"/>
      <c r="B880" s="160"/>
      <c r="C880" s="83"/>
      <c r="D880" s="60"/>
      <c r="G880" s="83">
        <f t="shared" si="30"/>
        <v>22205.240000000009</v>
      </c>
      <c r="H880" s="60">
        <f t="shared" si="31"/>
        <v>25</v>
      </c>
      <c r="I880" s="274"/>
      <c r="J880" s="229"/>
      <c r="K880" s="84"/>
      <c r="L880" s="9" t="str">
        <f t="shared" si="32"/>
        <v xml:space="preserve"> </v>
      </c>
      <c r="M880" s="9"/>
      <c r="N880" s="14"/>
      <c r="O880" s="14"/>
      <c r="P880" s="14"/>
      <c r="Q880" s="322"/>
    </row>
    <row r="881" spans="1:17" x14ac:dyDescent="0.2">
      <c r="A881" s="60"/>
      <c r="B881" s="160"/>
      <c r="C881" s="83"/>
      <c r="D881" s="60"/>
      <c r="G881" s="83">
        <f t="shared" si="30"/>
        <v>22205.240000000009</v>
      </c>
      <c r="H881" s="60">
        <f t="shared" si="31"/>
        <v>25</v>
      </c>
      <c r="I881" s="274"/>
      <c r="J881" s="229"/>
      <c r="K881" s="84"/>
      <c r="L881" s="9"/>
      <c r="M881" s="9"/>
      <c r="N881" s="14"/>
      <c r="O881" s="14"/>
      <c r="P881" s="14"/>
      <c r="Q881" s="322"/>
    </row>
    <row r="882" spans="1:17" x14ac:dyDescent="0.2">
      <c r="A882" s="60"/>
      <c r="B882" s="160"/>
      <c r="C882" s="83"/>
      <c r="D882" s="60"/>
      <c r="G882" s="83">
        <f t="shared" si="30"/>
        <v>22205.240000000009</v>
      </c>
      <c r="H882" s="60">
        <f t="shared" si="31"/>
        <v>25</v>
      </c>
      <c r="I882" s="274"/>
      <c r="J882" s="229"/>
      <c r="K882" s="84"/>
      <c r="L882" s="9"/>
      <c r="M882" s="9"/>
      <c r="N882" s="14"/>
      <c r="O882" s="14"/>
      <c r="P882" s="14"/>
      <c r="Q882" s="322"/>
    </row>
    <row r="883" spans="1:17" x14ac:dyDescent="0.2">
      <c r="A883" s="60"/>
      <c r="B883" s="160"/>
      <c r="C883" s="83"/>
      <c r="D883" s="60"/>
      <c r="G883" s="83">
        <f t="shared" si="30"/>
        <v>22205.240000000009</v>
      </c>
      <c r="H883" s="60">
        <f t="shared" si="31"/>
        <v>25</v>
      </c>
      <c r="I883" s="274"/>
      <c r="J883" s="229"/>
      <c r="K883" s="84"/>
      <c r="L883" s="9"/>
      <c r="M883" s="9"/>
      <c r="N883" s="14"/>
      <c r="O883" s="14"/>
      <c r="P883" s="14"/>
      <c r="Q883" s="322"/>
    </row>
    <row r="884" spans="1:17" x14ac:dyDescent="0.2">
      <c r="A884" s="60"/>
      <c r="B884" s="160"/>
      <c r="C884" s="83"/>
      <c r="D884" s="60"/>
      <c r="G884" s="83">
        <f t="shared" si="30"/>
        <v>22205.240000000009</v>
      </c>
      <c r="H884" s="60">
        <f t="shared" si="31"/>
        <v>25</v>
      </c>
      <c r="I884" s="274"/>
      <c r="J884" s="229"/>
      <c r="K884" s="84"/>
      <c r="L884" s="9"/>
      <c r="M884" s="9"/>
      <c r="N884" s="14"/>
      <c r="O884" s="14"/>
      <c r="P884" s="14"/>
      <c r="Q884" s="322"/>
    </row>
    <row r="885" spans="1:17" x14ac:dyDescent="0.2">
      <c r="A885" s="60"/>
      <c r="B885" s="160"/>
      <c r="C885" s="86"/>
      <c r="D885" s="60"/>
      <c r="G885" s="83">
        <f t="shared" si="30"/>
        <v>22205.240000000009</v>
      </c>
      <c r="H885" s="60">
        <f t="shared" si="31"/>
        <v>25</v>
      </c>
      <c r="I885" s="274"/>
      <c r="J885" s="229"/>
      <c r="K885" s="84"/>
      <c r="L885" s="9"/>
      <c r="M885" s="9"/>
      <c r="N885" s="14"/>
      <c r="O885" s="14"/>
      <c r="P885" s="14"/>
      <c r="Q885" s="322"/>
    </row>
    <row r="886" spans="1:17" x14ac:dyDescent="0.2">
      <c r="A886" s="60"/>
      <c r="B886" s="160"/>
      <c r="C886" s="83"/>
      <c r="D886" s="60"/>
      <c r="G886" s="83">
        <f t="shared" si="30"/>
        <v>22205.240000000009</v>
      </c>
      <c r="H886" s="60">
        <f t="shared" si="31"/>
        <v>25</v>
      </c>
      <c r="I886" s="274"/>
      <c r="J886" s="229"/>
      <c r="K886" s="84"/>
      <c r="L886" s="9"/>
      <c r="M886" s="9"/>
      <c r="N886" s="14"/>
      <c r="O886" s="14"/>
      <c r="P886" s="14"/>
      <c r="Q886" s="322"/>
    </row>
    <row r="887" spans="1:17" x14ac:dyDescent="0.2">
      <c r="A887" s="60"/>
      <c r="B887" s="160"/>
      <c r="C887" s="83"/>
      <c r="D887" s="60"/>
      <c r="G887" s="83">
        <f t="shared" si="30"/>
        <v>22205.240000000009</v>
      </c>
      <c r="H887" s="60">
        <f t="shared" si="31"/>
        <v>25</v>
      </c>
      <c r="I887" s="274"/>
      <c r="J887" s="229"/>
      <c r="K887" s="84"/>
      <c r="L887" s="9"/>
      <c r="M887" s="9"/>
      <c r="N887" s="14"/>
      <c r="O887" s="14"/>
      <c r="P887" s="14"/>
      <c r="Q887" s="322"/>
    </row>
    <row r="888" spans="1:17" x14ac:dyDescent="0.2">
      <c r="A888" s="60"/>
      <c r="B888" s="160"/>
      <c r="C888" s="83"/>
      <c r="D888" s="60"/>
      <c r="G888" s="83">
        <f t="shared" si="30"/>
        <v>22205.240000000009</v>
      </c>
      <c r="H888" s="60">
        <f t="shared" si="31"/>
        <v>25</v>
      </c>
      <c r="I888" s="257"/>
      <c r="J888" s="229"/>
      <c r="K888" s="9"/>
      <c r="L888" s="9"/>
      <c r="M888" s="9"/>
      <c r="N888" s="14"/>
      <c r="O888" s="14"/>
      <c r="P888" s="14"/>
      <c r="Q888" s="322"/>
    </row>
    <row r="889" spans="1:17" x14ac:dyDescent="0.2">
      <c r="A889" s="60"/>
      <c r="B889" s="160"/>
      <c r="C889" s="83"/>
      <c r="D889" s="60"/>
      <c r="G889" s="83">
        <f t="shared" si="30"/>
        <v>22205.240000000009</v>
      </c>
      <c r="H889" s="60">
        <f t="shared" si="31"/>
        <v>25</v>
      </c>
      <c r="I889" s="274"/>
      <c r="J889" s="229"/>
      <c r="K889" s="84"/>
      <c r="L889" s="9"/>
      <c r="M889" s="9"/>
      <c r="N889" s="14"/>
      <c r="O889" s="14"/>
      <c r="P889" s="14"/>
      <c r="Q889" s="322"/>
    </row>
    <row r="890" spans="1:17" x14ac:dyDescent="0.2">
      <c r="A890" s="60"/>
      <c r="B890" s="160"/>
      <c r="C890" s="83"/>
      <c r="D890" s="60"/>
      <c r="G890" s="83">
        <f t="shared" si="30"/>
        <v>22205.240000000009</v>
      </c>
      <c r="H890" s="60">
        <f t="shared" si="31"/>
        <v>25</v>
      </c>
      <c r="I890" s="274"/>
      <c r="J890" s="229"/>
      <c r="K890" s="84"/>
      <c r="L890" s="9"/>
      <c r="M890" s="9"/>
      <c r="N890" s="14"/>
      <c r="O890" s="14"/>
      <c r="P890" s="14"/>
      <c r="Q890" s="322"/>
    </row>
    <row r="891" spans="1:17" x14ac:dyDescent="0.2">
      <c r="A891" s="60"/>
      <c r="B891" s="160"/>
      <c r="C891" s="83"/>
      <c r="D891" s="60"/>
      <c r="G891" s="83">
        <f t="shared" si="30"/>
        <v>22205.240000000009</v>
      </c>
      <c r="H891" s="60">
        <f t="shared" si="31"/>
        <v>25</v>
      </c>
      <c r="I891" s="274"/>
      <c r="J891" s="229"/>
      <c r="K891" s="84"/>
      <c r="L891" s="9"/>
      <c r="M891" s="9"/>
      <c r="N891" s="14"/>
      <c r="O891" s="14"/>
      <c r="P891" s="14"/>
      <c r="Q891" s="322"/>
    </row>
    <row r="892" spans="1:17" x14ac:dyDescent="0.2">
      <c r="A892" s="60"/>
      <c r="B892" s="160"/>
      <c r="C892" s="86"/>
      <c r="D892" s="60"/>
      <c r="G892" s="83">
        <f t="shared" si="30"/>
        <v>22205.240000000009</v>
      </c>
      <c r="H892" s="60">
        <f t="shared" si="31"/>
        <v>25</v>
      </c>
      <c r="I892" s="274"/>
      <c r="J892" s="229"/>
      <c r="K892" s="84"/>
      <c r="L892" s="9"/>
      <c r="M892" s="9"/>
      <c r="N892" s="14"/>
      <c r="O892" s="14"/>
      <c r="P892" s="14"/>
      <c r="Q892" s="322"/>
    </row>
    <row r="893" spans="1:17" x14ac:dyDescent="0.2">
      <c r="A893" s="60"/>
      <c r="B893" s="160"/>
      <c r="C893" s="86"/>
      <c r="D893" s="60"/>
      <c r="G893" s="83">
        <f t="shared" si="30"/>
        <v>22205.240000000009</v>
      </c>
      <c r="H893" s="60">
        <f t="shared" si="31"/>
        <v>25</v>
      </c>
      <c r="I893" s="274"/>
      <c r="J893" s="229"/>
      <c r="K893" s="84"/>
      <c r="L893" s="9"/>
      <c r="M893" s="9"/>
      <c r="N893" s="14"/>
      <c r="O893" s="14"/>
      <c r="P893" s="14"/>
      <c r="Q893" s="322"/>
    </row>
    <row r="894" spans="1:17" x14ac:dyDescent="0.2">
      <c r="A894" s="60"/>
      <c r="B894" s="160"/>
      <c r="C894" s="86"/>
      <c r="D894" s="60"/>
      <c r="G894" s="83">
        <f t="shared" si="30"/>
        <v>22205.240000000009</v>
      </c>
      <c r="H894" s="60">
        <f t="shared" si="31"/>
        <v>25</v>
      </c>
      <c r="I894" s="274"/>
      <c r="J894" s="229"/>
      <c r="K894" s="84"/>
      <c r="L894" s="9"/>
      <c r="M894" s="9"/>
      <c r="N894" s="14"/>
      <c r="O894" s="14"/>
      <c r="P894" s="14"/>
      <c r="Q894" s="322"/>
    </row>
    <row r="895" spans="1:17" x14ac:dyDescent="0.2">
      <c r="A895" s="60"/>
      <c r="B895" s="160"/>
      <c r="C895" s="86"/>
      <c r="D895" s="60"/>
      <c r="G895" s="83">
        <f t="shared" si="30"/>
        <v>22205.240000000009</v>
      </c>
      <c r="H895" s="60">
        <f t="shared" si="31"/>
        <v>25</v>
      </c>
      <c r="I895" s="274"/>
      <c r="J895" s="229"/>
      <c r="K895" s="84"/>
      <c r="L895" s="9"/>
      <c r="M895" s="9"/>
      <c r="N895" s="14"/>
      <c r="O895" s="14"/>
      <c r="P895" s="14"/>
      <c r="Q895" s="322"/>
    </row>
    <row r="896" spans="1:17" x14ac:dyDescent="0.2">
      <c r="A896" s="60"/>
      <c r="B896" s="160"/>
      <c r="C896" s="83"/>
      <c r="D896" s="60"/>
      <c r="G896" s="83">
        <f t="shared" si="30"/>
        <v>22205.240000000009</v>
      </c>
      <c r="H896" s="60">
        <f t="shared" si="31"/>
        <v>25</v>
      </c>
      <c r="I896" s="274"/>
      <c r="J896" s="229"/>
      <c r="K896" s="84"/>
      <c r="L896" s="9"/>
      <c r="M896" s="9"/>
      <c r="N896" s="14"/>
      <c r="O896" s="14"/>
      <c r="P896" s="14"/>
      <c r="Q896" s="322"/>
    </row>
    <row r="897" spans="1:17" x14ac:dyDescent="0.2">
      <c r="A897" s="60"/>
      <c r="B897" s="160"/>
      <c r="C897" s="83"/>
      <c r="D897" s="60"/>
      <c r="G897" s="83">
        <f t="shared" si="30"/>
        <v>22205.240000000009</v>
      </c>
      <c r="H897" s="60">
        <f t="shared" si="31"/>
        <v>25</v>
      </c>
      <c r="I897" s="274"/>
      <c r="J897" s="229"/>
      <c r="K897" s="84"/>
      <c r="L897" s="9"/>
      <c r="M897" s="9"/>
      <c r="N897" s="14"/>
      <c r="O897" s="14"/>
      <c r="P897" s="14"/>
      <c r="Q897" s="322"/>
    </row>
    <row r="898" spans="1:17" x14ac:dyDescent="0.2">
      <c r="A898" s="60"/>
      <c r="B898" s="160"/>
      <c r="C898" s="83"/>
      <c r="D898" s="60"/>
      <c r="G898" s="83">
        <f t="shared" si="30"/>
        <v>22205.240000000009</v>
      </c>
      <c r="H898" s="60">
        <f t="shared" si="31"/>
        <v>25</v>
      </c>
      <c r="I898" s="274"/>
      <c r="J898" s="229"/>
      <c r="K898" s="84"/>
      <c r="L898" s="9"/>
      <c r="M898" s="9"/>
      <c r="N898" s="14"/>
      <c r="O898" s="14"/>
      <c r="P898" s="14"/>
      <c r="Q898" s="322"/>
    </row>
    <row r="899" spans="1:17" x14ac:dyDescent="0.2">
      <c r="A899" s="60"/>
      <c r="B899" s="160"/>
      <c r="C899" s="83"/>
      <c r="D899" s="60"/>
      <c r="G899" s="83">
        <f t="shared" si="30"/>
        <v>22205.240000000009</v>
      </c>
      <c r="H899" s="60">
        <f t="shared" si="31"/>
        <v>25</v>
      </c>
      <c r="I899" s="274"/>
      <c r="J899" s="229"/>
      <c r="K899" s="84"/>
      <c r="L899" s="9"/>
      <c r="M899" s="9"/>
      <c r="N899" s="14"/>
      <c r="O899" s="14"/>
      <c r="P899" s="14"/>
      <c r="Q899" s="322"/>
    </row>
    <row r="900" spans="1:17" x14ac:dyDescent="0.2">
      <c r="A900" s="60"/>
      <c r="B900" s="160"/>
      <c r="C900" s="83"/>
      <c r="D900" s="60"/>
      <c r="G900" s="83">
        <f t="shared" si="30"/>
        <v>22205.240000000009</v>
      </c>
      <c r="H900" s="60">
        <f t="shared" si="31"/>
        <v>25</v>
      </c>
      <c r="I900" s="274"/>
      <c r="J900" s="229"/>
      <c r="K900" s="84"/>
      <c r="L900" s="9"/>
      <c r="M900" s="9"/>
      <c r="N900" s="14"/>
      <c r="O900" s="14"/>
      <c r="P900" s="14"/>
      <c r="Q900" s="322"/>
    </row>
    <row r="901" spans="1:17" x14ac:dyDescent="0.2">
      <c r="A901" s="60"/>
      <c r="B901" s="160"/>
      <c r="C901" s="83"/>
      <c r="D901" s="60"/>
      <c r="G901" s="83">
        <f t="shared" si="30"/>
        <v>22205.240000000009</v>
      </c>
      <c r="H901" s="60">
        <f t="shared" si="31"/>
        <v>25</v>
      </c>
      <c r="I901" s="274"/>
      <c r="J901" s="229"/>
      <c r="K901" s="84"/>
      <c r="L901" s="9"/>
      <c r="M901" s="9"/>
      <c r="N901" s="14"/>
      <c r="O901" s="14"/>
      <c r="P901" s="14"/>
      <c r="Q901" s="322"/>
    </row>
    <row r="902" spans="1:17" x14ac:dyDescent="0.2">
      <c r="A902" s="60"/>
      <c r="B902" s="160"/>
      <c r="C902" s="83"/>
      <c r="D902" s="60"/>
      <c r="G902" s="83">
        <f t="shared" si="30"/>
        <v>22205.240000000009</v>
      </c>
      <c r="H902" s="60">
        <f t="shared" si="31"/>
        <v>25</v>
      </c>
      <c r="I902" s="257"/>
      <c r="J902" s="258"/>
      <c r="K902" s="9"/>
      <c r="L902" s="9"/>
      <c r="M902" s="9"/>
      <c r="N902" s="14"/>
      <c r="O902" s="14"/>
      <c r="P902" s="14"/>
      <c r="Q902" s="322"/>
    </row>
    <row r="903" spans="1:17" x14ac:dyDescent="0.2">
      <c r="A903" s="60"/>
      <c r="B903" s="160"/>
      <c r="C903" s="83"/>
      <c r="D903" s="60"/>
      <c r="G903" s="83">
        <f t="shared" si="30"/>
        <v>22205.240000000009</v>
      </c>
      <c r="H903" s="60">
        <f t="shared" si="31"/>
        <v>25</v>
      </c>
      <c r="I903" s="274"/>
      <c r="J903" s="258"/>
      <c r="K903" s="84"/>
      <c r="L903" s="9"/>
      <c r="M903" s="9"/>
      <c r="N903" s="14"/>
      <c r="O903" s="14"/>
      <c r="P903" s="14"/>
      <c r="Q903" s="322"/>
    </row>
    <row r="904" spans="1:17" x14ac:dyDescent="0.2">
      <c r="A904" s="60"/>
      <c r="B904" s="160"/>
      <c r="C904" s="83"/>
      <c r="D904" s="60"/>
      <c r="G904" s="83">
        <f t="shared" si="30"/>
        <v>22205.240000000009</v>
      </c>
      <c r="H904" s="60">
        <f t="shared" si="31"/>
        <v>25</v>
      </c>
      <c r="I904" s="274"/>
      <c r="J904" s="258"/>
      <c r="K904" s="84"/>
      <c r="L904" s="9"/>
      <c r="M904" s="9"/>
      <c r="N904" s="14"/>
      <c r="O904" s="14"/>
      <c r="P904" s="14"/>
      <c r="Q904" s="322"/>
    </row>
    <row r="905" spans="1:17" x14ac:dyDescent="0.2">
      <c r="A905" s="60"/>
      <c r="B905" s="160"/>
      <c r="C905" s="83"/>
      <c r="D905" s="60"/>
      <c r="G905" s="83">
        <f t="shared" si="30"/>
        <v>22205.240000000009</v>
      </c>
      <c r="H905" s="60">
        <f t="shared" si="31"/>
        <v>25</v>
      </c>
      <c r="I905" s="274"/>
      <c r="J905" s="258"/>
      <c r="K905" s="84"/>
      <c r="L905" s="9"/>
      <c r="M905" s="9"/>
      <c r="N905" s="14"/>
      <c r="O905" s="14"/>
      <c r="P905" s="14"/>
      <c r="Q905" s="322"/>
    </row>
    <row r="906" spans="1:17" x14ac:dyDescent="0.2">
      <c r="A906" s="60"/>
      <c r="B906" s="160"/>
      <c r="C906" s="86"/>
      <c r="D906" s="60"/>
      <c r="G906" s="83">
        <f t="shared" si="30"/>
        <v>22205.240000000009</v>
      </c>
      <c r="H906" s="60">
        <f t="shared" si="31"/>
        <v>25</v>
      </c>
      <c r="I906" s="274"/>
      <c r="J906" s="258"/>
      <c r="K906" s="84"/>
      <c r="L906" s="9"/>
      <c r="M906" s="9"/>
      <c r="N906" s="14"/>
      <c r="O906" s="14"/>
      <c r="P906" s="14"/>
      <c r="Q906" s="322"/>
    </row>
    <row r="907" spans="1:17" x14ac:dyDescent="0.2">
      <c r="A907" s="60"/>
      <c r="B907" s="160"/>
      <c r="C907" s="86"/>
      <c r="D907" s="60"/>
      <c r="G907" s="83">
        <f t="shared" ref="G907:G970" si="33">G906-E907+C907</f>
        <v>22205.240000000009</v>
      </c>
      <c r="H907" s="60">
        <f t="shared" ref="H907:H970" si="34">H906-F907+D907</f>
        <v>25</v>
      </c>
      <c r="I907" s="274"/>
      <c r="J907" s="258"/>
      <c r="K907" s="84"/>
      <c r="L907" s="9"/>
      <c r="M907" s="9"/>
      <c r="N907" s="14"/>
      <c r="O907" s="14"/>
      <c r="P907" s="14"/>
      <c r="Q907" s="322"/>
    </row>
    <row r="908" spans="1:17" x14ac:dyDescent="0.2">
      <c r="A908" s="60"/>
      <c r="B908" s="160"/>
      <c r="C908" s="83"/>
      <c r="D908" s="60"/>
      <c r="G908" s="83">
        <f t="shared" si="33"/>
        <v>22205.240000000009</v>
      </c>
      <c r="H908" s="60">
        <f t="shared" si="34"/>
        <v>25</v>
      </c>
      <c r="I908" s="274"/>
      <c r="J908" s="258"/>
      <c r="K908" s="84"/>
      <c r="L908" s="9"/>
      <c r="M908" s="9"/>
      <c r="N908" s="14"/>
      <c r="O908" s="14"/>
      <c r="P908" s="14"/>
      <c r="Q908" s="322"/>
    </row>
    <row r="909" spans="1:17" x14ac:dyDescent="0.2">
      <c r="A909" s="60"/>
      <c r="B909" s="160"/>
      <c r="C909" s="83"/>
      <c r="D909" s="60"/>
      <c r="G909" s="83">
        <f t="shared" si="33"/>
        <v>22205.240000000009</v>
      </c>
      <c r="H909" s="60">
        <f t="shared" si="34"/>
        <v>25</v>
      </c>
      <c r="I909" s="274"/>
      <c r="J909" s="258"/>
      <c r="K909" s="84"/>
      <c r="L909" s="9"/>
      <c r="M909" s="9"/>
      <c r="N909" s="14"/>
      <c r="O909" s="14"/>
      <c r="P909" s="14"/>
      <c r="Q909" s="322"/>
    </row>
    <row r="910" spans="1:17" x14ac:dyDescent="0.2">
      <c r="A910" s="60"/>
      <c r="B910" s="160"/>
      <c r="C910" s="86"/>
      <c r="D910" s="60"/>
      <c r="G910" s="83">
        <f t="shared" si="33"/>
        <v>22205.240000000009</v>
      </c>
      <c r="H910" s="60">
        <f t="shared" si="34"/>
        <v>25</v>
      </c>
      <c r="I910" s="274"/>
      <c r="J910" s="258"/>
      <c r="K910" s="84"/>
      <c r="L910" s="9"/>
      <c r="M910" s="9"/>
      <c r="N910" s="14"/>
      <c r="O910" s="14"/>
      <c r="P910" s="14"/>
      <c r="Q910" s="322"/>
    </row>
    <row r="911" spans="1:17" x14ac:dyDescent="0.2">
      <c r="A911" s="60"/>
      <c r="B911" s="160"/>
      <c r="C911" s="83"/>
      <c r="D911" s="60"/>
      <c r="G911" s="83">
        <f t="shared" si="33"/>
        <v>22205.240000000009</v>
      </c>
      <c r="H911" s="60">
        <f t="shared" si="34"/>
        <v>25</v>
      </c>
      <c r="I911" s="274"/>
      <c r="J911" s="258"/>
      <c r="K911" s="84"/>
      <c r="L911" s="9"/>
      <c r="M911" s="9"/>
      <c r="N911" s="14"/>
      <c r="O911" s="14"/>
      <c r="P911" s="14"/>
      <c r="Q911" s="322"/>
    </row>
    <row r="912" spans="1:17" x14ac:dyDescent="0.2">
      <c r="A912" s="60"/>
      <c r="B912" s="160"/>
      <c r="C912" s="86"/>
      <c r="D912" s="60"/>
      <c r="G912" s="83">
        <f t="shared" si="33"/>
        <v>22205.240000000009</v>
      </c>
      <c r="H912" s="60">
        <f t="shared" si="34"/>
        <v>25</v>
      </c>
      <c r="I912" s="274"/>
      <c r="J912" s="258"/>
      <c r="K912" s="84"/>
      <c r="L912" s="9" t="str">
        <f t="shared" ref="L912:L971" si="35">IF(D912&gt;0,D912," ")</f>
        <v xml:space="preserve"> </v>
      </c>
      <c r="M912" s="9"/>
      <c r="N912" s="14"/>
      <c r="O912" s="14"/>
      <c r="P912" s="14"/>
      <c r="Q912" s="322"/>
    </row>
    <row r="913" spans="1:17" x14ac:dyDescent="0.2">
      <c r="A913" s="60"/>
      <c r="B913" s="160"/>
      <c r="C913" s="83"/>
      <c r="D913" s="60"/>
      <c r="G913" s="83">
        <f t="shared" si="33"/>
        <v>22205.240000000009</v>
      </c>
      <c r="H913" s="60">
        <f t="shared" si="34"/>
        <v>25</v>
      </c>
      <c r="I913" s="274"/>
      <c r="J913" s="258"/>
      <c r="K913" s="84"/>
      <c r="L913" s="9" t="str">
        <f t="shared" si="35"/>
        <v xml:space="preserve"> </v>
      </c>
      <c r="M913" s="9"/>
      <c r="N913" s="14"/>
      <c r="O913" s="14"/>
      <c r="P913" s="14"/>
      <c r="Q913" s="322"/>
    </row>
    <row r="914" spans="1:17" x14ac:dyDescent="0.2">
      <c r="A914" s="60"/>
      <c r="B914" s="160"/>
      <c r="C914" s="83"/>
      <c r="D914" s="60"/>
      <c r="E914" s="171"/>
      <c r="G914" s="83">
        <f t="shared" si="33"/>
        <v>22205.240000000009</v>
      </c>
      <c r="H914" s="60">
        <f t="shared" si="34"/>
        <v>25</v>
      </c>
      <c r="I914" s="274"/>
      <c r="J914" s="258"/>
      <c r="K914" s="84"/>
      <c r="L914" s="9" t="str">
        <f t="shared" si="35"/>
        <v xml:space="preserve"> </v>
      </c>
      <c r="M914" s="9"/>
      <c r="N914" s="14"/>
      <c r="O914" s="14"/>
      <c r="P914" s="14"/>
      <c r="Q914" s="322"/>
    </row>
    <row r="915" spans="1:17" x14ac:dyDescent="0.2">
      <c r="A915" s="60"/>
      <c r="B915" s="160"/>
      <c r="C915" s="83"/>
      <c r="D915" s="60"/>
      <c r="G915" s="83">
        <f t="shared" si="33"/>
        <v>22205.240000000009</v>
      </c>
      <c r="H915" s="60">
        <f t="shared" si="34"/>
        <v>25</v>
      </c>
      <c r="I915" s="274"/>
      <c r="J915" s="258"/>
      <c r="K915" s="84"/>
      <c r="L915" s="9" t="str">
        <f t="shared" si="35"/>
        <v xml:space="preserve"> </v>
      </c>
      <c r="M915" s="9"/>
      <c r="N915" s="14"/>
      <c r="O915" s="14"/>
      <c r="P915" s="14"/>
      <c r="Q915" s="322"/>
    </row>
    <row r="916" spans="1:17" x14ac:dyDescent="0.2">
      <c r="A916" s="60"/>
      <c r="B916" s="160"/>
      <c r="C916" s="83"/>
      <c r="D916" s="60"/>
      <c r="G916" s="83">
        <f t="shared" si="33"/>
        <v>22205.240000000009</v>
      </c>
      <c r="H916" s="60">
        <f t="shared" si="34"/>
        <v>25</v>
      </c>
      <c r="I916" s="274"/>
      <c r="J916" s="258"/>
      <c r="K916" s="84"/>
      <c r="L916" s="9" t="str">
        <f t="shared" si="35"/>
        <v xml:space="preserve"> </v>
      </c>
      <c r="M916" s="9"/>
      <c r="N916" s="14"/>
      <c r="O916" s="14"/>
      <c r="Q916" s="321"/>
    </row>
    <row r="917" spans="1:17" x14ac:dyDescent="0.2">
      <c r="A917" s="60"/>
      <c r="B917" s="160"/>
      <c r="C917" s="86"/>
      <c r="D917" s="60"/>
      <c r="G917" s="83">
        <f t="shared" si="33"/>
        <v>22205.240000000009</v>
      </c>
      <c r="H917" s="60">
        <f t="shared" si="34"/>
        <v>25</v>
      </c>
      <c r="I917" s="274"/>
      <c r="J917" s="258"/>
      <c r="K917" s="84"/>
      <c r="L917" s="9" t="str">
        <f t="shared" si="35"/>
        <v xml:space="preserve"> </v>
      </c>
      <c r="M917" s="9"/>
      <c r="N917" s="14"/>
      <c r="O917" s="14"/>
      <c r="Q917" s="321"/>
    </row>
    <row r="918" spans="1:17" x14ac:dyDescent="0.2">
      <c r="A918" s="60"/>
      <c r="B918" s="160"/>
      <c r="C918" s="86"/>
      <c r="D918" s="60"/>
      <c r="G918" s="83">
        <f t="shared" si="33"/>
        <v>22205.240000000009</v>
      </c>
      <c r="H918" s="60">
        <f t="shared" si="34"/>
        <v>25</v>
      </c>
      <c r="I918" s="274"/>
      <c r="J918" s="258"/>
      <c r="K918" s="84"/>
      <c r="L918" s="9" t="str">
        <f t="shared" si="35"/>
        <v xml:space="preserve"> </v>
      </c>
      <c r="M918" s="9"/>
      <c r="N918" s="14"/>
      <c r="O918" s="14"/>
      <c r="Q918" s="321"/>
    </row>
    <row r="919" spans="1:17" x14ac:dyDescent="0.2">
      <c r="A919" s="60"/>
      <c r="B919" s="160"/>
      <c r="C919" s="83"/>
      <c r="D919" s="60"/>
      <c r="G919" s="83">
        <f t="shared" si="33"/>
        <v>22205.240000000009</v>
      </c>
      <c r="H919" s="60">
        <f t="shared" si="34"/>
        <v>25</v>
      </c>
      <c r="I919" s="274"/>
      <c r="J919" s="258"/>
      <c r="K919" s="84"/>
      <c r="L919" s="9" t="str">
        <f t="shared" si="35"/>
        <v xml:space="preserve"> </v>
      </c>
      <c r="M919" s="9"/>
      <c r="N919" s="14"/>
      <c r="O919" s="14"/>
      <c r="Q919" s="321"/>
    </row>
    <row r="920" spans="1:17" x14ac:dyDescent="0.2">
      <c r="A920" s="60"/>
      <c r="B920" s="160"/>
      <c r="C920" s="83"/>
      <c r="D920" s="60"/>
      <c r="G920" s="83">
        <f t="shared" si="33"/>
        <v>22205.240000000009</v>
      </c>
      <c r="H920" s="60">
        <f t="shared" si="34"/>
        <v>25</v>
      </c>
      <c r="I920" s="274"/>
      <c r="J920" s="258"/>
      <c r="K920" s="84"/>
      <c r="L920" s="9" t="str">
        <f t="shared" si="35"/>
        <v xml:space="preserve"> </v>
      </c>
      <c r="M920" s="9"/>
      <c r="N920" s="14"/>
      <c r="O920" s="14"/>
      <c r="Q920" s="321"/>
    </row>
    <row r="921" spans="1:17" x14ac:dyDescent="0.2">
      <c r="A921" s="60"/>
      <c r="B921" s="160"/>
      <c r="C921" s="83"/>
      <c r="D921" s="60"/>
      <c r="G921" s="83">
        <f t="shared" si="33"/>
        <v>22205.240000000009</v>
      </c>
      <c r="H921" s="60">
        <f t="shared" si="34"/>
        <v>25</v>
      </c>
      <c r="I921" s="274"/>
      <c r="J921" s="258"/>
      <c r="K921" s="84"/>
      <c r="L921" s="9" t="str">
        <f t="shared" si="35"/>
        <v xml:space="preserve"> </v>
      </c>
      <c r="M921" s="9"/>
      <c r="N921" s="14"/>
      <c r="O921" s="14"/>
      <c r="Q921" s="321"/>
    </row>
    <row r="922" spans="1:17" x14ac:dyDescent="0.2">
      <c r="A922" s="60"/>
      <c r="B922" s="160"/>
      <c r="C922" s="83"/>
      <c r="D922" s="84"/>
      <c r="E922" s="171"/>
      <c r="G922" s="83">
        <f t="shared" si="33"/>
        <v>22205.240000000009</v>
      </c>
      <c r="H922" s="60">
        <f t="shared" si="34"/>
        <v>25</v>
      </c>
      <c r="I922" s="274"/>
      <c r="J922" s="258"/>
      <c r="K922" s="84"/>
      <c r="L922" s="9"/>
      <c r="M922" s="9"/>
      <c r="N922" s="14"/>
      <c r="O922" s="14"/>
      <c r="Q922" s="321"/>
    </row>
    <row r="923" spans="1:17" x14ac:dyDescent="0.2">
      <c r="A923" s="60"/>
      <c r="B923" s="160"/>
      <c r="C923" s="86"/>
      <c r="D923" s="84"/>
      <c r="E923" s="171"/>
      <c r="G923" s="83">
        <f t="shared" si="33"/>
        <v>22205.240000000009</v>
      </c>
      <c r="H923" s="60">
        <f t="shared" si="34"/>
        <v>25</v>
      </c>
      <c r="I923" s="274"/>
      <c r="J923" s="258"/>
      <c r="K923" s="84"/>
      <c r="L923" s="9"/>
      <c r="M923" s="9"/>
      <c r="N923" s="14"/>
      <c r="O923" s="14"/>
      <c r="Q923" s="321"/>
    </row>
    <row r="924" spans="1:17" x14ac:dyDescent="0.2">
      <c r="A924" s="60"/>
      <c r="B924" s="160"/>
      <c r="C924" s="86"/>
      <c r="D924" s="84"/>
      <c r="E924" s="171"/>
      <c r="G924" s="83">
        <f t="shared" si="33"/>
        <v>22205.240000000009</v>
      </c>
      <c r="H924" s="60">
        <f t="shared" si="34"/>
        <v>25</v>
      </c>
      <c r="I924" s="274"/>
      <c r="J924" s="258"/>
      <c r="K924" s="84"/>
      <c r="L924" s="9"/>
      <c r="M924" s="9"/>
      <c r="N924" s="14"/>
      <c r="O924" s="14"/>
      <c r="Q924" s="321"/>
    </row>
    <row r="925" spans="1:17" x14ac:dyDescent="0.2">
      <c r="A925" s="60"/>
      <c r="B925" s="160"/>
      <c r="C925" s="83"/>
      <c r="D925" s="84"/>
      <c r="E925" s="171"/>
      <c r="G925" s="83">
        <f t="shared" si="33"/>
        <v>22205.240000000009</v>
      </c>
      <c r="H925" s="60">
        <f t="shared" si="34"/>
        <v>25</v>
      </c>
      <c r="I925" s="274"/>
      <c r="J925" s="258"/>
      <c r="K925" s="84"/>
      <c r="L925" s="9"/>
      <c r="M925" s="9"/>
      <c r="N925" s="14"/>
      <c r="O925" s="14"/>
      <c r="Q925" s="321"/>
    </row>
    <row r="926" spans="1:17" x14ac:dyDescent="0.2">
      <c r="A926" s="60"/>
      <c r="B926" s="160"/>
      <c r="C926" s="83"/>
      <c r="D926" s="84"/>
      <c r="E926" s="171"/>
      <c r="G926" s="83">
        <f t="shared" si="33"/>
        <v>22205.240000000009</v>
      </c>
      <c r="H926" s="60">
        <f t="shared" si="34"/>
        <v>25</v>
      </c>
      <c r="I926" s="274"/>
      <c r="J926" s="258"/>
      <c r="K926" s="84"/>
      <c r="L926" s="9"/>
      <c r="M926" s="9"/>
      <c r="N926" s="14"/>
      <c r="O926" s="14"/>
      <c r="Q926" s="321"/>
    </row>
    <row r="927" spans="1:17" x14ac:dyDescent="0.2">
      <c r="A927" s="60"/>
      <c r="B927" s="160"/>
      <c r="C927" s="86"/>
      <c r="D927" s="84"/>
      <c r="E927" s="171"/>
      <c r="F927" s="173"/>
      <c r="G927" s="83">
        <f t="shared" si="33"/>
        <v>22205.240000000009</v>
      </c>
      <c r="H927" s="60">
        <f t="shared" si="34"/>
        <v>25</v>
      </c>
      <c r="I927" s="257"/>
      <c r="J927" s="258"/>
      <c r="K927" s="9"/>
      <c r="L927" s="9"/>
      <c r="M927" s="9"/>
      <c r="N927" s="14"/>
      <c r="O927" s="14"/>
      <c r="Q927" s="321"/>
    </row>
    <row r="928" spans="1:17" x14ac:dyDescent="0.2">
      <c r="A928" s="60"/>
      <c r="B928" s="160"/>
      <c r="C928" s="83"/>
      <c r="D928" s="84"/>
      <c r="E928" s="171"/>
      <c r="F928" s="173"/>
      <c r="G928" s="83">
        <f t="shared" si="33"/>
        <v>22205.240000000009</v>
      </c>
      <c r="H928" s="60">
        <f t="shared" si="34"/>
        <v>25</v>
      </c>
      <c r="I928" s="274"/>
      <c r="J928" s="330"/>
      <c r="K928" s="84"/>
      <c r="L928" s="9"/>
      <c r="M928" s="9"/>
      <c r="N928" s="14"/>
      <c r="O928" s="14"/>
      <c r="Q928" s="321"/>
    </row>
    <row r="929" spans="1:17" x14ac:dyDescent="0.2">
      <c r="A929" s="60"/>
      <c r="B929" s="160"/>
      <c r="C929" s="83"/>
      <c r="D929" s="84"/>
      <c r="E929" s="171"/>
      <c r="F929" s="173"/>
      <c r="G929" s="83">
        <f t="shared" si="33"/>
        <v>22205.240000000009</v>
      </c>
      <c r="H929" s="60">
        <f t="shared" si="34"/>
        <v>25</v>
      </c>
      <c r="I929" s="274"/>
      <c r="J929" s="330"/>
      <c r="K929" s="84"/>
      <c r="L929" s="9" t="str">
        <f t="shared" si="35"/>
        <v xml:space="preserve"> </v>
      </c>
      <c r="M929" s="9"/>
      <c r="N929" s="14"/>
      <c r="O929" s="14"/>
      <c r="Q929" s="321"/>
    </row>
    <row r="930" spans="1:17" x14ac:dyDescent="0.2">
      <c r="A930" s="60"/>
      <c r="B930" s="160"/>
      <c r="C930" s="86"/>
      <c r="D930" s="84"/>
      <c r="E930" s="171"/>
      <c r="F930" s="173"/>
      <c r="G930" s="83">
        <f t="shared" si="33"/>
        <v>22205.240000000009</v>
      </c>
      <c r="H930" s="60">
        <f t="shared" si="34"/>
        <v>25</v>
      </c>
      <c r="I930" s="274"/>
      <c r="J930" s="330"/>
      <c r="K930" s="84"/>
      <c r="L930" s="9" t="str">
        <f t="shared" si="35"/>
        <v xml:space="preserve"> </v>
      </c>
      <c r="M930" s="9"/>
      <c r="N930" s="14"/>
      <c r="O930" s="14"/>
      <c r="Q930" s="321"/>
    </row>
    <row r="931" spans="1:17" x14ac:dyDescent="0.2">
      <c r="A931" s="60"/>
      <c r="B931" s="160"/>
      <c r="C931" s="86"/>
      <c r="D931" s="84"/>
      <c r="E931" s="171"/>
      <c r="F931" s="173"/>
      <c r="G931" s="83">
        <f t="shared" si="33"/>
        <v>22205.240000000009</v>
      </c>
      <c r="H931" s="60">
        <f t="shared" si="34"/>
        <v>25</v>
      </c>
      <c r="I931" s="274"/>
      <c r="J931" s="330"/>
      <c r="K931" s="84"/>
      <c r="L931" s="9" t="str">
        <f t="shared" si="35"/>
        <v xml:space="preserve"> </v>
      </c>
      <c r="M931" s="9"/>
      <c r="N931" s="14"/>
      <c r="O931" s="14"/>
      <c r="Q931" s="321"/>
    </row>
    <row r="932" spans="1:17" x14ac:dyDescent="0.2">
      <c r="A932" s="60"/>
      <c r="B932" s="160"/>
      <c r="C932" s="86"/>
      <c r="D932" s="84"/>
      <c r="E932" s="171"/>
      <c r="F932" s="173"/>
      <c r="G932" s="83">
        <f t="shared" si="33"/>
        <v>22205.240000000009</v>
      </c>
      <c r="H932" s="60">
        <f t="shared" si="34"/>
        <v>25</v>
      </c>
      <c r="I932" s="274"/>
      <c r="J932" s="330"/>
      <c r="K932" s="84"/>
      <c r="L932" s="9" t="str">
        <f t="shared" si="35"/>
        <v xml:space="preserve"> </v>
      </c>
      <c r="M932" s="9"/>
      <c r="N932" s="14"/>
      <c r="O932" s="14"/>
      <c r="Q932" s="321"/>
    </row>
    <row r="933" spans="1:17" x14ac:dyDescent="0.2">
      <c r="A933" s="60"/>
      <c r="B933" s="160"/>
      <c r="C933" s="83"/>
      <c r="D933" s="84"/>
      <c r="E933" s="171"/>
      <c r="F933" s="173"/>
      <c r="G933" s="83">
        <f t="shared" si="33"/>
        <v>22205.240000000009</v>
      </c>
      <c r="H933" s="60">
        <f t="shared" si="34"/>
        <v>25</v>
      </c>
      <c r="I933" s="274"/>
      <c r="J933" s="330"/>
      <c r="K933" s="84"/>
      <c r="L933" s="9" t="str">
        <f t="shared" si="35"/>
        <v xml:space="preserve"> </v>
      </c>
      <c r="M933" s="9"/>
      <c r="N933" s="14"/>
      <c r="O933" s="14"/>
      <c r="Q933" s="321"/>
    </row>
    <row r="934" spans="1:17" x14ac:dyDescent="0.2">
      <c r="A934" s="60"/>
      <c r="B934" s="160"/>
      <c r="C934" s="83"/>
      <c r="D934" s="84"/>
      <c r="E934" s="171"/>
      <c r="F934" s="173"/>
      <c r="G934" s="83">
        <f t="shared" si="33"/>
        <v>22205.240000000009</v>
      </c>
      <c r="H934" s="60">
        <f t="shared" si="34"/>
        <v>25</v>
      </c>
      <c r="I934" s="274"/>
      <c r="J934" s="330"/>
      <c r="K934" s="84"/>
      <c r="L934" s="9" t="str">
        <f t="shared" si="35"/>
        <v xml:space="preserve"> </v>
      </c>
      <c r="M934" s="9"/>
      <c r="N934" s="14"/>
      <c r="O934" s="14"/>
      <c r="Q934" s="321"/>
    </row>
    <row r="935" spans="1:17" x14ac:dyDescent="0.2">
      <c r="A935" s="60"/>
      <c r="B935" s="160"/>
      <c r="C935" s="86"/>
      <c r="D935" s="84"/>
      <c r="E935" s="171"/>
      <c r="F935" s="173"/>
      <c r="G935" s="83">
        <f t="shared" si="33"/>
        <v>22205.240000000009</v>
      </c>
      <c r="H935" s="60">
        <f t="shared" si="34"/>
        <v>25</v>
      </c>
      <c r="I935" s="274"/>
      <c r="J935" s="330"/>
      <c r="K935" s="84"/>
      <c r="L935" s="9" t="str">
        <f t="shared" si="35"/>
        <v xml:space="preserve"> </v>
      </c>
      <c r="M935" s="9"/>
      <c r="N935" s="14"/>
      <c r="O935" s="14"/>
      <c r="Q935" s="321"/>
    </row>
    <row r="936" spans="1:17" x14ac:dyDescent="0.2">
      <c r="A936" s="60"/>
      <c r="B936" s="160"/>
      <c r="C936" s="86"/>
      <c r="D936" s="84"/>
      <c r="E936" s="171"/>
      <c r="F936" s="173"/>
      <c r="G936" s="83">
        <f t="shared" si="33"/>
        <v>22205.240000000009</v>
      </c>
      <c r="H936" s="60">
        <f t="shared" si="34"/>
        <v>25</v>
      </c>
      <c r="I936" s="274"/>
      <c r="J936" s="331"/>
      <c r="K936" s="84"/>
      <c r="L936" s="9" t="str">
        <f t="shared" si="35"/>
        <v xml:space="preserve"> </v>
      </c>
      <c r="M936" s="9"/>
      <c r="N936" s="14"/>
      <c r="O936" s="14"/>
      <c r="Q936" s="321"/>
    </row>
    <row r="937" spans="1:17" x14ac:dyDescent="0.2">
      <c r="A937" s="60"/>
      <c r="B937" s="160"/>
      <c r="C937" s="86"/>
      <c r="D937" s="84"/>
      <c r="E937" s="171"/>
      <c r="F937" s="173"/>
      <c r="G937" s="83">
        <f t="shared" si="33"/>
        <v>22205.240000000009</v>
      </c>
      <c r="H937" s="60">
        <f t="shared" si="34"/>
        <v>25</v>
      </c>
      <c r="I937" s="274"/>
      <c r="J937" s="331"/>
      <c r="K937" s="84"/>
      <c r="L937" s="9" t="str">
        <f t="shared" si="35"/>
        <v xml:space="preserve"> </v>
      </c>
      <c r="M937" s="9"/>
      <c r="N937" s="14"/>
      <c r="O937" s="14"/>
      <c r="Q937" s="321"/>
    </row>
    <row r="938" spans="1:17" x14ac:dyDescent="0.2">
      <c r="A938" s="60"/>
      <c r="B938" s="160"/>
      <c r="C938" s="83"/>
      <c r="D938" s="84"/>
      <c r="E938" s="171"/>
      <c r="F938" s="173"/>
      <c r="G938" s="83">
        <f t="shared" si="33"/>
        <v>22205.240000000009</v>
      </c>
      <c r="H938" s="60">
        <f t="shared" si="34"/>
        <v>25</v>
      </c>
      <c r="I938" s="274"/>
      <c r="J938" s="331"/>
      <c r="K938" s="84"/>
      <c r="L938" s="9" t="str">
        <f t="shared" si="35"/>
        <v xml:space="preserve"> </v>
      </c>
      <c r="M938" s="9"/>
      <c r="N938" s="14"/>
      <c r="O938" s="14"/>
      <c r="Q938" s="321"/>
    </row>
    <row r="939" spans="1:17" x14ac:dyDescent="0.2">
      <c r="A939" s="60"/>
      <c r="B939" s="160"/>
      <c r="C939" s="83"/>
      <c r="D939" s="84"/>
      <c r="E939" s="171"/>
      <c r="F939" s="173"/>
      <c r="G939" s="83">
        <f t="shared" si="33"/>
        <v>22205.240000000009</v>
      </c>
      <c r="H939" s="60">
        <f t="shared" si="34"/>
        <v>25</v>
      </c>
      <c r="I939" s="274"/>
      <c r="J939" s="331"/>
      <c r="K939" s="84"/>
      <c r="L939" s="9" t="str">
        <f t="shared" si="35"/>
        <v xml:space="preserve"> </v>
      </c>
      <c r="M939" s="9"/>
      <c r="N939" s="14"/>
      <c r="O939" s="14"/>
      <c r="Q939" s="321"/>
    </row>
    <row r="940" spans="1:17" x14ac:dyDescent="0.2">
      <c r="A940" s="60"/>
      <c r="B940" s="160"/>
      <c r="C940" s="83"/>
      <c r="D940" s="84"/>
      <c r="E940" s="171"/>
      <c r="F940" s="173"/>
      <c r="G940" s="83">
        <f t="shared" si="33"/>
        <v>22205.240000000009</v>
      </c>
      <c r="H940" s="60">
        <f t="shared" si="34"/>
        <v>25</v>
      </c>
      <c r="I940" s="274"/>
      <c r="J940" s="331"/>
      <c r="K940" s="84"/>
      <c r="L940" s="9" t="str">
        <f t="shared" si="35"/>
        <v xml:space="preserve"> </v>
      </c>
      <c r="M940" s="9"/>
      <c r="N940" s="14"/>
      <c r="O940" s="14"/>
      <c r="Q940" s="321"/>
    </row>
    <row r="941" spans="1:17" x14ac:dyDescent="0.2">
      <c r="A941" s="60"/>
      <c r="B941" s="160"/>
      <c r="C941" s="83"/>
      <c r="D941" s="84"/>
      <c r="E941" s="171"/>
      <c r="F941" s="173"/>
      <c r="G941" s="83">
        <f t="shared" si="33"/>
        <v>22205.240000000009</v>
      </c>
      <c r="H941" s="60">
        <f t="shared" si="34"/>
        <v>25</v>
      </c>
      <c r="I941" s="274"/>
      <c r="J941" s="331"/>
      <c r="K941" s="84"/>
      <c r="L941" s="9"/>
      <c r="M941" s="9"/>
      <c r="N941" s="14"/>
      <c r="O941" s="14"/>
      <c r="Q941" s="321"/>
    </row>
    <row r="942" spans="1:17" x14ac:dyDescent="0.2">
      <c r="A942" s="60"/>
      <c r="B942" s="160"/>
      <c r="C942" s="83"/>
      <c r="D942" s="84"/>
      <c r="E942" s="171"/>
      <c r="F942" s="173"/>
      <c r="G942" s="83">
        <f t="shared" si="33"/>
        <v>22205.240000000009</v>
      </c>
      <c r="H942" s="60">
        <f t="shared" si="34"/>
        <v>25</v>
      </c>
      <c r="I942" s="274"/>
      <c r="J942" s="331"/>
      <c r="K942" s="84"/>
      <c r="L942" s="9"/>
      <c r="M942" s="9"/>
      <c r="N942" s="14"/>
      <c r="O942" s="14"/>
      <c r="Q942" s="321"/>
    </row>
    <row r="943" spans="1:17" x14ac:dyDescent="0.2">
      <c r="A943" s="60"/>
      <c r="B943" s="160"/>
      <c r="C943" s="83"/>
      <c r="D943" s="84"/>
      <c r="E943" s="171"/>
      <c r="F943" s="173"/>
      <c r="G943" s="83">
        <f t="shared" si="33"/>
        <v>22205.240000000009</v>
      </c>
      <c r="H943" s="60">
        <f t="shared" si="34"/>
        <v>25</v>
      </c>
      <c r="I943" s="274"/>
      <c r="J943" s="331"/>
      <c r="K943" s="84"/>
      <c r="L943" s="9"/>
      <c r="M943" s="9"/>
      <c r="N943" s="14"/>
      <c r="O943" s="14"/>
      <c r="Q943" s="321"/>
    </row>
    <row r="944" spans="1:17" x14ac:dyDescent="0.2">
      <c r="A944" s="60"/>
      <c r="B944" s="160"/>
      <c r="C944" s="83"/>
      <c r="D944" s="84"/>
      <c r="E944" s="171"/>
      <c r="F944" s="173"/>
      <c r="G944" s="83">
        <f t="shared" si="33"/>
        <v>22205.240000000009</v>
      </c>
      <c r="H944" s="60">
        <f t="shared" si="34"/>
        <v>25</v>
      </c>
      <c r="I944" s="274"/>
      <c r="J944" s="331"/>
      <c r="K944" s="84"/>
      <c r="L944" s="9"/>
      <c r="M944" s="9"/>
      <c r="N944" s="14"/>
      <c r="O944" s="14"/>
      <c r="Q944" s="321"/>
    </row>
    <row r="945" spans="1:17" x14ac:dyDescent="0.2">
      <c r="A945" s="60"/>
      <c r="B945" s="160"/>
      <c r="C945" s="83"/>
      <c r="D945" s="84"/>
      <c r="E945" s="171"/>
      <c r="F945" s="173"/>
      <c r="G945" s="83">
        <f t="shared" si="33"/>
        <v>22205.240000000009</v>
      </c>
      <c r="H945" s="60">
        <f t="shared" si="34"/>
        <v>25</v>
      </c>
      <c r="I945" s="274"/>
      <c r="J945" s="331"/>
      <c r="K945" s="84"/>
      <c r="L945" s="9"/>
      <c r="M945" s="9"/>
      <c r="N945" s="14"/>
      <c r="O945" s="14"/>
      <c r="Q945" s="321"/>
    </row>
    <row r="946" spans="1:17" x14ac:dyDescent="0.2">
      <c r="A946" s="60"/>
      <c r="B946" s="160"/>
      <c r="C946" s="83"/>
      <c r="D946" s="84"/>
      <c r="E946" s="171"/>
      <c r="F946" s="173"/>
      <c r="G946" s="83">
        <f t="shared" si="33"/>
        <v>22205.240000000009</v>
      </c>
      <c r="H946" s="60">
        <f t="shared" si="34"/>
        <v>25</v>
      </c>
      <c r="I946" s="274"/>
      <c r="J946" s="331"/>
      <c r="K946" s="84"/>
      <c r="L946" s="9"/>
      <c r="M946" s="9"/>
      <c r="N946" s="14"/>
      <c r="O946" s="14"/>
      <c r="Q946" s="321"/>
    </row>
    <row r="947" spans="1:17" x14ac:dyDescent="0.2">
      <c r="A947" s="60"/>
      <c r="B947" s="160"/>
      <c r="C947" s="83"/>
      <c r="D947" s="84"/>
      <c r="E947" s="171"/>
      <c r="F947" s="173"/>
      <c r="G947" s="83">
        <f t="shared" si="33"/>
        <v>22205.240000000009</v>
      </c>
      <c r="H947" s="60">
        <f t="shared" si="34"/>
        <v>25</v>
      </c>
      <c r="I947" s="257"/>
      <c r="J947" s="229"/>
      <c r="K947" s="9"/>
      <c r="L947" s="9"/>
      <c r="M947" s="9"/>
      <c r="N947" s="14"/>
      <c r="O947" s="14"/>
      <c r="Q947" s="321"/>
    </row>
    <row r="948" spans="1:17" x14ac:dyDescent="0.2">
      <c r="A948" s="60"/>
      <c r="B948" s="160"/>
      <c r="C948" s="83"/>
      <c r="D948" s="84"/>
      <c r="E948" s="171"/>
      <c r="F948" s="173"/>
      <c r="G948" s="83">
        <f t="shared" si="33"/>
        <v>22205.240000000009</v>
      </c>
      <c r="H948" s="60">
        <f t="shared" si="34"/>
        <v>25</v>
      </c>
      <c r="I948" s="274"/>
      <c r="J948" s="229"/>
      <c r="K948" s="84"/>
      <c r="L948" s="9"/>
      <c r="M948" s="9"/>
      <c r="N948" s="14"/>
      <c r="O948" s="14"/>
      <c r="Q948" s="321"/>
    </row>
    <row r="949" spans="1:17" x14ac:dyDescent="0.2">
      <c r="A949" s="60"/>
      <c r="B949" s="160"/>
      <c r="C949" s="86"/>
      <c r="D949" s="84"/>
      <c r="E949" s="171"/>
      <c r="F949" s="173"/>
      <c r="G949" s="83">
        <f t="shared" si="33"/>
        <v>22205.240000000009</v>
      </c>
      <c r="H949" s="60">
        <f t="shared" si="34"/>
        <v>25</v>
      </c>
      <c r="I949" s="257"/>
      <c r="J949" s="229"/>
      <c r="K949" s="9"/>
      <c r="L949" s="9"/>
      <c r="M949" s="9"/>
      <c r="N949" s="14"/>
      <c r="O949" s="14"/>
      <c r="Q949" s="321"/>
    </row>
    <row r="950" spans="1:17" x14ac:dyDescent="0.2">
      <c r="A950" s="60"/>
      <c r="B950" s="160"/>
      <c r="C950" s="86"/>
      <c r="D950" s="84"/>
      <c r="E950" s="171"/>
      <c r="F950" s="173"/>
      <c r="G950" s="83">
        <f t="shared" si="33"/>
        <v>22205.240000000009</v>
      </c>
      <c r="H950" s="60">
        <f t="shared" si="34"/>
        <v>25</v>
      </c>
      <c r="I950" s="274"/>
      <c r="J950" s="331"/>
      <c r="K950" s="84"/>
      <c r="L950" s="9"/>
      <c r="M950" s="9"/>
      <c r="N950" s="14"/>
      <c r="O950" s="14"/>
      <c r="Q950" s="321"/>
    </row>
    <row r="951" spans="1:17" x14ac:dyDescent="0.2">
      <c r="A951" s="60"/>
      <c r="B951" s="160"/>
      <c r="C951" s="83"/>
      <c r="D951" s="84"/>
      <c r="E951" s="171"/>
      <c r="F951" s="173"/>
      <c r="G951" s="83">
        <f t="shared" si="33"/>
        <v>22205.240000000009</v>
      </c>
      <c r="H951" s="60">
        <f t="shared" si="34"/>
        <v>25</v>
      </c>
      <c r="I951" s="274"/>
      <c r="J951" s="331"/>
      <c r="K951" s="84"/>
      <c r="L951" s="9" t="str">
        <f t="shared" si="35"/>
        <v xml:space="preserve"> </v>
      </c>
      <c r="M951" s="9"/>
      <c r="N951" s="14"/>
      <c r="O951" s="14"/>
      <c r="Q951" s="321"/>
    </row>
    <row r="952" spans="1:17" x14ac:dyDescent="0.2">
      <c r="A952" s="60"/>
      <c r="B952" s="160"/>
      <c r="C952" s="83"/>
      <c r="D952" s="84"/>
      <c r="E952" s="171"/>
      <c r="F952" s="173"/>
      <c r="G952" s="83">
        <f t="shared" si="33"/>
        <v>22205.240000000009</v>
      </c>
      <c r="H952" s="60">
        <f t="shared" si="34"/>
        <v>25</v>
      </c>
      <c r="I952" s="274"/>
      <c r="J952" s="331"/>
      <c r="K952" s="84"/>
      <c r="L952" s="9" t="str">
        <f t="shared" si="35"/>
        <v xml:space="preserve"> </v>
      </c>
      <c r="M952" s="9"/>
      <c r="N952" s="14"/>
      <c r="O952" s="14"/>
      <c r="Q952" s="321"/>
    </row>
    <row r="953" spans="1:17" x14ac:dyDescent="0.2">
      <c r="A953" s="60"/>
      <c r="B953" s="160"/>
      <c r="C953" s="83"/>
      <c r="D953" s="84"/>
      <c r="E953" s="171"/>
      <c r="F953" s="173"/>
      <c r="G953" s="83">
        <f t="shared" si="33"/>
        <v>22205.240000000009</v>
      </c>
      <c r="H953" s="60">
        <f t="shared" si="34"/>
        <v>25</v>
      </c>
      <c r="I953" s="274"/>
      <c r="J953" s="331"/>
      <c r="K953" s="84"/>
      <c r="L953" s="9" t="str">
        <f t="shared" si="35"/>
        <v xml:space="preserve"> </v>
      </c>
      <c r="M953" s="9"/>
      <c r="N953" s="14"/>
      <c r="O953" s="14"/>
      <c r="Q953" s="321"/>
    </row>
    <row r="954" spans="1:17" x14ac:dyDescent="0.2">
      <c r="A954" s="60"/>
      <c r="B954" s="160"/>
      <c r="C954" s="83"/>
      <c r="D954" s="84"/>
      <c r="E954" s="171"/>
      <c r="F954" s="173"/>
      <c r="G954" s="83">
        <f t="shared" si="33"/>
        <v>22205.240000000009</v>
      </c>
      <c r="H954" s="60">
        <f t="shared" si="34"/>
        <v>25</v>
      </c>
      <c r="I954" s="274"/>
      <c r="J954" s="331"/>
      <c r="K954" s="84"/>
      <c r="L954" s="9" t="str">
        <f t="shared" si="35"/>
        <v xml:space="preserve"> </v>
      </c>
      <c r="M954" s="9"/>
      <c r="N954" s="14"/>
      <c r="O954" s="14"/>
      <c r="Q954" s="321"/>
    </row>
    <row r="955" spans="1:17" x14ac:dyDescent="0.2">
      <c r="A955" s="60"/>
      <c r="B955" s="160"/>
      <c r="C955" s="83"/>
      <c r="D955" s="84"/>
      <c r="E955" s="171"/>
      <c r="F955" s="173"/>
      <c r="G955" s="83">
        <f t="shared" si="33"/>
        <v>22205.240000000009</v>
      </c>
      <c r="H955" s="60">
        <f t="shared" si="34"/>
        <v>25</v>
      </c>
      <c r="I955" s="274"/>
      <c r="J955" s="331"/>
      <c r="K955" s="84"/>
      <c r="L955" s="9" t="str">
        <f t="shared" si="35"/>
        <v xml:space="preserve"> </v>
      </c>
      <c r="M955" s="9"/>
      <c r="N955" s="14"/>
      <c r="O955" s="14"/>
      <c r="Q955" s="321"/>
    </row>
    <row r="956" spans="1:17" x14ac:dyDescent="0.2">
      <c r="A956" s="60"/>
      <c r="B956" s="160"/>
      <c r="C956" s="83"/>
      <c r="D956" s="84"/>
      <c r="E956" s="171"/>
      <c r="F956" s="173"/>
      <c r="G956" s="83">
        <f t="shared" si="33"/>
        <v>22205.240000000009</v>
      </c>
      <c r="H956" s="60">
        <f t="shared" si="34"/>
        <v>25</v>
      </c>
      <c r="I956" s="274"/>
      <c r="J956" s="331"/>
      <c r="K956" s="84"/>
      <c r="L956" s="9" t="str">
        <f t="shared" si="35"/>
        <v xml:space="preserve"> </v>
      </c>
      <c r="M956" s="9"/>
      <c r="N956" s="14"/>
      <c r="O956" s="14"/>
      <c r="Q956" s="321"/>
    </row>
    <row r="957" spans="1:17" x14ac:dyDescent="0.2">
      <c r="A957" s="60"/>
      <c r="B957" s="160"/>
      <c r="C957" s="83"/>
      <c r="D957" s="84"/>
      <c r="E957" s="171"/>
      <c r="F957" s="173"/>
      <c r="G957" s="83">
        <f t="shared" si="33"/>
        <v>22205.240000000009</v>
      </c>
      <c r="H957" s="60">
        <f t="shared" si="34"/>
        <v>25</v>
      </c>
      <c r="I957" s="274"/>
      <c r="J957" s="331"/>
      <c r="K957" s="84"/>
      <c r="L957" s="9" t="str">
        <f t="shared" si="35"/>
        <v xml:space="preserve"> </v>
      </c>
      <c r="M957" s="9"/>
      <c r="N957" s="14"/>
      <c r="O957" s="14"/>
      <c r="Q957" s="321"/>
    </row>
    <row r="958" spans="1:17" x14ac:dyDescent="0.2">
      <c r="A958" s="60"/>
      <c r="B958" s="160"/>
      <c r="C958" s="86"/>
      <c r="D958" s="84"/>
      <c r="E958" s="171"/>
      <c r="F958" s="173"/>
      <c r="G958" s="83">
        <f t="shared" si="33"/>
        <v>22205.240000000009</v>
      </c>
      <c r="H958" s="60">
        <f t="shared" si="34"/>
        <v>25</v>
      </c>
      <c r="I958" s="274"/>
      <c r="J958" s="331"/>
      <c r="K958" s="84"/>
      <c r="L958" s="9" t="str">
        <f t="shared" si="35"/>
        <v xml:space="preserve"> </v>
      </c>
      <c r="M958" s="9"/>
      <c r="N958" s="14"/>
      <c r="O958" s="14"/>
      <c r="Q958" s="321"/>
    </row>
    <row r="959" spans="1:17" x14ac:dyDescent="0.2">
      <c r="A959" s="60"/>
      <c r="B959" s="160"/>
      <c r="C959" s="86"/>
      <c r="D959" s="84"/>
      <c r="E959" s="171"/>
      <c r="F959" s="173"/>
      <c r="G959" s="83">
        <f t="shared" si="33"/>
        <v>22205.240000000009</v>
      </c>
      <c r="H959" s="60">
        <f t="shared" si="34"/>
        <v>25</v>
      </c>
      <c r="I959" s="274"/>
      <c r="J959" s="331"/>
      <c r="K959" s="84"/>
      <c r="L959" s="9" t="str">
        <f t="shared" si="35"/>
        <v xml:space="preserve"> </v>
      </c>
      <c r="M959" s="9"/>
      <c r="N959" s="14"/>
      <c r="O959" s="14"/>
      <c r="Q959" s="321"/>
    </row>
    <row r="960" spans="1:17" x14ac:dyDescent="0.2">
      <c r="A960" s="60"/>
      <c r="B960" s="160"/>
      <c r="C960" s="86"/>
      <c r="D960" s="84"/>
      <c r="E960" s="171"/>
      <c r="F960" s="173"/>
      <c r="G960" s="83">
        <f t="shared" si="33"/>
        <v>22205.240000000009</v>
      </c>
      <c r="H960" s="60">
        <f t="shared" si="34"/>
        <v>25</v>
      </c>
      <c r="I960" s="274"/>
      <c r="J960" s="331"/>
      <c r="K960" s="84"/>
      <c r="L960" s="9" t="str">
        <f t="shared" si="35"/>
        <v xml:space="preserve"> </v>
      </c>
      <c r="M960" s="9"/>
      <c r="N960" s="14"/>
      <c r="O960" s="14"/>
      <c r="Q960" s="321"/>
    </row>
    <row r="961" spans="1:17" x14ac:dyDescent="0.2">
      <c r="A961" s="60"/>
      <c r="B961" s="160"/>
      <c r="C961" s="83"/>
      <c r="D961" s="84"/>
      <c r="E961" s="171"/>
      <c r="F961" s="173"/>
      <c r="G961" s="83">
        <f t="shared" si="33"/>
        <v>22205.240000000009</v>
      </c>
      <c r="H961" s="60">
        <f t="shared" si="34"/>
        <v>25</v>
      </c>
      <c r="I961" s="274"/>
      <c r="J961" s="331"/>
      <c r="K961" s="84"/>
      <c r="L961" s="9" t="str">
        <f t="shared" si="35"/>
        <v xml:space="preserve"> </v>
      </c>
      <c r="M961" s="9"/>
      <c r="N961" s="14"/>
      <c r="O961" s="14"/>
      <c r="Q961" s="321"/>
    </row>
    <row r="962" spans="1:17" x14ac:dyDescent="0.2">
      <c r="A962" s="60"/>
      <c r="B962" s="160"/>
      <c r="C962" s="83"/>
      <c r="D962" s="84"/>
      <c r="E962" s="171"/>
      <c r="F962" s="173"/>
      <c r="G962" s="83">
        <f t="shared" si="33"/>
        <v>22205.240000000009</v>
      </c>
      <c r="H962" s="60">
        <f t="shared" si="34"/>
        <v>25</v>
      </c>
      <c r="I962" s="274"/>
      <c r="J962" s="331"/>
      <c r="K962" s="84"/>
      <c r="L962" s="9" t="str">
        <f t="shared" si="35"/>
        <v xml:space="preserve"> </v>
      </c>
      <c r="M962" s="9"/>
      <c r="N962" s="14"/>
      <c r="O962" s="14"/>
      <c r="Q962" s="321"/>
    </row>
    <row r="963" spans="1:17" x14ac:dyDescent="0.2">
      <c r="A963" s="60"/>
      <c r="B963" s="160"/>
      <c r="C963" s="83"/>
      <c r="D963" s="84"/>
      <c r="E963" s="171"/>
      <c r="F963" s="173"/>
      <c r="G963" s="83">
        <f t="shared" si="33"/>
        <v>22205.240000000009</v>
      </c>
      <c r="H963" s="60">
        <f t="shared" si="34"/>
        <v>25</v>
      </c>
      <c r="I963" s="274"/>
      <c r="J963" s="331"/>
      <c r="K963" s="84"/>
      <c r="L963" s="9" t="str">
        <f t="shared" si="35"/>
        <v xml:space="preserve"> </v>
      </c>
      <c r="M963" s="9"/>
      <c r="N963" s="14"/>
      <c r="O963" s="14"/>
      <c r="Q963" s="321"/>
    </row>
    <row r="964" spans="1:17" x14ac:dyDescent="0.2">
      <c r="A964" s="60"/>
      <c r="B964" s="160"/>
      <c r="C964" s="83"/>
      <c r="D964" s="60"/>
      <c r="F964" s="173"/>
      <c r="G964" s="83">
        <f t="shared" si="33"/>
        <v>22205.240000000009</v>
      </c>
      <c r="H964" s="60">
        <f t="shared" si="34"/>
        <v>25</v>
      </c>
      <c r="I964" s="274"/>
      <c r="J964" s="331"/>
      <c r="K964" s="84"/>
      <c r="L964" s="9" t="str">
        <f t="shared" si="35"/>
        <v xml:space="preserve"> </v>
      </c>
      <c r="M964" s="9"/>
      <c r="N964" s="14"/>
      <c r="O964" s="14"/>
      <c r="Q964" s="321"/>
    </row>
    <row r="965" spans="1:17" x14ac:dyDescent="0.2">
      <c r="A965" s="60"/>
      <c r="B965" s="160"/>
      <c r="C965" s="83"/>
      <c r="D965" s="60"/>
      <c r="G965" s="83">
        <f t="shared" si="33"/>
        <v>22205.240000000009</v>
      </c>
      <c r="H965" s="60">
        <f t="shared" si="34"/>
        <v>25</v>
      </c>
      <c r="I965" s="274"/>
      <c r="J965" s="331"/>
      <c r="K965" s="84"/>
      <c r="L965" s="9" t="str">
        <f t="shared" si="35"/>
        <v xml:space="preserve"> </v>
      </c>
      <c r="M965" s="9"/>
      <c r="N965" s="14"/>
      <c r="O965" s="14"/>
      <c r="Q965" s="321"/>
    </row>
    <row r="966" spans="1:17" x14ac:dyDescent="0.2">
      <c r="A966" s="60"/>
      <c r="B966" s="160"/>
      <c r="C966" s="83"/>
      <c r="D966" s="60"/>
      <c r="G966" s="83">
        <f t="shared" si="33"/>
        <v>22205.240000000009</v>
      </c>
      <c r="H966" s="60">
        <f t="shared" si="34"/>
        <v>25</v>
      </c>
      <c r="I966" s="274"/>
      <c r="J966" s="331"/>
      <c r="K966" s="84"/>
      <c r="L966" s="9" t="str">
        <f t="shared" si="35"/>
        <v xml:space="preserve"> </v>
      </c>
      <c r="M966" s="9"/>
      <c r="N966" s="14"/>
      <c r="O966" s="14"/>
      <c r="Q966" s="321"/>
    </row>
    <row r="967" spans="1:17" x14ac:dyDescent="0.2">
      <c r="A967" s="60"/>
      <c r="B967" s="160"/>
      <c r="C967" s="83"/>
      <c r="D967" s="84"/>
      <c r="E967" s="171"/>
      <c r="G967" s="83">
        <f t="shared" si="33"/>
        <v>22205.240000000009</v>
      </c>
      <c r="H967" s="60">
        <f t="shared" si="34"/>
        <v>25</v>
      </c>
      <c r="I967" s="274"/>
      <c r="J967" s="331"/>
      <c r="K967" s="84"/>
      <c r="L967" s="9" t="str">
        <f t="shared" si="35"/>
        <v xml:space="preserve"> </v>
      </c>
      <c r="M967" s="9"/>
      <c r="N967" s="14"/>
      <c r="O967" s="14"/>
      <c r="Q967" s="321"/>
    </row>
    <row r="968" spans="1:17" x14ac:dyDescent="0.2">
      <c r="A968" s="60"/>
      <c r="B968" s="160"/>
      <c r="C968" s="83"/>
      <c r="D968" s="84"/>
      <c r="E968" s="171"/>
      <c r="G968" s="83">
        <f t="shared" si="33"/>
        <v>22205.240000000009</v>
      </c>
      <c r="H968" s="60">
        <f t="shared" si="34"/>
        <v>25</v>
      </c>
      <c r="I968" s="274"/>
      <c r="J968" s="331"/>
      <c r="K968" s="84"/>
      <c r="L968" s="9" t="str">
        <f t="shared" si="35"/>
        <v xml:space="preserve"> </v>
      </c>
      <c r="M968" s="9"/>
      <c r="N968" s="14"/>
      <c r="O968" s="14"/>
      <c r="Q968" s="321"/>
    </row>
    <row r="969" spans="1:17" x14ac:dyDescent="0.2">
      <c r="A969" s="60"/>
      <c r="B969" s="160"/>
      <c r="C969" s="86"/>
      <c r="D969" s="84"/>
      <c r="E969" s="171"/>
      <c r="G969" s="83">
        <f t="shared" si="33"/>
        <v>22205.240000000009</v>
      </c>
      <c r="H969" s="60">
        <f t="shared" si="34"/>
        <v>25</v>
      </c>
      <c r="I969" s="274"/>
      <c r="J969" s="331"/>
      <c r="K969" s="84"/>
      <c r="L969" s="9" t="str">
        <f t="shared" si="35"/>
        <v xml:space="preserve"> </v>
      </c>
      <c r="M969" s="9"/>
      <c r="N969" s="14"/>
      <c r="O969" s="14"/>
      <c r="Q969" s="321"/>
    </row>
    <row r="970" spans="1:17" x14ac:dyDescent="0.2">
      <c r="A970" s="60"/>
      <c r="B970" s="160"/>
      <c r="C970" s="86"/>
      <c r="D970" s="84"/>
      <c r="E970" s="171"/>
      <c r="G970" s="83">
        <f t="shared" si="33"/>
        <v>22205.240000000009</v>
      </c>
      <c r="H970" s="60">
        <f t="shared" si="34"/>
        <v>25</v>
      </c>
      <c r="I970" s="274"/>
      <c r="J970" s="331"/>
      <c r="K970" s="84"/>
      <c r="L970" s="9" t="str">
        <f t="shared" si="35"/>
        <v xml:space="preserve"> </v>
      </c>
      <c r="M970" s="9"/>
      <c r="N970" s="14"/>
      <c r="O970" s="14"/>
      <c r="Q970" s="321"/>
    </row>
    <row r="971" spans="1:17" x14ac:dyDescent="0.2">
      <c r="A971" s="60"/>
      <c r="B971" s="160"/>
      <c r="C971" s="86"/>
      <c r="D971" s="84"/>
      <c r="E971" s="171"/>
      <c r="G971" s="83">
        <f t="shared" ref="G971:G1034" si="36">G970-E971+C971</f>
        <v>22205.240000000009</v>
      </c>
      <c r="H971" s="60">
        <f t="shared" ref="H971:H1034" si="37">H970-F971+D971</f>
        <v>25</v>
      </c>
      <c r="I971" s="274"/>
      <c r="J971" s="331"/>
      <c r="K971" s="84"/>
      <c r="L971" s="9" t="str">
        <f t="shared" si="35"/>
        <v xml:space="preserve"> </v>
      </c>
      <c r="M971" s="9"/>
      <c r="N971" s="14"/>
      <c r="O971" s="14"/>
      <c r="Q971" s="321"/>
    </row>
    <row r="972" spans="1:17" x14ac:dyDescent="0.2">
      <c r="A972" s="60"/>
      <c r="B972" s="160"/>
      <c r="C972" s="86"/>
      <c r="D972" s="84"/>
      <c r="E972" s="171"/>
      <c r="G972" s="83">
        <f t="shared" si="36"/>
        <v>22205.240000000009</v>
      </c>
      <c r="H972" s="60">
        <f t="shared" si="37"/>
        <v>25</v>
      </c>
      <c r="I972" s="274"/>
      <c r="J972" s="331"/>
      <c r="K972" s="84"/>
      <c r="L972" s="9" t="str">
        <f t="shared" ref="L972:L1035" si="38">IF(D972&gt;0,D972," ")</f>
        <v xml:space="preserve"> </v>
      </c>
      <c r="M972" s="9"/>
      <c r="N972" s="14"/>
      <c r="O972" s="14"/>
      <c r="Q972" s="321"/>
    </row>
    <row r="973" spans="1:17" x14ac:dyDescent="0.2">
      <c r="A973" s="60"/>
      <c r="B973" s="160"/>
      <c r="C973" s="86"/>
      <c r="D973" s="84"/>
      <c r="E973" s="171"/>
      <c r="G973" s="83">
        <f t="shared" si="36"/>
        <v>22205.240000000009</v>
      </c>
      <c r="H973" s="60">
        <f t="shared" si="37"/>
        <v>25</v>
      </c>
      <c r="I973" s="274"/>
      <c r="J973" s="331"/>
      <c r="K973" s="84"/>
      <c r="L973" s="9" t="str">
        <f t="shared" si="38"/>
        <v xml:space="preserve"> </v>
      </c>
      <c r="M973" s="9"/>
      <c r="N973" s="14"/>
      <c r="O973" s="14"/>
      <c r="Q973" s="321"/>
    </row>
    <row r="974" spans="1:17" x14ac:dyDescent="0.2">
      <c r="A974" s="60"/>
      <c r="B974" s="160"/>
      <c r="C974" s="83"/>
      <c r="D974" s="84"/>
      <c r="E974" s="171"/>
      <c r="F974" s="173"/>
      <c r="G974" s="83">
        <f t="shared" si="36"/>
        <v>22205.240000000009</v>
      </c>
      <c r="H974" s="60">
        <f t="shared" si="37"/>
        <v>25</v>
      </c>
      <c r="I974" s="257"/>
      <c r="J974" s="229"/>
      <c r="K974" s="9"/>
      <c r="L974" s="9" t="str">
        <f t="shared" si="38"/>
        <v xml:space="preserve"> </v>
      </c>
      <c r="M974" s="9"/>
      <c r="N974" s="14"/>
      <c r="O974" s="14"/>
      <c r="Q974" s="321"/>
    </row>
    <row r="975" spans="1:17" x14ac:dyDescent="0.2">
      <c r="A975" s="60"/>
      <c r="B975" s="160"/>
      <c r="C975" s="83"/>
      <c r="D975" s="84"/>
      <c r="E975" s="171"/>
      <c r="F975" s="173"/>
      <c r="G975" s="83">
        <f t="shared" si="36"/>
        <v>22205.240000000009</v>
      </c>
      <c r="H975" s="60">
        <f t="shared" si="37"/>
        <v>25</v>
      </c>
      <c r="I975" s="274"/>
      <c r="J975" s="331"/>
      <c r="K975" s="84"/>
      <c r="L975" s="9" t="str">
        <f t="shared" si="38"/>
        <v xml:space="preserve"> </v>
      </c>
      <c r="M975" s="9"/>
      <c r="N975" s="14"/>
      <c r="O975" s="14"/>
      <c r="Q975" s="321"/>
    </row>
    <row r="976" spans="1:17" x14ac:dyDescent="0.2">
      <c r="A976" s="60"/>
      <c r="B976" s="160"/>
      <c r="C976" s="83"/>
      <c r="D976" s="60"/>
      <c r="F976" s="173"/>
      <c r="G976" s="83">
        <f t="shared" si="36"/>
        <v>22205.240000000009</v>
      </c>
      <c r="H976" s="60">
        <f t="shared" si="37"/>
        <v>25</v>
      </c>
      <c r="I976" s="274"/>
      <c r="J976" s="331"/>
      <c r="K976" s="84"/>
      <c r="L976" s="9" t="str">
        <f t="shared" si="38"/>
        <v xml:space="preserve"> </v>
      </c>
      <c r="M976" s="9"/>
      <c r="N976" s="14"/>
      <c r="O976" s="14"/>
      <c r="Q976" s="321"/>
    </row>
    <row r="977" spans="1:17" x14ac:dyDescent="0.2">
      <c r="A977" s="60"/>
      <c r="B977" s="160"/>
      <c r="C977" s="83"/>
      <c r="D977" s="60"/>
      <c r="F977" s="173"/>
      <c r="G977" s="83">
        <f t="shared" si="36"/>
        <v>22205.240000000009</v>
      </c>
      <c r="H977" s="60">
        <f t="shared" si="37"/>
        <v>25</v>
      </c>
      <c r="I977" s="274"/>
      <c r="J977" s="331"/>
      <c r="K977" s="84"/>
      <c r="L977" s="9" t="str">
        <f t="shared" si="38"/>
        <v xml:space="preserve"> </v>
      </c>
      <c r="M977" s="9"/>
      <c r="N977" s="14"/>
      <c r="O977" s="14"/>
      <c r="Q977" s="321"/>
    </row>
    <row r="978" spans="1:17" x14ac:dyDescent="0.2">
      <c r="A978" s="60"/>
      <c r="B978" s="160"/>
      <c r="C978" s="83"/>
      <c r="D978" s="60"/>
      <c r="F978" s="173"/>
      <c r="G978" s="83">
        <f t="shared" si="36"/>
        <v>22205.240000000009</v>
      </c>
      <c r="H978" s="60">
        <f t="shared" si="37"/>
        <v>25</v>
      </c>
      <c r="I978" s="274"/>
      <c r="J978" s="331"/>
      <c r="K978" s="84"/>
      <c r="L978" s="9" t="str">
        <f t="shared" si="38"/>
        <v xml:space="preserve"> </v>
      </c>
      <c r="M978" s="9"/>
      <c r="N978" s="14"/>
      <c r="O978" s="14"/>
      <c r="Q978" s="321"/>
    </row>
    <row r="979" spans="1:17" x14ac:dyDescent="0.2">
      <c r="A979" s="60"/>
      <c r="B979" s="160"/>
      <c r="C979" s="83"/>
      <c r="D979" s="60"/>
      <c r="F979" s="173"/>
      <c r="G979" s="83">
        <f t="shared" si="36"/>
        <v>22205.240000000009</v>
      </c>
      <c r="H979" s="60">
        <f t="shared" si="37"/>
        <v>25</v>
      </c>
      <c r="I979" s="274"/>
      <c r="J979" s="331"/>
      <c r="K979" s="84"/>
      <c r="L979" s="9" t="str">
        <f t="shared" si="38"/>
        <v xml:space="preserve"> </v>
      </c>
      <c r="M979" s="9"/>
      <c r="N979" s="14"/>
      <c r="O979" s="14"/>
      <c r="Q979" s="321"/>
    </row>
    <row r="980" spans="1:17" x14ac:dyDescent="0.2">
      <c r="A980" s="60"/>
      <c r="B980" s="160"/>
      <c r="C980" s="83"/>
      <c r="D980" s="60"/>
      <c r="F980" s="173"/>
      <c r="G980" s="83">
        <f t="shared" si="36"/>
        <v>22205.240000000009</v>
      </c>
      <c r="H980" s="60">
        <f t="shared" si="37"/>
        <v>25</v>
      </c>
      <c r="I980" s="274"/>
      <c r="J980" s="331"/>
      <c r="K980" s="84"/>
      <c r="L980" s="9" t="str">
        <f t="shared" si="38"/>
        <v xml:space="preserve"> </v>
      </c>
      <c r="M980" s="9"/>
      <c r="N980" s="14"/>
      <c r="O980" s="14"/>
      <c r="Q980" s="321"/>
    </row>
    <row r="981" spans="1:17" x14ac:dyDescent="0.2">
      <c r="A981" s="60"/>
      <c r="B981" s="160"/>
      <c r="C981" s="83"/>
      <c r="D981" s="60"/>
      <c r="F981" s="173"/>
      <c r="G981" s="83">
        <f t="shared" si="36"/>
        <v>22205.240000000009</v>
      </c>
      <c r="H981" s="60">
        <f t="shared" si="37"/>
        <v>25</v>
      </c>
      <c r="I981" s="274"/>
      <c r="J981" s="331"/>
      <c r="K981" s="84"/>
      <c r="L981" s="9" t="str">
        <f t="shared" si="38"/>
        <v xml:space="preserve"> </v>
      </c>
      <c r="M981" s="9"/>
      <c r="N981" s="14"/>
      <c r="O981" s="14"/>
      <c r="Q981" s="321"/>
    </row>
    <row r="982" spans="1:17" x14ac:dyDescent="0.2">
      <c r="A982" s="60"/>
      <c r="B982" s="160"/>
      <c r="C982" s="83"/>
      <c r="D982" s="60"/>
      <c r="F982" s="173"/>
      <c r="G982" s="83">
        <f t="shared" si="36"/>
        <v>22205.240000000009</v>
      </c>
      <c r="H982" s="60">
        <f t="shared" si="37"/>
        <v>25</v>
      </c>
      <c r="I982" s="274"/>
      <c r="J982" s="331"/>
      <c r="K982" s="84"/>
      <c r="L982" s="9" t="str">
        <f t="shared" si="38"/>
        <v xml:space="preserve"> </v>
      </c>
      <c r="M982" s="9"/>
      <c r="N982" s="14"/>
      <c r="O982" s="14"/>
      <c r="Q982" s="321"/>
    </row>
    <row r="983" spans="1:17" x14ac:dyDescent="0.2">
      <c r="A983" s="60"/>
      <c r="B983" s="160"/>
      <c r="C983" s="83"/>
      <c r="D983" s="60"/>
      <c r="F983" s="173"/>
      <c r="G983" s="83">
        <f t="shared" si="36"/>
        <v>22205.240000000009</v>
      </c>
      <c r="H983" s="60">
        <f t="shared" si="37"/>
        <v>25</v>
      </c>
      <c r="I983" s="274"/>
      <c r="J983" s="331"/>
      <c r="K983" s="84"/>
      <c r="L983" s="9" t="str">
        <f t="shared" si="38"/>
        <v xml:space="preserve"> </v>
      </c>
      <c r="M983" s="9"/>
      <c r="N983" s="14"/>
      <c r="O983" s="14"/>
      <c r="Q983" s="321"/>
    </row>
    <row r="984" spans="1:17" x14ac:dyDescent="0.2">
      <c r="A984" s="60"/>
      <c r="B984" s="160"/>
      <c r="C984" s="83"/>
      <c r="D984" s="60"/>
      <c r="F984" s="173"/>
      <c r="G984" s="83">
        <f t="shared" si="36"/>
        <v>22205.240000000009</v>
      </c>
      <c r="H984" s="60">
        <f t="shared" si="37"/>
        <v>25</v>
      </c>
      <c r="I984" s="274"/>
      <c r="J984" s="331"/>
      <c r="K984" s="84"/>
      <c r="L984" s="9" t="str">
        <f t="shared" si="38"/>
        <v xml:space="preserve"> </v>
      </c>
      <c r="M984" s="9"/>
      <c r="N984" s="14"/>
      <c r="O984" s="14"/>
      <c r="Q984" s="321"/>
    </row>
    <row r="985" spans="1:17" x14ac:dyDescent="0.2">
      <c r="A985" s="60"/>
      <c r="B985" s="160"/>
      <c r="C985" s="83"/>
      <c r="D985" s="60"/>
      <c r="F985" s="173"/>
      <c r="G985" s="83">
        <f t="shared" si="36"/>
        <v>22205.240000000009</v>
      </c>
      <c r="H985" s="60">
        <f t="shared" si="37"/>
        <v>25</v>
      </c>
      <c r="I985" s="274"/>
      <c r="J985" s="331"/>
      <c r="K985" s="84"/>
      <c r="L985" s="9" t="str">
        <f t="shared" si="38"/>
        <v xml:space="preserve"> </v>
      </c>
      <c r="M985" s="9"/>
      <c r="N985" s="14"/>
      <c r="O985" s="14"/>
      <c r="Q985" s="321"/>
    </row>
    <row r="986" spans="1:17" x14ac:dyDescent="0.2">
      <c r="A986" s="60"/>
      <c r="B986" s="160"/>
      <c r="C986" s="83"/>
      <c r="D986" s="60"/>
      <c r="F986" s="173"/>
      <c r="G986" s="83">
        <f t="shared" si="36"/>
        <v>22205.240000000009</v>
      </c>
      <c r="H986" s="60">
        <f t="shared" si="37"/>
        <v>25</v>
      </c>
      <c r="I986" s="274"/>
      <c r="J986" s="331"/>
      <c r="K986" s="84"/>
      <c r="L986" s="9" t="str">
        <f t="shared" si="38"/>
        <v xml:space="preserve"> </v>
      </c>
      <c r="M986" s="9"/>
      <c r="N986" s="14"/>
      <c r="O986" s="14"/>
      <c r="Q986" s="321"/>
    </row>
    <row r="987" spans="1:17" x14ac:dyDescent="0.2">
      <c r="A987" s="60"/>
      <c r="B987" s="160"/>
      <c r="C987" s="83"/>
      <c r="D987" s="60"/>
      <c r="G987" s="83">
        <f t="shared" si="36"/>
        <v>22205.240000000009</v>
      </c>
      <c r="H987" s="60">
        <f t="shared" si="37"/>
        <v>25</v>
      </c>
      <c r="I987" s="274"/>
      <c r="J987" s="331"/>
      <c r="K987" s="84"/>
      <c r="L987" s="9" t="str">
        <f t="shared" si="38"/>
        <v xml:space="preserve"> </v>
      </c>
      <c r="M987" s="9"/>
      <c r="N987" s="14"/>
      <c r="O987" s="14"/>
      <c r="Q987" s="321"/>
    </row>
    <row r="988" spans="1:17" x14ac:dyDescent="0.2">
      <c r="A988" s="60"/>
      <c r="B988" s="160"/>
      <c r="C988" s="83"/>
      <c r="D988" s="60"/>
      <c r="G988" s="83">
        <f t="shared" si="36"/>
        <v>22205.240000000009</v>
      </c>
      <c r="H988" s="60">
        <f t="shared" si="37"/>
        <v>25</v>
      </c>
      <c r="I988" s="274"/>
      <c r="J988" s="331"/>
      <c r="K988" s="84"/>
      <c r="L988" s="9" t="str">
        <f t="shared" si="38"/>
        <v xml:space="preserve"> </v>
      </c>
      <c r="M988" s="9"/>
      <c r="N988" s="14"/>
      <c r="O988" s="14"/>
      <c r="Q988" s="321"/>
    </row>
    <row r="989" spans="1:17" x14ac:dyDescent="0.2">
      <c r="A989" s="60"/>
      <c r="B989" s="160"/>
      <c r="C989" s="83"/>
      <c r="D989" s="60"/>
      <c r="G989" s="83">
        <f t="shared" si="36"/>
        <v>22205.240000000009</v>
      </c>
      <c r="H989" s="60">
        <f t="shared" si="37"/>
        <v>25</v>
      </c>
      <c r="I989" s="274"/>
      <c r="J989" s="331"/>
      <c r="K989" s="84"/>
      <c r="L989" s="9" t="str">
        <f t="shared" si="38"/>
        <v xml:space="preserve"> </v>
      </c>
      <c r="M989" s="9"/>
      <c r="N989" s="14"/>
      <c r="O989" s="14"/>
      <c r="Q989" s="321"/>
    </row>
    <row r="990" spans="1:17" x14ac:dyDescent="0.2">
      <c r="A990" s="60"/>
      <c r="B990" s="160"/>
      <c r="C990" s="83"/>
      <c r="D990" s="60"/>
      <c r="G990" s="83">
        <f t="shared" si="36"/>
        <v>22205.240000000009</v>
      </c>
      <c r="H990" s="60">
        <f t="shared" si="37"/>
        <v>25</v>
      </c>
      <c r="I990" s="274"/>
      <c r="J990" s="331"/>
      <c r="K990" s="84"/>
      <c r="L990" s="9" t="str">
        <f t="shared" si="38"/>
        <v xml:space="preserve"> </v>
      </c>
      <c r="M990" s="9"/>
      <c r="N990" s="14"/>
      <c r="O990" s="14"/>
      <c r="Q990" s="321"/>
    </row>
    <row r="991" spans="1:17" x14ac:dyDescent="0.2">
      <c r="A991" s="60"/>
      <c r="B991" s="160"/>
      <c r="C991" s="83"/>
      <c r="D991" s="60"/>
      <c r="G991" s="83">
        <f t="shared" si="36"/>
        <v>22205.240000000009</v>
      </c>
      <c r="H991" s="60">
        <f t="shared" si="37"/>
        <v>25</v>
      </c>
      <c r="I991" s="274"/>
      <c r="J991" s="331"/>
      <c r="K991" s="84"/>
      <c r="L991" s="9" t="str">
        <f t="shared" si="38"/>
        <v xml:space="preserve"> </v>
      </c>
      <c r="M991" s="9"/>
      <c r="N991" s="14"/>
      <c r="O991" s="14"/>
      <c r="Q991" s="321"/>
    </row>
    <row r="992" spans="1:17" x14ac:dyDescent="0.2">
      <c r="A992" s="60"/>
      <c r="B992" s="160"/>
      <c r="C992" s="83"/>
      <c r="D992" s="60"/>
      <c r="G992" s="83">
        <f t="shared" si="36"/>
        <v>22205.240000000009</v>
      </c>
      <c r="H992" s="60">
        <f t="shared" si="37"/>
        <v>25</v>
      </c>
      <c r="I992" s="274"/>
      <c r="J992" s="331"/>
      <c r="K992" s="84"/>
      <c r="L992" s="9" t="str">
        <f t="shared" si="38"/>
        <v xml:space="preserve"> </v>
      </c>
      <c r="M992" s="9"/>
      <c r="N992" s="14"/>
      <c r="O992" s="14"/>
      <c r="Q992" s="321"/>
    </row>
    <row r="993" spans="1:17" x14ac:dyDescent="0.2">
      <c r="A993" s="60"/>
      <c r="B993" s="160"/>
      <c r="C993" s="83"/>
      <c r="D993" s="60"/>
      <c r="G993" s="83">
        <f t="shared" si="36"/>
        <v>22205.240000000009</v>
      </c>
      <c r="H993" s="60">
        <f t="shared" si="37"/>
        <v>25</v>
      </c>
      <c r="I993" s="274"/>
      <c r="J993" s="331"/>
      <c r="K993" s="84"/>
      <c r="L993" s="9" t="str">
        <f t="shared" si="38"/>
        <v xml:space="preserve"> </v>
      </c>
      <c r="M993" s="9"/>
      <c r="N993" s="14"/>
      <c r="O993" s="14"/>
      <c r="Q993" s="321"/>
    </row>
    <row r="994" spans="1:17" x14ac:dyDescent="0.2">
      <c r="A994" s="60"/>
      <c r="B994" s="160"/>
      <c r="C994" s="83"/>
      <c r="D994" s="60"/>
      <c r="G994" s="83">
        <f t="shared" si="36"/>
        <v>22205.240000000009</v>
      </c>
      <c r="H994" s="60">
        <f t="shared" si="37"/>
        <v>25</v>
      </c>
      <c r="I994" s="274"/>
      <c r="J994" s="331"/>
      <c r="K994" s="84"/>
      <c r="L994" s="9" t="str">
        <f t="shared" si="38"/>
        <v xml:space="preserve"> </v>
      </c>
      <c r="M994" s="9"/>
      <c r="N994" s="14"/>
      <c r="O994" s="14"/>
      <c r="Q994" s="321"/>
    </row>
    <row r="995" spans="1:17" x14ac:dyDescent="0.2">
      <c r="A995" s="60"/>
      <c r="B995" s="160"/>
      <c r="C995" s="83"/>
      <c r="D995" s="60"/>
      <c r="G995" s="83">
        <f t="shared" si="36"/>
        <v>22205.240000000009</v>
      </c>
      <c r="H995" s="60">
        <f t="shared" si="37"/>
        <v>25</v>
      </c>
      <c r="I995" s="274"/>
      <c r="J995" s="331"/>
      <c r="K995" s="84"/>
      <c r="L995" s="9" t="str">
        <f t="shared" si="38"/>
        <v xml:space="preserve"> </v>
      </c>
      <c r="M995" s="9"/>
      <c r="N995" s="14"/>
      <c r="O995" s="14"/>
      <c r="Q995" s="321"/>
    </row>
    <row r="996" spans="1:17" x14ac:dyDescent="0.2">
      <c r="A996" s="60"/>
      <c r="B996" s="160"/>
      <c r="C996" s="86"/>
      <c r="D996" s="60"/>
      <c r="G996" s="83">
        <f t="shared" si="36"/>
        <v>22205.240000000009</v>
      </c>
      <c r="H996" s="60">
        <f t="shared" si="37"/>
        <v>25</v>
      </c>
      <c r="I996" s="274"/>
      <c r="J996" s="331"/>
      <c r="K996" s="84"/>
      <c r="L996" s="9" t="str">
        <f t="shared" si="38"/>
        <v xml:space="preserve"> </v>
      </c>
      <c r="M996" s="9"/>
      <c r="N996" s="14"/>
      <c r="O996" s="14"/>
      <c r="Q996" s="321"/>
    </row>
    <row r="997" spans="1:17" x14ac:dyDescent="0.2">
      <c r="A997" s="60"/>
      <c r="B997" s="160"/>
      <c r="C997" s="83"/>
      <c r="D997" s="60"/>
      <c r="G997" s="83">
        <f t="shared" si="36"/>
        <v>22205.240000000009</v>
      </c>
      <c r="H997" s="60">
        <f t="shared" si="37"/>
        <v>25</v>
      </c>
      <c r="I997" s="274"/>
      <c r="J997" s="331"/>
      <c r="K997" s="84"/>
      <c r="L997" s="9" t="str">
        <f t="shared" si="38"/>
        <v xml:space="preserve"> </v>
      </c>
      <c r="M997" s="9"/>
      <c r="N997" s="14"/>
      <c r="O997" s="14"/>
      <c r="Q997" s="321"/>
    </row>
    <row r="998" spans="1:17" x14ac:dyDescent="0.2">
      <c r="A998" s="60"/>
      <c r="B998" s="160"/>
      <c r="C998" s="83"/>
      <c r="D998" s="60"/>
      <c r="G998" s="83">
        <f t="shared" si="36"/>
        <v>22205.240000000009</v>
      </c>
      <c r="H998" s="60">
        <f t="shared" si="37"/>
        <v>25</v>
      </c>
      <c r="I998" s="274"/>
      <c r="J998" s="331"/>
      <c r="K998" s="84"/>
      <c r="L998" s="9" t="str">
        <f t="shared" si="38"/>
        <v xml:space="preserve"> </v>
      </c>
      <c r="M998" s="9"/>
      <c r="N998" s="14"/>
      <c r="O998" s="14"/>
      <c r="Q998" s="321"/>
    </row>
    <row r="999" spans="1:17" x14ac:dyDescent="0.2">
      <c r="A999" s="60"/>
      <c r="B999" s="160"/>
      <c r="C999" s="83"/>
      <c r="D999" s="60"/>
      <c r="G999" s="83">
        <f t="shared" si="36"/>
        <v>22205.240000000009</v>
      </c>
      <c r="H999" s="60">
        <f t="shared" si="37"/>
        <v>25</v>
      </c>
      <c r="I999" s="257"/>
      <c r="J999" s="331"/>
      <c r="K999" s="9"/>
      <c r="L999" s="9" t="str">
        <f t="shared" si="38"/>
        <v xml:space="preserve"> </v>
      </c>
      <c r="M999" s="9"/>
      <c r="N999" s="14"/>
      <c r="O999" s="14"/>
      <c r="Q999" s="321"/>
    </row>
    <row r="1000" spans="1:17" x14ac:dyDescent="0.2">
      <c r="A1000" s="60"/>
      <c r="B1000" s="160"/>
      <c r="C1000" s="83"/>
      <c r="D1000" s="60"/>
      <c r="G1000" s="83">
        <f t="shared" si="36"/>
        <v>22205.240000000009</v>
      </c>
      <c r="H1000" s="60">
        <f t="shared" si="37"/>
        <v>25</v>
      </c>
      <c r="I1000" s="274"/>
      <c r="J1000" s="331"/>
      <c r="K1000" s="84"/>
      <c r="L1000" s="9" t="str">
        <f t="shared" si="38"/>
        <v xml:space="preserve"> </v>
      </c>
      <c r="M1000" s="9"/>
      <c r="N1000" s="14"/>
      <c r="O1000" s="14"/>
      <c r="Q1000" s="321"/>
    </row>
    <row r="1001" spans="1:17" x14ac:dyDescent="0.2">
      <c r="A1001" s="60"/>
      <c r="B1001" s="160"/>
      <c r="C1001" s="83"/>
      <c r="D1001" s="60"/>
      <c r="G1001" s="83">
        <f t="shared" si="36"/>
        <v>22205.240000000009</v>
      </c>
      <c r="H1001" s="60">
        <f t="shared" si="37"/>
        <v>25</v>
      </c>
      <c r="I1001" s="274"/>
      <c r="J1001" s="331"/>
      <c r="K1001" s="84"/>
      <c r="L1001" s="9" t="str">
        <f t="shared" si="38"/>
        <v xml:space="preserve"> </v>
      </c>
      <c r="M1001" s="9"/>
      <c r="N1001" s="14"/>
      <c r="O1001" s="14"/>
      <c r="Q1001" s="321"/>
    </row>
    <row r="1002" spans="1:17" x14ac:dyDescent="0.2">
      <c r="A1002" s="60"/>
      <c r="B1002" s="160"/>
      <c r="C1002" s="83"/>
      <c r="D1002" s="60"/>
      <c r="G1002" s="83">
        <f t="shared" si="36"/>
        <v>22205.240000000009</v>
      </c>
      <c r="H1002" s="60">
        <f t="shared" si="37"/>
        <v>25</v>
      </c>
      <c r="I1002" s="274"/>
      <c r="J1002" s="331"/>
      <c r="K1002" s="84"/>
      <c r="L1002" s="9" t="str">
        <f t="shared" si="38"/>
        <v xml:space="preserve"> </v>
      </c>
      <c r="M1002" s="9"/>
      <c r="N1002" s="14"/>
      <c r="O1002" s="14"/>
      <c r="Q1002" s="321"/>
    </row>
    <row r="1003" spans="1:17" x14ac:dyDescent="0.2">
      <c r="A1003" s="60"/>
      <c r="B1003" s="160"/>
      <c r="C1003" s="83"/>
      <c r="D1003" s="60"/>
      <c r="G1003" s="83">
        <f t="shared" si="36"/>
        <v>22205.240000000009</v>
      </c>
      <c r="H1003" s="60">
        <f t="shared" si="37"/>
        <v>25</v>
      </c>
      <c r="I1003" s="274"/>
      <c r="J1003" s="331"/>
      <c r="K1003" s="84"/>
      <c r="L1003" s="9" t="str">
        <f t="shared" si="38"/>
        <v xml:space="preserve"> </v>
      </c>
      <c r="M1003" s="9"/>
      <c r="N1003" s="14"/>
      <c r="O1003" s="14"/>
      <c r="Q1003" s="321"/>
    </row>
    <row r="1004" spans="1:17" x14ac:dyDescent="0.2">
      <c r="A1004" s="60"/>
      <c r="B1004" s="160"/>
      <c r="C1004" s="86"/>
      <c r="D1004" s="60"/>
      <c r="G1004" s="83">
        <f t="shared" si="36"/>
        <v>22205.240000000009</v>
      </c>
      <c r="H1004" s="60">
        <f t="shared" si="37"/>
        <v>25</v>
      </c>
      <c r="I1004" s="274"/>
      <c r="J1004" s="331"/>
      <c r="K1004" s="84"/>
      <c r="L1004" s="9" t="str">
        <f t="shared" si="38"/>
        <v xml:space="preserve"> </v>
      </c>
      <c r="M1004" s="9"/>
      <c r="N1004" s="14"/>
      <c r="O1004" s="14"/>
      <c r="Q1004" s="321"/>
    </row>
    <row r="1005" spans="1:17" x14ac:dyDescent="0.2">
      <c r="A1005" s="60"/>
      <c r="B1005" s="160"/>
      <c r="C1005" s="86"/>
      <c r="D1005" s="60"/>
      <c r="G1005" s="83">
        <f t="shared" si="36"/>
        <v>22205.240000000009</v>
      </c>
      <c r="H1005" s="60">
        <f t="shared" si="37"/>
        <v>25</v>
      </c>
      <c r="I1005" s="274"/>
      <c r="J1005" s="331"/>
      <c r="K1005" s="84"/>
      <c r="L1005" s="9" t="str">
        <f t="shared" si="38"/>
        <v xml:space="preserve"> </v>
      </c>
      <c r="M1005" s="9"/>
      <c r="N1005" s="14"/>
      <c r="O1005" s="14"/>
      <c r="Q1005" s="321"/>
    </row>
    <row r="1006" spans="1:17" x14ac:dyDescent="0.2">
      <c r="A1006" s="60"/>
      <c r="B1006" s="160"/>
      <c r="C1006" s="83"/>
      <c r="D1006" s="60"/>
      <c r="G1006" s="83">
        <f t="shared" si="36"/>
        <v>22205.240000000009</v>
      </c>
      <c r="H1006" s="60">
        <f t="shared" si="37"/>
        <v>25</v>
      </c>
      <c r="I1006" s="274"/>
      <c r="J1006" s="331"/>
      <c r="K1006" s="84"/>
      <c r="L1006" s="9" t="str">
        <f t="shared" si="38"/>
        <v xml:space="preserve"> </v>
      </c>
      <c r="M1006" s="9"/>
      <c r="N1006" s="14"/>
      <c r="O1006" s="14"/>
      <c r="Q1006" s="321"/>
    </row>
    <row r="1007" spans="1:17" x14ac:dyDescent="0.2">
      <c r="A1007" s="60"/>
      <c r="B1007" s="160"/>
      <c r="C1007" s="83"/>
      <c r="D1007" s="60"/>
      <c r="G1007" s="83">
        <f t="shared" si="36"/>
        <v>22205.240000000009</v>
      </c>
      <c r="H1007" s="60">
        <f t="shared" si="37"/>
        <v>25</v>
      </c>
      <c r="I1007" s="274"/>
      <c r="J1007" s="331"/>
      <c r="K1007" s="84"/>
      <c r="L1007" s="9" t="str">
        <f t="shared" si="38"/>
        <v xml:space="preserve"> </v>
      </c>
      <c r="M1007" s="9"/>
      <c r="N1007" s="14"/>
      <c r="O1007" s="14"/>
      <c r="Q1007" s="321"/>
    </row>
    <row r="1008" spans="1:17" x14ac:dyDescent="0.2">
      <c r="A1008" s="60"/>
      <c r="B1008" s="160"/>
      <c r="C1008" s="86"/>
      <c r="D1008" s="60"/>
      <c r="G1008" s="83">
        <f t="shared" si="36"/>
        <v>22205.240000000009</v>
      </c>
      <c r="H1008" s="60">
        <f t="shared" si="37"/>
        <v>25</v>
      </c>
      <c r="I1008" s="274"/>
      <c r="J1008" s="331"/>
      <c r="K1008" s="84"/>
      <c r="L1008" s="9" t="str">
        <f t="shared" si="38"/>
        <v xml:space="preserve"> </v>
      </c>
      <c r="M1008" s="9"/>
      <c r="N1008" s="14"/>
      <c r="O1008" s="14"/>
      <c r="Q1008" s="321"/>
    </row>
    <row r="1009" spans="1:17" x14ac:dyDescent="0.2">
      <c r="A1009" s="60"/>
      <c r="B1009" s="160"/>
      <c r="C1009" s="83"/>
      <c r="D1009" s="60"/>
      <c r="G1009" s="83">
        <f t="shared" si="36"/>
        <v>22205.240000000009</v>
      </c>
      <c r="H1009" s="60">
        <f t="shared" si="37"/>
        <v>25</v>
      </c>
      <c r="I1009" s="274"/>
      <c r="J1009" s="331"/>
      <c r="K1009" s="84"/>
      <c r="L1009" s="9" t="str">
        <f t="shared" si="38"/>
        <v xml:space="preserve"> </v>
      </c>
      <c r="M1009" s="9"/>
      <c r="N1009" s="14"/>
      <c r="O1009" s="14"/>
      <c r="Q1009" s="321"/>
    </row>
    <row r="1010" spans="1:17" x14ac:dyDescent="0.2">
      <c r="A1010" s="60"/>
      <c r="B1010" s="160"/>
      <c r="C1010" s="83"/>
      <c r="D1010" s="60"/>
      <c r="G1010" s="83">
        <f t="shared" si="36"/>
        <v>22205.240000000009</v>
      </c>
      <c r="H1010" s="60">
        <f t="shared" si="37"/>
        <v>25</v>
      </c>
      <c r="I1010" s="274"/>
      <c r="J1010" s="331"/>
      <c r="K1010" s="84"/>
      <c r="L1010" s="9" t="str">
        <f t="shared" si="38"/>
        <v xml:space="preserve"> </v>
      </c>
      <c r="M1010" s="9"/>
      <c r="N1010" s="14"/>
      <c r="O1010" s="14"/>
      <c r="Q1010" s="321"/>
    </row>
    <row r="1011" spans="1:17" x14ac:dyDescent="0.2">
      <c r="A1011" s="60"/>
      <c r="B1011" s="160"/>
      <c r="C1011" s="83"/>
      <c r="D1011" s="60"/>
      <c r="G1011" s="83">
        <f t="shared" si="36"/>
        <v>22205.240000000009</v>
      </c>
      <c r="H1011" s="60">
        <f t="shared" si="37"/>
        <v>25</v>
      </c>
      <c r="I1011" s="274"/>
      <c r="J1011" s="229"/>
      <c r="K1011" s="84"/>
      <c r="L1011" s="9" t="str">
        <f t="shared" si="38"/>
        <v xml:space="preserve"> </v>
      </c>
      <c r="M1011" s="9"/>
      <c r="N1011" s="14"/>
      <c r="O1011" s="14"/>
      <c r="Q1011" s="321"/>
    </row>
    <row r="1012" spans="1:17" x14ac:dyDescent="0.2">
      <c r="A1012" s="60"/>
      <c r="B1012" s="160"/>
      <c r="C1012" s="83"/>
      <c r="D1012" s="60"/>
      <c r="G1012" s="83">
        <f t="shared" si="36"/>
        <v>22205.240000000009</v>
      </c>
      <c r="H1012" s="60">
        <f t="shared" si="37"/>
        <v>25</v>
      </c>
      <c r="I1012" s="274"/>
      <c r="J1012" s="229"/>
      <c r="K1012" s="84"/>
      <c r="L1012" s="9" t="str">
        <f t="shared" si="38"/>
        <v xml:space="preserve"> </v>
      </c>
      <c r="M1012" s="9"/>
      <c r="N1012" s="14"/>
      <c r="O1012" s="14"/>
      <c r="Q1012" s="321"/>
    </row>
    <row r="1013" spans="1:17" x14ac:dyDescent="0.2">
      <c r="A1013" s="60"/>
      <c r="B1013" s="160"/>
      <c r="C1013" s="86"/>
      <c r="D1013" s="60"/>
      <c r="G1013" s="83">
        <f t="shared" si="36"/>
        <v>22205.240000000009</v>
      </c>
      <c r="H1013" s="60">
        <f t="shared" si="37"/>
        <v>25</v>
      </c>
      <c r="I1013" s="274"/>
      <c r="J1013" s="229"/>
      <c r="K1013" s="84"/>
      <c r="L1013" s="9" t="str">
        <f t="shared" si="38"/>
        <v xml:space="preserve"> </v>
      </c>
      <c r="M1013" s="9"/>
      <c r="N1013" s="14"/>
      <c r="O1013" s="14"/>
      <c r="Q1013" s="321"/>
    </row>
    <row r="1014" spans="1:17" x14ac:dyDescent="0.2">
      <c r="A1014" s="60"/>
      <c r="B1014" s="160"/>
      <c r="C1014" s="83"/>
      <c r="D1014" s="60"/>
      <c r="G1014" s="83">
        <f t="shared" si="36"/>
        <v>22205.240000000009</v>
      </c>
      <c r="H1014" s="60">
        <f t="shared" si="37"/>
        <v>25</v>
      </c>
      <c r="I1014" s="274"/>
      <c r="J1014" s="229"/>
      <c r="K1014" s="84"/>
      <c r="L1014" s="9" t="str">
        <f t="shared" si="38"/>
        <v xml:space="preserve"> </v>
      </c>
      <c r="M1014" s="9"/>
      <c r="N1014" s="14"/>
      <c r="O1014" s="14"/>
      <c r="Q1014" s="321"/>
    </row>
    <row r="1015" spans="1:17" x14ac:dyDescent="0.2">
      <c r="A1015" s="60"/>
      <c r="B1015" s="160"/>
      <c r="C1015" s="83"/>
      <c r="D1015" s="60"/>
      <c r="G1015" s="83">
        <f t="shared" si="36"/>
        <v>22205.240000000009</v>
      </c>
      <c r="H1015" s="60">
        <f t="shared" si="37"/>
        <v>25</v>
      </c>
      <c r="I1015" s="274"/>
      <c r="J1015" s="229"/>
      <c r="K1015" s="84"/>
      <c r="L1015" s="9" t="str">
        <f t="shared" si="38"/>
        <v xml:space="preserve"> </v>
      </c>
      <c r="M1015" s="9"/>
      <c r="N1015" s="14"/>
      <c r="O1015" s="14"/>
      <c r="Q1015" s="321"/>
    </row>
    <row r="1016" spans="1:17" x14ac:dyDescent="0.2">
      <c r="A1016" s="60"/>
      <c r="B1016" s="160"/>
      <c r="C1016" s="83"/>
      <c r="D1016" s="60"/>
      <c r="G1016" s="83">
        <f t="shared" si="36"/>
        <v>22205.240000000009</v>
      </c>
      <c r="H1016" s="60">
        <f t="shared" si="37"/>
        <v>25</v>
      </c>
      <c r="I1016" s="274"/>
      <c r="J1016" s="229"/>
      <c r="K1016" s="84"/>
      <c r="L1016" s="9" t="str">
        <f t="shared" si="38"/>
        <v xml:space="preserve"> </v>
      </c>
      <c r="M1016" s="9"/>
      <c r="N1016" s="14"/>
      <c r="O1016" s="14"/>
      <c r="Q1016" s="321"/>
    </row>
    <row r="1017" spans="1:17" x14ac:dyDescent="0.2">
      <c r="A1017" s="60"/>
      <c r="B1017" s="160"/>
      <c r="C1017" s="83"/>
      <c r="D1017" s="60"/>
      <c r="G1017" s="83">
        <f t="shared" si="36"/>
        <v>22205.240000000009</v>
      </c>
      <c r="H1017" s="60">
        <f t="shared" si="37"/>
        <v>25</v>
      </c>
      <c r="I1017" s="274"/>
      <c r="J1017" s="229"/>
      <c r="K1017" s="84"/>
      <c r="L1017" s="9" t="str">
        <f t="shared" si="38"/>
        <v xml:space="preserve"> </v>
      </c>
      <c r="M1017" s="9"/>
      <c r="N1017" s="14"/>
      <c r="O1017" s="14"/>
      <c r="Q1017" s="321"/>
    </row>
    <row r="1018" spans="1:17" x14ac:dyDescent="0.2">
      <c r="A1018" s="60"/>
      <c r="B1018" s="160"/>
      <c r="C1018" s="83"/>
      <c r="D1018" s="60"/>
      <c r="G1018" s="83">
        <f t="shared" si="36"/>
        <v>22205.240000000009</v>
      </c>
      <c r="H1018" s="60">
        <f t="shared" si="37"/>
        <v>25</v>
      </c>
      <c r="I1018" s="274"/>
      <c r="J1018" s="229"/>
      <c r="K1018" s="84"/>
      <c r="L1018" s="9" t="str">
        <f t="shared" si="38"/>
        <v xml:space="preserve"> </v>
      </c>
      <c r="M1018" s="9"/>
      <c r="N1018" s="14"/>
      <c r="O1018" s="14"/>
      <c r="Q1018" s="321"/>
    </row>
    <row r="1019" spans="1:17" x14ac:dyDescent="0.2">
      <c r="A1019" s="60"/>
      <c r="B1019" s="160"/>
      <c r="C1019" s="83"/>
      <c r="D1019" s="60"/>
      <c r="G1019" s="83">
        <f t="shared" si="36"/>
        <v>22205.240000000009</v>
      </c>
      <c r="H1019" s="60">
        <f t="shared" si="37"/>
        <v>25</v>
      </c>
      <c r="I1019" s="274"/>
      <c r="J1019" s="229"/>
      <c r="K1019" s="84"/>
      <c r="L1019" s="9" t="str">
        <f t="shared" si="38"/>
        <v xml:space="preserve"> </v>
      </c>
      <c r="M1019" s="9"/>
      <c r="N1019" s="14"/>
      <c r="O1019" s="14"/>
      <c r="Q1019" s="321"/>
    </row>
    <row r="1020" spans="1:17" x14ac:dyDescent="0.2">
      <c r="A1020" s="60"/>
      <c r="B1020" s="160"/>
      <c r="C1020" s="83"/>
      <c r="D1020" s="60"/>
      <c r="G1020" s="83">
        <f t="shared" si="36"/>
        <v>22205.240000000009</v>
      </c>
      <c r="H1020" s="60">
        <f t="shared" si="37"/>
        <v>25</v>
      </c>
      <c r="I1020" s="274"/>
      <c r="J1020" s="229"/>
      <c r="K1020" s="84"/>
      <c r="L1020" s="9" t="str">
        <f t="shared" si="38"/>
        <v xml:space="preserve"> </v>
      </c>
      <c r="M1020" s="9"/>
      <c r="N1020" s="14"/>
      <c r="O1020" s="14"/>
      <c r="Q1020" s="321"/>
    </row>
    <row r="1021" spans="1:17" x14ac:dyDescent="0.2">
      <c r="A1021" s="60"/>
      <c r="B1021" s="160"/>
      <c r="C1021" s="83"/>
      <c r="D1021" s="60"/>
      <c r="G1021" s="83">
        <f t="shared" si="36"/>
        <v>22205.240000000009</v>
      </c>
      <c r="H1021" s="60">
        <f t="shared" si="37"/>
        <v>25</v>
      </c>
      <c r="I1021" s="257"/>
      <c r="J1021" s="229"/>
      <c r="K1021" s="9"/>
      <c r="L1021" s="9" t="str">
        <f t="shared" si="38"/>
        <v xml:space="preserve"> </v>
      </c>
      <c r="M1021" s="9"/>
      <c r="N1021" s="14"/>
      <c r="O1021" s="14"/>
      <c r="Q1021" s="321"/>
    </row>
    <row r="1022" spans="1:17" x14ac:dyDescent="0.2">
      <c r="A1022" s="60"/>
      <c r="B1022" s="160"/>
      <c r="C1022" s="83"/>
      <c r="D1022" s="60"/>
      <c r="G1022" s="83">
        <f t="shared" si="36"/>
        <v>22205.240000000009</v>
      </c>
      <c r="H1022" s="60">
        <f t="shared" si="37"/>
        <v>25</v>
      </c>
      <c r="I1022" s="274"/>
      <c r="J1022" s="229"/>
      <c r="K1022" s="84"/>
      <c r="L1022" s="9" t="str">
        <f t="shared" si="38"/>
        <v xml:space="preserve"> </v>
      </c>
      <c r="M1022" s="9"/>
      <c r="N1022" s="14"/>
      <c r="O1022" s="14"/>
      <c r="Q1022" s="321"/>
    </row>
    <row r="1023" spans="1:17" x14ac:dyDescent="0.2">
      <c r="A1023" s="60"/>
      <c r="B1023" s="160"/>
      <c r="C1023" s="83"/>
      <c r="D1023" s="60"/>
      <c r="G1023" s="83">
        <f t="shared" si="36"/>
        <v>22205.240000000009</v>
      </c>
      <c r="H1023" s="60">
        <f t="shared" si="37"/>
        <v>25</v>
      </c>
      <c r="I1023" s="274"/>
      <c r="J1023" s="229"/>
      <c r="K1023" s="84"/>
      <c r="L1023" s="9" t="str">
        <f t="shared" si="38"/>
        <v xml:space="preserve"> </v>
      </c>
      <c r="M1023" s="9"/>
      <c r="N1023" s="14"/>
      <c r="O1023" s="14"/>
      <c r="Q1023" s="321"/>
    </row>
    <row r="1024" spans="1:17" x14ac:dyDescent="0.2">
      <c r="A1024" s="60"/>
      <c r="B1024" s="160"/>
      <c r="C1024" s="86"/>
      <c r="D1024" s="60"/>
      <c r="G1024" s="83">
        <f t="shared" si="36"/>
        <v>22205.240000000009</v>
      </c>
      <c r="H1024" s="60">
        <f t="shared" si="37"/>
        <v>25</v>
      </c>
      <c r="I1024" s="274"/>
      <c r="J1024" s="229"/>
      <c r="K1024" s="84"/>
      <c r="L1024" s="9" t="str">
        <f t="shared" si="38"/>
        <v xml:space="preserve"> </v>
      </c>
      <c r="M1024" s="9"/>
      <c r="N1024" s="14"/>
      <c r="O1024" s="14"/>
      <c r="Q1024" s="321"/>
    </row>
    <row r="1025" spans="1:17" x14ac:dyDescent="0.2">
      <c r="A1025" s="60"/>
      <c r="B1025" s="160"/>
      <c r="C1025" s="86"/>
      <c r="D1025" s="60"/>
      <c r="G1025" s="83">
        <f t="shared" si="36"/>
        <v>22205.240000000009</v>
      </c>
      <c r="H1025" s="60">
        <f t="shared" si="37"/>
        <v>25</v>
      </c>
      <c r="I1025" s="274"/>
      <c r="J1025" s="229"/>
      <c r="K1025" s="84"/>
      <c r="L1025" s="9" t="str">
        <f t="shared" si="38"/>
        <v xml:space="preserve"> </v>
      </c>
      <c r="M1025" s="9"/>
      <c r="N1025" s="14"/>
      <c r="O1025" s="14"/>
      <c r="Q1025" s="321"/>
    </row>
    <row r="1026" spans="1:17" x14ac:dyDescent="0.2">
      <c r="A1026" s="60"/>
      <c r="B1026" s="160"/>
      <c r="C1026" s="83"/>
      <c r="D1026" s="60"/>
      <c r="G1026" s="83">
        <f t="shared" si="36"/>
        <v>22205.240000000009</v>
      </c>
      <c r="H1026" s="60">
        <f t="shared" si="37"/>
        <v>25</v>
      </c>
      <c r="I1026" s="274"/>
      <c r="J1026" s="229"/>
      <c r="K1026" s="84"/>
      <c r="L1026" s="9" t="str">
        <f t="shared" si="38"/>
        <v xml:space="preserve"> </v>
      </c>
      <c r="M1026" s="9"/>
      <c r="N1026" s="14"/>
      <c r="O1026" s="14"/>
      <c r="Q1026" s="321"/>
    </row>
    <row r="1027" spans="1:17" x14ac:dyDescent="0.2">
      <c r="A1027" s="60"/>
      <c r="B1027" s="160"/>
      <c r="C1027" s="83"/>
      <c r="D1027" s="60"/>
      <c r="G1027" s="83">
        <f t="shared" si="36"/>
        <v>22205.240000000009</v>
      </c>
      <c r="H1027" s="60">
        <f t="shared" si="37"/>
        <v>25</v>
      </c>
      <c r="I1027" s="274"/>
      <c r="J1027" s="229"/>
      <c r="K1027" s="84"/>
      <c r="L1027" s="9" t="str">
        <f t="shared" si="38"/>
        <v xml:space="preserve"> </v>
      </c>
      <c r="M1027" s="9"/>
      <c r="N1027" s="14"/>
      <c r="O1027" s="14"/>
      <c r="Q1027" s="321"/>
    </row>
    <row r="1028" spans="1:17" x14ac:dyDescent="0.2">
      <c r="A1028" s="60"/>
      <c r="B1028" s="160"/>
      <c r="C1028" s="83"/>
      <c r="D1028" s="60"/>
      <c r="G1028" s="83">
        <f t="shared" si="36"/>
        <v>22205.240000000009</v>
      </c>
      <c r="H1028" s="60">
        <f t="shared" si="37"/>
        <v>25</v>
      </c>
      <c r="I1028" s="274"/>
      <c r="J1028" s="229"/>
      <c r="K1028" s="84"/>
      <c r="L1028" s="9" t="str">
        <f t="shared" si="38"/>
        <v xml:space="preserve"> </v>
      </c>
      <c r="M1028" s="9"/>
      <c r="N1028" s="14"/>
      <c r="O1028" s="14"/>
      <c r="Q1028" s="321"/>
    </row>
    <row r="1029" spans="1:17" x14ac:dyDescent="0.2">
      <c r="A1029" s="60"/>
      <c r="B1029" s="160"/>
      <c r="C1029" s="83"/>
      <c r="D1029" s="60"/>
      <c r="G1029" s="83">
        <f t="shared" si="36"/>
        <v>22205.240000000009</v>
      </c>
      <c r="H1029" s="60">
        <f t="shared" si="37"/>
        <v>25</v>
      </c>
      <c r="I1029" s="274"/>
      <c r="J1029" s="229"/>
      <c r="K1029" s="84"/>
      <c r="L1029" s="9" t="str">
        <f t="shared" si="38"/>
        <v xml:space="preserve"> </v>
      </c>
      <c r="M1029" s="9"/>
      <c r="N1029" s="14"/>
      <c r="O1029" s="14"/>
      <c r="Q1029" s="321"/>
    </row>
    <row r="1030" spans="1:17" x14ac:dyDescent="0.2">
      <c r="A1030" s="60"/>
      <c r="B1030" s="160"/>
      <c r="C1030" s="83"/>
      <c r="D1030" s="60"/>
      <c r="G1030" s="83">
        <f t="shared" si="36"/>
        <v>22205.240000000009</v>
      </c>
      <c r="H1030" s="60">
        <f t="shared" si="37"/>
        <v>25</v>
      </c>
      <c r="I1030" s="274"/>
      <c r="J1030" s="229"/>
      <c r="K1030" s="84"/>
      <c r="L1030" s="9" t="str">
        <f t="shared" si="38"/>
        <v xml:space="preserve"> </v>
      </c>
      <c r="M1030" s="9"/>
      <c r="N1030" s="14"/>
      <c r="O1030" s="14"/>
      <c r="Q1030" s="321"/>
    </row>
    <row r="1031" spans="1:17" x14ac:dyDescent="0.2">
      <c r="A1031" s="60"/>
      <c r="B1031" s="160"/>
      <c r="C1031" s="83"/>
      <c r="D1031" s="60"/>
      <c r="G1031" s="83">
        <f t="shared" si="36"/>
        <v>22205.240000000009</v>
      </c>
      <c r="H1031" s="60">
        <f t="shared" si="37"/>
        <v>25</v>
      </c>
      <c r="I1031" s="274"/>
      <c r="J1031" s="229"/>
      <c r="K1031" s="84"/>
      <c r="L1031" s="9" t="str">
        <f t="shared" si="38"/>
        <v xml:space="preserve"> </v>
      </c>
      <c r="M1031" s="9"/>
      <c r="N1031" s="14"/>
      <c r="O1031" s="14"/>
      <c r="Q1031" s="321"/>
    </row>
    <row r="1032" spans="1:17" x14ac:dyDescent="0.2">
      <c r="A1032" s="60"/>
      <c r="B1032" s="160"/>
      <c r="C1032" s="83"/>
      <c r="D1032" s="60"/>
      <c r="G1032" s="83">
        <f t="shared" si="36"/>
        <v>22205.240000000009</v>
      </c>
      <c r="H1032" s="60">
        <f t="shared" si="37"/>
        <v>25</v>
      </c>
      <c r="I1032" s="274"/>
      <c r="J1032" s="229"/>
      <c r="K1032" s="84"/>
      <c r="L1032" s="9" t="str">
        <f t="shared" si="38"/>
        <v xml:space="preserve"> </v>
      </c>
      <c r="M1032" s="9"/>
      <c r="N1032" s="14"/>
      <c r="O1032" s="14"/>
      <c r="Q1032" s="321"/>
    </row>
    <row r="1033" spans="1:17" x14ac:dyDescent="0.2">
      <c r="A1033" s="60"/>
      <c r="B1033" s="160"/>
      <c r="C1033" s="83"/>
      <c r="D1033" s="60"/>
      <c r="G1033" s="83">
        <f t="shared" si="36"/>
        <v>22205.240000000009</v>
      </c>
      <c r="H1033" s="60">
        <f t="shared" si="37"/>
        <v>25</v>
      </c>
      <c r="I1033" s="274"/>
      <c r="J1033" s="229"/>
      <c r="K1033" s="84"/>
      <c r="L1033" s="9" t="str">
        <f t="shared" si="38"/>
        <v xml:space="preserve"> </v>
      </c>
      <c r="M1033" s="9"/>
      <c r="N1033" s="14"/>
      <c r="O1033" s="14"/>
      <c r="Q1033" s="321"/>
    </row>
    <row r="1034" spans="1:17" x14ac:dyDescent="0.2">
      <c r="A1034" s="60"/>
      <c r="B1034" s="160"/>
      <c r="C1034" s="83"/>
      <c r="D1034" s="60"/>
      <c r="G1034" s="83">
        <f t="shared" si="36"/>
        <v>22205.240000000009</v>
      </c>
      <c r="H1034" s="60">
        <f t="shared" si="37"/>
        <v>25</v>
      </c>
      <c r="I1034" s="274"/>
      <c r="J1034" s="229"/>
      <c r="K1034" s="84"/>
      <c r="L1034" s="9" t="str">
        <f t="shared" si="38"/>
        <v xml:space="preserve"> </v>
      </c>
      <c r="M1034" s="9"/>
      <c r="N1034" s="14"/>
      <c r="O1034" s="14"/>
      <c r="Q1034" s="321"/>
    </row>
    <row r="1035" spans="1:17" x14ac:dyDescent="0.2">
      <c r="A1035" s="60"/>
      <c r="B1035" s="160"/>
      <c r="C1035" s="83"/>
      <c r="D1035" s="60"/>
      <c r="G1035" s="83">
        <f t="shared" ref="G1035:G1098" si="39">G1034-E1035+C1035</f>
        <v>22205.240000000009</v>
      </c>
      <c r="H1035" s="60">
        <f t="shared" ref="H1035:H1098" si="40">H1034-F1035+D1035</f>
        <v>25</v>
      </c>
      <c r="I1035" s="274"/>
      <c r="J1035" s="229"/>
      <c r="K1035" s="84"/>
      <c r="L1035" s="9" t="str">
        <f t="shared" si="38"/>
        <v xml:space="preserve"> </v>
      </c>
      <c r="M1035" s="9"/>
      <c r="N1035" s="14"/>
      <c r="O1035" s="14"/>
      <c r="Q1035" s="321"/>
    </row>
    <row r="1036" spans="1:17" x14ac:dyDescent="0.2">
      <c r="A1036" s="60"/>
      <c r="B1036" s="160"/>
      <c r="C1036" s="83"/>
      <c r="D1036" s="60"/>
      <c r="G1036" s="83">
        <f t="shared" si="39"/>
        <v>22205.240000000009</v>
      </c>
      <c r="H1036" s="60">
        <f t="shared" si="40"/>
        <v>25</v>
      </c>
      <c r="I1036" s="274"/>
      <c r="J1036" s="229"/>
      <c r="K1036" s="84"/>
      <c r="L1036" s="9" t="str">
        <f t="shared" ref="L1036:L1099" si="41">IF(D1036&gt;0,D1036," ")</f>
        <v xml:space="preserve"> </v>
      </c>
      <c r="M1036" s="9"/>
      <c r="N1036" s="14"/>
      <c r="O1036" s="14"/>
      <c r="Q1036" s="321"/>
    </row>
    <row r="1037" spans="1:17" x14ac:dyDescent="0.2">
      <c r="A1037" s="60"/>
      <c r="B1037" s="160"/>
      <c r="C1037" s="83"/>
      <c r="D1037" s="60"/>
      <c r="G1037" s="83">
        <f t="shared" si="39"/>
        <v>22205.240000000009</v>
      </c>
      <c r="H1037" s="60">
        <f t="shared" si="40"/>
        <v>25</v>
      </c>
      <c r="I1037" s="274"/>
      <c r="J1037" s="229"/>
      <c r="K1037" s="84"/>
      <c r="L1037" s="9" t="str">
        <f t="shared" si="41"/>
        <v xml:space="preserve"> </v>
      </c>
      <c r="M1037" s="9"/>
      <c r="N1037" s="14"/>
      <c r="O1037" s="14"/>
      <c r="Q1037" s="321"/>
    </row>
    <row r="1038" spans="1:17" x14ac:dyDescent="0.2">
      <c r="A1038" s="60"/>
      <c r="B1038" s="160"/>
      <c r="C1038" s="83"/>
      <c r="D1038" s="60"/>
      <c r="G1038" s="83">
        <f t="shared" si="39"/>
        <v>22205.240000000009</v>
      </c>
      <c r="H1038" s="60">
        <f t="shared" si="40"/>
        <v>25</v>
      </c>
      <c r="I1038" s="274"/>
      <c r="J1038" s="229"/>
      <c r="K1038" s="84"/>
      <c r="L1038" s="9" t="str">
        <f t="shared" si="41"/>
        <v xml:space="preserve"> </v>
      </c>
      <c r="M1038" s="9"/>
      <c r="N1038" s="14"/>
      <c r="O1038" s="14"/>
      <c r="Q1038" s="321"/>
    </row>
    <row r="1039" spans="1:17" x14ac:dyDescent="0.2">
      <c r="A1039" s="60"/>
      <c r="B1039" s="160"/>
      <c r="C1039" s="83"/>
      <c r="D1039" s="60"/>
      <c r="G1039" s="83">
        <f t="shared" si="39"/>
        <v>22205.240000000009</v>
      </c>
      <c r="H1039" s="60">
        <f t="shared" si="40"/>
        <v>25</v>
      </c>
      <c r="I1039" s="274"/>
      <c r="J1039" s="229"/>
      <c r="K1039" s="84"/>
      <c r="L1039" s="9" t="str">
        <f t="shared" si="41"/>
        <v xml:space="preserve"> </v>
      </c>
      <c r="M1039" s="9"/>
      <c r="N1039" s="14"/>
      <c r="O1039" s="14"/>
      <c r="Q1039" s="321"/>
    </row>
    <row r="1040" spans="1:17" x14ac:dyDescent="0.2">
      <c r="A1040" s="60"/>
      <c r="B1040" s="160"/>
      <c r="C1040" s="83"/>
      <c r="D1040" s="60"/>
      <c r="G1040" s="83">
        <f t="shared" si="39"/>
        <v>22205.240000000009</v>
      </c>
      <c r="H1040" s="60">
        <f t="shared" si="40"/>
        <v>25</v>
      </c>
      <c r="I1040" s="274"/>
      <c r="J1040" s="229"/>
      <c r="K1040" s="84"/>
      <c r="L1040" s="9" t="str">
        <f t="shared" si="41"/>
        <v xml:space="preserve"> </v>
      </c>
      <c r="M1040" s="9"/>
      <c r="N1040" s="14"/>
      <c r="O1040" s="14"/>
      <c r="Q1040" s="321"/>
    </row>
    <row r="1041" spans="1:17" x14ac:dyDescent="0.2">
      <c r="A1041" s="60"/>
      <c r="B1041" s="160"/>
      <c r="C1041" s="83"/>
      <c r="D1041" s="60"/>
      <c r="G1041" s="83">
        <f t="shared" si="39"/>
        <v>22205.240000000009</v>
      </c>
      <c r="H1041" s="60">
        <f t="shared" si="40"/>
        <v>25</v>
      </c>
      <c r="I1041" s="274"/>
      <c r="J1041" s="229"/>
      <c r="K1041" s="84"/>
      <c r="L1041" s="9" t="str">
        <f t="shared" si="41"/>
        <v xml:space="preserve"> </v>
      </c>
      <c r="M1041" s="9"/>
      <c r="N1041" s="14"/>
      <c r="O1041" s="14"/>
      <c r="Q1041" s="321"/>
    </row>
    <row r="1042" spans="1:17" x14ac:dyDescent="0.2">
      <c r="A1042" s="60"/>
      <c r="B1042" s="160"/>
      <c r="C1042" s="83"/>
      <c r="D1042" s="60"/>
      <c r="G1042" s="83">
        <f t="shared" si="39"/>
        <v>22205.240000000009</v>
      </c>
      <c r="H1042" s="60">
        <f t="shared" si="40"/>
        <v>25</v>
      </c>
      <c r="I1042" s="257"/>
      <c r="J1042" s="229"/>
      <c r="K1042" s="84"/>
      <c r="L1042" s="9" t="str">
        <f t="shared" si="41"/>
        <v xml:space="preserve"> </v>
      </c>
      <c r="M1042" s="9"/>
      <c r="N1042" s="14"/>
      <c r="O1042" s="14"/>
      <c r="Q1042" s="321"/>
    </row>
    <row r="1043" spans="1:17" x14ac:dyDescent="0.2">
      <c r="A1043" s="60"/>
      <c r="B1043" s="160"/>
      <c r="C1043" s="83"/>
      <c r="D1043" s="60"/>
      <c r="G1043" s="83">
        <f t="shared" si="39"/>
        <v>22205.240000000009</v>
      </c>
      <c r="H1043" s="60">
        <f t="shared" si="40"/>
        <v>25</v>
      </c>
      <c r="I1043" s="274"/>
      <c r="J1043" s="229"/>
      <c r="K1043" s="84"/>
      <c r="L1043" s="9" t="str">
        <f t="shared" si="41"/>
        <v xml:space="preserve"> </v>
      </c>
      <c r="M1043" s="9"/>
      <c r="N1043" s="14"/>
      <c r="O1043" s="14"/>
      <c r="Q1043" s="321"/>
    </row>
    <row r="1044" spans="1:17" x14ac:dyDescent="0.2">
      <c r="A1044" s="60"/>
      <c r="B1044" s="160"/>
      <c r="C1044" s="83"/>
      <c r="D1044" s="60"/>
      <c r="G1044" s="83">
        <f t="shared" si="39"/>
        <v>22205.240000000009</v>
      </c>
      <c r="H1044" s="60">
        <f t="shared" si="40"/>
        <v>25</v>
      </c>
      <c r="I1044" s="274"/>
      <c r="J1044" s="229"/>
      <c r="K1044" s="84"/>
      <c r="L1044" s="9" t="str">
        <f t="shared" si="41"/>
        <v xml:space="preserve"> </v>
      </c>
      <c r="M1044" s="9"/>
      <c r="N1044" s="14"/>
      <c r="O1044" s="14"/>
      <c r="Q1044" s="321"/>
    </row>
    <row r="1045" spans="1:17" x14ac:dyDescent="0.2">
      <c r="A1045" s="60"/>
      <c r="B1045" s="160"/>
      <c r="C1045" s="83"/>
      <c r="D1045" s="60"/>
      <c r="G1045" s="83">
        <f t="shared" si="39"/>
        <v>22205.240000000009</v>
      </c>
      <c r="H1045" s="60">
        <f t="shared" si="40"/>
        <v>25</v>
      </c>
      <c r="I1045" s="274"/>
      <c r="J1045" s="229"/>
      <c r="K1045" s="84"/>
      <c r="L1045" s="9" t="str">
        <f t="shared" si="41"/>
        <v xml:space="preserve"> </v>
      </c>
      <c r="M1045" s="9"/>
      <c r="N1045" s="14"/>
      <c r="O1045" s="14"/>
      <c r="Q1045" s="321"/>
    </row>
    <row r="1046" spans="1:17" x14ac:dyDescent="0.2">
      <c r="A1046" s="60"/>
      <c r="B1046" s="160"/>
      <c r="C1046" s="86"/>
      <c r="D1046" s="60"/>
      <c r="G1046" s="83">
        <f t="shared" si="39"/>
        <v>22205.240000000009</v>
      </c>
      <c r="H1046" s="60">
        <f t="shared" si="40"/>
        <v>25</v>
      </c>
      <c r="I1046" s="274"/>
      <c r="J1046" s="229"/>
      <c r="K1046" s="84"/>
      <c r="L1046" s="9" t="str">
        <f t="shared" si="41"/>
        <v xml:space="preserve"> </v>
      </c>
      <c r="M1046" s="9"/>
      <c r="N1046" s="14"/>
      <c r="O1046" s="14"/>
      <c r="Q1046" s="321"/>
    </row>
    <row r="1047" spans="1:17" x14ac:dyDescent="0.2">
      <c r="A1047" s="60"/>
      <c r="B1047" s="160"/>
      <c r="C1047" s="83"/>
      <c r="D1047" s="60"/>
      <c r="G1047" s="83">
        <f t="shared" si="39"/>
        <v>22205.240000000009</v>
      </c>
      <c r="H1047" s="60">
        <f t="shared" si="40"/>
        <v>25</v>
      </c>
      <c r="I1047" s="274"/>
      <c r="J1047" s="229"/>
      <c r="K1047" s="84"/>
      <c r="L1047" s="9" t="str">
        <f t="shared" si="41"/>
        <v xml:space="preserve"> </v>
      </c>
      <c r="M1047" s="9"/>
      <c r="N1047" s="14"/>
      <c r="O1047" s="14"/>
      <c r="Q1047" s="321"/>
    </row>
    <row r="1048" spans="1:17" x14ac:dyDescent="0.2">
      <c r="A1048" s="60"/>
      <c r="B1048" s="160"/>
      <c r="C1048" s="83"/>
      <c r="D1048" s="60"/>
      <c r="G1048" s="83">
        <f t="shared" si="39"/>
        <v>22205.240000000009</v>
      </c>
      <c r="H1048" s="60">
        <f t="shared" si="40"/>
        <v>25</v>
      </c>
      <c r="I1048" s="274"/>
      <c r="J1048" s="229"/>
      <c r="K1048" s="84"/>
      <c r="L1048" s="9" t="str">
        <f t="shared" si="41"/>
        <v xml:space="preserve"> </v>
      </c>
      <c r="M1048" s="9"/>
      <c r="N1048" s="14"/>
      <c r="O1048" s="14"/>
      <c r="Q1048" s="321"/>
    </row>
    <row r="1049" spans="1:17" x14ac:dyDescent="0.2">
      <c r="A1049" s="60"/>
      <c r="B1049" s="160"/>
      <c r="C1049" s="83"/>
      <c r="D1049" s="60"/>
      <c r="G1049" s="83">
        <f t="shared" si="39"/>
        <v>22205.240000000009</v>
      </c>
      <c r="H1049" s="60">
        <f t="shared" si="40"/>
        <v>25</v>
      </c>
      <c r="I1049" s="274"/>
      <c r="J1049" s="229"/>
      <c r="K1049" s="84"/>
      <c r="L1049" s="9" t="str">
        <f t="shared" si="41"/>
        <v xml:space="preserve"> </v>
      </c>
      <c r="M1049" s="9"/>
      <c r="N1049" s="14"/>
      <c r="O1049" s="14"/>
      <c r="Q1049" s="321"/>
    </row>
    <row r="1050" spans="1:17" x14ac:dyDescent="0.2">
      <c r="A1050" s="60"/>
      <c r="B1050" s="160"/>
      <c r="C1050" s="83"/>
      <c r="D1050" s="60"/>
      <c r="G1050" s="83">
        <f t="shared" si="39"/>
        <v>22205.240000000009</v>
      </c>
      <c r="H1050" s="60">
        <f t="shared" si="40"/>
        <v>25</v>
      </c>
      <c r="I1050" s="274"/>
      <c r="J1050" s="229"/>
      <c r="K1050" s="84"/>
      <c r="L1050" s="9" t="str">
        <f t="shared" si="41"/>
        <v xml:space="preserve"> </v>
      </c>
      <c r="M1050" s="9"/>
      <c r="N1050" s="14"/>
      <c r="O1050" s="14"/>
      <c r="Q1050" s="321"/>
    </row>
    <row r="1051" spans="1:17" x14ac:dyDescent="0.2">
      <c r="A1051" s="60"/>
      <c r="B1051" s="160"/>
      <c r="C1051" s="86"/>
      <c r="D1051" s="60"/>
      <c r="G1051" s="83">
        <f t="shared" si="39"/>
        <v>22205.240000000009</v>
      </c>
      <c r="H1051" s="60">
        <f t="shared" si="40"/>
        <v>25</v>
      </c>
      <c r="I1051" s="274"/>
      <c r="J1051" s="229"/>
      <c r="K1051" s="84"/>
      <c r="L1051" s="9" t="str">
        <f t="shared" si="41"/>
        <v xml:space="preserve"> </v>
      </c>
      <c r="M1051" s="9"/>
      <c r="N1051" s="14"/>
      <c r="O1051" s="14"/>
      <c r="Q1051" s="321"/>
    </row>
    <row r="1052" spans="1:17" x14ac:dyDescent="0.2">
      <c r="A1052" s="60"/>
      <c r="B1052" s="160"/>
      <c r="C1052" s="83"/>
      <c r="D1052" s="60"/>
      <c r="G1052" s="83">
        <f t="shared" si="39"/>
        <v>22205.240000000009</v>
      </c>
      <c r="H1052" s="60">
        <f t="shared" si="40"/>
        <v>25</v>
      </c>
      <c r="I1052" s="274"/>
      <c r="J1052" s="229"/>
      <c r="K1052" s="84"/>
      <c r="L1052" s="9" t="str">
        <f t="shared" si="41"/>
        <v xml:space="preserve"> </v>
      </c>
      <c r="M1052" s="9"/>
      <c r="N1052" s="14"/>
      <c r="O1052" s="14"/>
      <c r="Q1052" s="321"/>
    </row>
    <row r="1053" spans="1:17" x14ac:dyDescent="0.2">
      <c r="A1053" s="60"/>
      <c r="B1053" s="160"/>
      <c r="C1053" s="83"/>
      <c r="D1053" s="60"/>
      <c r="G1053" s="83">
        <f t="shared" si="39"/>
        <v>22205.240000000009</v>
      </c>
      <c r="H1053" s="60">
        <f t="shared" si="40"/>
        <v>25</v>
      </c>
      <c r="I1053" s="274"/>
      <c r="J1053" s="229"/>
      <c r="K1053" s="84"/>
      <c r="L1053" s="9" t="str">
        <f t="shared" si="41"/>
        <v xml:space="preserve"> </v>
      </c>
      <c r="M1053" s="9"/>
      <c r="N1053" s="14"/>
      <c r="O1053" s="14"/>
      <c r="Q1053" s="321"/>
    </row>
    <row r="1054" spans="1:17" x14ac:dyDescent="0.2">
      <c r="A1054" s="60"/>
      <c r="B1054" s="160"/>
      <c r="C1054" s="83"/>
      <c r="D1054" s="60"/>
      <c r="G1054" s="83">
        <f t="shared" si="39"/>
        <v>22205.240000000009</v>
      </c>
      <c r="H1054" s="60">
        <f t="shared" si="40"/>
        <v>25</v>
      </c>
      <c r="I1054" s="274"/>
      <c r="J1054" s="229"/>
      <c r="K1054" s="84"/>
      <c r="L1054" s="9" t="str">
        <f t="shared" si="41"/>
        <v xml:space="preserve"> </v>
      </c>
      <c r="M1054" s="9"/>
      <c r="N1054" s="14"/>
      <c r="O1054" s="14"/>
      <c r="Q1054" s="321"/>
    </row>
    <row r="1055" spans="1:17" x14ac:dyDescent="0.2">
      <c r="A1055" s="60"/>
      <c r="B1055" s="160"/>
      <c r="C1055" s="86"/>
      <c r="D1055" s="60"/>
      <c r="G1055" s="83">
        <f t="shared" si="39"/>
        <v>22205.240000000009</v>
      </c>
      <c r="H1055" s="60">
        <f t="shared" si="40"/>
        <v>25</v>
      </c>
      <c r="I1055" s="274"/>
      <c r="J1055" s="229"/>
      <c r="K1055" s="84"/>
      <c r="L1055" s="9" t="str">
        <f t="shared" si="41"/>
        <v xml:space="preserve"> </v>
      </c>
      <c r="M1055" s="9"/>
      <c r="N1055" s="14"/>
      <c r="O1055" s="14"/>
      <c r="Q1055" s="321"/>
    </row>
    <row r="1056" spans="1:17" x14ac:dyDescent="0.2">
      <c r="A1056" s="60"/>
      <c r="B1056" s="160"/>
      <c r="C1056" s="83"/>
      <c r="D1056" s="60"/>
      <c r="G1056" s="83">
        <f t="shared" si="39"/>
        <v>22205.240000000009</v>
      </c>
      <c r="H1056" s="60">
        <f t="shared" si="40"/>
        <v>25</v>
      </c>
      <c r="I1056" s="274"/>
      <c r="J1056" s="229"/>
      <c r="K1056" s="84"/>
      <c r="L1056" s="9" t="str">
        <f t="shared" si="41"/>
        <v xml:space="preserve"> </v>
      </c>
      <c r="M1056" s="9"/>
      <c r="N1056" s="14"/>
      <c r="O1056" s="14"/>
      <c r="Q1056" s="321"/>
    </row>
    <row r="1057" spans="1:17" x14ac:dyDescent="0.2">
      <c r="A1057" s="60"/>
      <c r="B1057" s="160"/>
      <c r="C1057" s="83"/>
      <c r="D1057" s="60"/>
      <c r="G1057" s="83">
        <f t="shared" si="39"/>
        <v>22205.240000000009</v>
      </c>
      <c r="H1057" s="60">
        <f t="shared" si="40"/>
        <v>25</v>
      </c>
      <c r="I1057" s="274"/>
      <c r="J1057" s="229"/>
      <c r="K1057" s="84"/>
      <c r="L1057" s="9" t="str">
        <f t="shared" si="41"/>
        <v xml:space="preserve"> </v>
      </c>
      <c r="M1057" s="9"/>
      <c r="N1057" s="14"/>
      <c r="O1057" s="14"/>
      <c r="Q1057" s="321"/>
    </row>
    <row r="1058" spans="1:17" x14ac:dyDescent="0.2">
      <c r="A1058" s="60"/>
      <c r="B1058" s="160"/>
      <c r="C1058" s="83"/>
      <c r="D1058" s="60"/>
      <c r="G1058" s="83">
        <f t="shared" si="39"/>
        <v>22205.240000000009</v>
      </c>
      <c r="H1058" s="60">
        <f t="shared" si="40"/>
        <v>25</v>
      </c>
      <c r="I1058" s="274"/>
      <c r="J1058" s="229"/>
      <c r="K1058" s="84"/>
      <c r="L1058" s="9" t="str">
        <f t="shared" si="41"/>
        <v xml:space="preserve"> </v>
      </c>
      <c r="M1058" s="9"/>
      <c r="N1058" s="14"/>
      <c r="O1058" s="14"/>
      <c r="Q1058" s="321"/>
    </row>
    <row r="1059" spans="1:17" x14ac:dyDescent="0.2">
      <c r="A1059" s="60"/>
      <c r="B1059" s="160"/>
      <c r="C1059" s="83"/>
      <c r="D1059" s="60"/>
      <c r="G1059" s="83">
        <f t="shared" si="39"/>
        <v>22205.240000000009</v>
      </c>
      <c r="H1059" s="60">
        <f t="shared" si="40"/>
        <v>25</v>
      </c>
      <c r="I1059" s="274"/>
      <c r="J1059" s="229"/>
      <c r="K1059" s="84"/>
      <c r="L1059" s="9" t="str">
        <f t="shared" si="41"/>
        <v xml:space="preserve"> </v>
      </c>
      <c r="M1059" s="9"/>
      <c r="N1059" s="14"/>
      <c r="O1059" s="14"/>
      <c r="Q1059" s="321"/>
    </row>
    <row r="1060" spans="1:17" x14ac:dyDescent="0.2">
      <c r="A1060" s="60"/>
      <c r="B1060" s="160"/>
      <c r="C1060" s="83"/>
      <c r="D1060" s="60"/>
      <c r="G1060" s="83">
        <f t="shared" si="39"/>
        <v>22205.240000000009</v>
      </c>
      <c r="H1060" s="60">
        <f t="shared" si="40"/>
        <v>25</v>
      </c>
      <c r="I1060" s="274"/>
      <c r="J1060" s="229"/>
      <c r="K1060" s="84"/>
      <c r="L1060" s="9" t="str">
        <f t="shared" si="41"/>
        <v xml:space="preserve"> </v>
      </c>
      <c r="M1060" s="9"/>
      <c r="N1060" s="14"/>
      <c r="O1060" s="14"/>
      <c r="Q1060" s="321"/>
    </row>
    <row r="1061" spans="1:17" x14ac:dyDescent="0.2">
      <c r="A1061" s="60"/>
      <c r="B1061" s="160"/>
      <c r="C1061" s="86"/>
      <c r="D1061" s="60"/>
      <c r="G1061" s="83">
        <f t="shared" si="39"/>
        <v>22205.240000000009</v>
      </c>
      <c r="H1061" s="60">
        <f t="shared" si="40"/>
        <v>25</v>
      </c>
      <c r="I1061" s="274"/>
      <c r="J1061" s="229"/>
      <c r="K1061" s="84"/>
      <c r="L1061" s="9" t="str">
        <f t="shared" si="41"/>
        <v xml:space="preserve"> </v>
      </c>
      <c r="M1061" s="9"/>
      <c r="N1061" s="14"/>
      <c r="O1061" s="14"/>
      <c r="Q1061" s="321"/>
    </row>
    <row r="1062" spans="1:17" x14ac:dyDescent="0.2">
      <c r="A1062" s="60"/>
      <c r="B1062" s="160"/>
      <c r="C1062" s="83"/>
      <c r="D1062" s="60"/>
      <c r="G1062" s="83">
        <f t="shared" si="39"/>
        <v>22205.240000000009</v>
      </c>
      <c r="H1062" s="60">
        <f t="shared" si="40"/>
        <v>25</v>
      </c>
      <c r="I1062" s="274"/>
      <c r="J1062" s="229"/>
      <c r="K1062" s="84"/>
      <c r="L1062" s="9" t="str">
        <f t="shared" si="41"/>
        <v xml:space="preserve"> </v>
      </c>
      <c r="M1062" s="9"/>
      <c r="N1062" s="14"/>
      <c r="O1062" s="14"/>
      <c r="Q1062" s="321"/>
    </row>
    <row r="1063" spans="1:17" x14ac:dyDescent="0.2">
      <c r="A1063" s="60"/>
      <c r="B1063" s="160"/>
      <c r="C1063" s="86"/>
      <c r="D1063" s="60"/>
      <c r="G1063" s="83">
        <f t="shared" si="39"/>
        <v>22205.240000000009</v>
      </c>
      <c r="H1063" s="60">
        <f t="shared" si="40"/>
        <v>25</v>
      </c>
      <c r="I1063" s="257"/>
      <c r="J1063" s="229"/>
      <c r="K1063" s="9"/>
      <c r="L1063" s="9" t="str">
        <f t="shared" si="41"/>
        <v xml:space="preserve"> </v>
      </c>
      <c r="M1063" s="9"/>
      <c r="N1063" s="14"/>
      <c r="O1063" s="14"/>
      <c r="Q1063" s="321"/>
    </row>
    <row r="1064" spans="1:17" x14ac:dyDescent="0.2">
      <c r="A1064" s="60"/>
      <c r="B1064" s="160"/>
      <c r="C1064" s="86"/>
      <c r="D1064" s="60"/>
      <c r="G1064" s="83">
        <f t="shared" si="39"/>
        <v>22205.240000000009</v>
      </c>
      <c r="H1064" s="60">
        <f t="shared" si="40"/>
        <v>25</v>
      </c>
      <c r="I1064" s="274"/>
      <c r="J1064" s="331"/>
      <c r="K1064" s="84"/>
      <c r="L1064" s="9" t="str">
        <f t="shared" si="41"/>
        <v xml:space="preserve"> </v>
      </c>
      <c r="M1064" s="9"/>
      <c r="N1064" s="14"/>
      <c r="O1064" s="14"/>
      <c r="Q1064" s="321"/>
    </row>
    <row r="1065" spans="1:17" x14ac:dyDescent="0.2">
      <c r="A1065" s="60"/>
      <c r="B1065" s="160"/>
      <c r="C1065" s="86"/>
      <c r="D1065" s="60"/>
      <c r="G1065" s="83">
        <f t="shared" si="39"/>
        <v>22205.240000000009</v>
      </c>
      <c r="H1065" s="60">
        <f t="shared" si="40"/>
        <v>25</v>
      </c>
      <c r="I1065" s="274"/>
      <c r="J1065" s="331"/>
      <c r="K1065" s="84"/>
      <c r="L1065" s="9" t="str">
        <f t="shared" si="41"/>
        <v xml:space="preserve"> </v>
      </c>
      <c r="M1065" s="9"/>
      <c r="N1065" s="14"/>
      <c r="O1065" s="14"/>
      <c r="Q1065" s="321"/>
    </row>
    <row r="1066" spans="1:17" x14ac:dyDescent="0.2">
      <c r="A1066" s="60"/>
      <c r="B1066" s="160"/>
      <c r="C1066" s="83"/>
      <c r="D1066" s="60"/>
      <c r="G1066" s="83">
        <f t="shared" si="39"/>
        <v>22205.240000000009</v>
      </c>
      <c r="H1066" s="60">
        <f t="shared" si="40"/>
        <v>25</v>
      </c>
      <c r="I1066" s="274"/>
      <c r="J1066" s="331"/>
      <c r="K1066" s="84"/>
      <c r="L1066" s="9" t="str">
        <f t="shared" si="41"/>
        <v xml:space="preserve"> </v>
      </c>
      <c r="M1066" s="9"/>
      <c r="N1066" s="14"/>
      <c r="O1066" s="14"/>
      <c r="Q1066" s="321"/>
    </row>
    <row r="1067" spans="1:17" x14ac:dyDescent="0.2">
      <c r="A1067" s="60"/>
      <c r="B1067" s="160"/>
      <c r="C1067" s="83"/>
      <c r="D1067" s="60"/>
      <c r="G1067" s="83">
        <f t="shared" si="39"/>
        <v>22205.240000000009</v>
      </c>
      <c r="H1067" s="60">
        <f t="shared" si="40"/>
        <v>25</v>
      </c>
      <c r="I1067" s="274"/>
      <c r="J1067" s="331"/>
      <c r="K1067" s="84"/>
      <c r="L1067" s="9" t="str">
        <f t="shared" si="41"/>
        <v xml:space="preserve"> </v>
      </c>
      <c r="M1067" s="9"/>
      <c r="N1067" s="14"/>
      <c r="O1067" s="14"/>
      <c r="Q1067" s="321"/>
    </row>
    <row r="1068" spans="1:17" x14ac:dyDescent="0.2">
      <c r="A1068" s="60"/>
      <c r="B1068" s="160"/>
      <c r="C1068" s="83"/>
      <c r="D1068" s="60"/>
      <c r="G1068" s="83">
        <f t="shared" si="39"/>
        <v>22205.240000000009</v>
      </c>
      <c r="H1068" s="60">
        <f t="shared" si="40"/>
        <v>25</v>
      </c>
      <c r="I1068" s="274"/>
      <c r="J1068" s="331"/>
      <c r="K1068" s="84"/>
      <c r="L1068" s="9" t="str">
        <f t="shared" si="41"/>
        <v xml:space="preserve"> </v>
      </c>
      <c r="M1068" s="9"/>
      <c r="N1068" s="14"/>
      <c r="O1068" s="14"/>
      <c r="Q1068" s="321"/>
    </row>
    <row r="1069" spans="1:17" x14ac:dyDescent="0.2">
      <c r="A1069" s="60"/>
      <c r="B1069" s="160"/>
      <c r="C1069" s="83"/>
      <c r="D1069" s="60"/>
      <c r="G1069" s="83">
        <f t="shared" si="39"/>
        <v>22205.240000000009</v>
      </c>
      <c r="H1069" s="60">
        <f t="shared" si="40"/>
        <v>25</v>
      </c>
      <c r="I1069" s="274"/>
      <c r="J1069" s="331"/>
      <c r="K1069" s="84"/>
      <c r="L1069" s="9" t="str">
        <f t="shared" si="41"/>
        <v xml:space="preserve"> </v>
      </c>
      <c r="M1069" s="9"/>
      <c r="N1069" s="14"/>
      <c r="O1069" s="14"/>
      <c r="Q1069" s="321"/>
    </row>
    <row r="1070" spans="1:17" x14ac:dyDescent="0.2">
      <c r="A1070" s="60"/>
      <c r="B1070" s="160"/>
      <c r="C1070" s="83"/>
      <c r="D1070" s="60"/>
      <c r="G1070" s="83">
        <f t="shared" si="39"/>
        <v>22205.240000000009</v>
      </c>
      <c r="H1070" s="60">
        <f t="shared" si="40"/>
        <v>25</v>
      </c>
      <c r="I1070" s="274"/>
      <c r="J1070" s="331"/>
      <c r="K1070" s="84"/>
      <c r="L1070" s="9" t="str">
        <f t="shared" si="41"/>
        <v xml:space="preserve"> </v>
      </c>
      <c r="M1070" s="9"/>
      <c r="N1070" s="14"/>
      <c r="O1070" s="14"/>
      <c r="Q1070" s="321"/>
    </row>
    <row r="1071" spans="1:17" x14ac:dyDescent="0.2">
      <c r="A1071" s="60"/>
      <c r="B1071" s="160"/>
      <c r="C1071" s="83"/>
      <c r="D1071" s="60"/>
      <c r="G1071" s="83">
        <f t="shared" si="39"/>
        <v>22205.240000000009</v>
      </c>
      <c r="H1071" s="60">
        <f t="shared" si="40"/>
        <v>25</v>
      </c>
      <c r="I1071" s="274"/>
      <c r="J1071" s="331"/>
      <c r="K1071" s="84"/>
      <c r="L1071" s="9" t="str">
        <f t="shared" si="41"/>
        <v xml:space="preserve"> </v>
      </c>
      <c r="M1071" s="9"/>
      <c r="N1071" s="14"/>
      <c r="O1071" s="14"/>
      <c r="Q1071" s="321"/>
    </row>
    <row r="1072" spans="1:17" x14ac:dyDescent="0.2">
      <c r="A1072" s="60"/>
      <c r="B1072" s="160"/>
      <c r="C1072" s="83"/>
      <c r="D1072" s="60"/>
      <c r="G1072" s="83">
        <f t="shared" si="39"/>
        <v>22205.240000000009</v>
      </c>
      <c r="H1072" s="60">
        <f t="shared" si="40"/>
        <v>25</v>
      </c>
      <c r="I1072" s="274"/>
      <c r="J1072" s="331"/>
      <c r="K1072" s="84"/>
      <c r="L1072" s="9" t="str">
        <f t="shared" si="41"/>
        <v xml:space="preserve"> </v>
      </c>
      <c r="M1072" s="9"/>
      <c r="N1072" s="14"/>
      <c r="O1072" s="14"/>
      <c r="Q1072" s="321"/>
    </row>
    <row r="1073" spans="1:17" x14ac:dyDescent="0.2">
      <c r="A1073" s="60"/>
      <c r="B1073" s="160"/>
      <c r="C1073" s="83"/>
      <c r="D1073" s="60"/>
      <c r="G1073" s="83">
        <f t="shared" si="39"/>
        <v>22205.240000000009</v>
      </c>
      <c r="H1073" s="60">
        <f t="shared" si="40"/>
        <v>25</v>
      </c>
      <c r="I1073" s="274"/>
      <c r="J1073" s="331"/>
      <c r="K1073" s="84"/>
      <c r="L1073" s="9" t="str">
        <f t="shared" si="41"/>
        <v xml:space="preserve"> </v>
      </c>
      <c r="M1073" s="9"/>
      <c r="N1073" s="14"/>
      <c r="O1073" s="14"/>
      <c r="Q1073" s="321"/>
    </row>
    <row r="1074" spans="1:17" x14ac:dyDescent="0.2">
      <c r="A1074" s="60"/>
      <c r="B1074" s="160"/>
      <c r="C1074" s="83"/>
      <c r="D1074" s="60"/>
      <c r="G1074" s="83">
        <f t="shared" si="39"/>
        <v>22205.240000000009</v>
      </c>
      <c r="H1074" s="60">
        <f t="shared" si="40"/>
        <v>25</v>
      </c>
      <c r="I1074" s="274"/>
      <c r="J1074" s="331"/>
      <c r="K1074" s="84"/>
      <c r="L1074" s="9" t="str">
        <f t="shared" si="41"/>
        <v xml:space="preserve"> </v>
      </c>
      <c r="M1074" s="9"/>
      <c r="N1074" s="14"/>
      <c r="O1074" s="14"/>
      <c r="Q1074" s="321"/>
    </row>
    <row r="1075" spans="1:17" x14ac:dyDescent="0.2">
      <c r="A1075" s="60"/>
      <c r="B1075" s="160"/>
      <c r="C1075" s="83"/>
      <c r="D1075" s="60"/>
      <c r="G1075" s="83">
        <f t="shared" si="39"/>
        <v>22205.240000000009</v>
      </c>
      <c r="H1075" s="60">
        <f t="shared" si="40"/>
        <v>25</v>
      </c>
      <c r="I1075" s="274"/>
      <c r="J1075" s="331"/>
      <c r="K1075" s="84"/>
      <c r="L1075" s="9" t="str">
        <f t="shared" si="41"/>
        <v xml:space="preserve"> </v>
      </c>
      <c r="M1075" s="9"/>
      <c r="N1075" s="14"/>
      <c r="O1075" s="14"/>
      <c r="Q1075" s="321"/>
    </row>
    <row r="1076" spans="1:17" x14ac:dyDescent="0.2">
      <c r="A1076" s="60"/>
      <c r="B1076" s="160"/>
      <c r="C1076" s="86"/>
      <c r="D1076" s="60"/>
      <c r="G1076" s="83">
        <f t="shared" si="39"/>
        <v>22205.240000000009</v>
      </c>
      <c r="H1076" s="60">
        <f t="shared" si="40"/>
        <v>25</v>
      </c>
      <c r="I1076" s="274"/>
      <c r="J1076" s="331"/>
      <c r="K1076" s="84"/>
      <c r="L1076" s="9" t="str">
        <f t="shared" si="41"/>
        <v xml:space="preserve"> </v>
      </c>
      <c r="M1076" s="9"/>
      <c r="N1076" s="14"/>
      <c r="O1076" s="14"/>
      <c r="Q1076" s="321"/>
    </row>
    <row r="1077" spans="1:17" x14ac:dyDescent="0.2">
      <c r="A1077" s="60"/>
      <c r="B1077" s="160"/>
      <c r="C1077" s="83"/>
      <c r="D1077" s="60"/>
      <c r="G1077" s="83">
        <f t="shared" si="39"/>
        <v>22205.240000000009</v>
      </c>
      <c r="H1077" s="60">
        <f t="shared" si="40"/>
        <v>25</v>
      </c>
      <c r="I1077" s="274"/>
      <c r="J1077" s="331"/>
      <c r="K1077" s="84"/>
      <c r="L1077" s="9" t="str">
        <f t="shared" si="41"/>
        <v xml:space="preserve"> </v>
      </c>
      <c r="M1077" s="9"/>
      <c r="N1077" s="14"/>
      <c r="O1077" s="14"/>
      <c r="Q1077" s="321"/>
    </row>
    <row r="1078" spans="1:17" x14ac:dyDescent="0.2">
      <c r="A1078" s="60"/>
      <c r="B1078" s="160"/>
      <c r="C1078" s="83"/>
      <c r="D1078" s="60"/>
      <c r="G1078" s="83">
        <f t="shared" si="39"/>
        <v>22205.240000000009</v>
      </c>
      <c r="H1078" s="60">
        <f t="shared" si="40"/>
        <v>25</v>
      </c>
      <c r="I1078" s="274"/>
      <c r="J1078" s="331"/>
      <c r="K1078" s="84"/>
      <c r="L1078" s="9" t="str">
        <f t="shared" si="41"/>
        <v xml:space="preserve"> </v>
      </c>
      <c r="M1078" s="9"/>
      <c r="N1078" s="14"/>
      <c r="O1078" s="14"/>
      <c r="Q1078" s="321"/>
    </row>
    <row r="1079" spans="1:17" x14ac:dyDescent="0.2">
      <c r="A1079" s="60"/>
      <c r="B1079" s="160"/>
      <c r="C1079" s="83"/>
      <c r="D1079" s="60"/>
      <c r="G1079" s="83">
        <f t="shared" si="39"/>
        <v>22205.240000000009</v>
      </c>
      <c r="H1079" s="60">
        <f t="shared" si="40"/>
        <v>25</v>
      </c>
      <c r="I1079" s="274"/>
      <c r="J1079" s="331"/>
      <c r="K1079" s="84"/>
      <c r="L1079" s="9" t="str">
        <f t="shared" si="41"/>
        <v xml:space="preserve"> </v>
      </c>
      <c r="M1079" s="9"/>
      <c r="N1079" s="14"/>
      <c r="O1079" s="14"/>
      <c r="Q1079" s="321"/>
    </row>
    <row r="1080" spans="1:17" x14ac:dyDescent="0.2">
      <c r="A1080" s="60"/>
      <c r="B1080" s="160"/>
      <c r="C1080" s="83"/>
      <c r="D1080" s="60"/>
      <c r="G1080" s="83">
        <f t="shared" si="39"/>
        <v>22205.240000000009</v>
      </c>
      <c r="H1080" s="60">
        <f t="shared" si="40"/>
        <v>25</v>
      </c>
      <c r="I1080" s="274"/>
      <c r="J1080" s="331"/>
      <c r="K1080" s="84"/>
      <c r="L1080" s="9" t="str">
        <f t="shared" si="41"/>
        <v xml:space="preserve"> </v>
      </c>
      <c r="M1080" s="9"/>
      <c r="N1080" s="14"/>
      <c r="O1080" s="14"/>
      <c r="Q1080" s="321"/>
    </row>
    <row r="1081" spans="1:17" x14ac:dyDescent="0.2">
      <c r="A1081" s="60"/>
      <c r="B1081" s="160"/>
      <c r="C1081" s="83"/>
      <c r="D1081" s="60"/>
      <c r="G1081" s="83">
        <f t="shared" si="39"/>
        <v>22205.240000000009</v>
      </c>
      <c r="H1081" s="60">
        <f t="shared" si="40"/>
        <v>25</v>
      </c>
      <c r="I1081" s="274"/>
      <c r="J1081" s="331"/>
      <c r="K1081" s="84"/>
      <c r="L1081" s="9" t="str">
        <f t="shared" si="41"/>
        <v xml:space="preserve"> </v>
      </c>
      <c r="M1081" s="9"/>
      <c r="N1081" s="14"/>
      <c r="O1081" s="14"/>
      <c r="Q1081" s="321"/>
    </row>
    <row r="1082" spans="1:17" x14ac:dyDescent="0.2">
      <c r="A1082" s="60"/>
      <c r="B1082" s="160"/>
      <c r="C1082" s="83"/>
      <c r="D1082" s="60"/>
      <c r="G1082" s="83">
        <f t="shared" si="39"/>
        <v>22205.240000000009</v>
      </c>
      <c r="H1082" s="60">
        <f t="shared" si="40"/>
        <v>25</v>
      </c>
      <c r="I1082" s="274"/>
      <c r="J1082" s="331"/>
      <c r="K1082" s="84"/>
      <c r="L1082" s="9" t="str">
        <f t="shared" si="41"/>
        <v xml:space="preserve"> </v>
      </c>
      <c r="M1082" s="9"/>
      <c r="N1082" s="14"/>
      <c r="O1082" s="14"/>
      <c r="Q1082" s="321"/>
    </row>
    <row r="1083" spans="1:17" x14ac:dyDescent="0.2">
      <c r="A1083" s="60"/>
      <c r="B1083" s="160"/>
      <c r="C1083" s="86"/>
      <c r="D1083" s="60"/>
      <c r="G1083" s="83">
        <f t="shared" si="39"/>
        <v>22205.240000000009</v>
      </c>
      <c r="H1083" s="60">
        <f t="shared" si="40"/>
        <v>25</v>
      </c>
      <c r="I1083" s="257"/>
      <c r="J1083" s="229"/>
      <c r="K1083" s="9"/>
      <c r="L1083" s="9" t="str">
        <f t="shared" si="41"/>
        <v xml:space="preserve"> </v>
      </c>
      <c r="M1083" s="9"/>
      <c r="N1083" s="14"/>
      <c r="O1083" s="14"/>
      <c r="Q1083" s="321"/>
    </row>
    <row r="1084" spans="1:17" x14ac:dyDescent="0.2">
      <c r="A1084" s="60"/>
      <c r="B1084" s="160"/>
      <c r="C1084" s="83"/>
      <c r="D1084" s="60"/>
      <c r="G1084" s="83">
        <f t="shared" si="39"/>
        <v>22205.240000000009</v>
      </c>
      <c r="H1084" s="60">
        <f t="shared" si="40"/>
        <v>25</v>
      </c>
      <c r="I1084" s="274"/>
      <c r="J1084" s="331"/>
      <c r="K1084" s="84"/>
      <c r="L1084" s="9" t="str">
        <f t="shared" si="41"/>
        <v xml:space="preserve"> </v>
      </c>
      <c r="M1084" s="9"/>
      <c r="N1084" s="14"/>
      <c r="O1084" s="14"/>
      <c r="Q1084" s="321"/>
    </row>
    <row r="1085" spans="1:17" x14ac:dyDescent="0.2">
      <c r="A1085" s="60"/>
      <c r="B1085" s="160"/>
      <c r="C1085" s="83"/>
      <c r="D1085" s="60"/>
      <c r="G1085" s="83">
        <f t="shared" si="39"/>
        <v>22205.240000000009</v>
      </c>
      <c r="H1085" s="60">
        <f t="shared" si="40"/>
        <v>25</v>
      </c>
      <c r="I1085" s="274"/>
      <c r="J1085" s="331"/>
      <c r="K1085" s="84"/>
      <c r="L1085" s="9" t="str">
        <f t="shared" si="41"/>
        <v xml:space="preserve"> </v>
      </c>
      <c r="M1085" s="9"/>
      <c r="N1085" s="14"/>
      <c r="O1085" s="14"/>
      <c r="Q1085" s="321"/>
    </row>
    <row r="1086" spans="1:17" x14ac:dyDescent="0.2">
      <c r="A1086" s="60"/>
      <c r="B1086" s="160"/>
      <c r="C1086" s="83"/>
      <c r="D1086" s="60"/>
      <c r="G1086" s="83">
        <f t="shared" si="39"/>
        <v>22205.240000000009</v>
      </c>
      <c r="H1086" s="60">
        <f t="shared" si="40"/>
        <v>25</v>
      </c>
      <c r="I1086" s="274"/>
      <c r="J1086" s="331"/>
      <c r="K1086" s="84"/>
      <c r="L1086" s="9" t="str">
        <f t="shared" si="41"/>
        <v xml:space="preserve"> </v>
      </c>
      <c r="M1086" s="9"/>
      <c r="N1086" s="14"/>
      <c r="O1086" s="14"/>
      <c r="Q1086" s="321"/>
    </row>
    <row r="1087" spans="1:17" x14ac:dyDescent="0.2">
      <c r="A1087" s="60"/>
      <c r="B1087" s="160"/>
      <c r="C1087" s="86"/>
      <c r="D1087" s="60"/>
      <c r="G1087" s="83">
        <f t="shared" si="39"/>
        <v>22205.240000000009</v>
      </c>
      <c r="H1087" s="60">
        <f t="shared" si="40"/>
        <v>25</v>
      </c>
      <c r="I1087" s="274"/>
      <c r="J1087" s="331"/>
      <c r="K1087" s="84"/>
      <c r="L1087" s="9" t="str">
        <f t="shared" si="41"/>
        <v xml:space="preserve"> </v>
      </c>
      <c r="M1087" s="9"/>
      <c r="N1087" s="14"/>
      <c r="O1087" s="14"/>
      <c r="Q1087" s="321"/>
    </row>
    <row r="1088" spans="1:17" x14ac:dyDescent="0.2">
      <c r="A1088" s="60"/>
      <c r="B1088" s="160"/>
      <c r="C1088" s="83"/>
      <c r="D1088" s="60"/>
      <c r="G1088" s="83">
        <f t="shared" si="39"/>
        <v>22205.240000000009</v>
      </c>
      <c r="H1088" s="60">
        <f t="shared" si="40"/>
        <v>25</v>
      </c>
      <c r="I1088" s="274"/>
      <c r="J1088" s="331"/>
      <c r="K1088" s="84"/>
      <c r="L1088" s="9" t="str">
        <f t="shared" si="41"/>
        <v xml:space="preserve"> </v>
      </c>
      <c r="M1088" s="9"/>
      <c r="N1088" s="14"/>
      <c r="O1088" s="14"/>
      <c r="Q1088" s="321"/>
    </row>
    <row r="1089" spans="1:17" x14ac:dyDescent="0.2">
      <c r="A1089" s="60"/>
      <c r="B1089" s="160"/>
      <c r="C1089" s="83"/>
      <c r="D1089" s="60"/>
      <c r="G1089" s="83">
        <f t="shared" si="39"/>
        <v>22205.240000000009</v>
      </c>
      <c r="H1089" s="60">
        <f t="shared" si="40"/>
        <v>25</v>
      </c>
      <c r="I1089" s="274"/>
      <c r="J1089" s="331"/>
      <c r="K1089" s="84"/>
      <c r="L1089" s="9" t="str">
        <f t="shared" si="41"/>
        <v xml:space="preserve"> </v>
      </c>
      <c r="M1089" s="9"/>
      <c r="N1089" s="14"/>
      <c r="O1089" s="14"/>
      <c r="Q1089" s="321"/>
    </row>
    <row r="1090" spans="1:17" x14ac:dyDescent="0.2">
      <c r="A1090" s="60"/>
      <c r="B1090" s="160"/>
      <c r="C1090" s="83"/>
      <c r="D1090" s="60"/>
      <c r="G1090" s="83">
        <f t="shared" si="39"/>
        <v>22205.240000000009</v>
      </c>
      <c r="H1090" s="60">
        <f t="shared" si="40"/>
        <v>25</v>
      </c>
      <c r="I1090" s="274"/>
      <c r="J1090" s="331"/>
      <c r="K1090" s="84"/>
      <c r="L1090" s="9" t="str">
        <f t="shared" si="41"/>
        <v xml:space="preserve"> </v>
      </c>
      <c r="M1090" s="9"/>
      <c r="N1090" s="14"/>
      <c r="O1090" s="14"/>
      <c r="Q1090" s="321"/>
    </row>
    <row r="1091" spans="1:17" x14ac:dyDescent="0.2">
      <c r="A1091" s="60"/>
      <c r="B1091" s="160"/>
      <c r="C1091" s="83"/>
      <c r="D1091" s="60"/>
      <c r="G1091" s="83">
        <f t="shared" si="39"/>
        <v>22205.240000000009</v>
      </c>
      <c r="H1091" s="60">
        <f t="shared" si="40"/>
        <v>25</v>
      </c>
      <c r="I1091" s="274"/>
      <c r="J1091" s="331"/>
      <c r="K1091" s="84"/>
      <c r="L1091" s="9" t="str">
        <f t="shared" si="41"/>
        <v xml:space="preserve"> </v>
      </c>
      <c r="M1091" s="9"/>
      <c r="N1091" s="14"/>
      <c r="O1091" s="14"/>
      <c r="Q1091" s="321"/>
    </row>
    <row r="1092" spans="1:17" x14ac:dyDescent="0.2">
      <c r="A1092" s="60"/>
      <c r="B1092" s="160"/>
      <c r="C1092" s="83"/>
      <c r="D1092" s="60"/>
      <c r="G1092" s="83">
        <f t="shared" si="39"/>
        <v>22205.240000000009</v>
      </c>
      <c r="H1092" s="60">
        <f t="shared" si="40"/>
        <v>25</v>
      </c>
      <c r="I1092" s="274"/>
      <c r="J1092" s="331"/>
      <c r="K1092" s="84"/>
      <c r="L1092" s="9" t="str">
        <f t="shared" si="41"/>
        <v xml:space="preserve"> </v>
      </c>
      <c r="M1092" s="9"/>
      <c r="N1092" s="14"/>
      <c r="O1092" s="14"/>
      <c r="Q1092" s="321"/>
    </row>
    <row r="1093" spans="1:17" x14ac:dyDescent="0.2">
      <c r="A1093" s="60"/>
      <c r="B1093" s="160"/>
      <c r="C1093" s="86"/>
      <c r="D1093" s="60"/>
      <c r="G1093" s="83">
        <f t="shared" si="39"/>
        <v>22205.240000000009</v>
      </c>
      <c r="H1093" s="60">
        <f t="shared" si="40"/>
        <v>25</v>
      </c>
      <c r="I1093" s="274"/>
      <c r="J1093" s="331"/>
      <c r="K1093" s="84"/>
      <c r="L1093" s="9" t="str">
        <f t="shared" si="41"/>
        <v xml:space="preserve"> </v>
      </c>
      <c r="M1093" s="9"/>
      <c r="N1093" s="14"/>
      <c r="O1093" s="14"/>
      <c r="Q1093" s="321"/>
    </row>
    <row r="1094" spans="1:17" x14ac:dyDescent="0.2">
      <c r="A1094" s="60"/>
      <c r="B1094" s="160"/>
      <c r="C1094" s="86"/>
      <c r="D1094" s="60"/>
      <c r="G1094" s="83">
        <f t="shared" si="39"/>
        <v>22205.240000000009</v>
      </c>
      <c r="H1094" s="60">
        <f t="shared" si="40"/>
        <v>25</v>
      </c>
      <c r="I1094" s="274"/>
      <c r="J1094" s="331"/>
      <c r="K1094" s="84"/>
      <c r="L1094" s="9" t="str">
        <f t="shared" si="41"/>
        <v xml:space="preserve"> </v>
      </c>
      <c r="M1094" s="9"/>
      <c r="N1094" s="14"/>
      <c r="O1094" s="14"/>
      <c r="Q1094" s="321"/>
    </row>
    <row r="1095" spans="1:17" x14ac:dyDescent="0.2">
      <c r="A1095" s="60"/>
      <c r="B1095" s="160"/>
      <c r="C1095" s="83"/>
      <c r="D1095" s="60"/>
      <c r="G1095" s="83">
        <f t="shared" si="39"/>
        <v>22205.240000000009</v>
      </c>
      <c r="H1095" s="60">
        <f t="shared" si="40"/>
        <v>25</v>
      </c>
      <c r="I1095" s="274"/>
      <c r="J1095" s="331"/>
      <c r="K1095" s="84"/>
      <c r="L1095" s="9" t="str">
        <f t="shared" si="41"/>
        <v xml:space="preserve"> </v>
      </c>
      <c r="M1095" s="9"/>
      <c r="N1095" s="14"/>
      <c r="O1095" s="14"/>
      <c r="Q1095" s="321"/>
    </row>
    <row r="1096" spans="1:17" x14ac:dyDescent="0.2">
      <c r="A1096" s="60"/>
      <c r="B1096" s="160"/>
      <c r="C1096" s="83"/>
      <c r="D1096" s="60"/>
      <c r="G1096" s="83">
        <f t="shared" si="39"/>
        <v>22205.240000000009</v>
      </c>
      <c r="H1096" s="60">
        <f t="shared" si="40"/>
        <v>25</v>
      </c>
      <c r="I1096" s="274"/>
      <c r="J1096" s="331"/>
      <c r="K1096" s="84"/>
      <c r="L1096" s="9" t="str">
        <f t="shared" si="41"/>
        <v xml:space="preserve"> </v>
      </c>
      <c r="M1096" s="9"/>
      <c r="N1096" s="14"/>
      <c r="O1096" s="14"/>
      <c r="Q1096" s="321"/>
    </row>
    <row r="1097" spans="1:17" x14ac:dyDescent="0.2">
      <c r="A1097" s="60"/>
      <c r="B1097" s="160"/>
      <c r="C1097" s="83"/>
      <c r="D1097" s="60"/>
      <c r="G1097" s="83">
        <f t="shared" si="39"/>
        <v>22205.240000000009</v>
      </c>
      <c r="H1097" s="60">
        <f t="shared" si="40"/>
        <v>25</v>
      </c>
      <c r="I1097" s="274"/>
      <c r="J1097" s="331"/>
      <c r="K1097" s="84"/>
      <c r="L1097" s="9" t="str">
        <f t="shared" si="41"/>
        <v xml:space="preserve"> </v>
      </c>
      <c r="M1097" s="9"/>
      <c r="N1097" s="14"/>
      <c r="O1097" s="14"/>
      <c r="Q1097" s="321"/>
    </row>
    <row r="1098" spans="1:17" x14ac:dyDescent="0.2">
      <c r="A1098" s="60"/>
      <c r="B1098" s="160"/>
      <c r="C1098" s="86"/>
      <c r="D1098" s="60"/>
      <c r="G1098" s="83">
        <f t="shared" si="39"/>
        <v>22205.240000000009</v>
      </c>
      <c r="H1098" s="60">
        <f t="shared" si="40"/>
        <v>25</v>
      </c>
      <c r="I1098" s="274"/>
      <c r="J1098" s="331"/>
      <c r="K1098" s="84"/>
      <c r="L1098" s="9" t="str">
        <f t="shared" si="41"/>
        <v xml:space="preserve"> </v>
      </c>
      <c r="M1098" s="9"/>
      <c r="N1098" s="14"/>
      <c r="O1098" s="14"/>
      <c r="Q1098" s="321"/>
    </row>
    <row r="1099" spans="1:17" x14ac:dyDescent="0.2">
      <c r="A1099" s="60"/>
      <c r="B1099" s="160"/>
      <c r="C1099" s="83"/>
      <c r="D1099" s="60"/>
      <c r="G1099" s="83">
        <f t="shared" ref="G1099:G1162" si="42">G1098-E1099+C1099</f>
        <v>22205.240000000009</v>
      </c>
      <c r="H1099" s="60">
        <f t="shared" ref="H1099:H1162" si="43">H1098-F1099+D1099</f>
        <v>25</v>
      </c>
      <c r="I1099" s="274"/>
      <c r="J1099" s="331"/>
      <c r="K1099" s="84"/>
      <c r="L1099" s="9" t="str">
        <f t="shared" si="41"/>
        <v xml:space="preserve"> </v>
      </c>
      <c r="M1099" s="9"/>
      <c r="N1099" s="14"/>
      <c r="O1099" s="14"/>
      <c r="Q1099" s="321"/>
    </row>
    <row r="1100" spans="1:17" x14ac:dyDescent="0.2">
      <c r="A1100" s="60"/>
      <c r="B1100" s="160"/>
      <c r="C1100" s="83"/>
      <c r="D1100" s="60"/>
      <c r="G1100" s="83">
        <f t="shared" si="42"/>
        <v>22205.240000000009</v>
      </c>
      <c r="H1100" s="60">
        <f t="shared" si="43"/>
        <v>25</v>
      </c>
      <c r="I1100" s="274"/>
      <c r="J1100" s="331"/>
      <c r="K1100" s="84"/>
      <c r="L1100" s="9" t="str">
        <f t="shared" ref="L1100:L1163" si="44">IF(D1100&gt;0,D1100," ")</f>
        <v xml:space="preserve"> </v>
      </c>
      <c r="M1100" s="9"/>
      <c r="N1100" s="14"/>
      <c r="O1100" s="14"/>
      <c r="Q1100" s="321"/>
    </row>
    <row r="1101" spans="1:17" x14ac:dyDescent="0.2">
      <c r="A1101" s="60"/>
      <c r="B1101" s="160"/>
      <c r="C1101" s="83"/>
      <c r="D1101" s="60"/>
      <c r="G1101" s="83">
        <f t="shared" si="42"/>
        <v>22205.240000000009</v>
      </c>
      <c r="H1101" s="60">
        <f t="shared" si="43"/>
        <v>25</v>
      </c>
      <c r="I1101" s="274"/>
      <c r="J1101" s="331"/>
      <c r="K1101" s="84"/>
      <c r="L1101" s="9" t="str">
        <f t="shared" si="44"/>
        <v xml:space="preserve"> </v>
      </c>
      <c r="M1101" s="9"/>
      <c r="N1101" s="14"/>
      <c r="O1101" s="14"/>
      <c r="Q1101" s="321"/>
    </row>
    <row r="1102" spans="1:17" x14ac:dyDescent="0.2">
      <c r="A1102" s="60"/>
      <c r="B1102" s="160"/>
      <c r="C1102" s="83"/>
      <c r="D1102" s="60"/>
      <c r="G1102" s="83">
        <f t="shared" si="42"/>
        <v>22205.240000000009</v>
      </c>
      <c r="H1102" s="60">
        <f t="shared" si="43"/>
        <v>25</v>
      </c>
      <c r="I1102" s="274"/>
      <c r="J1102" s="331"/>
      <c r="K1102" s="84"/>
      <c r="L1102" s="9" t="str">
        <f t="shared" si="44"/>
        <v xml:space="preserve"> </v>
      </c>
      <c r="M1102" s="9"/>
      <c r="N1102" s="14"/>
      <c r="O1102" s="14"/>
      <c r="Q1102" s="321"/>
    </row>
    <row r="1103" spans="1:17" x14ac:dyDescent="0.2">
      <c r="A1103" s="60"/>
      <c r="B1103" s="160"/>
      <c r="C1103" s="83"/>
      <c r="D1103" s="60"/>
      <c r="G1103" s="83">
        <f t="shared" si="42"/>
        <v>22205.240000000009</v>
      </c>
      <c r="H1103" s="60">
        <f t="shared" si="43"/>
        <v>25</v>
      </c>
      <c r="I1103" s="274"/>
      <c r="J1103" s="331"/>
      <c r="K1103" s="84"/>
      <c r="L1103" s="9" t="str">
        <f t="shared" si="44"/>
        <v xml:space="preserve"> </v>
      </c>
      <c r="M1103" s="9"/>
      <c r="N1103" s="14"/>
      <c r="O1103" s="14"/>
      <c r="Q1103" s="321"/>
    </row>
    <row r="1104" spans="1:17" x14ac:dyDescent="0.2">
      <c r="A1104" s="60"/>
      <c r="B1104" s="160"/>
      <c r="C1104" s="83"/>
      <c r="D1104" s="60"/>
      <c r="G1104" s="83">
        <f t="shared" si="42"/>
        <v>22205.240000000009</v>
      </c>
      <c r="H1104" s="60">
        <f t="shared" si="43"/>
        <v>25</v>
      </c>
      <c r="I1104" s="274"/>
      <c r="J1104" s="331"/>
      <c r="K1104" s="84"/>
      <c r="L1104" s="9" t="str">
        <f t="shared" si="44"/>
        <v xml:space="preserve"> </v>
      </c>
      <c r="M1104" s="9"/>
      <c r="N1104" s="14"/>
      <c r="O1104" s="14"/>
      <c r="Q1104" s="321"/>
    </row>
    <row r="1105" spans="1:17" x14ac:dyDescent="0.2">
      <c r="A1105" s="60"/>
      <c r="B1105" s="160"/>
      <c r="C1105" s="83"/>
      <c r="D1105" s="60"/>
      <c r="G1105" s="83">
        <f t="shared" si="42"/>
        <v>22205.240000000009</v>
      </c>
      <c r="H1105" s="60">
        <f t="shared" si="43"/>
        <v>25</v>
      </c>
      <c r="I1105" s="257"/>
      <c r="J1105" s="229"/>
      <c r="K1105" s="9"/>
      <c r="L1105" s="9" t="str">
        <f t="shared" si="44"/>
        <v xml:space="preserve"> </v>
      </c>
      <c r="M1105" s="9"/>
      <c r="N1105" s="14"/>
      <c r="O1105" s="14"/>
      <c r="Q1105" s="321"/>
    </row>
    <row r="1106" spans="1:17" x14ac:dyDescent="0.2">
      <c r="A1106" s="60"/>
      <c r="B1106" s="160"/>
      <c r="C1106" s="83"/>
      <c r="D1106" s="60"/>
      <c r="G1106" s="83">
        <f t="shared" si="42"/>
        <v>22205.240000000009</v>
      </c>
      <c r="H1106" s="60">
        <f t="shared" si="43"/>
        <v>25</v>
      </c>
      <c r="I1106" s="274"/>
      <c r="J1106" s="229"/>
      <c r="K1106" s="84"/>
      <c r="L1106" s="9" t="str">
        <f t="shared" si="44"/>
        <v xml:space="preserve"> </v>
      </c>
      <c r="M1106" s="9"/>
      <c r="N1106" s="14"/>
      <c r="O1106" s="14"/>
      <c r="Q1106" s="321"/>
    </row>
    <row r="1107" spans="1:17" x14ac:dyDescent="0.2">
      <c r="A1107" s="60"/>
      <c r="B1107" s="160"/>
      <c r="C1107" s="83"/>
      <c r="D1107" s="60"/>
      <c r="G1107" s="83">
        <f t="shared" si="42"/>
        <v>22205.240000000009</v>
      </c>
      <c r="H1107" s="60">
        <f t="shared" si="43"/>
        <v>25</v>
      </c>
      <c r="I1107" s="274"/>
      <c r="J1107" s="229"/>
      <c r="K1107" s="84"/>
      <c r="L1107" s="9" t="str">
        <f t="shared" si="44"/>
        <v xml:space="preserve"> </v>
      </c>
      <c r="M1107" s="9"/>
      <c r="N1107" s="14"/>
      <c r="O1107" s="14"/>
      <c r="Q1107" s="321"/>
    </row>
    <row r="1108" spans="1:17" x14ac:dyDescent="0.2">
      <c r="A1108" s="60"/>
      <c r="B1108" s="160"/>
      <c r="C1108" s="83"/>
      <c r="D1108" s="60"/>
      <c r="G1108" s="83">
        <f t="shared" si="42"/>
        <v>22205.240000000009</v>
      </c>
      <c r="H1108" s="60">
        <f t="shared" si="43"/>
        <v>25</v>
      </c>
      <c r="I1108" s="274"/>
      <c r="J1108" s="229"/>
      <c r="K1108" s="84"/>
      <c r="L1108" s="9" t="str">
        <f t="shared" si="44"/>
        <v xml:space="preserve"> </v>
      </c>
      <c r="M1108" s="9"/>
      <c r="N1108" s="14"/>
      <c r="O1108" s="14"/>
      <c r="Q1108" s="321"/>
    </row>
    <row r="1109" spans="1:17" x14ac:dyDescent="0.2">
      <c r="A1109" s="60"/>
      <c r="B1109" s="160"/>
      <c r="C1109" s="86"/>
      <c r="D1109" s="60"/>
      <c r="G1109" s="83">
        <f t="shared" si="42"/>
        <v>22205.240000000009</v>
      </c>
      <c r="H1109" s="60">
        <f t="shared" si="43"/>
        <v>25</v>
      </c>
      <c r="I1109" s="274"/>
      <c r="J1109" s="229"/>
      <c r="K1109" s="84"/>
      <c r="L1109" s="9" t="str">
        <f t="shared" si="44"/>
        <v xml:space="preserve"> </v>
      </c>
      <c r="M1109" s="9"/>
      <c r="N1109" s="14"/>
      <c r="O1109" s="14"/>
      <c r="Q1109" s="321"/>
    </row>
    <row r="1110" spans="1:17" x14ac:dyDescent="0.2">
      <c r="A1110" s="60"/>
      <c r="B1110" s="160"/>
      <c r="C1110" s="83"/>
      <c r="D1110" s="60"/>
      <c r="G1110" s="83">
        <f t="shared" si="42"/>
        <v>22205.240000000009</v>
      </c>
      <c r="H1110" s="60">
        <f t="shared" si="43"/>
        <v>25</v>
      </c>
      <c r="I1110" s="274"/>
      <c r="J1110" s="229"/>
      <c r="K1110" s="84"/>
      <c r="L1110" s="9" t="str">
        <f t="shared" si="44"/>
        <v xml:space="preserve"> </v>
      </c>
      <c r="M1110" s="9"/>
      <c r="N1110" s="14"/>
      <c r="O1110" s="14"/>
      <c r="Q1110" s="321"/>
    </row>
    <row r="1111" spans="1:17" x14ac:dyDescent="0.2">
      <c r="A1111" s="60"/>
      <c r="B1111" s="160"/>
      <c r="C1111" s="83"/>
      <c r="D1111" s="60"/>
      <c r="G1111" s="83">
        <f t="shared" si="42"/>
        <v>22205.240000000009</v>
      </c>
      <c r="H1111" s="60">
        <f t="shared" si="43"/>
        <v>25</v>
      </c>
      <c r="I1111" s="274"/>
      <c r="J1111" s="229"/>
      <c r="K1111" s="84"/>
      <c r="L1111" s="9" t="str">
        <f t="shared" si="44"/>
        <v xml:space="preserve"> </v>
      </c>
      <c r="M1111" s="9"/>
      <c r="N1111" s="14"/>
      <c r="O1111" s="14"/>
      <c r="Q1111" s="321"/>
    </row>
    <row r="1112" spans="1:17" x14ac:dyDescent="0.2">
      <c r="A1112" s="60"/>
      <c r="B1112" s="160"/>
      <c r="C1112" s="83"/>
      <c r="D1112" s="60"/>
      <c r="G1112" s="83">
        <f t="shared" si="42"/>
        <v>22205.240000000009</v>
      </c>
      <c r="H1112" s="60">
        <f t="shared" si="43"/>
        <v>25</v>
      </c>
      <c r="I1112" s="274"/>
      <c r="J1112" s="229"/>
      <c r="K1112" s="84"/>
      <c r="L1112" s="9" t="str">
        <f t="shared" si="44"/>
        <v xml:space="preserve"> </v>
      </c>
      <c r="M1112" s="9"/>
      <c r="N1112" s="14"/>
      <c r="O1112" s="14"/>
      <c r="Q1112" s="321"/>
    </row>
    <row r="1113" spans="1:17" x14ac:dyDescent="0.2">
      <c r="A1113" s="60"/>
      <c r="B1113" s="160"/>
      <c r="C1113" s="83"/>
      <c r="D1113" s="60"/>
      <c r="G1113" s="83">
        <f t="shared" si="42"/>
        <v>22205.240000000009</v>
      </c>
      <c r="H1113" s="60">
        <f t="shared" si="43"/>
        <v>25</v>
      </c>
      <c r="I1113" s="274"/>
      <c r="J1113" s="229"/>
      <c r="K1113" s="84"/>
      <c r="L1113" s="9" t="str">
        <f t="shared" si="44"/>
        <v xml:space="preserve"> </v>
      </c>
      <c r="M1113" s="9"/>
      <c r="N1113" s="14"/>
      <c r="O1113" s="14"/>
      <c r="Q1113" s="321"/>
    </row>
    <row r="1114" spans="1:17" x14ac:dyDescent="0.2">
      <c r="A1114" s="60"/>
      <c r="B1114" s="160"/>
      <c r="C1114" s="83"/>
      <c r="D1114" s="60"/>
      <c r="G1114" s="83">
        <f t="shared" si="42"/>
        <v>22205.240000000009</v>
      </c>
      <c r="H1114" s="60">
        <f t="shared" si="43"/>
        <v>25</v>
      </c>
      <c r="I1114" s="274"/>
      <c r="J1114" s="229"/>
      <c r="K1114" s="84"/>
      <c r="L1114" s="9" t="str">
        <f t="shared" si="44"/>
        <v xml:space="preserve"> </v>
      </c>
      <c r="M1114" s="9"/>
      <c r="N1114" s="14"/>
      <c r="O1114" s="14"/>
      <c r="Q1114" s="321"/>
    </row>
    <row r="1115" spans="1:17" x14ac:dyDescent="0.2">
      <c r="A1115" s="60"/>
      <c r="B1115" s="160"/>
      <c r="C1115" s="86"/>
      <c r="D1115" s="60"/>
      <c r="G1115" s="83">
        <f t="shared" si="42"/>
        <v>22205.240000000009</v>
      </c>
      <c r="H1115" s="60">
        <f t="shared" si="43"/>
        <v>25</v>
      </c>
      <c r="I1115" s="274"/>
      <c r="J1115" s="229"/>
      <c r="K1115" s="84"/>
      <c r="L1115" s="9" t="str">
        <f t="shared" si="44"/>
        <v xml:space="preserve"> </v>
      </c>
      <c r="M1115" s="9"/>
      <c r="N1115" s="14"/>
      <c r="O1115" s="14"/>
      <c r="Q1115" s="321"/>
    </row>
    <row r="1116" spans="1:17" x14ac:dyDescent="0.2">
      <c r="A1116" s="60"/>
      <c r="B1116" s="160"/>
      <c r="C1116" s="86"/>
      <c r="D1116" s="60"/>
      <c r="G1116" s="83">
        <f t="shared" si="42"/>
        <v>22205.240000000009</v>
      </c>
      <c r="H1116" s="60">
        <f t="shared" si="43"/>
        <v>25</v>
      </c>
      <c r="I1116" s="274"/>
      <c r="J1116" s="229"/>
      <c r="K1116" s="84"/>
      <c r="L1116" s="9" t="str">
        <f t="shared" si="44"/>
        <v xml:space="preserve"> </v>
      </c>
      <c r="M1116" s="9"/>
      <c r="N1116" s="14"/>
      <c r="O1116" s="14"/>
      <c r="Q1116" s="321"/>
    </row>
    <row r="1117" spans="1:17" x14ac:dyDescent="0.2">
      <c r="A1117" s="60"/>
      <c r="B1117" s="160"/>
      <c r="C1117" s="83"/>
      <c r="D1117" s="60"/>
      <c r="G1117" s="83">
        <f t="shared" si="42"/>
        <v>22205.240000000009</v>
      </c>
      <c r="H1117" s="60">
        <f t="shared" si="43"/>
        <v>25</v>
      </c>
      <c r="I1117" s="274"/>
      <c r="J1117" s="229"/>
      <c r="K1117" s="84"/>
      <c r="L1117" s="9" t="str">
        <f t="shared" si="44"/>
        <v xml:space="preserve"> </v>
      </c>
      <c r="M1117" s="9"/>
      <c r="N1117" s="14"/>
      <c r="O1117" s="14"/>
      <c r="Q1117" s="321"/>
    </row>
    <row r="1118" spans="1:17" x14ac:dyDescent="0.2">
      <c r="A1118" s="60"/>
      <c r="B1118" s="160"/>
      <c r="C1118" s="83"/>
      <c r="D1118" s="60"/>
      <c r="G1118" s="83">
        <f t="shared" si="42"/>
        <v>22205.240000000009</v>
      </c>
      <c r="H1118" s="60">
        <f t="shared" si="43"/>
        <v>25</v>
      </c>
      <c r="I1118" s="274"/>
      <c r="J1118" s="229"/>
      <c r="K1118" s="84"/>
      <c r="L1118" s="9" t="str">
        <f t="shared" si="44"/>
        <v xml:space="preserve"> </v>
      </c>
      <c r="M1118" s="9"/>
      <c r="N1118" s="14"/>
      <c r="O1118" s="14"/>
      <c r="Q1118" s="321"/>
    </row>
    <row r="1119" spans="1:17" x14ac:dyDescent="0.2">
      <c r="A1119" s="60"/>
      <c r="B1119" s="160"/>
      <c r="C1119" s="83"/>
      <c r="D1119" s="60"/>
      <c r="G1119" s="83">
        <f t="shared" si="42"/>
        <v>22205.240000000009</v>
      </c>
      <c r="H1119" s="60">
        <f t="shared" si="43"/>
        <v>25</v>
      </c>
      <c r="I1119" s="274"/>
      <c r="J1119" s="229"/>
      <c r="K1119" s="84"/>
      <c r="L1119" s="9" t="str">
        <f t="shared" si="44"/>
        <v xml:space="preserve"> </v>
      </c>
      <c r="M1119" s="9"/>
      <c r="N1119" s="14"/>
      <c r="O1119" s="14"/>
      <c r="Q1119" s="321"/>
    </row>
    <row r="1120" spans="1:17" x14ac:dyDescent="0.2">
      <c r="A1120" s="60"/>
      <c r="B1120" s="160"/>
      <c r="C1120" s="83"/>
      <c r="D1120" s="60"/>
      <c r="G1120" s="83">
        <f t="shared" si="42"/>
        <v>22205.240000000009</v>
      </c>
      <c r="H1120" s="60">
        <f t="shared" si="43"/>
        <v>25</v>
      </c>
      <c r="I1120" s="274"/>
      <c r="J1120" s="229"/>
      <c r="K1120" s="84"/>
      <c r="L1120" s="9" t="str">
        <f t="shared" si="44"/>
        <v xml:space="preserve"> </v>
      </c>
      <c r="M1120" s="9"/>
      <c r="N1120" s="14"/>
      <c r="O1120" s="14"/>
      <c r="Q1120" s="321"/>
    </row>
    <row r="1121" spans="1:17" x14ac:dyDescent="0.2">
      <c r="A1121" s="60"/>
      <c r="B1121" s="160"/>
      <c r="C1121" s="83"/>
      <c r="D1121" s="60"/>
      <c r="G1121" s="83">
        <f t="shared" si="42"/>
        <v>22205.240000000009</v>
      </c>
      <c r="H1121" s="60">
        <f t="shared" si="43"/>
        <v>25</v>
      </c>
      <c r="I1121" s="274"/>
      <c r="J1121" s="229"/>
      <c r="K1121" s="84"/>
      <c r="L1121" s="9" t="str">
        <f t="shared" si="44"/>
        <v xml:space="preserve"> </v>
      </c>
      <c r="M1121" s="9"/>
      <c r="N1121" s="14"/>
      <c r="O1121" s="14"/>
      <c r="Q1121" s="321"/>
    </row>
    <row r="1122" spans="1:17" x14ac:dyDescent="0.2">
      <c r="A1122" s="60"/>
      <c r="B1122" s="160"/>
      <c r="C1122" s="83"/>
      <c r="D1122" s="60"/>
      <c r="G1122" s="83">
        <f t="shared" si="42"/>
        <v>22205.240000000009</v>
      </c>
      <c r="H1122" s="60">
        <f t="shared" si="43"/>
        <v>25</v>
      </c>
      <c r="I1122" s="274"/>
      <c r="J1122" s="229"/>
      <c r="K1122" s="84"/>
      <c r="L1122" s="9" t="str">
        <f t="shared" si="44"/>
        <v xml:space="preserve"> </v>
      </c>
      <c r="M1122" s="9"/>
      <c r="N1122" s="14"/>
      <c r="O1122" s="14"/>
      <c r="Q1122" s="321"/>
    </row>
    <row r="1123" spans="1:17" x14ac:dyDescent="0.2">
      <c r="A1123" s="60"/>
      <c r="B1123" s="160"/>
      <c r="C1123" s="83"/>
      <c r="D1123" s="60"/>
      <c r="G1123" s="83">
        <f t="shared" si="42"/>
        <v>22205.240000000009</v>
      </c>
      <c r="H1123" s="60">
        <f t="shared" si="43"/>
        <v>25</v>
      </c>
      <c r="I1123" s="274"/>
      <c r="J1123" s="229"/>
      <c r="K1123" s="84"/>
      <c r="L1123" s="9" t="str">
        <f t="shared" si="44"/>
        <v xml:space="preserve"> </v>
      </c>
      <c r="M1123" s="9"/>
      <c r="N1123" s="14"/>
      <c r="O1123" s="14"/>
      <c r="Q1123" s="321"/>
    </row>
    <row r="1124" spans="1:17" x14ac:dyDescent="0.2">
      <c r="A1124" s="60"/>
      <c r="B1124" s="160"/>
      <c r="C1124" s="86"/>
      <c r="D1124" s="60"/>
      <c r="G1124" s="83">
        <f t="shared" si="42"/>
        <v>22205.240000000009</v>
      </c>
      <c r="H1124" s="60">
        <f t="shared" si="43"/>
        <v>25</v>
      </c>
      <c r="I1124" s="274"/>
      <c r="J1124" s="229"/>
      <c r="K1124" s="84"/>
      <c r="L1124" s="9" t="str">
        <f t="shared" si="44"/>
        <v xml:space="preserve"> </v>
      </c>
      <c r="M1124" s="9"/>
      <c r="N1124" s="14"/>
      <c r="O1124" s="14"/>
      <c r="Q1124" s="321"/>
    </row>
    <row r="1125" spans="1:17" x14ac:dyDescent="0.2">
      <c r="A1125" s="60"/>
      <c r="B1125" s="160"/>
      <c r="C1125" s="86"/>
      <c r="D1125" s="60"/>
      <c r="G1125" s="83">
        <f t="shared" si="42"/>
        <v>22205.240000000009</v>
      </c>
      <c r="H1125" s="60">
        <f t="shared" si="43"/>
        <v>25</v>
      </c>
      <c r="I1125" s="257"/>
      <c r="J1125" s="229"/>
      <c r="K1125" s="9"/>
      <c r="L1125" s="9" t="str">
        <f t="shared" si="44"/>
        <v xml:space="preserve"> </v>
      </c>
      <c r="M1125" s="9"/>
      <c r="N1125" s="14"/>
      <c r="O1125" s="14"/>
      <c r="Q1125" s="321"/>
    </row>
    <row r="1126" spans="1:17" x14ac:dyDescent="0.2">
      <c r="A1126" s="60"/>
      <c r="B1126" s="160"/>
      <c r="C1126" s="86"/>
      <c r="D1126" s="60"/>
      <c r="G1126" s="83">
        <f t="shared" si="42"/>
        <v>22205.240000000009</v>
      </c>
      <c r="H1126" s="60">
        <f t="shared" si="43"/>
        <v>25</v>
      </c>
      <c r="I1126" s="257"/>
      <c r="J1126" s="229"/>
      <c r="K1126" s="84"/>
      <c r="L1126" s="9" t="str">
        <f t="shared" si="44"/>
        <v xml:space="preserve"> </v>
      </c>
      <c r="M1126" s="9"/>
      <c r="N1126" s="14"/>
      <c r="O1126" s="14"/>
      <c r="Q1126" s="321"/>
    </row>
    <row r="1127" spans="1:17" x14ac:dyDescent="0.2">
      <c r="A1127" s="60"/>
      <c r="B1127" s="160"/>
      <c r="C1127" s="83"/>
      <c r="D1127" s="60"/>
      <c r="G1127" s="83">
        <f t="shared" si="42"/>
        <v>22205.240000000009</v>
      </c>
      <c r="H1127" s="60">
        <f t="shared" si="43"/>
        <v>25</v>
      </c>
      <c r="I1127" s="257"/>
      <c r="J1127" s="229"/>
      <c r="K1127" s="84"/>
      <c r="L1127" s="9" t="str">
        <f t="shared" si="44"/>
        <v xml:space="preserve"> </v>
      </c>
      <c r="M1127" s="9"/>
      <c r="N1127" s="14"/>
      <c r="O1127" s="14"/>
      <c r="Q1127" s="321"/>
    </row>
    <row r="1128" spans="1:17" x14ac:dyDescent="0.2">
      <c r="A1128" s="60"/>
      <c r="B1128" s="160"/>
      <c r="C1128" s="83"/>
      <c r="D1128" s="60"/>
      <c r="G1128" s="83">
        <f t="shared" si="42"/>
        <v>22205.240000000009</v>
      </c>
      <c r="H1128" s="60">
        <f t="shared" si="43"/>
        <v>25</v>
      </c>
      <c r="I1128" s="257"/>
      <c r="J1128" s="229"/>
      <c r="K1128" s="84"/>
      <c r="L1128" s="9" t="str">
        <f t="shared" si="44"/>
        <v xml:space="preserve"> </v>
      </c>
      <c r="M1128" s="9"/>
      <c r="N1128" s="14"/>
      <c r="O1128" s="14"/>
      <c r="Q1128" s="321"/>
    </row>
    <row r="1129" spans="1:17" x14ac:dyDescent="0.2">
      <c r="A1129" s="60"/>
      <c r="B1129" s="160"/>
      <c r="C1129" s="83"/>
      <c r="D1129" s="60"/>
      <c r="G1129" s="83">
        <f t="shared" si="42"/>
        <v>22205.240000000009</v>
      </c>
      <c r="H1129" s="60">
        <f t="shared" si="43"/>
        <v>25</v>
      </c>
      <c r="I1129" s="257"/>
      <c r="J1129" s="229"/>
      <c r="K1129" s="84"/>
      <c r="L1129" s="9" t="str">
        <f t="shared" si="44"/>
        <v xml:space="preserve"> </v>
      </c>
      <c r="M1129" s="9"/>
      <c r="N1129" s="14"/>
      <c r="O1129" s="14"/>
      <c r="Q1129" s="321"/>
    </row>
    <row r="1130" spans="1:17" x14ac:dyDescent="0.2">
      <c r="A1130" s="60"/>
      <c r="B1130" s="160"/>
      <c r="C1130" s="83"/>
      <c r="D1130" s="60"/>
      <c r="G1130" s="83">
        <f t="shared" si="42"/>
        <v>22205.240000000009</v>
      </c>
      <c r="H1130" s="60">
        <f t="shared" si="43"/>
        <v>25</v>
      </c>
      <c r="I1130" s="257"/>
      <c r="J1130" s="229"/>
      <c r="K1130" s="84"/>
      <c r="L1130" s="9" t="str">
        <f t="shared" si="44"/>
        <v xml:space="preserve"> </v>
      </c>
      <c r="M1130" s="9"/>
      <c r="N1130" s="14"/>
      <c r="O1130" s="14"/>
      <c r="Q1130" s="321"/>
    </row>
    <row r="1131" spans="1:17" x14ac:dyDescent="0.2">
      <c r="A1131" s="60"/>
      <c r="B1131" s="160"/>
      <c r="C1131" s="83"/>
      <c r="D1131" s="60"/>
      <c r="G1131" s="83">
        <f t="shared" si="42"/>
        <v>22205.240000000009</v>
      </c>
      <c r="H1131" s="60">
        <f t="shared" si="43"/>
        <v>25</v>
      </c>
      <c r="I1131" s="257"/>
      <c r="J1131" s="229"/>
      <c r="K1131" s="84"/>
      <c r="L1131" s="9" t="str">
        <f t="shared" si="44"/>
        <v xml:space="preserve"> </v>
      </c>
      <c r="M1131" s="9"/>
      <c r="N1131" s="14"/>
      <c r="O1131" s="14"/>
      <c r="Q1131" s="321"/>
    </row>
    <row r="1132" spans="1:17" x14ac:dyDescent="0.2">
      <c r="A1132" s="60"/>
      <c r="B1132" s="160"/>
      <c r="C1132" s="83"/>
      <c r="D1132" s="60"/>
      <c r="G1132" s="83">
        <f t="shared" si="42"/>
        <v>22205.240000000009</v>
      </c>
      <c r="H1132" s="60">
        <f t="shared" si="43"/>
        <v>25</v>
      </c>
      <c r="I1132" s="257"/>
      <c r="J1132" s="229"/>
      <c r="K1132" s="84"/>
      <c r="L1132" s="9" t="str">
        <f t="shared" si="44"/>
        <v xml:space="preserve"> </v>
      </c>
      <c r="M1132" s="9"/>
      <c r="N1132" s="14"/>
      <c r="O1132" s="14"/>
      <c r="Q1132" s="321"/>
    </row>
    <row r="1133" spans="1:17" x14ac:dyDescent="0.2">
      <c r="A1133" s="60"/>
      <c r="B1133" s="160"/>
      <c r="C1133" s="83"/>
      <c r="D1133" s="60"/>
      <c r="G1133" s="83">
        <f t="shared" si="42"/>
        <v>22205.240000000009</v>
      </c>
      <c r="H1133" s="60">
        <f t="shared" si="43"/>
        <v>25</v>
      </c>
      <c r="I1133" s="257"/>
      <c r="J1133" s="229"/>
      <c r="K1133" s="84"/>
      <c r="L1133" s="9" t="str">
        <f t="shared" si="44"/>
        <v xml:space="preserve"> </v>
      </c>
      <c r="M1133" s="9"/>
      <c r="N1133" s="14"/>
      <c r="O1133" s="14"/>
      <c r="Q1133" s="321"/>
    </row>
    <row r="1134" spans="1:17" x14ac:dyDescent="0.2">
      <c r="A1134" s="60"/>
      <c r="B1134" s="160"/>
      <c r="C1134" s="83"/>
      <c r="D1134" s="60"/>
      <c r="G1134" s="83">
        <f t="shared" si="42"/>
        <v>22205.240000000009</v>
      </c>
      <c r="H1134" s="60">
        <f t="shared" si="43"/>
        <v>25</v>
      </c>
      <c r="I1134" s="274"/>
      <c r="J1134" s="229"/>
      <c r="K1134" s="84"/>
      <c r="L1134" s="9" t="str">
        <f t="shared" si="44"/>
        <v xml:space="preserve"> </v>
      </c>
      <c r="M1134" s="9"/>
      <c r="N1134" s="14"/>
      <c r="O1134" s="14"/>
      <c r="Q1134" s="321"/>
    </row>
    <row r="1135" spans="1:17" x14ac:dyDescent="0.2">
      <c r="A1135" s="60"/>
      <c r="B1135" s="160"/>
      <c r="C1135" s="83"/>
      <c r="D1135" s="60"/>
      <c r="G1135" s="83">
        <f t="shared" si="42"/>
        <v>22205.240000000009</v>
      </c>
      <c r="H1135" s="60">
        <f t="shared" si="43"/>
        <v>25</v>
      </c>
      <c r="I1135" s="274"/>
      <c r="J1135" s="229"/>
      <c r="K1135" s="84"/>
      <c r="L1135" s="9" t="str">
        <f t="shared" si="44"/>
        <v xml:space="preserve"> </v>
      </c>
      <c r="M1135" s="9"/>
      <c r="N1135" s="14"/>
      <c r="O1135" s="14"/>
      <c r="Q1135" s="321"/>
    </row>
    <row r="1136" spans="1:17" x14ac:dyDescent="0.2">
      <c r="A1136" s="60"/>
      <c r="B1136" s="160"/>
      <c r="C1136" s="83"/>
      <c r="D1136" s="60"/>
      <c r="G1136" s="83">
        <f t="shared" si="42"/>
        <v>22205.240000000009</v>
      </c>
      <c r="H1136" s="60">
        <f t="shared" si="43"/>
        <v>25</v>
      </c>
      <c r="I1136" s="274"/>
      <c r="J1136" s="229"/>
      <c r="K1136" s="84"/>
      <c r="L1136" s="9" t="str">
        <f t="shared" si="44"/>
        <v xml:space="preserve"> </v>
      </c>
      <c r="M1136" s="9"/>
      <c r="N1136" s="14"/>
      <c r="O1136" s="14"/>
      <c r="Q1136" s="321"/>
    </row>
    <row r="1137" spans="1:17" x14ac:dyDescent="0.2">
      <c r="A1137" s="60"/>
      <c r="B1137" s="160"/>
      <c r="C1137" s="83"/>
      <c r="D1137" s="60"/>
      <c r="G1137" s="83">
        <f t="shared" si="42"/>
        <v>22205.240000000009</v>
      </c>
      <c r="H1137" s="60">
        <f t="shared" si="43"/>
        <v>25</v>
      </c>
      <c r="I1137" s="274"/>
      <c r="J1137" s="229"/>
      <c r="K1137" s="84"/>
      <c r="L1137" s="9" t="str">
        <f t="shared" si="44"/>
        <v xml:space="preserve"> </v>
      </c>
      <c r="M1137" s="9"/>
      <c r="N1137" s="14"/>
      <c r="O1137" s="14"/>
      <c r="Q1137" s="321"/>
    </row>
    <row r="1138" spans="1:17" x14ac:dyDescent="0.2">
      <c r="A1138" s="60"/>
      <c r="B1138" s="160"/>
      <c r="C1138" s="83"/>
      <c r="D1138" s="60"/>
      <c r="G1138" s="83">
        <f t="shared" si="42"/>
        <v>22205.240000000009</v>
      </c>
      <c r="H1138" s="60">
        <f t="shared" si="43"/>
        <v>25</v>
      </c>
      <c r="I1138" s="274"/>
      <c r="J1138" s="229"/>
      <c r="K1138" s="84"/>
      <c r="L1138" s="9" t="str">
        <f t="shared" si="44"/>
        <v xml:space="preserve"> </v>
      </c>
      <c r="M1138" s="9"/>
      <c r="N1138" s="14"/>
      <c r="O1138" s="14"/>
      <c r="Q1138" s="321"/>
    </row>
    <row r="1139" spans="1:17" x14ac:dyDescent="0.2">
      <c r="A1139" s="60"/>
      <c r="B1139" s="160"/>
      <c r="C1139" s="86"/>
      <c r="D1139" s="60"/>
      <c r="E1139" s="171"/>
      <c r="G1139" s="83">
        <f t="shared" si="42"/>
        <v>22205.240000000009</v>
      </c>
      <c r="H1139" s="60">
        <f t="shared" si="43"/>
        <v>25</v>
      </c>
      <c r="I1139" s="274"/>
      <c r="J1139" s="229"/>
      <c r="K1139" s="84"/>
      <c r="L1139" s="9" t="str">
        <f t="shared" si="44"/>
        <v xml:space="preserve"> </v>
      </c>
      <c r="M1139" s="9"/>
      <c r="N1139" s="14"/>
      <c r="O1139" s="14"/>
      <c r="Q1139" s="321"/>
    </row>
    <row r="1140" spans="1:17" x14ac:dyDescent="0.2">
      <c r="A1140" s="60"/>
      <c r="B1140" s="160"/>
      <c r="C1140" s="86"/>
      <c r="D1140" s="60"/>
      <c r="E1140" s="171"/>
      <c r="G1140" s="83">
        <f t="shared" si="42"/>
        <v>22205.240000000009</v>
      </c>
      <c r="H1140" s="60">
        <f t="shared" si="43"/>
        <v>25</v>
      </c>
      <c r="I1140" s="274"/>
      <c r="J1140" s="229"/>
      <c r="K1140" s="84"/>
      <c r="L1140" s="9" t="str">
        <f t="shared" si="44"/>
        <v xml:space="preserve"> </v>
      </c>
      <c r="M1140" s="9"/>
      <c r="N1140" s="14"/>
      <c r="O1140" s="14"/>
      <c r="Q1140" s="321"/>
    </row>
    <row r="1141" spans="1:17" x14ac:dyDescent="0.2">
      <c r="A1141" s="60"/>
      <c r="B1141" s="160"/>
      <c r="C1141" s="86"/>
      <c r="D1141" s="60"/>
      <c r="E1141" s="171"/>
      <c r="G1141" s="83">
        <f t="shared" si="42"/>
        <v>22205.240000000009</v>
      </c>
      <c r="H1141" s="60">
        <f t="shared" si="43"/>
        <v>25</v>
      </c>
      <c r="I1141" s="274"/>
      <c r="J1141" s="229"/>
      <c r="K1141" s="84"/>
      <c r="L1141" s="9" t="str">
        <f t="shared" si="44"/>
        <v xml:space="preserve"> </v>
      </c>
      <c r="M1141" s="9"/>
      <c r="N1141" s="14"/>
      <c r="O1141" s="14"/>
      <c r="Q1141" s="321"/>
    </row>
    <row r="1142" spans="1:17" x14ac:dyDescent="0.2">
      <c r="A1142" s="60"/>
      <c r="B1142" s="160"/>
      <c r="C1142" s="86"/>
      <c r="D1142" s="60"/>
      <c r="E1142" s="171"/>
      <c r="G1142" s="83">
        <f t="shared" si="42"/>
        <v>22205.240000000009</v>
      </c>
      <c r="H1142" s="60">
        <f t="shared" si="43"/>
        <v>25</v>
      </c>
      <c r="I1142" s="274"/>
      <c r="J1142" s="229"/>
      <c r="K1142" s="84"/>
      <c r="L1142" s="9" t="str">
        <f t="shared" si="44"/>
        <v xml:space="preserve"> </v>
      </c>
      <c r="M1142" s="9"/>
      <c r="N1142" s="14"/>
      <c r="O1142" s="14"/>
      <c r="Q1142" s="321"/>
    </row>
    <row r="1143" spans="1:17" x14ac:dyDescent="0.2">
      <c r="A1143" s="60"/>
      <c r="B1143" s="160"/>
      <c r="C1143" s="83"/>
      <c r="D1143" s="60"/>
      <c r="G1143" s="83">
        <f t="shared" si="42"/>
        <v>22205.240000000009</v>
      </c>
      <c r="H1143" s="60">
        <f t="shared" si="43"/>
        <v>25</v>
      </c>
      <c r="I1143" s="274"/>
      <c r="J1143" s="229"/>
      <c r="K1143" s="84"/>
      <c r="L1143" s="9" t="str">
        <f>IF('PERNIL CON PIEL'!M972&gt;0,D1143," ")</f>
        <v xml:space="preserve"> </v>
      </c>
      <c r="M1143" s="9"/>
      <c r="N1143" s="14"/>
      <c r="O1143" s="14"/>
      <c r="Q1143" s="321"/>
    </row>
    <row r="1144" spans="1:17" x14ac:dyDescent="0.2">
      <c r="A1144" s="60"/>
      <c r="B1144" s="160"/>
      <c r="C1144" s="83"/>
      <c r="D1144" s="60"/>
      <c r="G1144" s="83">
        <f t="shared" si="42"/>
        <v>22205.240000000009</v>
      </c>
      <c r="H1144" s="60">
        <f t="shared" si="43"/>
        <v>25</v>
      </c>
      <c r="I1144" s="274"/>
      <c r="J1144" s="229"/>
      <c r="K1144" s="84"/>
      <c r="L1144" s="9" t="str">
        <f t="shared" si="44"/>
        <v xml:space="preserve"> </v>
      </c>
      <c r="M1144" s="9"/>
      <c r="N1144" s="14"/>
      <c r="O1144" s="14"/>
      <c r="Q1144" s="321"/>
    </row>
    <row r="1145" spans="1:17" x14ac:dyDescent="0.2">
      <c r="A1145" s="60"/>
      <c r="B1145" s="160"/>
      <c r="C1145" s="83"/>
      <c r="D1145" s="60"/>
      <c r="G1145" s="83">
        <f t="shared" si="42"/>
        <v>22205.240000000009</v>
      </c>
      <c r="H1145" s="60">
        <f t="shared" si="43"/>
        <v>25</v>
      </c>
      <c r="I1145" s="274"/>
      <c r="J1145" s="229"/>
      <c r="K1145" s="84"/>
      <c r="L1145" s="9" t="str">
        <f t="shared" si="44"/>
        <v xml:space="preserve"> </v>
      </c>
      <c r="M1145" s="9"/>
      <c r="N1145" s="14"/>
      <c r="O1145" s="14"/>
      <c r="Q1145" s="321"/>
    </row>
    <row r="1146" spans="1:17" x14ac:dyDescent="0.2">
      <c r="A1146" s="60"/>
      <c r="B1146" s="160"/>
      <c r="C1146" s="86"/>
      <c r="D1146" s="60"/>
      <c r="G1146" s="83">
        <f t="shared" si="42"/>
        <v>22205.240000000009</v>
      </c>
      <c r="H1146" s="60">
        <f t="shared" si="43"/>
        <v>25</v>
      </c>
      <c r="I1146" s="257"/>
      <c r="J1146" s="229"/>
      <c r="K1146" s="9"/>
      <c r="L1146" s="9" t="str">
        <f t="shared" si="44"/>
        <v xml:space="preserve"> </v>
      </c>
      <c r="M1146" s="9"/>
      <c r="N1146" s="14"/>
      <c r="O1146" s="14"/>
      <c r="Q1146" s="321"/>
    </row>
    <row r="1147" spans="1:17" x14ac:dyDescent="0.2">
      <c r="A1147" s="60"/>
      <c r="B1147" s="160"/>
      <c r="C1147" s="86"/>
      <c r="D1147" s="60"/>
      <c r="G1147" s="83">
        <f t="shared" si="42"/>
        <v>22205.240000000009</v>
      </c>
      <c r="H1147" s="60">
        <f t="shared" si="43"/>
        <v>25</v>
      </c>
      <c r="I1147" s="274"/>
      <c r="K1147" s="229"/>
      <c r="L1147" s="9" t="str">
        <f t="shared" si="44"/>
        <v xml:space="preserve"> </v>
      </c>
      <c r="M1147" s="9"/>
      <c r="N1147" s="14"/>
      <c r="O1147" s="14"/>
      <c r="Q1147" s="321"/>
    </row>
    <row r="1148" spans="1:17" x14ac:dyDescent="0.2">
      <c r="A1148" s="60"/>
      <c r="B1148" s="160"/>
      <c r="C1148" s="83"/>
      <c r="D1148" s="60"/>
      <c r="G1148" s="83">
        <f t="shared" si="42"/>
        <v>22205.240000000009</v>
      </c>
      <c r="H1148" s="60">
        <f t="shared" si="43"/>
        <v>25</v>
      </c>
      <c r="I1148" s="274"/>
      <c r="K1148" s="229"/>
      <c r="L1148" s="9" t="str">
        <f t="shared" si="44"/>
        <v xml:space="preserve"> </v>
      </c>
      <c r="M1148" s="9"/>
      <c r="N1148" s="14"/>
      <c r="O1148" s="14"/>
      <c r="Q1148" s="321"/>
    </row>
    <row r="1149" spans="1:17" x14ac:dyDescent="0.2">
      <c r="A1149" s="60"/>
      <c r="B1149" s="160"/>
      <c r="C1149" s="83"/>
      <c r="D1149" s="60"/>
      <c r="G1149" s="83">
        <f t="shared" si="42"/>
        <v>22205.240000000009</v>
      </c>
      <c r="H1149" s="60">
        <f t="shared" si="43"/>
        <v>25</v>
      </c>
      <c r="I1149" s="274"/>
      <c r="K1149" s="229"/>
      <c r="L1149" s="9" t="str">
        <f t="shared" si="44"/>
        <v xml:space="preserve"> </v>
      </c>
      <c r="M1149" s="9"/>
      <c r="N1149" s="14"/>
      <c r="O1149" s="14"/>
      <c r="Q1149" s="321"/>
    </row>
    <row r="1150" spans="1:17" x14ac:dyDescent="0.2">
      <c r="A1150" s="60"/>
      <c r="B1150" s="160"/>
      <c r="C1150" s="83"/>
      <c r="D1150" s="60"/>
      <c r="G1150" s="83">
        <f t="shared" si="42"/>
        <v>22205.240000000009</v>
      </c>
      <c r="H1150" s="60">
        <f t="shared" si="43"/>
        <v>25</v>
      </c>
      <c r="I1150" s="274"/>
      <c r="K1150" s="229"/>
      <c r="L1150" s="9" t="str">
        <f t="shared" si="44"/>
        <v xml:space="preserve"> </v>
      </c>
      <c r="M1150" s="9"/>
      <c r="N1150" s="14"/>
      <c r="O1150" s="14"/>
      <c r="Q1150" s="321"/>
    </row>
    <row r="1151" spans="1:17" x14ac:dyDescent="0.2">
      <c r="A1151" s="60"/>
      <c r="B1151" s="160"/>
      <c r="C1151" s="83"/>
      <c r="D1151" s="60"/>
      <c r="G1151" s="83">
        <f t="shared" si="42"/>
        <v>22205.240000000009</v>
      </c>
      <c r="H1151" s="60">
        <f t="shared" si="43"/>
        <v>25</v>
      </c>
      <c r="I1151" s="274"/>
      <c r="K1151" s="229"/>
      <c r="L1151" s="9" t="str">
        <f t="shared" si="44"/>
        <v xml:space="preserve"> </v>
      </c>
      <c r="M1151" s="9"/>
      <c r="N1151" s="14"/>
      <c r="O1151" s="14"/>
      <c r="Q1151" s="321"/>
    </row>
    <row r="1152" spans="1:17" x14ac:dyDescent="0.2">
      <c r="A1152" s="60"/>
      <c r="B1152" s="160"/>
      <c r="C1152" s="83"/>
      <c r="D1152" s="60"/>
      <c r="G1152" s="83">
        <f t="shared" si="42"/>
        <v>22205.240000000009</v>
      </c>
      <c r="H1152" s="60">
        <f t="shared" si="43"/>
        <v>25</v>
      </c>
      <c r="I1152" s="274"/>
      <c r="K1152" s="229"/>
      <c r="L1152" s="9" t="str">
        <f t="shared" si="44"/>
        <v xml:space="preserve"> </v>
      </c>
      <c r="M1152" s="9"/>
      <c r="N1152" s="14"/>
      <c r="O1152" s="14"/>
      <c r="Q1152" s="321"/>
    </row>
    <row r="1153" spans="1:17" x14ac:dyDescent="0.2">
      <c r="A1153" s="60"/>
      <c r="B1153" s="160"/>
      <c r="C1153" s="86"/>
      <c r="D1153" s="60"/>
      <c r="G1153" s="83">
        <f t="shared" si="42"/>
        <v>22205.240000000009</v>
      </c>
      <c r="H1153" s="60">
        <f t="shared" si="43"/>
        <v>25</v>
      </c>
      <c r="I1153" s="274"/>
      <c r="K1153" s="229"/>
      <c r="L1153" s="9" t="str">
        <f t="shared" si="44"/>
        <v xml:space="preserve"> </v>
      </c>
      <c r="M1153" s="9"/>
      <c r="N1153" s="14"/>
      <c r="O1153" s="14"/>
      <c r="Q1153" s="321"/>
    </row>
    <row r="1154" spans="1:17" x14ac:dyDescent="0.2">
      <c r="A1154" s="60"/>
      <c r="B1154" s="160"/>
      <c r="C1154" s="83"/>
      <c r="D1154" s="60"/>
      <c r="G1154" s="83">
        <f t="shared" si="42"/>
        <v>22205.240000000009</v>
      </c>
      <c r="H1154" s="60">
        <f t="shared" si="43"/>
        <v>25</v>
      </c>
      <c r="I1154" s="274"/>
      <c r="K1154" s="229"/>
      <c r="L1154" s="9" t="str">
        <f t="shared" si="44"/>
        <v xml:space="preserve"> </v>
      </c>
      <c r="M1154" s="9"/>
      <c r="N1154" s="14"/>
      <c r="O1154" s="14"/>
      <c r="Q1154" s="321"/>
    </row>
    <row r="1155" spans="1:17" x14ac:dyDescent="0.2">
      <c r="A1155" s="60"/>
      <c r="B1155" s="160"/>
      <c r="C1155" s="83"/>
      <c r="D1155" s="60"/>
      <c r="G1155" s="83">
        <f t="shared" si="42"/>
        <v>22205.240000000009</v>
      </c>
      <c r="H1155" s="60">
        <f t="shared" si="43"/>
        <v>25</v>
      </c>
      <c r="I1155" s="274"/>
      <c r="K1155" s="229"/>
      <c r="L1155" s="9" t="str">
        <f t="shared" si="44"/>
        <v xml:space="preserve"> </v>
      </c>
      <c r="M1155" s="9"/>
      <c r="N1155" s="14"/>
      <c r="O1155" s="14"/>
      <c r="Q1155" s="321"/>
    </row>
    <row r="1156" spans="1:17" x14ac:dyDescent="0.2">
      <c r="A1156" s="60"/>
      <c r="B1156" s="160"/>
      <c r="C1156" s="83"/>
      <c r="D1156" s="60"/>
      <c r="G1156" s="83">
        <f t="shared" si="42"/>
        <v>22205.240000000009</v>
      </c>
      <c r="H1156" s="60">
        <f t="shared" si="43"/>
        <v>25</v>
      </c>
      <c r="I1156" s="274"/>
      <c r="K1156" s="229"/>
      <c r="L1156" s="9" t="str">
        <f t="shared" si="44"/>
        <v xml:space="preserve"> </v>
      </c>
      <c r="M1156" s="9"/>
      <c r="N1156" s="14"/>
      <c r="O1156" s="14"/>
      <c r="Q1156" s="321"/>
    </row>
    <row r="1157" spans="1:17" x14ac:dyDescent="0.2">
      <c r="A1157" s="60"/>
      <c r="B1157" s="160"/>
      <c r="C1157" s="83"/>
      <c r="D1157" s="60"/>
      <c r="G1157" s="83">
        <f t="shared" si="42"/>
        <v>22205.240000000009</v>
      </c>
      <c r="H1157" s="60">
        <f t="shared" si="43"/>
        <v>25</v>
      </c>
      <c r="I1157" s="274"/>
      <c r="K1157" s="229"/>
      <c r="L1157" s="9" t="str">
        <f t="shared" si="44"/>
        <v xml:space="preserve"> </v>
      </c>
      <c r="M1157" s="9"/>
      <c r="N1157" s="14"/>
      <c r="O1157" s="14"/>
      <c r="Q1157" s="321"/>
    </row>
    <row r="1158" spans="1:17" x14ac:dyDescent="0.2">
      <c r="A1158" s="60"/>
      <c r="B1158" s="160"/>
      <c r="C1158" s="83"/>
      <c r="D1158" s="60"/>
      <c r="G1158" s="83">
        <f t="shared" si="42"/>
        <v>22205.240000000009</v>
      </c>
      <c r="H1158" s="60">
        <f t="shared" si="43"/>
        <v>25</v>
      </c>
      <c r="I1158" s="274"/>
      <c r="K1158" s="229"/>
      <c r="L1158" s="9" t="str">
        <f t="shared" si="44"/>
        <v xml:space="preserve"> </v>
      </c>
      <c r="M1158" s="9"/>
      <c r="N1158" s="14"/>
      <c r="O1158" s="14"/>
      <c r="Q1158" s="321"/>
    </row>
    <row r="1159" spans="1:17" x14ac:dyDescent="0.2">
      <c r="A1159" s="60"/>
      <c r="B1159" s="160"/>
      <c r="C1159" s="86"/>
      <c r="D1159" s="60"/>
      <c r="G1159" s="83">
        <f t="shared" si="42"/>
        <v>22205.240000000009</v>
      </c>
      <c r="H1159" s="60">
        <f t="shared" si="43"/>
        <v>25</v>
      </c>
      <c r="I1159" s="274"/>
      <c r="K1159" s="229"/>
      <c r="L1159" s="9" t="str">
        <f t="shared" si="44"/>
        <v xml:space="preserve"> </v>
      </c>
      <c r="M1159" s="9"/>
      <c r="N1159" s="14"/>
      <c r="O1159" s="14"/>
      <c r="Q1159" s="321"/>
    </row>
    <row r="1160" spans="1:17" x14ac:dyDescent="0.2">
      <c r="A1160" s="60"/>
      <c r="B1160" s="160"/>
      <c r="C1160" s="86"/>
      <c r="D1160" s="60"/>
      <c r="G1160" s="83">
        <f t="shared" si="42"/>
        <v>22205.240000000009</v>
      </c>
      <c r="H1160" s="60">
        <f t="shared" si="43"/>
        <v>25</v>
      </c>
      <c r="I1160" s="274"/>
      <c r="K1160" s="229"/>
      <c r="L1160" s="9" t="str">
        <f t="shared" si="44"/>
        <v xml:space="preserve"> </v>
      </c>
      <c r="M1160" s="9"/>
      <c r="N1160" s="14"/>
      <c r="O1160" s="14"/>
      <c r="Q1160" s="321"/>
    </row>
    <row r="1161" spans="1:17" x14ac:dyDescent="0.2">
      <c r="A1161" s="60"/>
      <c r="B1161" s="160"/>
      <c r="C1161" s="83"/>
      <c r="D1161" s="60"/>
      <c r="G1161" s="83">
        <f t="shared" si="42"/>
        <v>22205.240000000009</v>
      </c>
      <c r="H1161" s="60">
        <f t="shared" si="43"/>
        <v>25</v>
      </c>
      <c r="I1161" s="274"/>
      <c r="K1161" s="229"/>
      <c r="L1161" s="9" t="str">
        <f t="shared" si="44"/>
        <v xml:space="preserve"> </v>
      </c>
      <c r="M1161" s="9"/>
      <c r="N1161" s="14"/>
      <c r="O1161" s="14"/>
      <c r="Q1161" s="321"/>
    </row>
    <row r="1162" spans="1:17" x14ac:dyDescent="0.2">
      <c r="A1162" s="60"/>
      <c r="B1162" s="160"/>
      <c r="C1162" s="83"/>
      <c r="D1162" s="60"/>
      <c r="G1162" s="83">
        <f t="shared" si="42"/>
        <v>22205.240000000009</v>
      </c>
      <c r="H1162" s="60">
        <f t="shared" si="43"/>
        <v>25</v>
      </c>
      <c r="I1162" s="274"/>
      <c r="K1162" s="229"/>
      <c r="L1162" s="9" t="str">
        <f t="shared" si="44"/>
        <v xml:space="preserve"> </v>
      </c>
      <c r="M1162" s="9"/>
      <c r="N1162" s="14"/>
      <c r="O1162" s="14"/>
      <c r="Q1162" s="321"/>
    </row>
    <row r="1163" spans="1:17" x14ac:dyDescent="0.2">
      <c r="A1163" s="60"/>
      <c r="B1163" s="160"/>
      <c r="C1163" s="83"/>
      <c r="D1163" s="60"/>
      <c r="G1163" s="83">
        <f t="shared" ref="G1163:G1226" si="45">G1162-E1163+C1163</f>
        <v>22205.240000000009</v>
      </c>
      <c r="H1163" s="60">
        <f t="shared" ref="H1163:H1226" si="46">H1162-F1163+D1163</f>
        <v>25</v>
      </c>
      <c r="I1163" s="274"/>
      <c r="K1163" s="229"/>
      <c r="L1163" s="9" t="str">
        <f t="shared" si="44"/>
        <v xml:space="preserve"> </v>
      </c>
      <c r="M1163" s="9"/>
      <c r="N1163" s="14"/>
      <c r="O1163" s="14"/>
      <c r="Q1163" s="321"/>
    </row>
    <row r="1164" spans="1:17" x14ac:dyDescent="0.2">
      <c r="A1164" s="60"/>
      <c r="B1164" s="160"/>
      <c r="C1164" s="83"/>
      <c r="D1164" s="60"/>
      <c r="G1164" s="83">
        <f t="shared" si="45"/>
        <v>22205.240000000009</v>
      </c>
      <c r="H1164" s="60">
        <f t="shared" si="46"/>
        <v>25</v>
      </c>
      <c r="I1164" s="274"/>
      <c r="K1164" s="229"/>
      <c r="L1164" s="9" t="str">
        <f t="shared" ref="L1164:L1197" si="47">IF(D1164&gt;0,D1164," ")</f>
        <v xml:space="preserve"> </v>
      </c>
      <c r="M1164" s="9"/>
      <c r="N1164" s="14"/>
      <c r="O1164" s="14"/>
      <c r="Q1164" s="321"/>
    </row>
    <row r="1165" spans="1:17" x14ac:dyDescent="0.2">
      <c r="A1165" s="60"/>
      <c r="B1165" s="160"/>
      <c r="C1165" s="83"/>
      <c r="D1165" s="60"/>
      <c r="G1165" s="83">
        <f t="shared" si="45"/>
        <v>22205.240000000009</v>
      </c>
      <c r="H1165" s="60">
        <f t="shared" si="46"/>
        <v>25</v>
      </c>
      <c r="I1165" s="274"/>
      <c r="K1165" s="229"/>
      <c r="L1165" s="9" t="str">
        <f t="shared" si="47"/>
        <v xml:space="preserve"> </v>
      </c>
      <c r="M1165" s="9"/>
      <c r="N1165" s="14"/>
      <c r="O1165" s="14"/>
      <c r="Q1165" s="321"/>
    </row>
    <row r="1166" spans="1:17" x14ac:dyDescent="0.2">
      <c r="A1166" s="60"/>
      <c r="B1166" s="160"/>
      <c r="C1166" s="83"/>
      <c r="D1166" s="60"/>
      <c r="G1166" s="83">
        <f t="shared" si="45"/>
        <v>22205.240000000009</v>
      </c>
      <c r="H1166" s="60">
        <f t="shared" si="46"/>
        <v>25</v>
      </c>
      <c r="I1166" s="274"/>
      <c r="K1166" s="229"/>
      <c r="L1166" s="9" t="str">
        <f t="shared" si="47"/>
        <v xml:space="preserve"> </v>
      </c>
      <c r="M1166" s="9"/>
      <c r="N1166" s="14"/>
      <c r="O1166" s="14"/>
      <c r="Q1166" s="321"/>
    </row>
    <row r="1167" spans="1:17" x14ac:dyDescent="0.2">
      <c r="A1167" s="60"/>
      <c r="B1167" s="160"/>
      <c r="C1167" s="83"/>
      <c r="D1167" s="60"/>
      <c r="G1167" s="83">
        <f t="shared" si="45"/>
        <v>22205.240000000009</v>
      </c>
      <c r="H1167" s="60">
        <f t="shared" si="46"/>
        <v>25</v>
      </c>
      <c r="I1167" s="274"/>
      <c r="K1167" s="229"/>
      <c r="L1167" s="9" t="str">
        <f t="shared" si="47"/>
        <v xml:space="preserve"> </v>
      </c>
      <c r="M1167" s="9"/>
      <c r="N1167" s="14"/>
      <c r="O1167" s="14"/>
      <c r="Q1167" s="321"/>
    </row>
    <row r="1168" spans="1:17" x14ac:dyDescent="0.2">
      <c r="A1168" s="60"/>
      <c r="B1168" s="160"/>
      <c r="C1168" s="83"/>
      <c r="D1168" s="60"/>
      <c r="G1168" s="83">
        <f t="shared" si="45"/>
        <v>22205.240000000009</v>
      </c>
      <c r="H1168" s="60">
        <f t="shared" si="46"/>
        <v>25</v>
      </c>
      <c r="I1168" s="274"/>
      <c r="K1168" s="229"/>
      <c r="L1168" s="9" t="str">
        <f t="shared" si="47"/>
        <v xml:space="preserve"> </v>
      </c>
      <c r="M1168" s="9"/>
      <c r="N1168" s="14"/>
      <c r="O1168" s="14"/>
      <c r="Q1168" s="321"/>
    </row>
    <row r="1169" spans="1:17" x14ac:dyDescent="0.2">
      <c r="A1169" s="60"/>
      <c r="B1169" s="160"/>
      <c r="C1169" s="86"/>
      <c r="D1169" s="60"/>
      <c r="G1169" s="83">
        <f t="shared" si="45"/>
        <v>22205.240000000009</v>
      </c>
      <c r="H1169" s="60">
        <f t="shared" si="46"/>
        <v>25</v>
      </c>
      <c r="I1169" s="274"/>
      <c r="K1169" s="229"/>
      <c r="L1169" s="9" t="str">
        <f t="shared" si="47"/>
        <v xml:space="preserve"> </v>
      </c>
      <c r="M1169" s="9"/>
      <c r="N1169" s="14"/>
      <c r="O1169" s="14"/>
      <c r="Q1169" s="321"/>
    </row>
    <row r="1170" spans="1:17" x14ac:dyDescent="0.2">
      <c r="A1170" s="60"/>
      <c r="B1170" s="160"/>
      <c r="C1170" s="86"/>
      <c r="D1170" s="60"/>
      <c r="G1170" s="83">
        <f t="shared" si="45"/>
        <v>22205.240000000009</v>
      </c>
      <c r="H1170" s="60">
        <f t="shared" si="46"/>
        <v>25</v>
      </c>
      <c r="I1170" s="274"/>
      <c r="K1170" s="229"/>
      <c r="L1170" s="9" t="str">
        <f t="shared" si="47"/>
        <v xml:space="preserve"> </v>
      </c>
      <c r="M1170" s="9"/>
      <c r="N1170" s="14"/>
      <c r="O1170" s="14"/>
      <c r="Q1170" s="321"/>
    </row>
    <row r="1171" spans="1:17" x14ac:dyDescent="0.2">
      <c r="A1171" s="60"/>
      <c r="B1171" s="160"/>
      <c r="C1171" s="86"/>
      <c r="D1171" s="60"/>
      <c r="G1171" s="83">
        <f t="shared" si="45"/>
        <v>22205.240000000009</v>
      </c>
      <c r="H1171" s="60">
        <f t="shared" si="46"/>
        <v>25</v>
      </c>
      <c r="I1171" s="257"/>
      <c r="J1171" s="229"/>
      <c r="K1171" s="9"/>
      <c r="L1171" s="9" t="str">
        <f t="shared" si="47"/>
        <v xml:space="preserve"> </v>
      </c>
      <c r="M1171" s="9"/>
      <c r="N1171" s="14"/>
      <c r="O1171" s="14"/>
      <c r="Q1171" s="321"/>
    </row>
    <row r="1172" spans="1:17" x14ac:dyDescent="0.2">
      <c r="A1172" s="60"/>
      <c r="B1172" s="160"/>
      <c r="C1172" s="83"/>
      <c r="D1172" s="60"/>
      <c r="G1172" s="83">
        <f t="shared" si="45"/>
        <v>22205.240000000009</v>
      </c>
      <c r="H1172" s="60">
        <f t="shared" si="46"/>
        <v>25</v>
      </c>
      <c r="I1172" s="274"/>
      <c r="J1172" s="229"/>
      <c r="K1172" s="229"/>
      <c r="L1172" s="9" t="str">
        <f t="shared" si="47"/>
        <v xml:space="preserve"> </v>
      </c>
      <c r="M1172" s="9"/>
      <c r="N1172" s="14"/>
      <c r="O1172" s="14"/>
      <c r="Q1172" s="321"/>
    </row>
    <row r="1173" spans="1:17" x14ac:dyDescent="0.2">
      <c r="A1173" s="60"/>
      <c r="B1173" s="160"/>
      <c r="C1173" s="83"/>
      <c r="D1173" s="60"/>
      <c r="G1173" s="83">
        <f t="shared" si="45"/>
        <v>22205.240000000009</v>
      </c>
      <c r="H1173" s="60">
        <f t="shared" si="46"/>
        <v>25</v>
      </c>
      <c r="I1173" s="257"/>
      <c r="J1173" s="229"/>
      <c r="K1173" s="9"/>
      <c r="L1173" s="9" t="str">
        <f t="shared" si="47"/>
        <v xml:space="preserve"> </v>
      </c>
      <c r="M1173" s="9"/>
      <c r="N1173" s="14"/>
      <c r="O1173" s="14"/>
      <c r="Q1173" s="321"/>
    </row>
    <row r="1174" spans="1:17" x14ac:dyDescent="0.2">
      <c r="A1174" s="60"/>
      <c r="B1174" s="160"/>
      <c r="C1174" s="83"/>
      <c r="D1174" s="60"/>
      <c r="G1174" s="83">
        <f t="shared" si="45"/>
        <v>22205.240000000009</v>
      </c>
      <c r="H1174" s="60">
        <f t="shared" si="46"/>
        <v>25</v>
      </c>
      <c r="I1174" s="274"/>
      <c r="J1174" s="229"/>
      <c r="K1174" s="229"/>
      <c r="L1174" s="9" t="str">
        <f t="shared" si="47"/>
        <v xml:space="preserve"> </v>
      </c>
      <c r="M1174" s="9"/>
      <c r="N1174" s="14"/>
      <c r="O1174" s="14"/>
      <c r="Q1174" s="321"/>
    </row>
    <row r="1175" spans="1:17" x14ac:dyDescent="0.2">
      <c r="A1175" s="60"/>
      <c r="B1175" s="160"/>
      <c r="C1175" s="83"/>
      <c r="D1175" s="60"/>
      <c r="G1175" s="83">
        <f t="shared" si="45"/>
        <v>22205.240000000009</v>
      </c>
      <c r="H1175" s="60">
        <f t="shared" si="46"/>
        <v>25</v>
      </c>
      <c r="I1175" s="274"/>
      <c r="J1175" s="229"/>
      <c r="K1175" s="229"/>
      <c r="L1175" s="9" t="str">
        <f t="shared" si="47"/>
        <v xml:space="preserve"> </v>
      </c>
      <c r="M1175" s="9"/>
      <c r="N1175" s="14"/>
      <c r="O1175" s="14"/>
      <c r="Q1175" s="321"/>
    </row>
    <row r="1176" spans="1:17" x14ac:dyDescent="0.2">
      <c r="A1176" s="60"/>
      <c r="B1176" s="160"/>
      <c r="C1176" s="86"/>
      <c r="D1176" s="60"/>
      <c r="G1176" s="83">
        <f t="shared" si="45"/>
        <v>22205.240000000009</v>
      </c>
      <c r="H1176" s="60">
        <f t="shared" si="46"/>
        <v>25</v>
      </c>
      <c r="I1176" s="274"/>
      <c r="J1176" s="229"/>
      <c r="K1176" s="229"/>
      <c r="L1176" s="9" t="str">
        <f t="shared" si="47"/>
        <v xml:space="preserve"> </v>
      </c>
      <c r="M1176" s="9"/>
      <c r="N1176" s="14"/>
      <c r="O1176" s="14"/>
      <c r="Q1176" s="321"/>
    </row>
    <row r="1177" spans="1:17" x14ac:dyDescent="0.2">
      <c r="A1177" s="60"/>
      <c r="B1177" s="160"/>
      <c r="C1177" s="83"/>
      <c r="D1177" s="60"/>
      <c r="G1177" s="83">
        <f t="shared" si="45"/>
        <v>22205.240000000009</v>
      </c>
      <c r="H1177" s="60">
        <f t="shared" si="46"/>
        <v>25</v>
      </c>
      <c r="I1177" s="274"/>
      <c r="J1177" s="229"/>
      <c r="K1177" s="229"/>
      <c r="L1177" s="9" t="str">
        <f t="shared" si="47"/>
        <v xml:space="preserve"> </v>
      </c>
      <c r="M1177" s="9"/>
      <c r="N1177" s="14"/>
      <c r="O1177" s="14"/>
      <c r="Q1177" s="321"/>
    </row>
    <row r="1178" spans="1:17" x14ac:dyDescent="0.2">
      <c r="A1178" s="60"/>
      <c r="B1178" s="160"/>
      <c r="C1178" s="83"/>
      <c r="D1178" s="60"/>
      <c r="G1178" s="83">
        <f t="shared" si="45"/>
        <v>22205.240000000009</v>
      </c>
      <c r="H1178" s="60">
        <f t="shared" si="46"/>
        <v>25</v>
      </c>
      <c r="I1178" s="274"/>
      <c r="J1178" s="229"/>
      <c r="K1178" s="229"/>
      <c r="L1178" s="9" t="str">
        <f t="shared" si="47"/>
        <v xml:space="preserve"> </v>
      </c>
      <c r="M1178" s="9"/>
      <c r="N1178" s="14"/>
      <c r="O1178" s="14"/>
      <c r="Q1178" s="321"/>
    </row>
    <row r="1179" spans="1:17" x14ac:dyDescent="0.2">
      <c r="A1179" s="60"/>
      <c r="B1179" s="160"/>
      <c r="C1179" s="83"/>
      <c r="D1179" s="60"/>
      <c r="G1179" s="83">
        <f t="shared" si="45"/>
        <v>22205.240000000009</v>
      </c>
      <c r="H1179" s="60">
        <f t="shared" si="46"/>
        <v>25</v>
      </c>
      <c r="I1179" s="274"/>
      <c r="J1179" s="229"/>
      <c r="K1179" s="229"/>
      <c r="L1179" s="9" t="str">
        <f t="shared" si="47"/>
        <v xml:space="preserve"> </v>
      </c>
      <c r="M1179" s="9"/>
      <c r="N1179" s="14"/>
      <c r="O1179" s="14"/>
      <c r="Q1179" s="321"/>
    </row>
    <row r="1180" spans="1:17" x14ac:dyDescent="0.2">
      <c r="A1180" s="60"/>
      <c r="B1180" s="160"/>
      <c r="C1180" s="83"/>
      <c r="D1180" s="60"/>
      <c r="G1180" s="83">
        <f t="shared" si="45"/>
        <v>22205.240000000009</v>
      </c>
      <c r="H1180" s="60">
        <f t="shared" si="46"/>
        <v>25</v>
      </c>
      <c r="I1180" s="274"/>
      <c r="J1180" s="229"/>
      <c r="K1180" s="229"/>
      <c r="L1180" s="9" t="str">
        <f t="shared" si="47"/>
        <v xml:space="preserve"> </v>
      </c>
      <c r="M1180" s="9"/>
      <c r="N1180" s="14"/>
      <c r="O1180" s="14"/>
      <c r="Q1180" s="321"/>
    </row>
    <row r="1181" spans="1:17" x14ac:dyDescent="0.2">
      <c r="A1181" s="60"/>
      <c r="B1181" s="160"/>
      <c r="C1181" s="83"/>
      <c r="D1181" s="60"/>
      <c r="G1181" s="83">
        <f t="shared" si="45"/>
        <v>22205.240000000009</v>
      </c>
      <c r="H1181" s="60">
        <f t="shared" si="46"/>
        <v>25</v>
      </c>
      <c r="I1181" s="274"/>
      <c r="J1181" s="229"/>
      <c r="K1181" s="229"/>
      <c r="L1181" s="9" t="str">
        <f t="shared" si="47"/>
        <v xml:space="preserve"> </v>
      </c>
      <c r="M1181" s="9"/>
      <c r="N1181" s="14"/>
      <c r="O1181" s="14"/>
      <c r="Q1181" s="321"/>
    </row>
    <row r="1182" spans="1:17" x14ac:dyDescent="0.2">
      <c r="A1182" s="60"/>
      <c r="B1182" s="160"/>
      <c r="C1182" s="83"/>
      <c r="D1182" s="60"/>
      <c r="G1182" s="83">
        <f t="shared" si="45"/>
        <v>22205.240000000009</v>
      </c>
      <c r="H1182" s="60">
        <f t="shared" si="46"/>
        <v>25</v>
      </c>
      <c r="I1182" s="257"/>
      <c r="J1182" s="229"/>
      <c r="K1182" s="229"/>
      <c r="L1182" s="9" t="str">
        <f t="shared" si="47"/>
        <v xml:space="preserve"> </v>
      </c>
      <c r="M1182" s="9"/>
      <c r="N1182" s="14"/>
      <c r="O1182" s="14"/>
      <c r="Q1182" s="321"/>
    </row>
    <row r="1183" spans="1:17" x14ac:dyDescent="0.2">
      <c r="A1183" s="60"/>
      <c r="B1183" s="160"/>
      <c r="C1183" s="83"/>
      <c r="D1183" s="60"/>
      <c r="G1183" s="83">
        <f t="shared" si="45"/>
        <v>22205.240000000009</v>
      </c>
      <c r="H1183" s="60">
        <f t="shared" si="46"/>
        <v>25</v>
      </c>
      <c r="I1183" s="257"/>
      <c r="J1183" s="229"/>
      <c r="K1183" s="229"/>
      <c r="L1183" s="9" t="str">
        <f t="shared" si="47"/>
        <v xml:space="preserve"> </v>
      </c>
      <c r="M1183" s="9"/>
      <c r="N1183" s="14"/>
      <c r="O1183" s="14"/>
      <c r="Q1183" s="321"/>
    </row>
    <row r="1184" spans="1:17" x14ac:dyDescent="0.2">
      <c r="A1184" s="60"/>
      <c r="B1184" s="160"/>
      <c r="C1184" s="83"/>
      <c r="D1184" s="60"/>
      <c r="G1184" s="83">
        <f t="shared" si="45"/>
        <v>22205.240000000009</v>
      </c>
      <c r="H1184" s="60">
        <f t="shared" si="46"/>
        <v>25</v>
      </c>
      <c r="I1184" s="257"/>
      <c r="J1184" s="229"/>
      <c r="K1184" s="229"/>
      <c r="L1184" s="9" t="str">
        <f t="shared" si="47"/>
        <v xml:space="preserve"> </v>
      </c>
      <c r="M1184" s="9"/>
      <c r="N1184" s="14"/>
      <c r="O1184" s="14"/>
      <c r="Q1184" s="321"/>
    </row>
    <row r="1185" spans="1:17" x14ac:dyDescent="0.2">
      <c r="A1185" s="60"/>
      <c r="B1185" s="160"/>
      <c r="C1185" s="83"/>
      <c r="D1185" s="60"/>
      <c r="G1185" s="83">
        <f t="shared" si="45"/>
        <v>22205.240000000009</v>
      </c>
      <c r="H1185" s="60">
        <f t="shared" si="46"/>
        <v>25</v>
      </c>
      <c r="I1185" s="257"/>
      <c r="J1185" s="229"/>
      <c r="K1185" s="229"/>
      <c r="L1185" s="9" t="str">
        <f t="shared" si="47"/>
        <v xml:space="preserve"> </v>
      </c>
      <c r="M1185" s="9"/>
      <c r="N1185" s="14"/>
      <c r="O1185" s="14"/>
      <c r="Q1185" s="321"/>
    </row>
    <row r="1186" spans="1:17" x14ac:dyDescent="0.2">
      <c r="A1186" s="60"/>
      <c r="B1186" s="160"/>
      <c r="C1186" s="83"/>
      <c r="D1186" s="60"/>
      <c r="G1186" s="83">
        <f t="shared" si="45"/>
        <v>22205.240000000009</v>
      </c>
      <c r="H1186" s="60">
        <f t="shared" si="46"/>
        <v>25</v>
      </c>
      <c r="I1186" s="257"/>
      <c r="J1186" s="229"/>
      <c r="K1186" s="229"/>
      <c r="L1186" s="9" t="str">
        <f t="shared" si="47"/>
        <v xml:space="preserve"> </v>
      </c>
      <c r="M1186" s="9"/>
      <c r="N1186" s="14"/>
      <c r="O1186" s="14"/>
      <c r="Q1186" s="321"/>
    </row>
    <row r="1187" spans="1:17" x14ac:dyDescent="0.2">
      <c r="A1187" s="60"/>
      <c r="B1187" s="160"/>
      <c r="C1187" s="83"/>
      <c r="D1187" s="60"/>
      <c r="G1187" s="83">
        <f t="shared" si="45"/>
        <v>22205.240000000009</v>
      </c>
      <c r="H1187" s="60">
        <f t="shared" si="46"/>
        <v>25</v>
      </c>
      <c r="I1187" s="257"/>
      <c r="J1187" s="229"/>
      <c r="K1187" s="229"/>
      <c r="L1187" s="9" t="str">
        <f t="shared" si="47"/>
        <v xml:space="preserve"> </v>
      </c>
      <c r="M1187" s="9"/>
      <c r="N1187" s="14"/>
      <c r="O1187" s="14"/>
      <c r="Q1187" s="321"/>
    </row>
    <row r="1188" spans="1:17" x14ac:dyDescent="0.2">
      <c r="A1188" s="60"/>
      <c r="B1188" s="160"/>
      <c r="C1188" s="83"/>
      <c r="D1188" s="60"/>
      <c r="G1188" s="83">
        <f t="shared" si="45"/>
        <v>22205.240000000009</v>
      </c>
      <c r="H1188" s="60">
        <f t="shared" si="46"/>
        <v>25</v>
      </c>
      <c r="I1188" s="257"/>
      <c r="J1188" s="229"/>
      <c r="K1188" s="229"/>
      <c r="L1188" s="9" t="str">
        <f t="shared" si="47"/>
        <v xml:space="preserve"> </v>
      </c>
      <c r="M1188" s="9"/>
      <c r="N1188" s="14"/>
      <c r="O1188" s="14"/>
      <c r="Q1188" s="321"/>
    </row>
    <row r="1189" spans="1:17" x14ac:dyDescent="0.2">
      <c r="A1189" s="60"/>
      <c r="B1189" s="160"/>
      <c r="C1189" s="83"/>
      <c r="D1189" s="60"/>
      <c r="G1189" s="83">
        <f t="shared" si="45"/>
        <v>22205.240000000009</v>
      </c>
      <c r="H1189" s="60">
        <f t="shared" si="46"/>
        <v>25</v>
      </c>
      <c r="I1189" s="257"/>
      <c r="J1189" s="229"/>
      <c r="K1189" s="229"/>
      <c r="L1189" s="9" t="str">
        <f t="shared" si="47"/>
        <v xml:space="preserve"> </v>
      </c>
      <c r="M1189" s="9"/>
      <c r="N1189" s="14"/>
      <c r="O1189" s="14"/>
      <c r="Q1189" s="321"/>
    </row>
    <row r="1190" spans="1:17" x14ac:dyDescent="0.2">
      <c r="A1190" s="60"/>
      <c r="B1190" s="160"/>
      <c r="C1190" s="86"/>
      <c r="D1190" s="60"/>
      <c r="G1190" s="83">
        <f t="shared" si="45"/>
        <v>22205.240000000009</v>
      </c>
      <c r="H1190" s="60">
        <f t="shared" si="46"/>
        <v>25</v>
      </c>
      <c r="I1190" s="257"/>
      <c r="J1190" s="229"/>
      <c r="K1190" s="229"/>
      <c r="L1190" s="9" t="str">
        <f t="shared" si="47"/>
        <v xml:space="preserve"> </v>
      </c>
      <c r="M1190" s="9"/>
      <c r="N1190" s="14"/>
      <c r="O1190" s="14"/>
      <c r="Q1190" s="321"/>
    </row>
    <row r="1191" spans="1:17" x14ac:dyDescent="0.2">
      <c r="A1191" s="60"/>
      <c r="B1191" s="160"/>
      <c r="C1191" s="83"/>
      <c r="D1191" s="60"/>
      <c r="G1191" s="83">
        <f t="shared" si="45"/>
        <v>22205.240000000009</v>
      </c>
      <c r="H1191" s="60">
        <f t="shared" si="46"/>
        <v>25</v>
      </c>
      <c r="I1191" s="257"/>
      <c r="J1191" s="229"/>
      <c r="K1191" s="229"/>
      <c r="L1191" s="9" t="str">
        <f t="shared" si="47"/>
        <v xml:space="preserve"> </v>
      </c>
      <c r="M1191" s="9"/>
      <c r="N1191" s="14"/>
      <c r="O1191" s="14"/>
      <c r="Q1191" s="321"/>
    </row>
    <row r="1192" spans="1:17" x14ac:dyDescent="0.2">
      <c r="A1192" s="60"/>
      <c r="B1192" s="160"/>
      <c r="C1192" s="83"/>
      <c r="D1192" s="60"/>
      <c r="G1192" s="83">
        <f t="shared" si="45"/>
        <v>22205.240000000009</v>
      </c>
      <c r="H1192" s="60">
        <f t="shared" si="46"/>
        <v>25</v>
      </c>
      <c r="I1192" s="257"/>
      <c r="J1192" s="229"/>
      <c r="K1192" s="229"/>
      <c r="L1192" s="9" t="str">
        <f t="shared" si="47"/>
        <v xml:space="preserve"> </v>
      </c>
      <c r="M1192" s="9"/>
      <c r="N1192" s="14"/>
      <c r="O1192" s="14"/>
      <c r="Q1192" s="321"/>
    </row>
    <row r="1193" spans="1:17" x14ac:dyDescent="0.2">
      <c r="A1193" s="60"/>
      <c r="B1193" s="160"/>
      <c r="C1193" s="83"/>
      <c r="D1193" s="60"/>
      <c r="G1193" s="83">
        <f t="shared" si="45"/>
        <v>22205.240000000009</v>
      </c>
      <c r="H1193" s="60">
        <f t="shared" si="46"/>
        <v>25</v>
      </c>
      <c r="I1193" s="257"/>
      <c r="J1193" s="229"/>
      <c r="K1193" s="229"/>
      <c r="L1193" s="9" t="str">
        <f t="shared" si="47"/>
        <v xml:space="preserve"> </v>
      </c>
      <c r="M1193" s="9"/>
      <c r="N1193" s="14"/>
      <c r="O1193" s="14"/>
      <c r="Q1193" s="321"/>
    </row>
    <row r="1194" spans="1:17" x14ac:dyDescent="0.2">
      <c r="A1194" s="60"/>
      <c r="B1194" s="160"/>
      <c r="C1194" s="83"/>
      <c r="D1194" s="60"/>
      <c r="G1194" s="83">
        <f t="shared" si="45"/>
        <v>22205.240000000009</v>
      </c>
      <c r="H1194" s="60">
        <f t="shared" si="46"/>
        <v>25</v>
      </c>
      <c r="I1194" s="257"/>
      <c r="J1194" s="229"/>
      <c r="K1194" s="229"/>
      <c r="L1194" s="9" t="str">
        <f t="shared" si="47"/>
        <v xml:space="preserve"> </v>
      </c>
      <c r="M1194" s="9"/>
      <c r="N1194" s="14"/>
      <c r="O1194" s="14"/>
      <c r="Q1194" s="321"/>
    </row>
    <row r="1195" spans="1:17" x14ac:dyDescent="0.2">
      <c r="A1195" s="60"/>
      <c r="B1195" s="160"/>
      <c r="C1195" s="86"/>
      <c r="D1195" s="60"/>
      <c r="G1195" s="83">
        <f t="shared" si="45"/>
        <v>22205.240000000009</v>
      </c>
      <c r="H1195" s="60">
        <f t="shared" si="46"/>
        <v>25</v>
      </c>
      <c r="I1195" s="257"/>
      <c r="J1195" s="229"/>
      <c r="K1195" s="229"/>
      <c r="L1195" s="9" t="str">
        <f t="shared" si="47"/>
        <v xml:space="preserve"> </v>
      </c>
      <c r="M1195" s="9"/>
      <c r="N1195" s="14"/>
      <c r="O1195" s="14"/>
      <c r="Q1195" s="321"/>
    </row>
    <row r="1196" spans="1:17" x14ac:dyDescent="0.2">
      <c r="A1196" s="60"/>
      <c r="B1196" s="160"/>
      <c r="C1196" s="86"/>
      <c r="D1196" s="60"/>
      <c r="G1196" s="83">
        <f t="shared" si="45"/>
        <v>22205.240000000009</v>
      </c>
      <c r="H1196" s="60">
        <f t="shared" si="46"/>
        <v>25</v>
      </c>
      <c r="I1196" s="257"/>
      <c r="J1196" s="229"/>
      <c r="K1196" s="229"/>
      <c r="L1196" s="9" t="str">
        <f t="shared" si="47"/>
        <v xml:space="preserve"> </v>
      </c>
      <c r="M1196" s="9"/>
      <c r="N1196" s="14"/>
      <c r="O1196" s="14"/>
      <c r="Q1196" s="321"/>
    </row>
    <row r="1197" spans="1:17" x14ac:dyDescent="0.2">
      <c r="A1197" s="60"/>
      <c r="B1197" s="160"/>
      <c r="C1197" s="83"/>
      <c r="D1197" s="60"/>
      <c r="G1197" s="83">
        <f t="shared" si="45"/>
        <v>22205.240000000009</v>
      </c>
      <c r="H1197" s="60">
        <f t="shared" si="46"/>
        <v>25</v>
      </c>
      <c r="I1197" s="257"/>
      <c r="J1197" s="229"/>
      <c r="K1197" s="229"/>
      <c r="L1197" s="9" t="str">
        <f t="shared" si="47"/>
        <v xml:space="preserve"> </v>
      </c>
      <c r="M1197" s="9"/>
      <c r="N1197" s="14"/>
      <c r="O1197" s="14"/>
      <c r="Q1197" s="321"/>
    </row>
    <row r="1198" spans="1:17" x14ac:dyDescent="0.2">
      <c r="A1198" s="60"/>
      <c r="B1198" s="160"/>
      <c r="C1198" s="83"/>
      <c r="D1198" s="60"/>
      <c r="G1198" s="83">
        <f t="shared" si="45"/>
        <v>22205.240000000009</v>
      </c>
      <c r="H1198" s="60">
        <f t="shared" si="46"/>
        <v>25</v>
      </c>
      <c r="I1198" s="257"/>
      <c r="J1198" s="229"/>
      <c r="K1198" s="9"/>
      <c r="L1198" s="9"/>
      <c r="M1198" s="9"/>
      <c r="N1198" s="14"/>
      <c r="O1198" s="14"/>
      <c r="Q1198" s="321"/>
    </row>
    <row r="1199" spans="1:17" x14ac:dyDescent="0.2">
      <c r="A1199" s="60"/>
      <c r="B1199" s="160"/>
      <c r="C1199" s="83"/>
      <c r="D1199" s="60"/>
      <c r="G1199" s="83">
        <f t="shared" si="45"/>
        <v>22205.240000000009</v>
      </c>
      <c r="H1199" s="60">
        <f t="shared" si="46"/>
        <v>25</v>
      </c>
      <c r="I1199" s="257"/>
      <c r="J1199" s="229"/>
      <c r="K1199" s="9"/>
      <c r="L1199" s="9"/>
      <c r="M1199" s="9"/>
      <c r="N1199" s="14"/>
      <c r="O1199" s="14"/>
      <c r="Q1199" s="321"/>
    </row>
    <row r="1200" spans="1:17" x14ac:dyDescent="0.2">
      <c r="A1200" s="60"/>
      <c r="B1200" s="160"/>
      <c r="C1200" s="83"/>
      <c r="D1200" s="60"/>
      <c r="G1200" s="83">
        <f t="shared" si="45"/>
        <v>22205.240000000009</v>
      </c>
      <c r="H1200" s="60">
        <f t="shared" si="46"/>
        <v>25</v>
      </c>
      <c r="I1200" s="257"/>
      <c r="J1200" s="229"/>
      <c r="K1200" s="9"/>
      <c r="L1200" s="9"/>
      <c r="M1200" s="9"/>
      <c r="N1200" s="14"/>
      <c r="O1200" s="14"/>
      <c r="Q1200" s="321"/>
    </row>
    <row r="1201" spans="1:17" x14ac:dyDescent="0.2">
      <c r="A1201" s="60"/>
      <c r="B1201" s="160"/>
      <c r="C1201" s="83"/>
      <c r="D1201" s="60"/>
      <c r="G1201" s="83">
        <f t="shared" si="45"/>
        <v>22205.240000000009</v>
      </c>
      <c r="H1201" s="60">
        <f t="shared" si="46"/>
        <v>25</v>
      </c>
      <c r="I1201" s="257"/>
      <c r="J1201" s="229"/>
      <c r="K1201" s="9"/>
      <c r="L1201" s="9"/>
      <c r="M1201" s="9"/>
      <c r="N1201" s="14"/>
      <c r="O1201" s="14"/>
      <c r="Q1201" s="321"/>
    </row>
    <row r="1202" spans="1:17" x14ac:dyDescent="0.2">
      <c r="A1202" s="60"/>
      <c r="B1202" s="160"/>
      <c r="C1202" s="83"/>
      <c r="D1202" s="60"/>
      <c r="G1202" s="83">
        <f t="shared" si="45"/>
        <v>22205.240000000009</v>
      </c>
      <c r="H1202" s="60">
        <f t="shared" si="46"/>
        <v>25</v>
      </c>
      <c r="I1202" s="257"/>
      <c r="J1202" s="229"/>
      <c r="K1202" s="9"/>
      <c r="L1202" s="9"/>
      <c r="M1202" s="9"/>
      <c r="N1202" s="14"/>
      <c r="O1202" s="14"/>
      <c r="Q1202" s="321"/>
    </row>
    <row r="1203" spans="1:17" x14ac:dyDescent="0.2">
      <c r="A1203" s="60"/>
      <c r="B1203" s="160"/>
      <c r="C1203" s="83"/>
      <c r="D1203" s="60"/>
      <c r="G1203" s="83">
        <f t="shared" si="45"/>
        <v>22205.240000000009</v>
      </c>
      <c r="H1203" s="60">
        <f t="shared" si="46"/>
        <v>25</v>
      </c>
      <c r="I1203" s="257"/>
      <c r="J1203" s="229"/>
      <c r="K1203" s="9"/>
      <c r="L1203" s="9"/>
      <c r="M1203" s="9"/>
      <c r="N1203" s="14"/>
      <c r="O1203" s="14"/>
      <c r="Q1203" s="321"/>
    </row>
    <row r="1204" spans="1:17" x14ac:dyDescent="0.2">
      <c r="A1204" s="60"/>
      <c r="B1204" s="160"/>
      <c r="C1204" s="86"/>
      <c r="D1204" s="60"/>
      <c r="G1204" s="83">
        <f t="shared" si="45"/>
        <v>22205.240000000009</v>
      </c>
      <c r="H1204" s="60">
        <f t="shared" si="46"/>
        <v>25</v>
      </c>
      <c r="I1204" s="257"/>
      <c r="J1204" s="229"/>
      <c r="K1204" s="9"/>
      <c r="L1204" s="9"/>
      <c r="M1204" s="9"/>
      <c r="N1204" s="14"/>
      <c r="O1204" s="14"/>
      <c r="Q1204" s="321"/>
    </row>
    <row r="1205" spans="1:17" x14ac:dyDescent="0.2">
      <c r="A1205" s="60"/>
      <c r="B1205" s="160"/>
      <c r="C1205" s="86"/>
      <c r="D1205" s="60"/>
      <c r="G1205" s="83">
        <f t="shared" si="45"/>
        <v>22205.240000000009</v>
      </c>
      <c r="H1205" s="60">
        <f t="shared" si="46"/>
        <v>25</v>
      </c>
      <c r="I1205" s="257"/>
      <c r="J1205" s="229"/>
      <c r="K1205" s="9"/>
      <c r="L1205" s="9"/>
      <c r="M1205" s="9"/>
      <c r="N1205" s="14"/>
      <c r="O1205" s="14"/>
      <c r="Q1205" s="321"/>
    </row>
    <row r="1206" spans="1:17" x14ac:dyDescent="0.2">
      <c r="A1206" s="60"/>
      <c r="B1206" s="160"/>
      <c r="C1206" s="86"/>
      <c r="D1206" s="60"/>
      <c r="G1206" s="83">
        <f t="shared" si="45"/>
        <v>22205.240000000009</v>
      </c>
      <c r="H1206" s="60">
        <f t="shared" si="46"/>
        <v>25</v>
      </c>
      <c r="I1206" s="257"/>
      <c r="J1206" s="229"/>
      <c r="K1206" s="9"/>
      <c r="L1206" s="9"/>
      <c r="M1206" s="9"/>
      <c r="N1206" s="14"/>
      <c r="O1206" s="14"/>
      <c r="Q1206" s="321"/>
    </row>
    <row r="1207" spans="1:17" x14ac:dyDescent="0.2">
      <c r="A1207" s="60"/>
      <c r="B1207" s="160"/>
      <c r="C1207" s="83"/>
      <c r="D1207" s="60"/>
      <c r="G1207" s="83">
        <f t="shared" si="45"/>
        <v>22205.240000000009</v>
      </c>
      <c r="H1207" s="60">
        <f t="shared" si="46"/>
        <v>25</v>
      </c>
      <c r="I1207" s="257"/>
      <c r="J1207" s="229"/>
      <c r="K1207" s="9"/>
      <c r="L1207" s="9"/>
      <c r="M1207" s="9"/>
      <c r="N1207" s="14"/>
      <c r="O1207" s="14"/>
      <c r="Q1207" s="321"/>
    </row>
    <row r="1208" spans="1:17" x14ac:dyDescent="0.2">
      <c r="A1208" s="60"/>
      <c r="B1208" s="160"/>
      <c r="C1208" s="83"/>
      <c r="D1208" s="60"/>
      <c r="G1208" s="83">
        <f t="shared" si="45"/>
        <v>22205.240000000009</v>
      </c>
      <c r="H1208" s="60">
        <f t="shared" si="46"/>
        <v>25</v>
      </c>
      <c r="I1208" s="257"/>
      <c r="J1208" s="229"/>
      <c r="K1208" s="9"/>
      <c r="L1208" s="9"/>
      <c r="M1208" s="9"/>
      <c r="N1208" s="14"/>
      <c r="O1208" s="14"/>
      <c r="Q1208" s="321"/>
    </row>
    <row r="1209" spans="1:17" x14ac:dyDescent="0.2">
      <c r="A1209" s="60"/>
      <c r="B1209" s="160"/>
      <c r="C1209" s="83"/>
      <c r="D1209" s="60"/>
      <c r="G1209" s="83">
        <f t="shared" si="45"/>
        <v>22205.240000000009</v>
      </c>
      <c r="H1209" s="60">
        <f t="shared" si="46"/>
        <v>25</v>
      </c>
      <c r="I1209" s="257"/>
      <c r="J1209" s="229"/>
      <c r="K1209" s="9"/>
      <c r="L1209" s="9"/>
      <c r="M1209" s="9"/>
      <c r="N1209" s="14"/>
      <c r="O1209" s="14"/>
      <c r="Q1209" s="321"/>
    </row>
    <row r="1210" spans="1:17" x14ac:dyDescent="0.2">
      <c r="A1210" s="60"/>
      <c r="B1210" s="160"/>
      <c r="C1210" s="83"/>
      <c r="D1210" s="60"/>
      <c r="G1210" s="83">
        <f t="shared" si="45"/>
        <v>22205.240000000009</v>
      </c>
      <c r="H1210" s="60">
        <f t="shared" si="46"/>
        <v>25</v>
      </c>
      <c r="I1210" s="257"/>
      <c r="J1210" s="229"/>
      <c r="K1210" s="9"/>
      <c r="L1210" s="9"/>
      <c r="M1210" s="9"/>
      <c r="N1210" s="14"/>
      <c r="O1210" s="14"/>
      <c r="Q1210" s="321"/>
    </row>
    <row r="1211" spans="1:17" x14ac:dyDescent="0.2">
      <c r="A1211" s="60"/>
      <c r="B1211" s="160"/>
      <c r="C1211" s="83"/>
      <c r="D1211" s="60"/>
      <c r="G1211" s="83">
        <f t="shared" si="45"/>
        <v>22205.240000000009</v>
      </c>
      <c r="H1211" s="60">
        <f t="shared" si="46"/>
        <v>25</v>
      </c>
      <c r="I1211" s="257"/>
      <c r="J1211" s="229"/>
      <c r="K1211" s="9"/>
      <c r="L1211" s="9"/>
      <c r="M1211" s="9"/>
      <c r="N1211" s="14"/>
      <c r="O1211" s="14"/>
      <c r="Q1211" s="321"/>
    </row>
    <row r="1212" spans="1:17" x14ac:dyDescent="0.2">
      <c r="A1212" s="60"/>
      <c r="B1212" s="160"/>
      <c r="C1212" s="83"/>
      <c r="D1212" s="60"/>
      <c r="G1212" s="83">
        <f t="shared" si="45"/>
        <v>22205.240000000009</v>
      </c>
      <c r="H1212" s="60">
        <f t="shared" si="46"/>
        <v>25</v>
      </c>
      <c r="I1212" s="257"/>
      <c r="J1212" s="229"/>
      <c r="K1212" s="9"/>
      <c r="L1212" s="9"/>
      <c r="M1212" s="9"/>
      <c r="N1212" s="14"/>
      <c r="O1212" s="14"/>
      <c r="Q1212" s="321"/>
    </row>
    <row r="1213" spans="1:17" x14ac:dyDescent="0.2">
      <c r="A1213" s="60"/>
      <c r="B1213" s="160"/>
      <c r="C1213" s="83"/>
      <c r="D1213" s="60"/>
      <c r="G1213" s="83">
        <f t="shared" si="45"/>
        <v>22205.240000000009</v>
      </c>
      <c r="H1213" s="60">
        <f t="shared" si="46"/>
        <v>25</v>
      </c>
      <c r="I1213" s="257"/>
      <c r="J1213" s="229"/>
      <c r="K1213" s="9"/>
      <c r="L1213" s="9"/>
      <c r="M1213" s="9"/>
      <c r="N1213" s="14"/>
      <c r="O1213" s="14"/>
      <c r="Q1213" s="321"/>
    </row>
    <row r="1214" spans="1:17" x14ac:dyDescent="0.2">
      <c r="A1214" s="60"/>
      <c r="B1214" s="160"/>
      <c r="C1214" s="86"/>
      <c r="D1214" s="60"/>
      <c r="G1214" s="83">
        <f t="shared" si="45"/>
        <v>22205.240000000009</v>
      </c>
      <c r="H1214" s="60">
        <f t="shared" si="46"/>
        <v>25</v>
      </c>
      <c r="I1214" s="257"/>
      <c r="J1214" s="229"/>
      <c r="K1214" s="9"/>
      <c r="L1214" s="9"/>
      <c r="M1214" s="9"/>
      <c r="N1214" s="14"/>
      <c r="O1214" s="14"/>
      <c r="Q1214" s="321"/>
    </row>
    <row r="1215" spans="1:17" x14ac:dyDescent="0.2">
      <c r="A1215" s="60"/>
      <c r="B1215" s="160"/>
      <c r="C1215" s="83"/>
      <c r="D1215" s="60"/>
      <c r="G1215" s="83">
        <f t="shared" si="45"/>
        <v>22205.240000000009</v>
      </c>
      <c r="H1215" s="60">
        <f t="shared" si="46"/>
        <v>25</v>
      </c>
      <c r="I1215" s="257"/>
      <c r="J1215" s="229"/>
      <c r="K1215" s="9"/>
      <c r="L1215" s="9"/>
      <c r="M1215" s="9"/>
      <c r="N1215" s="14"/>
      <c r="O1215" s="14"/>
      <c r="Q1215" s="321"/>
    </row>
    <row r="1216" spans="1:17" x14ac:dyDescent="0.2">
      <c r="A1216" s="60"/>
      <c r="B1216" s="160"/>
      <c r="C1216" s="83"/>
      <c r="D1216" s="60"/>
      <c r="G1216" s="83">
        <f t="shared" si="45"/>
        <v>22205.240000000009</v>
      </c>
      <c r="H1216" s="60">
        <f t="shared" si="46"/>
        <v>25</v>
      </c>
      <c r="I1216" s="257"/>
      <c r="J1216" s="229"/>
      <c r="K1216" s="9"/>
      <c r="L1216" s="9"/>
      <c r="M1216" s="9"/>
      <c r="N1216" s="14"/>
      <c r="O1216" s="14"/>
      <c r="Q1216" s="321"/>
    </row>
    <row r="1217" spans="1:17" x14ac:dyDescent="0.2">
      <c r="A1217" s="60"/>
      <c r="B1217" s="160"/>
      <c r="C1217" s="83"/>
      <c r="D1217" s="60"/>
      <c r="G1217" s="83">
        <f t="shared" si="45"/>
        <v>22205.240000000009</v>
      </c>
      <c r="H1217" s="60">
        <f t="shared" si="46"/>
        <v>25</v>
      </c>
      <c r="I1217" s="257"/>
      <c r="J1217" s="229"/>
      <c r="K1217" s="9"/>
      <c r="L1217" s="9"/>
      <c r="M1217" s="9"/>
      <c r="N1217" s="14"/>
      <c r="O1217" s="14"/>
      <c r="Q1217" s="321"/>
    </row>
    <row r="1218" spans="1:17" x14ac:dyDescent="0.2">
      <c r="A1218" s="60"/>
      <c r="B1218" s="160"/>
      <c r="C1218" s="83"/>
      <c r="D1218" s="60"/>
      <c r="G1218" s="83">
        <f t="shared" si="45"/>
        <v>22205.240000000009</v>
      </c>
      <c r="H1218" s="60">
        <f t="shared" si="46"/>
        <v>25</v>
      </c>
      <c r="I1218" s="257"/>
      <c r="J1218" s="229"/>
      <c r="K1218" s="9"/>
      <c r="L1218" s="9"/>
      <c r="M1218" s="9"/>
      <c r="N1218" s="14"/>
      <c r="O1218" s="14"/>
      <c r="Q1218" s="321"/>
    </row>
    <row r="1219" spans="1:17" x14ac:dyDescent="0.2">
      <c r="A1219" s="60"/>
      <c r="B1219" s="160"/>
      <c r="C1219" s="83"/>
      <c r="D1219" s="60"/>
      <c r="G1219" s="83">
        <f t="shared" si="45"/>
        <v>22205.240000000009</v>
      </c>
      <c r="H1219" s="60">
        <f t="shared" si="46"/>
        <v>25</v>
      </c>
      <c r="I1219" s="257"/>
      <c r="J1219" s="229"/>
      <c r="K1219" s="9"/>
      <c r="L1219" s="9"/>
      <c r="M1219" s="9"/>
      <c r="N1219" s="14"/>
      <c r="O1219" s="14"/>
      <c r="Q1219" s="321"/>
    </row>
    <row r="1220" spans="1:17" x14ac:dyDescent="0.2">
      <c r="A1220" s="60"/>
      <c r="B1220" s="160"/>
      <c r="C1220" s="83"/>
      <c r="D1220" s="60"/>
      <c r="G1220" s="83">
        <f t="shared" si="45"/>
        <v>22205.240000000009</v>
      </c>
      <c r="H1220" s="60">
        <f t="shared" si="46"/>
        <v>25</v>
      </c>
      <c r="I1220" s="257"/>
      <c r="J1220" s="229"/>
      <c r="K1220" s="9"/>
      <c r="L1220" s="9"/>
      <c r="M1220" s="9"/>
      <c r="N1220" s="14"/>
      <c r="O1220" s="14"/>
      <c r="Q1220" s="321"/>
    </row>
    <row r="1221" spans="1:17" x14ac:dyDescent="0.2">
      <c r="A1221" s="60"/>
      <c r="B1221" s="160"/>
      <c r="C1221" s="83"/>
      <c r="D1221" s="60"/>
      <c r="G1221" s="83">
        <f t="shared" si="45"/>
        <v>22205.240000000009</v>
      </c>
      <c r="H1221" s="60">
        <f t="shared" si="46"/>
        <v>25</v>
      </c>
      <c r="I1221" s="257"/>
      <c r="J1221" s="229"/>
      <c r="K1221" s="9"/>
      <c r="L1221" s="9"/>
      <c r="M1221" s="9"/>
      <c r="N1221" s="14"/>
      <c r="O1221" s="14"/>
      <c r="Q1221" s="321"/>
    </row>
    <row r="1222" spans="1:17" x14ac:dyDescent="0.2">
      <c r="A1222" s="60"/>
      <c r="B1222" s="160"/>
      <c r="C1222" s="83"/>
      <c r="D1222" s="60"/>
      <c r="G1222" s="83">
        <f t="shared" si="45"/>
        <v>22205.240000000009</v>
      </c>
      <c r="H1222" s="60">
        <f t="shared" si="46"/>
        <v>25</v>
      </c>
      <c r="I1222" s="257"/>
      <c r="J1222" s="229"/>
      <c r="K1222" s="9"/>
      <c r="L1222" s="9"/>
      <c r="M1222" s="9"/>
      <c r="N1222" s="14"/>
      <c r="O1222" s="14"/>
      <c r="Q1222" s="321"/>
    </row>
    <row r="1223" spans="1:17" x14ac:dyDescent="0.2">
      <c r="A1223" s="60"/>
      <c r="B1223" s="160"/>
      <c r="C1223" s="83"/>
      <c r="D1223" s="60"/>
      <c r="G1223" s="83">
        <f t="shared" si="45"/>
        <v>22205.240000000009</v>
      </c>
      <c r="H1223" s="60">
        <f t="shared" si="46"/>
        <v>25</v>
      </c>
      <c r="I1223" s="257"/>
      <c r="J1223" s="229"/>
      <c r="K1223" s="9"/>
      <c r="L1223" s="9"/>
      <c r="M1223" s="9"/>
      <c r="N1223" s="14"/>
      <c r="O1223" s="14"/>
      <c r="Q1223" s="321"/>
    </row>
    <row r="1224" spans="1:17" x14ac:dyDescent="0.2">
      <c r="A1224" s="60"/>
      <c r="B1224" s="160"/>
      <c r="C1224" s="83"/>
      <c r="D1224" s="60"/>
      <c r="G1224" s="83">
        <f t="shared" si="45"/>
        <v>22205.240000000009</v>
      </c>
      <c r="H1224" s="60">
        <f t="shared" si="46"/>
        <v>25</v>
      </c>
      <c r="I1224" s="257"/>
      <c r="J1224" s="229"/>
      <c r="K1224" s="9"/>
      <c r="L1224" s="9"/>
      <c r="M1224" s="9"/>
      <c r="N1224" s="14"/>
      <c r="O1224" s="14"/>
      <c r="Q1224" s="321"/>
    </row>
    <row r="1225" spans="1:17" x14ac:dyDescent="0.2">
      <c r="A1225" s="60"/>
      <c r="B1225" s="160"/>
      <c r="C1225" s="83"/>
      <c r="D1225" s="60"/>
      <c r="G1225" s="83">
        <f t="shared" si="45"/>
        <v>22205.240000000009</v>
      </c>
      <c r="H1225" s="60">
        <f t="shared" si="46"/>
        <v>25</v>
      </c>
      <c r="I1225" s="257"/>
      <c r="J1225" s="229"/>
      <c r="K1225" s="9"/>
      <c r="L1225" s="9"/>
      <c r="M1225" s="9"/>
      <c r="N1225" s="14"/>
      <c r="O1225" s="14"/>
      <c r="Q1225" s="321"/>
    </row>
    <row r="1226" spans="1:17" x14ac:dyDescent="0.2">
      <c r="A1226" s="60"/>
      <c r="B1226" s="160"/>
      <c r="C1226" s="86"/>
      <c r="D1226" s="60"/>
      <c r="G1226" s="83">
        <f t="shared" si="45"/>
        <v>22205.240000000009</v>
      </c>
      <c r="H1226" s="60">
        <f t="shared" si="46"/>
        <v>25</v>
      </c>
      <c r="I1226" s="257"/>
      <c r="J1226" s="229"/>
      <c r="K1226" s="9"/>
      <c r="L1226" s="9"/>
      <c r="M1226" s="9"/>
      <c r="N1226" s="14"/>
      <c r="O1226" s="14"/>
      <c r="Q1226" s="321"/>
    </row>
    <row r="1227" spans="1:17" x14ac:dyDescent="0.2">
      <c r="A1227" s="60"/>
      <c r="B1227" s="160"/>
      <c r="C1227" s="86"/>
      <c r="D1227" s="60"/>
      <c r="G1227" s="83">
        <f t="shared" ref="G1227:G1290" si="48">G1226-E1227+C1227</f>
        <v>22205.240000000009</v>
      </c>
      <c r="H1227" s="60">
        <f t="shared" ref="H1227:H1290" si="49">H1226-F1227+D1227</f>
        <v>25</v>
      </c>
      <c r="I1227" s="257"/>
      <c r="J1227" s="229"/>
      <c r="K1227" s="9"/>
      <c r="L1227" s="9"/>
      <c r="M1227" s="9"/>
      <c r="N1227" s="14"/>
      <c r="O1227" s="14"/>
      <c r="Q1227" s="321"/>
    </row>
    <row r="1228" spans="1:17" x14ac:dyDescent="0.2">
      <c r="A1228" s="60"/>
      <c r="B1228" s="160"/>
      <c r="C1228" s="86"/>
      <c r="D1228" s="60"/>
      <c r="G1228" s="83">
        <f t="shared" si="48"/>
        <v>22205.240000000009</v>
      </c>
      <c r="H1228" s="60">
        <f t="shared" si="49"/>
        <v>25</v>
      </c>
      <c r="I1228" s="257"/>
      <c r="J1228" s="229"/>
      <c r="K1228" s="9"/>
      <c r="L1228" s="9"/>
      <c r="M1228" s="9"/>
      <c r="N1228" s="14"/>
      <c r="O1228" s="14"/>
      <c r="Q1228" s="321"/>
    </row>
    <row r="1229" spans="1:17" x14ac:dyDescent="0.2">
      <c r="A1229" s="60"/>
      <c r="B1229" s="160"/>
      <c r="C1229" s="83"/>
      <c r="D1229" s="60"/>
      <c r="G1229" s="83">
        <f t="shared" si="48"/>
        <v>22205.240000000009</v>
      </c>
      <c r="H1229" s="60">
        <f t="shared" si="49"/>
        <v>25</v>
      </c>
      <c r="I1229" s="257"/>
      <c r="J1229" s="229"/>
      <c r="K1229" s="9"/>
      <c r="L1229" s="9"/>
      <c r="M1229" s="9"/>
      <c r="N1229" s="14"/>
      <c r="O1229" s="14"/>
      <c r="Q1229" s="321"/>
    </row>
    <row r="1230" spans="1:17" x14ac:dyDescent="0.2">
      <c r="A1230" s="60"/>
      <c r="B1230" s="160"/>
      <c r="C1230" s="83"/>
      <c r="D1230" s="60"/>
      <c r="G1230" s="83">
        <f t="shared" si="48"/>
        <v>22205.240000000009</v>
      </c>
      <c r="H1230" s="60">
        <f t="shared" si="49"/>
        <v>25</v>
      </c>
      <c r="I1230" s="257"/>
      <c r="J1230" s="229"/>
      <c r="K1230" s="9"/>
      <c r="L1230" s="9"/>
      <c r="M1230" s="9"/>
      <c r="N1230" s="14"/>
      <c r="O1230" s="14"/>
      <c r="Q1230" s="321"/>
    </row>
    <row r="1231" spans="1:17" x14ac:dyDescent="0.2">
      <c r="A1231" s="60"/>
      <c r="B1231" s="160"/>
      <c r="C1231" s="83"/>
      <c r="D1231" s="60"/>
      <c r="G1231" s="83">
        <f t="shared" si="48"/>
        <v>22205.240000000009</v>
      </c>
      <c r="H1231" s="60">
        <f t="shared" si="49"/>
        <v>25</v>
      </c>
      <c r="I1231" s="257"/>
      <c r="J1231" s="229"/>
      <c r="K1231" s="9"/>
      <c r="L1231" s="9"/>
      <c r="M1231" s="9"/>
      <c r="N1231" s="14"/>
      <c r="O1231" s="14"/>
      <c r="Q1231" s="321"/>
    </row>
    <row r="1232" spans="1:17" x14ac:dyDescent="0.2">
      <c r="A1232" s="60"/>
      <c r="B1232" s="160"/>
      <c r="C1232" s="83"/>
      <c r="D1232" s="60"/>
      <c r="G1232" s="83">
        <f t="shared" si="48"/>
        <v>22205.240000000009</v>
      </c>
      <c r="H1232" s="60">
        <f t="shared" si="49"/>
        <v>25</v>
      </c>
      <c r="I1232" s="257"/>
      <c r="J1232" s="229"/>
      <c r="K1232" s="9"/>
      <c r="L1232" s="9"/>
      <c r="M1232" s="9"/>
      <c r="N1232" s="14"/>
      <c r="O1232" s="14"/>
      <c r="Q1232" s="321"/>
    </row>
    <row r="1233" spans="1:17" x14ac:dyDescent="0.2">
      <c r="A1233" s="60"/>
      <c r="B1233" s="160"/>
      <c r="C1233" s="83"/>
      <c r="D1233" s="60"/>
      <c r="G1233" s="83">
        <f t="shared" si="48"/>
        <v>22205.240000000009</v>
      </c>
      <c r="H1233" s="60">
        <f t="shared" si="49"/>
        <v>25</v>
      </c>
      <c r="I1233" s="257"/>
      <c r="J1233" s="229"/>
      <c r="K1233" s="9"/>
      <c r="L1233" s="9"/>
      <c r="M1233" s="9"/>
      <c r="N1233" s="14"/>
      <c r="O1233" s="14"/>
      <c r="Q1233" s="321"/>
    </row>
    <row r="1234" spans="1:17" x14ac:dyDescent="0.2">
      <c r="A1234" s="60"/>
      <c r="B1234" s="160"/>
      <c r="C1234" s="83"/>
      <c r="D1234" s="60"/>
      <c r="G1234" s="83">
        <f t="shared" si="48"/>
        <v>22205.240000000009</v>
      </c>
      <c r="H1234" s="60">
        <f t="shared" si="49"/>
        <v>25</v>
      </c>
      <c r="I1234" s="257"/>
      <c r="J1234" s="229"/>
      <c r="K1234" s="9"/>
      <c r="L1234" s="9"/>
      <c r="M1234" s="9"/>
      <c r="N1234" s="14"/>
      <c r="O1234" s="14"/>
      <c r="Q1234" s="321"/>
    </row>
    <row r="1235" spans="1:17" x14ac:dyDescent="0.2">
      <c r="A1235" s="60"/>
      <c r="B1235" s="160"/>
      <c r="C1235" s="83"/>
      <c r="D1235" s="60"/>
      <c r="G1235" s="83">
        <f t="shared" si="48"/>
        <v>22205.240000000009</v>
      </c>
      <c r="H1235" s="60">
        <f t="shared" si="49"/>
        <v>25</v>
      </c>
      <c r="I1235" s="257"/>
      <c r="J1235" s="229"/>
      <c r="K1235" s="9"/>
      <c r="L1235" s="9"/>
      <c r="M1235" s="9"/>
      <c r="N1235" s="14"/>
      <c r="O1235" s="14"/>
      <c r="Q1235" s="321"/>
    </row>
    <row r="1236" spans="1:17" x14ac:dyDescent="0.2">
      <c r="A1236" s="60"/>
      <c r="B1236" s="160"/>
      <c r="C1236" s="86"/>
      <c r="D1236" s="60"/>
      <c r="G1236" s="83">
        <f t="shared" si="48"/>
        <v>22205.240000000009</v>
      </c>
      <c r="H1236" s="60">
        <f t="shared" si="49"/>
        <v>25</v>
      </c>
      <c r="I1236" s="257"/>
      <c r="J1236" s="229"/>
      <c r="K1236" s="9"/>
      <c r="L1236" s="9"/>
      <c r="M1236" s="9"/>
      <c r="N1236" s="14"/>
      <c r="O1236" s="14"/>
      <c r="Q1236" s="321"/>
    </row>
    <row r="1237" spans="1:17" x14ac:dyDescent="0.2">
      <c r="A1237" s="60"/>
      <c r="B1237" s="160"/>
      <c r="C1237" s="83"/>
      <c r="D1237" s="60"/>
      <c r="G1237" s="83">
        <f t="shared" si="48"/>
        <v>22205.240000000009</v>
      </c>
      <c r="H1237" s="60">
        <f t="shared" si="49"/>
        <v>25</v>
      </c>
      <c r="I1237" s="257"/>
      <c r="J1237" s="229"/>
      <c r="K1237" s="9"/>
      <c r="L1237" s="9"/>
      <c r="M1237" s="9"/>
      <c r="N1237" s="14"/>
      <c r="O1237" s="14"/>
      <c r="Q1237" s="321"/>
    </row>
    <row r="1238" spans="1:17" x14ac:dyDescent="0.2">
      <c r="A1238" s="60"/>
      <c r="B1238" s="160"/>
      <c r="C1238" s="83"/>
      <c r="D1238" s="60"/>
      <c r="G1238" s="83">
        <f t="shared" si="48"/>
        <v>22205.240000000009</v>
      </c>
      <c r="H1238" s="60">
        <f t="shared" si="49"/>
        <v>25</v>
      </c>
      <c r="I1238" s="257"/>
      <c r="J1238" s="229"/>
      <c r="K1238" s="9"/>
      <c r="L1238" s="9"/>
      <c r="M1238" s="9"/>
      <c r="N1238" s="14"/>
      <c r="O1238" s="14"/>
      <c r="Q1238" s="321"/>
    </row>
    <row r="1239" spans="1:17" x14ac:dyDescent="0.2">
      <c r="A1239" s="60"/>
      <c r="B1239" s="160"/>
      <c r="C1239" s="83"/>
      <c r="D1239" s="60"/>
      <c r="G1239" s="83">
        <f t="shared" si="48"/>
        <v>22205.240000000009</v>
      </c>
      <c r="H1239" s="60">
        <f t="shared" si="49"/>
        <v>25</v>
      </c>
      <c r="I1239" s="257"/>
      <c r="J1239" s="229"/>
      <c r="K1239" s="9"/>
      <c r="L1239" s="9"/>
      <c r="M1239" s="9"/>
      <c r="N1239" s="14"/>
      <c r="O1239" s="14"/>
      <c r="Q1239" s="321"/>
    </row>
    <row r="1240" spans="1:17" x14ac:dyDescent="0.2">
      <c r="A1240" s="60"/>
      <c r="B1240" s="160"/>
      <c r="C1240" s="83"/>
      <c r="D1240" s="60"/>
      <c r="G1240" s="83">
        <f t="shared" si="48"/>
        <v>22205.240000000009</v>
      </c>
      <c r="H1240" s="60">
        <f t="shared" si="49"/>
        <v>25</v>
      </c>
      <c r="I1240" s="257"/>
      <c r="J1240" s="229"/>
      <c r="K1240" s="9"/>
      <c r="L1240" s="9"/>
      <c r="M1240" s="9"/>
      <c r="N1240" s="14"/>
      <c r="O1240" s="14"/>
      <c r="Q1240" s="321"/>
    </row>
    <row r="1241" spans="1:17" x14ac:dyDescent="0.2">
      <c r="A1241" s="60"/>
      <c r="B1241" s="160"/>
      <c r="C1241" s="83"/>
      <c r="D1241" s="60"/>
      <c r="G1241" s="83">
        <f t="shared" si="48"/>
        <v>22205.240000000009</v>
      </c>
      <c r="H1241" s="60">
        <f t="shared" si="49"/>
        <v>25</v>
      </c>
      <c r="I1241" s="257"/>
      <c r="J1241" s="229"/>
      <c r="K1241" s="9"/>
      <c r="L1241" s="9"/>
      <c r="M1241" s="9"/>
      <c r="N1241" s="14"/>
      <c r="O1241" s="14"/>
      <c r="Q1241" s="321"/>
    </row>
    <row r="1242" spans="1:17" x14ac:dyDescent="0.2">
      <c r="A1242" s="60"/>
      <c r="B1242" s="160"/>
      <c r="C1242" s="83"/>
      <c r="D1242" s="60"/>
      <c r="G1242" s="83">
        <f t="shared" si="48"/>
        <v>22205.240000000009</v>
      </c>
      <c r="H1242" s="60">
        <f t="shared" si="49"/>
        <v>25</v>
      </c>
      <c r="I1242" s="257"/>
      <c r="J1242" s="229"/>
      <c r="K1242" s="9"/>
      <c r="L1242" s="9"/>
      <c r="M1242" s="9"/>
      <c r="N1242" s="14"/>
      <c r="O1242" s="14"/>
      <c r="Q1242" s="321"/>
    </row>
    <row r="1243" spans="1:17" x14ac:dyDescent="0.2">
      <c r="A1243" s="60"/>
      <c r="B1243" s="160"/>
      <c r="C1243" s="83"/>
      <c r="D1243" s="60"/>
      <c r="G1243" s="83">
        <f t="shared" si="48"/>
        <v>22205.240000000009</v>
      </c>
      <c r="H1243" s="60">
        <f t="shared" si="49"/>
        <v>25</v>
      </c>
      <c r="I1243" s="257"/>
      <c r="J1243" s="229"/>
      <c r="K1243" s="9"/>
      <c r="L1243" s="9"/>
      <c r="M1243" s="9"/>
      <c r="N1243" s="14"/>
      <c r="O1243" s="14"/>
      <c r="Q1243" s="321"/>
    </row>
    <row r="1244" spans="1:17" x14ac:dyDescent="0.2">
      <c r="A1244" s="60"/>
      <c r="B1244" s="160"/>
      <c r="C1244" s="83"/>
      <c r="D1244" s="60"/>
      <c r="G1244" s="83">
        <f t="shared" si="48"/>
        <v>22205.240000000009</v>
      </c>
      <c r="H1244" s="60">
        <f t="shared" si="49"/>
        <v>25</v>
      </c>
      <c r="I1244" s="257"/>
      <c r="J1244" s="229"/>
      <c r="K1244" s="9"/>
      <c r="L1244" s="9"/>
      <c r="M1244" s="9"/>
      <c r="N1244" s="14"/>
      <c r="O1244" s="14"/>
      <c r="Q1244" s="321"/>
    </row>
    <row r="1245" spans="1:17" x14ac:dyDescent="0.2">
      <c r="A1245" s="60"/>
      <c r="B1245" s="160"/>
      <c r="C1245" s="83"/>
      <c r="D1245" s="60"/>
      <c r="G1245" s="83">
        <f t="shared" si="48"/>
        <v>22205.240000000009</v>
      </c>
      <c r="H1245" s="60">
        <f t="shared" si="49"/>
        <v>25</v>
      </c>
      <c r="I1245" s="257"/>
      <c r="J1245" s="229"/>
      <c r="K1245" s="9"/>
      <c r="L1245" s="9"/>
      <c r="M1245" s="9"/>
      <c r="N1245" s="14"/>
      <c r="O1245" s="14"/>
      <c r="Q1245" s="321"/>
    </row>
    <row r="1246" spans="1:17" x14ac:dyDescent="0.2">
      <c r="A1246" s="9"/>
      <c r="B1246" s="160"/>
      <c r="C1246" s="83"/>
      <c r="D1246" s="60"/>
      <c r="G1246" s="83">
        <f t="shared" si="48"/>
        <v>22205.240000000009</v>
      </c>
      <c r="H1246" s="60">
        <f t="shared" si="49"/>
        <v>25</v>
      </c>
      <c r="I1246" s="257"/>
      <c r="J1246" s="229"/>
      <c r="K1246" s="9"/>
      <c r="L1246" s="9"/>
      <c r="M1246" s="9"/>
      <c r="N1246" s="14"/>
      <c r="O1246" s="14"/>
      <c r="Q1246" s="321"/>
    </row>
    <row r="1247" spans="1:17" x14ac:dyDescent="0.2">
      <c r="A1247" s="9"/>
      <c r="B1247" s="160"/>
      <c r="C1247" s="83"/>
      <c r="D1247" s="60"/>
      <c r="G1247" s="83">
        <f t="shared" si="48"/>
        <v>22205.240000000009</v>
      </c>
      <c r="H1247" s="60">
        <f t="shared" si="49"/>
        <v>25</v>
      </c>
      <c r="I1247" s="257"/>
      <c r="J1247" s="229"/>
      <c r="K1247" s="9"/>
      <c r="L1247" s="9"/>
      <c r="M1247" s="9"/>
      <c r="N1247" s="14"/>
      <c r="O1247" s="14"/>
      <c r="Q1247" s="321"/>
    </row>
    <row r="1248" spans="1:17" x14ac:dyDescent="0.2">
      <c r="A1248" s="9"/>
      <c r="B1248" s="160"/>
      <c r="C1248" s="83"/>
      <c r="D1248" s="60"/>
      <c r="G1248" s="83">
        <f t="shared" si="48"/>
        <v>22205.240000000009</v>
      </c>
      <c r="H1248" s="60">
        <f t="shared" si="49"/>
        <v>25</v>
      </c>
      <c r="I1248" s="257"/>
      <c r="J1248" s="229"/>
      <c r="K1248" s="9"/>
      <c r="L1248" s="9"/>
      <c r="M1248" s="9"/>
      <c r="N1248" s="14"/>
      <c r="O1248" s="14"/>
      <c r="Q1248" s="321"/>
    </row>
    <row r="1249" spans="1:17" x14ac:dyDescent="0.2">
      <c r="A1249" s="9"/>
      <c r="B1249" s="160"/>
      <c r="C1249" s="83"/>
      <c r="D1249" s="60"/>
      <c r="G1249" s="83">
        <f t="shared" si="48"/>
        <v>22205.240000000009</v>
      </c>
      <c r="H1249" s="60">
        <f t="shared" si="49"/>
        <v>25</v>
      </c>
      <c r="I1249" s="257"/>
      <c r="J1249" s="229"/>
      <c r="K1249" s="9"/>
      <c r="L1249" s="9"/>
      <c r="M1249" s="9"/>
      <c r="N1249" s="14"/>
      <c r="O1249" s="14"/>
      <c r="Q1249" s="321"/>
    </row>
    <row r="1250" spans="1:17" x14ac:dyDescent="0.2">
      <c r="A1250" s="9"/>
      <c r="B1250" s="160"/>
      <c r="C1250" s="83"/>
      <c r="D1250" s="60"/>
      <c r="G1250" s="83">
        <f t="shared" si="48"/>
        <v>22205.240000000009</v>
      </c>
      <c r="H1250" s="60">
        <f t="shared" si="49"/>
        <v>25</v>
      </c>
      <c r="I1250" s="257"/>
      <c r="J1250" s="229"/>
      <c r="K1250" s="9"/>
      <c r="L1250" s="9"/>
      <c r="M1250" s="9"/>
      <c r="N1250" s="14"/>
      <c r="O1250" s="14"/>
      <c r="Q1250" s="321"/>
    </row>
    <row r="1251" spans="1:17" x14ac:dyDescent="0.2">
      <c r="A1251" s="9"/>
      <c r="B1251" s="160"/>
      <c r="C1251" s="83"/>
      <c r="D1251" s="60"/>
      <c r="G1251" s="83">
        <f t="shared" si="48"/>
        <v>22205.240000000009</v>
      </c>
      <c r="H1251" s="60">
        <f t="shared" si="49"/>
        <v>25</v>
      </c>
      <c r="I1251" s="257"/>
      <c r="J1251" s="229"/>
      <c r="K1251" s="9"/>
      <c r="L1251" s="9"/>
      <c r="M1251" s="9"/>
      <c r="N1251" s="14"/>
      <c r="O1251" s="14"/>
      <c r="Q1251" s="321"/>
    </row>
    <row r="1252" spans="1:17" x14ac:dyDescent="0.2">
      <c r="A1252" s="9"/>
      <c r="B1252" s="160"/>
      <c r="C1252" s="83"/>
      <c r="D1252" s="60"/>
      <c r="G1252" s="83">
        <f t="shared" si="48"/>
        <v>22205.240000000009</v>
      </c>
      <c r="H1252" s="60">
        <f t="shared" si="49"/>
        <v>25</v>
      </c>
      <c r="I1252" s="257"/>
      <c r="J1252" s="229"/>
      <c r="K1252" s="9"/>
      <c r="L1252" s="9"/>
      <c r="M1252" s="9"/>
      <c r="N1252" s="14"/>
      <c r="O1252" s="14"/>
      <c r="Q1252" s="321"/>
    </row>
    <row r="1253" spans="1:17" x14ac:dyDescent="0.2">
      <c r="A1253" s="9"/>
      <c r="B1253" s="160"/>
      <c r="C1253" s="83"/>
      <c r="D1253" s="60"/>
      <c r="G1253" s="83">
        <f t="shared" si="48"/>
        <v>22205.240000000009</v>
      </c>
      <c r="H1253" s="60">
        <f t="shared" si="49"/>
        <v>25</v>
      </c>
      <c r="I1253" s="257"/>
      <c r="J1253" s="229"/>
      <c r="K1253" s="9"/>
      <c r="L1253" s="9"/>
      <c r="M1253" s="9"/>
      <c r="N1253" s="14"/>
      <c r="O1253" s="14"/>
      <c r="Q1253" s="321"/>
    </row>
    <row r="1254" spans="1:17" x14ac:dyDescent="0.2">
      <c r="A1254" s="9"/>
      <c r="B1254" s="160"/>
      <c r="C1254" s="83"/>
      <c r="D1254" s="60"/>
      <c r="G1254" s="83">
        <f t="shared" si="48"/>
        <v>22205.240000000009</v>
      </c>
      <c r="H1254" s="60">
        <f t="shared" si="49"/>
        <v>25</v>
      </c>
      <c r="I1254" s="257"/>
      <c r="J1254" s="229"/>
      <c r="K1254" s="9"/>
      <c r="L1254" s="9"/>
      <c r="M1254" s="9"/>
      <c r="N1254" s="14"/>
      <c r="O1254" s="14"/>
      <c r="Q1254" s="321"/>
    </row>
    <row r="1255" spans="1:17" x14ac:dyDescent="0.2">
      <c r="A1255" s="9"/>
      <c r="B1255" s="160"/>
      <c r="C1255" s="83"/>
      <c r="D1255" s="60"/>
      <c r="G1255" s="83">
        <f t="shared" si="48"/>
        <v>22205.240000000009</v>
      </c>
      <c r="H1255" s="60">
        <f t="shared" si="49"/>
        <v>25</v>
      </c>
      <c r="I1255" s="257"/>
      <c r="J1255" s="229"/>
      <c r="K1255" s="9"/>
      <c r="L1255" s="9"/>
      <c r="M1255" s="9"/>
      <c r="N1255" s="14"/>
      <c r="O1255" s="14"/>
      <c r="Q1255" s="321"/>
    </row>
    <row r="1256" spans="1:17" x14ac:dyDescent="0.2">
      <c r="A1256" s="9"/>
      <c r="B1256" s="160"/>
      <c r="C1256" s="83"/>
      <c r="D1256" s="60"/>
      <c r="G1256" s="83">
        <f t="shared" si="48"/>
        <v>22205.240000000009</v>
      </c>
      <c r="H1256" s="60">
        <f t="shared" si="49"/>
        <v>25</v>
      </c>
      <c r="I1256" s="257"/>
      <c r="J1256" s="229"/>
      <c r="K1256" s="9"/>
      <c r="L1256" s="9"/>
      <c r="M1256" s="9"/>
      <c r="N1256" s="14"/>
      <c r="O1256" s="14"/>
      <c r="Q1256" s="321"/>
    </row>
    <row r="1257" spans="1:17" x14ac:dyDescent="0.2">
      <c r="A1257" s="9"/>
      <c r="B1257" s="160"/>
      <c r="C1257" s="83"/>
      <c r="D1257" s="60"/>
      <c r="G1257" s="83">
        <f t="shared" si="48"/>
        <v>22205.240000000009</v>
      </c>
      <c r="H1257" s="60">
        <f t="shared" si="49"/>
        <v>25</v>
      </c>
      <c r="I1257" s="257"/>
      <c r="J1257" s="229"/>
      <c r="K1257" s="9"/>
      <c r="L1257" s="9"/>
      <c r="M1257" s="9"/>
      <c r="N1257" s="14"/>
      <c r="O1257" s="14"/>
      <c r="Q1257" s="321"/>
    </row>
    <row r="1258" spans="1:17" x14ac:dyDescent="0.2">
      <c r="A1258" s="9"/>
      <c r="B1258" s="160"/>
      <c r="C1258" s="83"/>
      <c r="D1258" s="60"/>
      <c r="G1258" s="83">
        <f t="shared" si="48"/>
        <v>22205.240000000009</v>
      </c>
      <c r="H1258" s="60">
        <f t="shared" si="49"/>
        <v>25</v>
      </c>
      <c r="I1258" s="257"/>
      <c r="J1258" s="229"/>
      <c r="K1258" s="9"/>
      <c r="L1258" s="9"/>
      <c r="M1258" s="9"/>
      <c r="N1258" s="14"/>
      <c r="O1258" s="14"/>
      <c r="Q1258" s="321"/>
    </row>
    <row r="1259" spans="1:17" x14ac:dyDescent="0.2">
      <c r="A1259" s="9"/>
      <c r="B1259" s="160"/>
      <c r="C1259" s="83"/>
      <c r="D1259" s="60"/>
      <c r="G1259" s="83">
        <f t="shared" si="48"/>
        <v>22205.240000000009</v>
      </c>
      <c r="H1259" s="60">
        <f t="shared" si="49"/>
        <v>25</v>
      </c>
      <c r="I1259" s="257"/>
      <c r="J1259" s="229"/>
      <c r="K1259" s="9"/>
      <c r="L1259" s="9"/>
      <c r="M1259" s="9"/>
      <c r="N1259" s="14"/>
      <c r="O1259" s="14"/>
      <c r="Q1259" s="321"/>
    </row>
    <row r="1260" spans="1:17" x14ac:dyDescent="0.2">
      <c r="A1260" s="9"/>
      <c r="B1260" s="160"/>
      <c r="C1260" s="83"/>
      <c r="D1260" s="60"/>
      <c r="G1260" s="83">
        <f t="shared" si="48"/>
        <v>22205.240000000009</v>
      </c>
      <c r="H1260" s="60">
        <f t="shared" si="49"/>
        <v>25</v>
      </c>
      <c r="I1260" s="257"/>
      <c r="J1260" s="229"/>
      <c r="K1260" s="9"/>
      <c r="L1260" s="9"/>
      <c r="M1260" s="9"/>
      <c r="N1260" s="14"/>
      <c r="O1260" s="14"/>
      <c r="Q1260" s="321"/>
    </row>
    <row r="1261" spans="1:17" x14ac:dyDescent="0.2">
      <c r="A1261" s="9"/>
      <c r="B1261" s="160"/>
      <c r="C1261" s="83"/>
      <c r="D1261" s="60"/>
      <c r="G1261" s="83">
        <f t="shared" si="48"/>
        <v>22205.240000000009</v>
      </c>
      <c r="H1261" s="60">
        <f t="shared" si="49"/>
        <v>25</v>
      </c>
      <c r="I1261" s="257"/>
      <c r="J1261" s="229"/>
      <c r="K1261" s="9"/>
      <c r="L1261" s="9"/>
      <c r="M1261" s="9"/>
      <c r="N1261" s="14"/>
      <c r="O1261" s="14"/>
      <c r="Q1261" s="321"/>
    </row>
    <row r="1262" spans="1:17" x14ac:dyDescent="0.2">
      <c r="A1262" s="9"/>
      <c r="B1262" s="160"/>
      <c r="C1262" s="83"/>
      <c r="D1262" s="60"/>
      <c r="G1262" s="83">
        <f t="shared" si="48"/>
        <v>22205.240000000009</v>
      </c>
      <c r="H1262" s="60">
        <f t="shared" si="49"/>
        <v>25</v>
      </c>
      <c r="I1262" s="257"/>
      <c r="J1262" s="229"/>
      <c r="K1262" s="9"/>
      <c r="L1262" s="9"/>
      <c r="M1262" s="9"/>
      <c r="N1262" s="14"/>
      <c r="O1262" s="14"/>
      <c r="Q1262" s="321"/>
    </row>
    <row r="1263" spans="1:17" x14ac:dyDescent="0.2">
      <c r="A1263" s="9"/>
      <c r="B1263" s="160"/>
      <c r="C1263" s="83"/>
      <c r="D1263" s="60"/>
      <c r="G1263" s="83">
        <f t="shared" si="48"/>
        <v>22205.240000000009</v>
      </c>
      <c r="H1263" s="60">
        <f t="shared" si="49"/>
        <v>25</v>
      </c>
      <c r="I1263" s="257"/>
      <c r="J1263" s="229"/>
      <c r="K1263" s="9"/>
      <c r="L1263" s="9"/>
      <c r="M1263" s="9"/>
      <c r="N1263" s="14"/>
      <c r="O1263" s="14"/>
      <c r="Q1263" s="321"/>
    </row>
    <row r="1264" spans="1:17" x14ac:dyDescent="0.2">
      <c r="A1264" s="9"/>
      <c r="B1264" s="160"/>
      <c r="C1264" s="83"/>
      <c r="D1264" s="60"/>
      <c r="G1264" s="83">
        <f t="shared" si="48"/>
        <v>22205.240000000009</v>
      </c>
      <c r="H1264" s="60">
        <f t="shared" si="49"/>
        <v>25</v>
      </c>
      <c r="I1264" s="257"/>
      <c r="J1264" s="229"/>
      <c r="K1264" s="9"/>
      <c r="L1264" s="9"/>
      <c r="M1264" s="9"/>
      <c r="N1264" s="14"/>
      <c r="O1264" s="14"/>
      <c r="Q1264" s="321"/>
    </row>
    <row r="1265" spans="1:17" x14ac:dyDescent="0.2">
      <c r="A1265" s="9"/>
      <c r="B1265" s="160"/>
      <c r="C1265" s="83"/>
      <c r="D1265" s="60"/>
      <c r="G1265" s="83">
        <f t="shared" si="48"/>
        <v>22205.240000000009</v>
      </c>
      <c r="H1265" s="60">
        <f t="shared" si="49"/>
        <v>25</v>
      </c>
      <c r="I1265" s="257"/>
      <c r="J1265" s="229"/>
      <c r="K1265" s="9"/>
      <c r="L1265" s="9"/>
      <c r="M1265" s="9"/>
      <c r="N1265" s="14"/>
      <c r="O1265" s="14"/>
      <c r="Q1265" s="321"/>
    </row>
    <row r="1266" spans="1:17" x14ac:dyDescent="0.2">
      <c r="A1266" s="9"/>
      <c r="B1266" s="160"/>
      <c r="C1266" s="83"/>
      <c r="D1266" s="60"/>
      <c r="G1266" s="83">
        <f t="shared" si="48"/>
        <v>22205.240000000009</v>
      </c>
      <c r="H1266" s="60">
        <f t="shared" si="49"/>
        <v>25</v>
      </c>
      <c r="I1266" s="257"/>
      <c r="J1266" s="229"/>
      <c r="K1266" s="9"/>
      <c r="L1266" s="9"/>
      <c r="M1266" s="9"/>
      <c r="N1266" s="14"/>
      <c r="O1266" s="14"/>
      <c r="Q1266" s="321"/>
    </row>
    <row r="1267" spans="1:17" x14ac:dyDescent="0.2">
      <c r="A1267" s="9"/>
      <c r="B1267" s="160"/>
      <c r="C1267" s="83"/>
      <c r="D1267" s="60"/>
      <c r="G1267" s="83">
        <f t="shared" si="48"/>
        <v>22205.240000000009</v>
      </c>
      <c r="H1267" s="60">
        <f t="shared" si="49"/>
        <v>25</v>
      </c>
      <c r="I1267" s="257"/>
      <c r="J1267" s="229"/>
      <c r="K1267" s="9"/>
      <c r="L1267" s="9"/>
      <c r="M1267" s="9"/>
      <c r="N1267" s="14"/>
      <c r="O1267" s="14"/>
      <c r="Q1267" s="321"/>
    </row>
    <row r="1268" spans="1:17" x14ac:dyDescent="0.2">
      <c r="A1268" s="9"/>
      <c r="B1268" s="160"/>
      <c r="C1268" s="83"/>
      <c r="D1268" s="60"/>
      <c r="G1268" s="83">
        <f t="shared" si="48"/>
        <v>22205.240000000009</v>
      </c>
      <c r="H1268" s="60">
        <f t="shared" si="49"/>
        <v>25</v>
      </c>
      <c r="I1268" s="257"/>
      <c r="J1268" s="229"/>
      <c r="K1268" s="9"/>
      <c r="L1268" s="9"/>
      <c r="M1268" s="9"/>
      <c r="N1268" s="14"/>
      <c r="O1268" s="14"/>
      <c r="Q1268" s="321"/>
    </row>
    <row r="1269" spans="1:17" x14ac:dyDescent="0.2">
      <c r="A1269" s="9"/>
      <c r="B1269" s="160"/>
      <c r="C1269" s="83"/>
      <c r="D1269" s="60"/>
      <c r="G1269" s="83">
        <f t="shared" si="48"/>
        <v>22205.240000000009</v>
      </c>
      <c r="H1269" s="60">
        <f t="shared" si="49"/>
        <v>25</v>
      </c>
      <c r="I1269" s="257"/>
      <c r="J1269" s="229"/>
      <c r="K1269" s="9"/>
      <c r="L1269" s="9"/>
      <c r="M1269" s="9"/>
      <c r="N1269" s="14"/>
      <c r="O1269" s="14"/>
      <c r="Q1269" s="321"/>
    </row>
    <row r="1270" spans="1:17" x14ac:dyDescent="0.2">
      <c r="A1270" s="9"/>
      <c r="B1270" s="160"/>
      <c r="C1270" s="83"/>
      <c r="D1270" s="60"/>
      <c r="G1270" s="83">
        <f t="shared" si="48"/>
        <v>22205.240000000009</v>
      </c>
      <c r="H1270" s="60">
        <f t="shared" si="49"/>
        <v>25</v>
      </c>
      <c r="I1270" s="257"/>
      <c r="J1270" s="229"/>
      <c r="K1270" s="9"/>
      <c r="L1270" s="9"/>
      <c r="M1270" s="9"/>
      <c r="N1270" s="14"/>
      <c r="O1270" s="14"/>
      <c r="Q1270" s="321"/>
    </row>
    <row r="1271" spans="1:17" x14ac:dyDescent="0.2">
      <c r="A1271" s="9"/>
      <c r="B1271" s="160"/>
      <c r="C1271" s="83"/>
      <c r="D1271" s="60"/>
      <c r="G1271" s="83">
        <f t="shared" si="48"/>
        <v>22205.240000000009</v>
      </c>
      <c r="H1271" s="60">
        <f t="shared" si="49"/>
        <v>25</v>
      </c>
      <c r="I1271" s="257"/>
      <c r="J1271" s="229"/>
      <c r="K1271" s="9"/>
      <c r="L1271" s="9"/>
      <c r="M1271" s="9"/>
      <c r="N1271" s="14"/>
      <c r="O1271" s="14"/>
      <c r="Q1271" s="321"/>
    </row>
    <row r="1272" spans="1:17" x14ac:dyDescent="0.2">
      <c r="A1272" s="9"/>
      <c r="B1272" s="160"/>
      <c r="C1272" s="83"/>
      <c r="D1272" s="60"/>
      <c r="G1272" s="83">
        <f t="shared" si="48"/>
        <v>22205.240000000009</v>
      </c>
      <c r="H1272" s="60">
        <f t="shared" si="49"/>
        <v>25</v>
      </c>
      <c r="I1272" s="257"/>
      <c r="J1272" s="229"/>
      <c r="K1272" s="9"/>
      <c r="L1272" s="9"/>
      <c r="M1272" s="9"/>
      <c r="N1272" s="14"/>
      <c r="O1272" s="14"/>
      <c r="Q1272" s="321"/>
    </row>
    <row r="1273" spans="1:17" x14ac:dyDescent="0.2">
      <c r="A1273" s="9"/>
      <c r="B1273" s="160"/>
      <c r="C1273" s="83"/>
      <c r="D1273" s="60"/>
      <c r="G1273" s="83">
        <f t="shared" si="48"/>
        <v>22205.240000000009</v>
      </c>
      <c r="H1273" s="60">
        <f t="shared" si="49"/>
        <v>25</v>
      </c>
      <c r="I1273" s="257"/>
      <c r="J1273" s="229"/>
      <c r="K1273" s="9"/>
      <c r="L1273" s="9"/>
      <c r="M1273" s="9"/>
      <c r="N1273" s="14"/>
      <c r="O1273" s="14"/>
      <c r="Q1273" s="321"/>
    </row>
    <row r="1274" spans="1:17" x14ac:dyDescent="0.2">
      <c r="A1274" s="9"/>
      <c r="B1274" s="160"/>
      <c r="C1274" s="83"/>
      <c r="D1274" s="60"/>
      <c r="G1274" s="83">
        <f t="shared" si="48"/>
        <v>22205.240000000009</v>
      </c>
      <c r="H1274" s="60">
        <f t="shared" si="49"/>
        <v>25</v>
      </c>
      <c r="I1274" s="257"/>
      <c r="J1274" s="229"/>
      <c r="K1274" s="9"/>
      <c r="L1274" s="9"/>
      <c r="M1274" s="9"/>
      <c r="N1274" s="14"/>
      <c r="O1274" s="14"/>
      <c r="Q1274" s="321"/>
    </row>
    <row r="1275" spans="1:17" x14ac:dyDescent="0.2">
      <c r="A1275" s="9"/>
      <c r="B1275" s="160"/>
      <c r="C1275" s="83"/>
      <c r="D1275" s="60"/>
      <c r="G1275" s="83">
        <f t="shared" si="48"/>
        <v>22205.240000000009</v>
      </c>
      <c r="H1275" s="60">
        <f t="shared" si="49"/>
        <v>25</v>
      </c>
      <c r="I1275" s="257"/>
      <c r="J1275" s="229"/>
      <c r="K1275" s="9"/>
      <c r="L1275" s="9"/>
      <c r="M1275" s="9"/>
      <c r="N1275" s="14"/>
      <c r="O1275" s="14"/>
      <c r="Q1275" s="321"/>
    </row>
    <row r="1276" spans="1:17" x14ac:dyDescent="0.2">
      <c r="A1276" s="9"/>
      <c r="B1276" s="160"/>
      <c r="C1276" s="83"/>
      <c r="D1276" s="60"/>
      <c r="G1276" s="83">
        <f t="shared" si="48"/>
        <v>22205.240000000009</v>
      </c>
      <c r="H1276" s="60">
        <f t="shared" si="49"/>
        <v>25</v>
      </c>
      <c r="I1276" s="257"/>
      <c r="J1276" s="229"/>
      <c r="K1276" s="9"/>
      <c r="L1276" s="9"/>
      <c r="M1276" s="9"/>
      <c r="N1276" s="14"/>
      <c r="O1276" s="14"/>
      <c r="Q1276" s="321"/>
    </row>
    <row r="1277" spans="1:17" x14ac:dyDescent="0.2">
      <c r="A1277" s="9"/>
      <c r="B1277" s="160"/>
      <c r="C1277" s="83"/>
      <c r="D1277" s="60"/>
      <c r="G1277" s="83">
        <f t="shared" si="48"/>
        <v>22205.240000000009</v>
      </c>
      <c r="H1277" s="60">
        <f t="shared" si="49"/>
        <v>25</v>
      </c>
      <c r="I1277" s="257"/>
      <c r="J1277" s="229"/>
      <c r="K1277" s="9"/>
      <c r="L1277" s="9"/>
      <c r="M1277" s="9"/>
      <c r="N1277" s="14"/>
      <c r="O1277" s="14"/>
      <c r="Q1277" s="321"/>
    </row>
    <row r="1278" spans="1:17" x14ac:dyDescent="0.2">
      <c r="A1278" s="9"/>
      <c r="B1278" s="160"/>
      <c r="C1278" s="83"/>
      <c r="D1278" s="60"/>
      <c r="G1278" s="83">
        <f t="shared" si="48"/>
        <v>22205.240000000009</v>
      </c>
      <c r="H1278" s="60">
        <f t="shared" si="49"/>
        <v>25</v>
      </c>
      <c r="I1278" s="257"/>
      <c r="J1278" s="229"/>
      <c r="K1278" s="9"/>
      <c r="L1278" s="9"/>
      <c r="M1278" s="9"/>
      <c r="N1278" s="14"/>
      <c r="O1278" s="14"/>
      <c r="Q1278" s="321"/>
    </row>
    <row r="1279" spans="1:17" x14ac:dyDescent="0.2">
      <c r="A1279" s="9"/>
      <c r="B1279" s="160"/>
      <c r="C1279" s="83"/>
      <c r="D1279" s="60"/>
      <c r="G1279" s="83">
        <f t="shared" si="48"/>
        <v>22205.240000000009</v>
      </c>
      <c r="H1279" s="60">
        <f t="shared" si="49"/>
        <v>25</v>
      </c>
      <c r="I1279" s="257"/>
      <c r="J1279" s="229"/>
      <c r="K1279" s="9"/>
      <c r="L1279" s="9"/>
      <c r="M1279" s="9"/>
      <c r="N1279" s="14"/>
      <c r="O1279" s="14"/>
      <c r="Q1279" s="321"/>
    </row>
    <row r="1280" spans="1:17" x14ac:dyDescent="0.2">
      <c r="A1280" s="9"/>
      <c r="B1280" s="160"/>
      <c r="C1280" s="83"/>
      <c r="D1280" s="60"/>
      <c r="G1280" s="83">
        <f t="shared" si="48"/>
        <v>22205.240000000009</v>
      </c>
      <c r="H1280" s="60">
        <f t="shared" si="49"/>
        <v>25</v>
      </c>
      <c r="I1280" s="257"/>
      <c r="J1280" s="229"/>
      <c r="K1280" s="9"/>
      <c r="L1280" s="9"/>
      <c r="M1280" s="9"/>
      <c r="N1280" s="14"/>
      <c r="O1280" s="14"/>
      <c r="Q1280" s="321"/>
    </row>
    <row r="1281" spans="1:17" x14ac:dyDescent="0.2">
      <c r="A1281" s="9"/>
      <c r="B1281" s="160"/>
      <c r="C1281" s="83"/>
      <c r="D1281" s="60"/>
      <c r="G1281" s="83">
        <f t="shared" si="48"/>
        <v>22205.240000000009</v>
      </c>
      <c r="H1281" s="60">
        <f t="shared" si="49"/>
        <v>25</v>
      </c>
      <c r="I1281" s="257"/>
      <c r="J1281" s="229"/>
      <c r="K1281" s="9"/>
      <c r="L1281" s="9"/>
      <c r="M1281" s="9"/>
      <c r="N1281" s="14"/>
      <c r="O1281" s="14"/>
      <c r="Q1281" s="321"/>
    </row>
    <row r="1282" spans="1:17" x14ac:dyDescent="0.2">
      <c r="A1282" s="9"/>
      <c r="B1282" s="160"/>
      <c r="C1282" s="83"/>
      <c r="D1282" s="60"/>
      <c r="G1282" s="83">
        <f t="shared" si="48"/>
        <v>22205.240000000009</v>
      </c>
      <c r="H1282" s="60">
        <f t="shared" si="49"/>
        <v>25</v>
      </c>
      <c r="I1282" s="257"/>
      <c r="J1282" s="229"/>
      <c r="K1282" s="9"/>
      <c r="L1282" s="9"/>
      <c r="M1282" s="9"/>
      <c r="N1282" s="14"/>
      <c r="O1282" s="14"/>
      <c r="Q1282" s="321"/>
    </row>
    <row r="1283" spans="1:17" x14ac:dyDescent="0.2">
      <c r="A1283" s="9"/>
      <c r="B1283" s="160"/>
      <c r="C1283" s="83"/>
      <c r="D1283" s="60"/>
      <c r="G1283" s="83">
        <f t="shared" si="48"/>
        <v>22205.240000000009</v>
      </c>
      <c r="H1283" s="60">
        <f t="shared" si="49"/>
        <v>25</v>
      </c>
      <c r="I1283" s="257"/>
      <c r="J1283" s="229"/>
      <c r="K1283" s="9"/>
      <c r="L1283" s="9"/>
      <c r="M1283" s="9"/>
      <c r="N1283" s="14"/>
      <c r="O1283" s="14"/>
      <c r="Q1283" s="321"/>
    </row>
    <row r="1284" spans="1:17" x14ac:dyDescent="0.2">
      <c r="A1284" s="9"/>
      <c r="B1284" s="160"/>
      <c r="C1284" s="83"/>
      <c r="D1284" s="60"/>
      <c r="G1284" s="83">
        <f t="shared" si="48"/>
        <v>22205.240000000009</v>
      </c>
      <c r="H1284" s="60">
        <f t="shared" si="49"/>
        <v>25</v>
      </c>
      <c r="I1284" s="257"/>
      <c r="J1284" s="229"/>
      <c r="K1284" s="9"/>
      <c r="L1284" s="9"/>
      <c r="M1284" s="9"/>
      <c r="N1284" s="14"/>
      <c r="O1284" s="14"/>
      <c r="Q1284" s="321"/>
    </row>
    <row r="1285" spans="1:17" x14ac:dyDescent="0.2">
      <c r="A1285" s="9"/>
      <c r="B1285" s="160"/>
      <c r="C1285" s="83"/>
      <c r="D1285" s="60"/>
      <c r="G1285" s="83">
        <f t="shared" si="48"/>
        <v>22205.240000000009</v>
      </c>
      <c r="H1285" s="60">
        <f t="shared" si="49"/>
        <v>25</v>
      </c>
      <c r="I1285" s="257"/>
      <c r="J1285" s="229"/>
      <c r="K1285" s="9"/>
      <c r="L1285" s="9"/>
      <c r="M1285" s="9"/>
      <c r="N1285" s="14"/>
      <c r="O1285" s="14"/>
      <c r="Q1285" s="321"/>
    </row>
    <row r="1286" spans="1:17" x14ac:dyDescent="0.2">
      <c r="A1286" s="9"/>
      <c r="B1286" s="160"/>
      <c r="C1286" s="83"/>
      <c r="D1286" s="60"/>
      <c r="G1286" s="83">
        <f t="shared" si="48"/>
        <v>22205.240000000009</v>
      </c>
      <c r="H1286" s="60">
        <f t="shared" si="49"/>
        <v>25</v>
      </c>
      <c r="I1286" s="257"/>
      <c r="J1286" s="229"/>
      <c r="K1286" s="9"/>
      <c r="L1286" s="9"/>
      <c r="M1286" s="9"/>
      <c r="N1286" s="14"/>
      <c r="O1286" s="14"/>
      <c r="Q1286" s="321"/>
    </row>
    <row r="1287" spans="1:17" x14ac:dyDescent="0.2">
      <c r="A1287" s="9"/>
      <c r="B1287" s="160"/>
      <c r="C1287" s="83"/>
      <c r="D1287" s="60"/>
      <c r="G1287" s="83">
        <f t="shared" si="48"/>
        <v>22205.240000000009</v>
      </c>
      <c r="H1287" s="60">
        <f t="shared" si="49"/>
        <v>25</v>
      </c>
      <c r="I1287" s="257"/>
      <c r="J1287" s="229"/>
      <c r="K1287" s="9"/>
      <c r="L1287" s="9"/>
      <c r="M1287" s="9"/>
      <c r="N1287" s="14"/>
      <c r="O1287" s="14"/>
      <c r="Q1287" s="321"/>
    </row>
    <row r="1288" spans="1:17" x14ac:dyDescent="0.2">
      <c r="A1288" s="9"/>
      <c r="B1288" s="160"/>
      <c r="C1288" s="83"/>
      <c r="D1288" s="60"/>
      <c r="G1288" s="83">
        <f t="shared" si="48"/>
        <v>22205.240000000009</v>
      </c>
      <c r="H1288" s="60">
        <f t="shared" si="49"/>
        <v>25</v>
      </c>
      <c r="I1288" s="257"/>
      <c r="J1288" s="229"/>
      <c r="K1288" s="9"/>
      <c r="L1288" s="9"/>
      <c r="M1288" s="9"/>
      <c r="N1288" s="14"/>
      <c r="O1288" s="14"/>
      <c r="Q1288" s="321"/>
    </row>
    <row r="1289" spans="1:17" x14ac:dyDescent="0.2">
      <c r="A1289" s="9"/>
      <c r="B1289" s="160"/>
      <c r="C1289" s="83"/>
      <c r="D1289" s="60"/>
      <c r="G1289" s="83">
        <f t="shared" si="48"/>
        <v>22205.240000000009</v>
      </c>
      <c r="H1289" s="60">
        <f t="shared" si="49"/>
        <v>25</v>
      </c>
      <c r="I1289" s="257"/>
      <c r="J1289" s="229"/>
      <c r="K1289" s="9"/>
      <c r="L1289" s="9"/>
      <c r="M1289" s="9"/>
      <c r="N1289" s="14"/>
      <c r="O1289" s="14"/>
      <c r="Q1289" s="321"/>
    </row>
    <row r="1290" spans="1:17" x14ac:dyDescent="0.2">
      <c r="A1290" s="9"/>
      <c r="B1290" s="160"/>
      <c r="C1290" s="83"/>
      <c r="D1290" s="60"/>
      <c r="G1290" s="83">
        <f t="shared" si="48"/>
        <v>22205.240000000009</v>
      </c>
      <c r="H1290" s="60">
        <f t="shared" si="49"/>
        <v>25</v>
      </c>
      <c r="I1290" s="257"/>
      <c r="J1290" s="229"/>
      <c r="K1290" s="9"/>
      <c r="L1290" s="9"/>
      <c r="M1290" s="9"/>
      <c r="N1290" s="14"/>
      <c r="O1290" s="14"/>
      <c r="Q1290" s="321"/>
    </row>
    <row r="1291" spans="1:17" x14ac:dyDescent="0.2">
      <c r="A1291" s="9"/>
      <c r="B1291" s="160"/>
      <c r="C1291" s="83"/>
      <c r="D1291" s="60"/>
      <c r="G1291" s="83">
        <f t="shared" ref="G1291:G1354" si="50">G1290-E1291+C1291</f>
        <v>22205.240000000009</v>
      </c>
      <c r="H1291" s="60">
        <f t="shared" ref="H1291:H1354" si="51">H1290-F1291+D1291</f>
        <v>25</v>
      </c>
      <c r="I1291" s="257"/>
      <c r="J1291" s="229"/>
      <c r="K1291" s="9"/>
      <c r="L1291" s="9"/>
      <c r="M1291" s="9"/>
      <c r="N1291" s="14"/>
      <c r="O1291" s="14"/>
      <c r="Q1291" s="321"/>
    </row>
    <row r="1292" spans="1:17" x14ac:dyDescent="0.2">
      <c r="A1292" s="9"/>
      <c r="B1292" s="160"/>
      <c r="C1292" s="83"/>
      <c r="D1292" s="60"/>
      <c r="G1292" s="83">
        <f t="shared" si="50"/>
        <v>22205.240000000009</v>
      </c>
      <c r="H1292" s="60">
        <f t="shared" si="51"/>
        <v>25</v>
      </c>
      <c r="I1292" s="257"/>
      <c r="J1292" s="229"/>
      <c r="K1292" s="9"/>
      <c r="L1292" s="9"/>
      <c r="M1292" s="9"/>
      <c r="N1292" s="14"/>
      <c r="O1292" s="14"/>
      <c r="Q1292" s="321"/>
    </row>
    <row r="1293" spans="1:17" x14ac:dyDescent="0.2">
      <c r="A1293" s="9"/>
      <c r="B1293" s="160"/>
      <c r="C1293" s="83"/>
      <c r="D1293" s="60"/>
      <c r="G1293" s="83">
        <f t="shared" si="50"/>
        <v>22205.240000000009</v>
      </c>
      <c r="H1293" s="60">
        <f t="shared" si="51"/>
        <v>25</v>
      </c>
      <c r="I1293" s="257"/>
      <c r="J1293" s="229"/>
      <c r="K1293" s="9"/>
      <c r="L1293" s="9"/>
      <c r="M1293" s="9"/>
      <c r="N1293" s="14"/>
      <c r="O1293" s="14"/>
      <c r="Q1293" s="321"/>
    </row>
    <row r="1294" spans="1:17" x14ac:dyDescent="0.2">
      <c r="A1294" s="9"/>
      <c r="B1294" s="160"/>
      <c r="C1294" s="83"/>
      <c r="D1294" s="60"/>
      <c r="G1294" s="83">
        <f t="shared" si="50"/>
        <v>22205.240000000009</v>
      </c>
      <c r="H1294" s="60">
        <f t="shared" si="51"/>
        <v>25</v>
      </c>
      <c r="I1294" s="257"/>
      <c r="J1294" s="229"/>
      <c r="K1294" s="9"/>
      <c r="L1294" s="9"/>
      <c r="M1294" s="9"/>
      <c r="N1294" s="14"/>
      <c r="O1294" s="14"/>
      <c r="Q1294" s="321"/>
    </row>
    <row r="1295" spans="1:17" x14ac:dyDescent="0.2">
      <c r="A1295" s="9"/>
      <c r="B1295" s="160"/>
      <c r="C1295" s="83"/>
      <c r="D1295" s="60"/>
      <c r="G1295" s="83">
        <f t="shared" si="50"/>
        <v>22205.240000000009</v>
      </c>
      <c r="H1295" s="60">
        <f t="shared" si="51"/>
        <v>25</v>
      </c>
      <c r="I1295" s="257"/>
      <c r="J1295" s="229"/>
      <c r="K1295" s="9"/>
      <c r="L1295" s="9"/>
      <c r="M1295" s="9"/>
      <c r="N1295" s="14"/>
      <c r="O1295" s="14"/>
      <c r="Q1295" s="321"/>
    </row>
    <row r="1296" spans="1:17" x14ac:dyDescent="0.2">
      <c r="A1296" s="9"/>
      <c r="B1296" s="160"/>
      <c r="C1296" s="83"/>
      <c r="D1296" s="60"/>
      <c r="G1296" s="83">
        <f t="shared" si="50"/>
        <v>22205.240000000009</v>
      </c>
      <c r="H1296" s="60">
        <f t="shared" si="51"/>
        <v>25</v>
      </c>
      <c r="I1296" s="257"/>
      <c r="J1296" s="229"/>
      <c r="K1296" s="9"/>
      <c r="L1296" s="9"/>
      <c r="M1296" s="9"/>
      <c r="N1296" s="14"/>
      <c r="O1296" s="14"/>
      <c r="Q1296" s="321"/>
    </row>
    <row r="1297" spans="1:17" x14ac:dyDescent="0.2">
      <c r="A1297" s="9"/>
      <c r="B1297" s="160"/>
      <c r="C1297" s="83"/>
      <c r="D1297" s="60"/>
      <c r="G1297" s="83">
        <f t="shared" si="50"/>
        <v>22205.240000000009</v>
      </c>
      <c r="H1297" s="60">
        <f t="shared" si="51"/>
        <v>25</v>
      </c>
      <c r="I1297" s="257"/>
      <c r="J1297" s="229"/>
      <c r="K1297" s="9"/>
      <c r="L1297" s="9"/>
      <c r="M1297" s="9"/>
      <c r="N1297" s="14"/>
      <c r="O1297" s="14"/>
      <c r="Q1297" s="321"/>
    </row>
    <row r="1298" spans="1:17" x14ac:dyDescent="0.2">
      <c r="A1298" s="9"/>
      <c r="B1298" s="160"/>
      <c r="C1298" s="83"/>
      <c r="D1298" s="60"/>
      <c r="G1298" s="83">
        <f t="shared" si="50"/>
        <v>22205.240000000009</v>
      </c>
      <c r="H1298" s="60">
        <f t="shared" si="51"/>
        <v>25</v>
      </c>
      <c r="I1298" s="257"/>
      <c r="J1298" s="229"/>
      <c r="K1298" s="9"/>
      <c r="L1298" s="9"/>
      <c r="M1298" s="9"/>
      <c r="N1298" s="14"/>
      <c r="O1298" s="14"/>
      <c r="Q1298" s="321"/>
    </row>
    <row r="1299" spans="1:17" x14ac:dyDescent="0.2">
      <c r="A1299" s="9"/>
      <c r="B1299" s="160"/>
      <c r="C1299" s="83"/>
      <c r="D1299" s="60"/>
      <c r="G1299" s="83">
        <f t="shared" si="50"/>
        <v>22205.240000000009</v>
      </c>
      <c r="H1299" s="60">
        <f t="shared" si="51"/>
        <v>25</v>
      </c>
      <c r="I1299" s="257"/>
      <c r="J1299" s="229"/>
      <c r="K1299" s="9"/>
      <c r="L1299" s="9"/>
      <c r="M1299" s="9"/>
      <c r="N1299" s="14"/>
      <c r="O1299" s="14"/>
      <c r="Q1299" s="321"/>
    </row>
    <row r="1300" spans="1:17" x14ac:dyDescent="0.2">
      <c r="A1300" s="9"/>
      <c r="B1300" s="160"/>
      <c r="C1300" s="83"/>
      <c r="D1300" s="60"/>
      <c r="G1300" s="83">
        <f t="shared" si="50"/>
        <v>22205.240000000009</v>
      </c>
      <c r="H1300" s="60">
        <f t="shared" si="51"/>
        <v>25</v>
      </c>
      <c r="I1300" s="257"/>
      <c r="J1300" s="229"/>
      <c r="K1300" s="9"/>
      <c r="L1300" s="9"/>
      <c r="M1300" s="9"/>
      <c r="N1300" s="14"/>
      <c r="O1300" s="14"/>
      <c r="Q1300" s="321"/>
    </row>
    <row r="1301" spans="1:17" x14ac:dyDescent="0.2">
      <c r="A1301" s="9"/>
      <c r="B1301" s="160"/>
      <c r="C1301" s="83"/>
      <c r="D1301" s="60"/>
      <c r="G1301" s="83">
        <f t="shared" si="50"/>
        <v>22205.240000000009</v>
      </c>
      <c r="H1301" s="60">
        <f t="shared" si="51"/>
        <v>25</v>
      </c>
      <c r="I1301" s="257"/>
      <c r="J1301" s="229"/>
      <c r="K1301" s="9"/>
      <c r="L1301" s="9"/>
      <c r="M1301" s="9"/>
      <c r="N1301" s="14"/>
      <c r="O1301" s="14"/>
      <c r="Q1301" s="321"/>
    </row>
    <row r="1302" spans="1:17" x14ac:dyDescent="0.2">
      <c r="A1302" s="9"/>
      <c r="B1302" s="160"/>
      <c r="C1302" s="83"/>
      <c r="D1302" s="60"/>
      <c r="G1302" s="83">
        <f t="shared" si="50"/>
        <v>22205.240000000009</v>
      </c>
      <c r="H1302" s="60">
        <f t="shared" si="51"/>
        <v>25</v>
      </c>
      <c r="I1302" s="257"/>
      <c r="J1302" s="229"/>
      <c r="K1302" s="9"/>
      <c r="L1302" s="9"/>
      <c r="M1302" s="9"/>
      <c r="N1302" s="14"/>
      <c r="O1302" s="14"/>
      <c r="Q1302" s="321"/>
    </row>
    <row r="1303" spans="1:17" x14ac:dyDescent="0.2">
      <c r="A1303" s="9"/>
      <c r="B1303" s="160"/>
      <c r="C1303" s="83"/>
      <c r="D1303" s="60"/>
      <c r="G1303" s="83">
        <f t="shared" si="50"/>
        <v>22205.240000000009</v>
      </c>
      <c r="H1303" s="60">
        <f t="shared" si="51"/>
        <v>25</v>
      </c>
      <c r="I1303" s="257"/>
      <c r="J1303" s="229"/>
      <c r="K1303" s="9"/>
      <c r="L1303" s="9"/>
      <c r="M1303" s="9"/>
      <c r="N1303" s="14"/>
      <c r="O1303" s="14"/>
      <c r="Q1303" s="321"/>
    </row>
    <row r="1304" spans="1:17" x14ac:dyDescent="0.2">
      <c r="A1304" s="9"/>
      <c r="B1304" s="160"/>
      <c r="C1304" s="83"/>
      <c r="D1304" s="60"/>
      <c r="G1304" s="83">
        <f t="shared" si="50"/>
        <v>22205.240000000009</v>
      </c>
      <c r="H1304" s="60">
        <f t="shared" si="51"/>
        <v>25</v>
      </c>
      <c r="I1304" s="257"/>
      <c r="J1304" s="229"/>
      <c r="K1304" s="9"/>
      <c r="L1304" s="9"/>
      <c r="M1304" s="9"/>
      <c r="N1304" s="14"/>
      <c r="O1304" s="14"/>
      <c r="Q1304" s="321"/>
    </row>
    <row r="1305" spans="1:17" x14ac:dyDescent="0.2">
      <c r="A1305" s="9"/>
      <c r="B1305" s="160"/>
      <c r="C1305" s="83"/>
      <c r="D1305" s="60"/>
      <c r="G1305" s="83">
        <f t="shared" si="50"/>
        <v>22205.240000000009</v>
      </c>
      <c r="H1305" s="60">
        <f t="shared" si="51"/>
        <v>25</v>
      </c>
      <c r="I1305" s="257"/>
      <c r="J1305" s="229"/>
      <c r="K1305" s="9"/>
      <c r="L1305" s="9"/>
      <c r="M1305" s="9"/>
      <c r="N1305" s="14"/>
      <c r="O1305" s="14"/>
      <c r="Q1305" s="321"/>
    </row>
    <row r="1306" spans="1:17" x14ac:dyDescent="0.2">
      <c r="A1306" s="9"/>
      <c r="B1306" s="160"/>
      <c r="C1306" s="83"/>
      <c r="D1306" s="60"/>
      <c r="G1306" s="83">
        <f t="shared" si="50"/>
        <v>22205.240000000009</v>
      </c>
      <c r="H1306" s="60">
        <f t="shared" si="51"/>
        <v>25</v>
      </c>
      <c r="I1306" s="257"/>
      <c r="J1306" s="229"/>
      <c r="K1306" s="9"/>
      <c r="L1306" s="9"/>
      <c r="M1306" s="9"/>
      <c r="N1306" s="14"/>
      <c r="O1306" s="14"/>
      <c r="Q1306" s="321"/>
    </row>
    <row r="1307" spans="1:17" x14ac:dyDescent="0.2">
      <c r="A1307" s="9"/>
      <c r="B1307" s="160"/>
      <c r="C1307" s="83"/>
      <c r="D1307" s="60"/>
      <c r="G1307" s="83">
        <f t="shared" si="50"/>
        <v>22205.240000000009</v>
      </c>
      <c r="H1307" s="60">
        <f t="shared" si="51"/>
        <v>25</v>
      </c>
      <c r="I1307" s="257"/>
      <c r="J1307" s="229"/>
      <c r="K1307" s="9"/>
      <c r="L1307" s="9"/>
      <c r="M1307" s="9"/>
      <c r="N1307" s="14"/>
      <c r="O1307" s="14"/>
      <c r="Q1307" s="321"/>
    </row>
    <row r="1308" spans="1:17" x14ac:dyDescent="0.2">
      <c r="A1308" s="9"/>
      <c r="B1308" s="160"/>
      <c r="C1308" s="83"/>
      <c r="D1308" s="60"/>
      <c r="G1308" s="83">
        <f t="shared" si="50"/>
        <v>22205.240000000009</v>
      </c>
      <c r="H1308" s="60">
        <f t="shared" si="51"/>
        <v>25</v>
      </c>
      <c r="I1308" s="257"/>
      <c r="J1308" s="229"/>
      <c r="K1308" s="9"/>
      <c r="L1308" s="9"/>
      <c r="M1308" s="9"/>
      <c r="N1308" s="14"/>
      <c r="O1308" s="14"/>
      <c r="Q1308" s="321"/>
    </row>
    <row r="1309" spans="1:17" x14ac:dyDescent="0.2">
      <c r="A1309" s="9"/>
      <c r="B1309" s="160"/>
      <c r="C1309" s="83"/>
      <c r="D1309" s="60"/>
      <c r="G1309" s="83">
        <f t="shared" si="50"/>
        <v>22205.240000000009</v>
      </c>
      <c r="H1309" s="60">
        <f t="shared" si="51"/>
        <v>25</v>
      </c>
      <c r="I1309" s="257"/>
      <c r="J1309" s="229"/>
      <c r="K1309" s="9"/>
      <c r="L1309" s="9"/>
      <c r="M1309" s="9"/>
      <c r="N1309" s="14"/>
      <c r="O1309" s="14"/>
      <c r="Q1309" s="321"/>
    </row>
    <row r="1310" spans="1:17" x14ac:dyDescent="0.2">
      <c r="A1310" s="9"/>
      <c r="B1310" s="160"/>
      <c r="C1310" s="83"/>
      <c r="D1310" s="60"/>
      <c r="G1310" s="83">
        <f t="shared" si="50"/>
        <v>22205.240000000009</v>
      </c>
      <c r="H1310" s="60">
        <f t="shared" si="51"/>
        <v>25</v>
      </c>
      <c r="I1310" s="257"/>
      <c r="J1310" s="229"/>
      <c r="K1310" s="9"/>
      <c r="L1310" s="9"/>
      <c r="M1310" s="9"/>
      <c r="N1310" s="14"/>
      <c r="O1310" s="14"/>
      <c r="Q1310" s="321"/>
    </row>
    <row r="1311" spans="1:17" x14ac:dyDescent="0.2">
      <c r="A1311" s="9"/>
      <c r="B1311" s="160"/>
      <c r="C1311" s="83"/>
      <c r="D1311" s="60"/>
      <c r="G1311" s="83">
        <f t="shared" si="50"/>
        <v>22205.240000000009</v>
      </c>
      <c r="H1311" s="60">
        <f t="shared" si="51"/>
        <v>25</v>
      </c>
      <c r="I1311" s="257"/>
      <c r="J1311" s="229"/>
      <c r="K1311" s="9"/>
      <c r="L1311" s="9"/>
      <c r="M1311" s="9"/>
      <c r="N1311" s="14"/>
      <c r="O1311" s="14"/>
      <c r="Q1311" s="321"/>
    </row>
    <row r="1312" spans="1:17" x14ac:dyDescent="0.2">
      <c r="A1312" s="9"/>
      <c r="B1312" s="160"/>
      <c r="C1312" s="83"/>
      <c r="D1312" s="60"/>
      <c r="G1312" s="83">
        <f t="shared" si="50"/>
        <v>22205.240000000009</v>
      </c>
      <c r="H1312" s="60">
        <f t="shared" si="51"/>
        <v>25</v>
      </c>
      <c r="I1312" s="257"/>
      <c r="J1312" s="229"/>
      <c r="K1312" s="9"/>
      <c r="L1312" s="9"/>
      <c r="M1312" s="9"/>
      <c r="N1312" s="14"/>
      <c r="O1312" s="14"/>
      <c r="Q1312" s="321"/>
    </row>
    <row r="1313" spans="1:17" x14ac:dyDescent="0.2">
      <c r="A1313" s="9"/>
      <c r="B1313" s="160"/>
      <c r="C1313" s="83"/>
      <c r="D1313" s="60"/>
      <c r="G1313" s="83">
        <f t="shared" si="50"/>
        <v>22205.240000000009</v>
      </c>
      <c r="H1313" s="60">
        <f t="shared" si="51"/>
        <v>25</v>
      </c>
      <c r="I1313" s="257"/>
      <c r="J1313" s="229"/>
      <c r="K1313" s="9"/>
      <c r="L1313" s="9"/>
      <c r="M1313" s="9"/>
      <c r="N1313" s="14"/>
      <c r="O1313" s="14"/>
      <c r="Q1313" s="321"/>
    </row>
    <row r="1314" spans="1:17" x14ac:dyDescent="0.2">
      <c r="A1314" s="9"/>
      <c r="B1314" s="160"/>
      <c r="C1314" s="83"/>
      <c r="D1314" s="60"/>
      <c r="G1314" s="83">
        <f t="shared" si="50"/>
        <v>22205.240000000009</v>
      </c>
      <c r="H1314" s="60">
        <f t="shared" si="51"/>
        <v>25</v>
      </c>
      <c r="I1314" s="257"/>
      <c r="J1314" s="229"/>
      <c r="K1314" s="9"/>
      <c r="L1314" s="9"/>
      <c r="M1314" s="9"/>
      <c r="N1314" s="14"/>
      <c r="O1314" s="14"/>
      <c r="Q1314" s="321"/>
    </row>
    <row r="1315" spans="1:17" x14ac:dyDescent="0.2">
      <c r="A1315" s="9"/>
      <c r="B1315" s="160"/>
      <c r="C1315" s="83"/>
      <c r="D1315" s="60"/>
      <c r="G1315" s="83">
        <f t="shared" si="50"/>
        <v>22205.240000000009</v>
      </c>
      <c r="H1315" s="60">
        <f t="shared" si="51"/>
        <v>25</v>
      </c>
      <c r="I1315" s="257"/>
      <c r="J1315" s="229"/>
      <c r="K1315" s="9"/>
      <c r="L1315" s="9"/>
      <c r="M1315" s="9"/>
      <c r="N1315" s="14"/>
      <c r="O1315" s="14"/>
      <c r="Q1315" s="321"/>
    </row>
    <row r="1316" spans="1:17" x14ac:dyDescent="0.2">
      <c r="A1316" s="9"/>
      <c r="B1316" s="160"/>
      <c r="C1316" s="83"/>
      <c r="D1316" s="60"/>
      <c r="G1316" s="83">
        <f t="shared" si="50"/>
        <v>22205.240000000009</v>
      </c>
      <c r="H1316" s="60">
        <f t="shared" si="51"/>
        <v>25</v>
      </c>
      <c r="I1316" s="257"/>
      <c r="J1316" s="229"/>
      <c r="K1316" s="9"/>
      <c r="L1316" s="9"/>
      <c r="M1316" s="9"/>
      <c r="N1316" s="14"/>
      <c r="O1316" s="14"/>
      <c r="Q1316" s="321"/>
    </row>
    <row r="1317" spans="1:17" x14ac:dyDescent="0.2">
      <c r="A1317" s="9"/>
      <c r="B1317" s="160"/>
      <c r="C1317" s="83"/>
      <c r="D1317" s="60"/>
      <c r="G1317" s="83">
        <f t="shared" si="50"/>
        <v>22205.240000000009</v>
      </c>
      <c r="H1317" s="60">
        <f t="shared" si="51"/>
        <v>25</v>
      </c>
      <c r="I1317" s="257"/>
      <c r="J1317" s="229"/>
      <c r="K1317" s="9"/>
      <c r="L1317" s="9"/>
      <c r="M1317" s="9"/>
      <c r="N1317" s="14"/>
      <c r="O1317" s="14"/>
      <c r="Q1317" s="321"/>
    </row>
    <row r="1318" spans="1:17" x14ac:dyDescent="0.2">
      <c r="A1318" s="9"/>
      <c r="B1318" s="160"/>
      <c r="C1318" s="83"/>
      <c r="D1318" s="60"/>
      <c r="G1318" s="83">
        <f t="shared" si="50"/>
        <v>22205.240000000009</v>
      </c>
      <c r="H1318" s="60">
        <f t="shared" si="51"/>
        <v>25</v>
      </c>
      <c r="I1318" s="257"/>
      <c r="J1318" s="229"/>
      <c r="K1318" s="9"/>
      <c r="L1318" s="9"/>
      <c r="M1318" s="9"/>
      <c r="N1318" s="14"/>
      <c r="O1318" s="14"/>
      <c r="Q1318" s="321"/>
    </row>
    <row r="1319" spans="1:17" x14ac:dyDescent="0.2">
      <c r="A1319" s="9"/>
      <c r="B1319" s="160"/>
      <c r="C1319" s="83"/>
      <c r="D1319" s="60"/>
      <c r="G1319" s="83">
        <f t="shared" si="50"/>
        <v>22205.240000000009</v>
      </c>
      <c r="H1319" s="60">
        <f t="shared" si="51"/>
        <v>25</v>
      </c>
      <c r="I1319" s="257"/>
      <c r="J1319" s="229"/>
      <c r="K1319" s="9"/>
      <c r="L1319" s="9"/>
      <c r="M1319" s="9"/>
      <c r="N1319" s="14"/>
      <c r="O1319" s="14"/>
      <c r="Q1319" s="321"/>
    </row>
    <row r="1320" spans="1:17" x14ac:dyDescent="0.2">
      <c r="A1320" s="9"/>
      <c r="B1320" s="160"/>
      <c r="C1320" s="83"/>
      <c r="D1320" s="60"/>
      <c r="G1320" s="83">
        <f t="shared" si="50"/>
        <v>22205.240000000009</v>
      </c>
      <c r="H1320" s="60">
        <f t="shared" si="51"/>
        <v>25</v>
      </c>
      <c r="I1320" s="257"/>
      <c r="J1320" s="229"/>
      <c r="K1320" s="9"/>
      <c r="L1320" s="9"/>
      <c r="M1320" s="9"/>
      <c r="N1320" s="14"/>
      <c r="O1320" s="14"/>
      <c r="Q1320" s="321"/>
    </row>
    <row r="1321" spans="1:17" x14ac:dyDescent="0.2">
      <c r="A1321" s="9"/>
      <c r="B1321" s="160"/>
      <c r="C1321" s="83"/>
      <c r="D1321" s="60"/>
      <c r="G1321" s="83">
        <f t="shared" si="50"/>
        <v>22205.240000000009</v>
      </c>
      <c r="H1321" s="60">
        <f t="shared" si="51"/>
        <v>25</v>
      </c>
      <c r="I1321" s="257"/>
      <c r="J1321" s="229"/>
      <c r="K1321" s="9"/>
      <c r="L1321" s="9"/>
      <c r="M1321" s="9"/>
      <c r="N1321" s="14"/>
      <c r="O1321" s="14"/>
      <c r="Q1321" s="321"/>
    </row>
    <row r="1322" spans="1:17" x14ac:dyDescent="0.2">
      <c r="A1322" s="9"/>
      <c r="B1322" s="160"/>
      <c r="C1322" s="83"/>
      <c r="D1322" s="60"/>
      <c r="G1322" s="83">
        <f t="shared" si="50"/>
        <v>22205.240000000009</v>
      </c>
      <c r="H1322" s="60">
        <f t="shared" si="51"/>
        <v>25</v>
      </c>
      <c r="I1322" s="257"/>
      <c r="J1322" s="229"/>
      <c r="K1322" s="9"/>
      <c r="L1322" s="9"/>
      <c r="M1322" s="9"/>
      <c r="N1322" s="14"/>
      <c r="O1322" s="14"/>
      <c r="Q1322" s="321"/>
    </row>
    <row r="1323" spans="1:17" x14ac:dyDescent="0.2">
      <c r="A1323" s="9"/>
      <c r="B1323" s="160"/>
      <c r="C1323" s="83"/>
      <c r="D1323" s="60"/>
      <c r="G1323" s="83">
        <f t="shared" si="50"/>
        <v>22205.240000000009</v>
      </c>
      <c r="H1323" s="60">
        <f t="shared" si="51"/>
        <v>25</v>
      </c>
      <c r="I1323" s="257"/>
      <c r="J1323" s="229"/>
      <c r="K1323" s="9"/>
      <c r="L1323" s="9"/>
      <c r="M1323" s="9"/>
      <c r="N1323" s="14"/>
      <c r="O1323" s="14"/>
      <c r="Q1323" s="321"/>
    </row>
    <row r="1324" spans="1:17" x14ac:dyDescent="0.2">
      <c r="A1324" s="9"/>
      <c r="B1324" s="160"/>
      <c r="C1324" s="83"/>
      <c r="D1324" s="60"/>
      <c r="G1324" s="83">
        <f t="shared" si="50"/>
        <v>22205.240000000009</v>
      </c>
      <c r="H1324" s="60">
        <f t="shared" si="51"/>
        <v>25</v>
      </c>
      <c r="I1324" s="257"/>
      <c r="J1324" s="229"/>
      <c r="K1324" s="9"/>
      <c r="L1324" s="9"/>
      <c r="M1324" s="9"/>
      <c r="N1324" s="14"/>
      <c r="O1324" s="14"/>
      <c r="Q1324" s="321"/>
    </row>
    <row r="1325" spans="1:17" x14ac:dyDescent="0.2">
      <c r="A1325" s="9"/>
      <c r="B1325" s="160"/>
      <c r="C1325" s="83"/>
      <c r="D1325" s="60"/>
      <c r="G1325" s="83">
        <f t="shared" si="50"/>
        <v>22205.240000000009</v>
      </c>
      <c r="H1325" s="60">
        <f t="shared" si="51"/>
        <v>25</v>
      </c>
      <c r="I1325" s="257"/>
      <c r="J1325" s="229"/>
      <c r="K1325" s="9"/>
      <c r="L1325" s="9"/>
      <c r="M1325" s="9"/>
      <c r="N1325" s="14"/>
      <c r="O1325" s="14"/>
      <c r="Q1325" s="321"/>
    </row>
    <row r="1326" spans="1:17" x14ac:dyDescent="0.2">
      <c r="A1326" s="9"/>
      <c r="B1326" s="160"/>
      <c r="C1326" s="83"/>
      <c r="D1326" s="60"/>
      <c r="G1326" s="83">
        <f t="shared" si="50"/>
        <v>22205.240000000009</v>
      </c>
      <c r="H1326" s="60">
        <f t="shared" si="51"/>
        <v>25</v>
      </c>
      <c r="I1326" s="257"/>
      <c r="J1326" s="229"/>
      <c r="K1326" s="9"/>
      <c r="L1326" s="9"/>
      <c r="M1326" s="9"/>
      <c r="N1326" s="14"/>
      <c r="O1326" s="14"/>
      <c r="Q1326" s="321"/>
    </row>
    <row r="1327" spans="1:17" x14ac:dyDescent="0.2">
      <c r="A1327" s="9"/>
      <c r="B1327" s="160"/>
      <c r="C1327" s="83"/>
      <c r="D1327" s="60"/>
      <c r="G1327" s="83">
        <f t="shared" si="50"/>
        <v>22205.240000000009</v>
      </c>
      <c r="H1327" s="60">
        <f t="shared" si="51"/>
        <v>25</v>
      </c>
      <c r="I1327" s="257"/>
      <c r="J1327" s="229"/>
      <c r="K1327" s="9"/>
      <c r="L1327" s="9"/>
      <c r="M1327" s="9"/>
      <c r="N1327" s="14"/>
      <c r="O1327" s="14"/>
      <c r="Q1327" s="321"/>
    </row>
    <row r="1328" spans="1:17" x14ac:dyDescent="0.2">
      <c r="A1328" s="9"/>
      <c r="B1328" s="160"/>
      <c r="C1328" s="83"/>
      <c r="D1328" s="60"/>
      <c r="G1328" s="83">
        <f t="shared" si="50"/>
        <v>22205.240000000009</v>
      </c>
      <c r="H1328" s="60">
        <f t="shared" si="51"/>
        <v>25</v>
      </c>
      <c r="I1328" s="257"/>
      <c r="J1328" s="229"/>
      <c r="K1328" s="9"/>
      <c r="L1328" s="9"/>
      <c r="M1328" s="9"/>
      <c r="N1328" s="14"/>
      <c r="O1328" s="14"/>
      <c r="Q1328" s="321"/>
    </row>
    <row r="1329" spans="1:17" x14ac:dyDescent="0.2">
      <c r="A1329" s="9"/>
      <c r="B1329" s="160"/>
      <c r="C1329" s="83"/>
      <c r="D1329" s="60"/>
      <c r="G1329" s="83">
        <f t="shared" si="50"/>
        <v>22205.240000000009</v>
      </c>
      <c r="H1329" s="60">
        <f t="shared" si="51"/>
        <v>25</v>
      </c>
      <c r="I1329" s="257"/>
      <c r="J1329" s="229"/>
      <c r="K1329" s="9"/>
      <c r="L1329" s="9"/>
      <c r="M1329" s="9"/>
      <c r="N1329" s="14"/>
      <c r="O1329" s="14"/>
      <c r="Q1329" s="321"/>
    </row>
    <row r="1330" spans="1:17" x14ac:dyDescent="0.2">
      <c r="A1330" s="9"/>
      <c r="B1330" s="160"/>
      <c r="C1330" s="83"/>
      <c r="D1330" s="60"/>
      <c r="G1330" s="83">
        <f t="shared" si="50"/>
        <v>22205.240000000009</v>
      </c>
      <c r="H1330" s="60">
        <f t="shared" si="51"/>
        <v>25</v>
      </c>
      <c r="I1330" s="257"/>
      <c r="J1330" s="229"/>
      <c r="K1330" s="9"/>
      <c r="L1330" s="9"/>
      <c r="M1330" s="9"/>
      <c r="N1330" s="14"/>
      <c r="O1330" s="14"/>
      <c r="Q1330" s="321"/>
    </row>
    <row r="1331" spans="1:17" x14ac:dyDescent="0.2">
      <c r="A1331" s="9"/>
      <c r="B1331" s="160"/>
      <c r="C1331" s="83"/>
      <c r="D1331" s="60"/>
      <c r="G1331" s="83">
        <f t="shared" si="50"/>
        <v>22205.240000000009</v>
      </c>
      <c r="H1331" s="60">
        <f t="shared" si="51"/>
        <v>25</v>
      </c>
      <c r="I1331" s="257"/>
      <c r="J1331" s="229"/>
      <c r="K1331" s="9"/>
      <c r="L1331" s="9"/>
      <c r="M1331" s="9"/>
      <c r="N1331" s="14"/>
      <c r="O1331" s="14"/>
      <c r="Q1331" s="321"/>
    </row>
    <row r="1332" spans="1:17" x14ac:dyDescent="0.2">
      <c r="A1332" s="9"/>
      <c r="B1332" s="160"/>
      <c r="C1332" s="83"/>
      <c r="D1332" s="60"/>
      <c r="G1332" s="83">
        <f t="shared" si="50"/>
        <v>22205.240000000009</v>
      </c>
      <c r="H1332" s="60">
        <f t="shared" si="51"/>
        <v>25</v>
      </c>
      <c r="I1332" s="257"/>
      <c r="J1332" s="229"/>
      <c r="K1332" s="9"/>
      <c r="L1332" s="9"/>
      <c r="M1332" s="9"/>
      <c r="N1332" s="14"/>
      <c r="O1332" s="14"/>
      <c r="Q1332" s="321"/>
    </row>
    <row r="1333" spans="1:17" x14ac:dyDescent="0.2">
      <c r="A1333" s="9"/>
      <c r="B1333" s="160"/>
      <c r="C1333" s="83"/>
      <c r="D1333" s="60"/>
      <c r="G1333" s="83">
        <f t="shared" si="50"/>
        <v>22205.240000000009</v>
      </c>
      <c r="H1333" s="60">
        <f t="shared" si="51"/>
        <v>25</v>
      </c>
      <c r="I1333" s="257"/>
      <c r="J1333" s="229"/>
      <c r="K1333" s="9"/>
      <c r="L1333" s="9"/>
      <c r="M1333" s="9"/>
      <c r="N1333" s="14"/>
      <c r="O1333" s="14"/>
      <c r="Q1333" s="321"/>
    </row>
    <row r="1334" spans="1:17" x14ac:dyDescent="0.2">
      <c r="A1334" s="9"/>
      <c r="B1334" s="160"/>
      <c r="C1334" s="83"/>
      <c r="D1334" s="60"/>
      <c r="G1334" s="83">
        <f t="shared" si="50"/>
        <v>22205.240000000009</v>
      </c>
      <c r="H1334" s="60">
        <f t="shared" si="51"/>
        <v>25</v>
      </c>
      <c r="I1334" s="257"/>
      <c r="J1334" s="229"/>
      <c r="K1334" s="9"/>
      <c r="L1334" s="9"/>
      <c r="M1334" s="9"/>
      <c r="N1334" s="14"/>
      <c r="O1334" s="14"/>
      <c r="Q1334" s="321"/>
    </row>
    <row r="1335" spans="1:17" x14ac:dyDescent="0.2">
      <c r="A1335" s="9"/>
      <c r="B1335" s="160"/>
      <c r="C1335" s="83"/>
      <c r="D1335" s="60"/>
      <c r="G1335" s="83">
        <f t="shared" si="50"/>
        <v>22205.240000000009</v>
      </c>
      <c r="H1335" s="60">
        <f t="shared" si="51"/>
        <v>25</v>
      </c>
      <c r="I1335" s="257"/>
      <c r="J1335" s="229"/>
      <c r="K1335" s="9"/>
      <c r="L1335" s="9"/>
      <c r="M1335" s="9"/>
      <c r="N1335" s="14"/>
      <c r="O1335" s="14"/>
      <c r="Q1335" s="321"/>
    </row>
    <row r="1336" spans="1:17" x14ac:dyDescent="0.2">
      <c r="A1336" s="9"/>
      <c r="B1336" s="160"/>
      <c r="C1336" s="83"/>
      <c r="D1336" s="60"/>
      <c r="G1336" s="83">
        <f t="shared" si="50"/>
        <v>22205.240000000009</v>
      </c>
      <c r="H1336" s="60">
        <f t="shared" si="51"/>
        <v>25</v>
      </c>
      <c r="I1336" s="257"/>
      <c r="J1336" s="229"/>
      <c r="K1336" s="9"/>
      <c r="L1336" s="9"/>
      <c r="M1336" s="9"/>
      <c r="N1336" s="14"/>
      <c r="O1336" s="14"/>
      <c r="Q1336" s="321"/>
    </row>
    <row r="1337" spans="1:17" x14ac:dyDescent="0.2">
      <c r="A1337" s="9"/>
      <c r="B1337" s="160"/>
      <c r="C1337" s="83"/>
      <c r="D1337" s="60"/>
      <c r="G1337" s="83">
        <f t="shared" si="50"/>
        <v>22205.240000000009</v>
      </c>
      <c r="H1337" s="60">
        <f t="shared" si="51"/>
        <v>25</v>
      </c>
      <c r="I1337" s="257"/>
      <c r="J1337" s="229"/>
      <c r="K1337" s="9"/>
      <c r="L1337" s="9"/>
      <c r="M1337" s="9"/>
      <c r="N1337" s="14"/>
      <c r="O1337" s="14"/>
      <c r="Q1337" s="321"/>
    </row>
    <row r="1338" spans="1:17" x14ac:dyDescent="0.2">
      <c r="A1338" s="9"/>
      <c r="B1338" s="160"/>
      <c r="C1338" s="83"/>
      <c r="D1338" s="60"/>
      <c r="G1338" s="83">
        <f t="shared" si="50"/>
        <v>22205.240000000009</v>
      </c>
      <c r="H1338" s="60">
        <f t="shared" si="51"/>
        <v>25</v>
      </c>
      <c r="I1338" s="257"/>
      <c r="J1338" s="229"/>
      <c r="K1338" s="9"/>
      <c r="L1338" s="9"/>
      <c r="M1338" s="9"/>
      <c r="N1338" s="14"/>
      <c r="O1338" s="14"/>
      <c r="Q1338" s="321"/>
    </row>
    <row r="1339" spans="1:17" x14ac:dyDescent="0.2">
      <c r="A1339" s="9"/>
      <c r="B1339" s="160"/>
      <c r="C1339" s="83"/>
      <c r="D1339" s="60"/>
      <c r="G1339" s="83">
        <f t="shared" si="50"/>
        <v>22205.240000000009</v>
      </c>
      <c r="H1339" s="60">
        <f t="shared" si="51"/>
        <v>25</v>
      </c>
      <c r="I1339" s="257"/>
      <c r="J1339" s="229"/>
      <c r="K1339" s="9"/>
      <c r="L1339" s="9"/>
      <c r="M1339" s="9"/>
      <c r="N1339" s="14"/>
      <c r="O1339" s="14"/>
      <c r="Q1339" s="321"/>
    </row>
    <row r="1340" spans="1:17" x14ac:dyDescent="0.2">
      <c r="A1340" s="9"/>
      <c r="B1340" s="160"/>
      <c r="C1340" s="83"/>
      <c r="D1340" s="60"/>
      <c r="G1340" s="83">
        <f t="shared" si="50"/>
        <v>22205.240000000009</v>
      </c>
      <c r="H1340" s="60">
        <f t="shared" si="51"/>
        <v>25</v>
      </c>
      <c r="I1340" s="257"/>
      <c r="J1340" s="229"/>
      <c r="K1340" s="9"/>
      <c r="L1340" s="9"/>
      <c r="M1340" s="9"/>
      <c r="N1340" s="14"/>
      <c r="O1340" s="14"/>
      <c r="Q1340" s="321"/>
    </row>
    <row r="1341" spans="1:17" x14ac:dyDescent="0.2">
      <c r="A1341" s="9"/>
      <c r="B1341" s="160"/>
      <c r="C1341" s="83"/>
      <c r="D1341" s="60"/>
      <c r="G1341" s="83">
        <f t="shared" si="50"/>
        <v>22205.240000000009</v>
      </c>
      <c r="H1341" s="60">
        <f t="shared" si="51"/>
        <v>25</v>
      </c>
      <c r="I1341" s="257"/>
      <c r="J1341" s="229"/>
      <c r="K1341" s="9"/>
      <c r="L1341" s="9"/>
      <c r="M1341" s="9"/>
      <c r="N1341" s="14"/>
      <c r="O1341" s="14"/>
      <c r="Q1341" s="321"/>
    </row>
    <row r="1342" spans="1:17" x14ac:dyDescent="0.2">
      <c r="A1342" s="9"/>
      <c r="B1342" s="160"/>
      <c r="C1342" s="83"/>
      <c r="D1342" s="60"/>
      <c r="G1342" s="83">
        <f t="shared" si="50"/>
        <v>22205.240000000009</v>
      </c>
      <c r="H1342" s="60">
        <f t="shared" si="51"/>
        <v>25</v>
      </c>
      <c r="I1342" s="257"/>
      <c r="J1342" s="229"/>
      <c r="K1342" s="9"/>
      <c r="L1342" s="9"/>
      <c r="M1342" s="9"/>
      <c r="N1342" s="14"/>
      <c r="O1342" s="14"/>
      <c r="Q1342" s="321"/>
    </row>
    <row r="1343" spans="1:17" x14ac:dyDescent="0.2">
      <c r="A1343" s="9"/>
      <c r="B1343" s="160"/>
      <c r="C1343" s="83"/>
      <c r="D1343" s="60"/>
      <c r="G1343" s="83">
        <f t="shared" si="50"/>
        <v>22205.240000000009</v>
      </c>
      <c r="H1343" s="60">
        <f t="shared" si="51"/>
        <v>25</v>
      </c>
      <c r="I1343" s="257"/>
      <c r="J1343" s="229"/>
      <c r="K1343" s="9"/>
      <c r="L1343" s="9"/>
      <c r="M1343" s="9"/>
      <c r="N1343" s="14"/>
      <c r="O1343" s="14"/>
      <c r="Q1343" s="321"/>
    </row>
    <row r="1344" spans="1:17" x14ac:dyDescent="0.2">
      <c r="A1344" s="9"/>
      <c r="B1344" s="160"/>
      <c r="C1344" s="83"/>
      <c r="D1344" s="60"/>
      <c r="G1344" s="83">
        <f t="shared" si="50"/>
        <v>22205.240000000009</v>
      </c>
      <c r="H1344" s="60">
        <f t="shared" si="51"/>
        <v>25</v>
      </c>
      <c r="I1344" s="257"/>
      <c r="J1344" s="229"/>
      <c r="K1344" s="9"/>
      <c r="L1344" s="9"/>
      <c r="M1344" s="9"/>
      <c r="N1344" s="14"/>
      <c r="O1344" s="14"/>
      <c r="Q1344" s="321"/>
    </row>
    <row r="1345" spans="1:17" x14ac:dyDescent="0.2">
      <c r="A1345" s="9"/>
      <c r="B1345" s="160"/>
      <c r="C1345" s="83"/>
      <c r="D1345" s="60"/>
      <c r="G1345" s="83">
        <f t="shared" si="50"/>
        <v>22205.240000000009</v>
      </c>
      <c r="H1345" s="60">
        <f t="shared" si="51"/>
        <v>25</v>
      </c>
      <c r="I1345" s="257"/>
      <c r="J1345" s="229"/>
      <c r="K1345" s="9"/>
      <c r="L1345" s="9"/>
      <c r="M1345" s="9"/>
      <c r="N1345" s="14"/>
      <c r="O1345" s="14"/>
      <c r="Q1345" s="321"/>
    </row>
    <row r="1346" spans="1:17" x14ac:dyDescent="0.2">
      <c r="A1346" s="9"/>
      <c r="B1346" s="160"/>
      <c r="C1346" s="83"/>
      <c r="D1346" s="60"/>
      <c r="G1346" s="83">
        <f t="shared" si="50"/>
        <v>22205.240000000009</v>
      </c>
      <c r="H1346" s="60">
        <f t="shared" si="51"/>
        <v>25</v>
      </c>
      <c r="I1346" s="257"/>
      <c r="J1346" s="229"/>
      <c r="K1346" s="9"/>
      <c r="L1346" s="9"/>
      <c r="M1346" s="9"/>
      <c r="N1346" s="14"/>
      <c r="O1346" s="14"/>
      <c r="Q1346" s="321"/>
    </row>
    <row r="1347" spans="1:17" x14ac:dyDescent="0.2">
      <c r="A1347" s="9"/>
      <c r="B1347" s="160"/>
      <c r="C1347" s="83"/>
      <c r="D1347" s="60"/>
      <c r="G1347" s="83">
        <f t="shared" si="50"/>
        <v>22205.240000000009</v>
      </c>
      <c r="H1347" s="60">
        <f t="shared" si="51"/>
        <v>25</v>
      </c>
      <c r="I1347" s="257"/>
      <c r="J1347" s="229"/>
      <c r="K1347" s="9"/>
      <c r="L1347" s="9"/>
      <c r="M1347" s="9"/>
      <c r="N1347" s="14"/>
      <c r="O1347" s="14"/>
      <c r="Q1347" s="321"/>
    </row>
    <row r="1348" spans="1:17" x14ac:dyDescent="0.2">
      <c r="A1348" s="9"/>
      <c r="B1348" s="160"/>
      <c r="C1348" s="83"/>
      <c r="D1348" s="60"/>
      <c r="G1348" s="83">
        <f t="shared" si="50"/>
        <v>22205.240000000009</v>
      </c>
      <c r="H1348" s="60">
        <f t="shared" si="51"/>
        <v>25</v>
      </c>
      <c r="I1348" s="257"/>
      <c r="J1348" s="229"/>
      <c r="K1348" s="9"/>
      <c r="L1348" s="9"/>
      <c r="M1348" s="9"/>
      <c r="N1348" s="14"/>
      <c r="O1348" s="14"/>
      <c r="Q1348" s="321"/>
    </row>
    <row r="1349" spans="1:17" x14ac:dyDescent="0.2">
      <c r="A1349" s="9"/>
      <c r="B1349" s="160"/>
      <c r="C1349" s="83"/>
      <c r="D1349" s="60"/>
      <c r="G1349" s="83">
        <f t="shared" si="50"/>
        <v>22205.240000000009</v>
      </c>
      <c r="H1349" s="60">
        <f t="shared" si="51"/>
        <v>25</v>
      </c>
      <c r="I1349" s="257"/>
      <c r="J1349" s="229"/>
      <c r="K1349" s="9"/>
      <c r="L1349" s="9"/>
      <c r="M1349" s="9"/>
      <c r="N1349" s="14"/>
      <c r="O1349" s="14"/>
      <c r="Q1349" s="321"/>
    </row>
    <row r="1350" spans="1:17" x14ac:dyDescent="0.2">
      <c r="A1350" s="9"/>
      <c r="B1350" s="160"/>
      <c r="C1350" s="83"/>
      <c r="D1350" s="60"/>
      <c r="G1350" s="83">
        <f t="shared" si="50"/>
        <v>22205.240000000009</v>
      </c>
      <c r="H1350" s="60">
        <f t="shared" si="51"/>
        <v>25</v>
      </c>
      <c r="I1350" s="257"/>
      <c r="J1350" s="229"/>
      <c r="K1350" s="9"/>
      <c r="L1350" s="9"/>
      <c r="M1350" s="9"/>
      <c r="N1350" s="14"/>
      <c r="O1350" s="14"/>
      <c r="Q1350" s="321"/>
    </row>
    <row r="1351" spans="1:17" x14ac:dyDescent="0.2">
      <c r="A1351" s="9"/>
      <c r="B1351" s="160"/>
      <c r="C1351" s="83"/>
      <c r="D1351" s="60"/>
      <c r="G1351" s="83">
        <f t="shared" si="50"/>
        <v>22205.240000000009</v>
      </c>
      <c r="H1351" s="60">
        <f t="shared" si="51"/>
        <v>25</v>
      </c>
      <c r="I1351" s="257"/>
      <c r="J1351" s="229"/>
      <c r="K1351" s="9"/>
      <c r="L1351" s="9"/>
      <c r="M1351" s="9"/>
      <c r="N1351" s="14"/>
      <c r="O1351" s="14"/>
      <c r="Q1351" s="321"/>
    </row>
    <row r="1352" spans="1:17" x14ac:dyDescent="0.2">
      <c r="A1352" s="9"/>
      <c r="B1352" s="160"/>
      <c r="C1352" s="83"/>
      <c r="D1352" s="60"/>
      <c r="G1352" s="83">
        <f t="shared" si="50"/>
        <v>22205.240000000009</v>
      </c>
      <c r="H1352" s="60">
        <f t="shared" si="51"/>
        <v>25</v>
      </c>
      <c r="I1352" s="257"/>
      <c r="J1352" s="229"/>
      <c r="K1352" s="9"/>
      <c r="L1352" s="9"/>
      <c r="M1352" s="9"/>
      <c r="N1352" s="14"/>
      <c r="O1352" s="14"/>
      <c r="Q1352" s="321"/>
    </row>
    <row r="1353" spans="1:17" x14ac:dyDescent="0.2">
      <c r="A1353" s="9"/>
      <c r="B1353" s="160"/>
      <c r="C1353" s="83"/>
      <c r="D1353" s="60"/>
      <c r="G1353" s="83">
        <f t="shared" si="50"/>
        <v>22205.240000000009</v>
      </c>
      <c r="H1353" s="60">
        <f t="shared" si="51"/>
        <v>25</v>
      </c>
      <c r="I1353" s="257"/>
      <c r="J1353" s="229"/>
      <c r="K1353" s="9"/>
      <c r="L1353" s="9"/>
      <c r="M1353" s="9"/>
      <c r="N1353" s="14"/>
      <c r="O1353" s="14"/>
      <c r="Q1353" s="321"/>
    </row>
    <row r="1354" spans="1:17" x14ac:dyDescent="0.2">
      <c r="A1354" s="9"/>
      <c r="B1354" s="160"/>
      <c r="C1354" s="83"/>
      <c r="D1354" s="60"/>
      <c r="G1354" s="83">
        <f t="shared" si="50"/>
        <v>22205.240000000009</v>
      </c>
      <c r="H1354" s="60">
        <f t="shared" si="51"/>
        <v>25</v>
      </c>
      <c r="I1354" s="257"/>
      <c r="J1354" s="229"/>
      <c r="K1354" s="9"/>
      <c r="L1354" s="9"/>
      <c r="M1354" s="9"/>
      <c r="N1354" s="14"/>
      <c r="O1354" s="14"/>
      <c r="Q1354" s="321"/>
    </row>
    <row r="1355" spans="1:17" x14ac:dyDescent="0.2">
      <c r="A1355" s="9"/>
      <c r="B1355" s="160"/>
      <c r="C1355" s="83"/>
      <c r="D1355" s="60"/>
      <c r="G1355" s="83">
        <f t="shared" ref="G1355:G1418" si="52">G1354-E1355+C1355</f>
        <v>22205.240000000009</v>
      </c>
      <c r="H1355" s="60">
        <f t="shared" ref="H1355:H1418" si="53">H1354-F1355+D1355</f>
        <v>25</v>
      </c>
      <c r="I1355" s="257"/>
      <c r="J1355" s="229"/>
      <c r="K1355" s="9"/>
      <c r="L1355" s="9"/>
      <c r="M1355" s="9"/>
      <c r="N1355" s="14"/>
      <c r="O1355" s="14"/>
      <c r="Q1355" s="321"/>
    </row>
    <row r="1356" spans="1:17" x14ac:dyDescent="0.2">
      <c r="A1356" s="9"/>
      <c r="B1356" s="160"/>
      <c r="C1356" s="83"/>
      <c r="D1356" s="60"/>
      <c r="G1356" s="83">
        <f t="shared" si="52"/>
        <v>22205.240000000009</v>
      </c>
      <c r="H1356" s="60">
        <f t="shared" si="53"/>
        <v>25</v>
      </c>
      <c r="I1356" s="257"/>
      <c r="J1356" s="229"/>
      <c r="K1356" s="9"/>
      <c r="L1356" s="9"/>
      <c r="M1356" s="9"/>
      <c r="N1356" s="14"/>
      <c r="O1356" s="14"/>
      <c r="Q1356" s="321"/>
    </row>
    <row r="1357" spans="1:17" x14ac:dyDescent="0.2">
      <c r="A1357" s="9"/>
      <c r="B1357" s="160"/>
      <c r="C1357" s="83"/>
      <c r="D1357" s="60"/>
      <c r="G1357" s="83">
        <f t="shared" si="52"/>
        <v>22205.240000000009</v>
      </c>
      <c r="H1357" s="60">
        <f t="shared" si="53"/>
        <v>25</v>
      </c>
      <c r="I1357" s="257"/>
      <c r="J1357" s="229"/>
      <c r="K1357" s="9"/>
      <c r="L1357" s="9"/>
      <c r="M1357" s="9"/>
      <c r="N1357" s="14"/>
      <c r="O1357" s="14"/>
      <c r="Q1357" s="321"/>
    </row>
    <row r="1358" spans="1:17" x14ac:dyDescent="0.2">
      <c r="A1358" s="9"/>
      <c r="B1358" s="160"/>
      <c r="C1358" s="83"/>
      <c r="D1358" s="60"/>
      <c r="G1358" s="83">
        <f t="shared" si="52"/>
        <v>22205.240000000009</v>
      </c>
      <c r="H1358" s="60">
        <f t="shared" si="53"/>
        <v>25</v>
      </c>
      <c r="I1358" s="257"/>
      <c r="J1358" s="229"/>
      <c r="K1358" s="9"/>
      <c r="L1358" s="9"/>
      <c r="M1358" s="9"/>
      <c r="N1358" s="14"/>
      <c r="O1358" s="14"/>
      <c r="Q1358" s="321"/>
    </row>
    <row r="1359" spans="1:17" x14ac:dyDescent="0.2">
      <c r="A1359" s="9"/>
      <c r="B1359" s="160"/>
      <c r="C1359" s="83"/>
      <c r="D1359" s="60"/>
      <c r="G1359" s="83">
        <f t="shared" si="52"/>
        <v>22205.240000000009</v>
      </c>
      <c r="H1359" s="60">
        <f t="shared" si="53"/>
        <v>25</v>
      </c>
      <c r="I1359" s="257"/>
      <c r="J1359" s="229"/>
      <c r="K1359" s="9"/>
      <c r="L1359" s="9"/>
      <c r="M1359" s="9"/>
      <c r="N1359" s="14"/>
      <c r="O1359" s="14"/>
      <c r="Q1359" s="321"/>
    </row>
    <row r="1360" spans="1:17" x14ac:dyDescent="0.2">
      <c r="A1360" s="9"/>
      <c r="B1360" s="160"/>
      <c r="C1360" s="83"/>
      <c r="D1360" s="60"/>
      <c r="G1360" s="83">
        <f t="shared" si="52"/>
        <v>22205.240000000009</v>
      </c>
      <c r="H1360" s="60">
        <f t="shared" si="53"/>
        <v>25</v>
      </c>
      <c r="I1360" s="257"/>
      <c r="J1360" s="229"/>
      <c r="K1360" s="9"/>
      <c r="L1360" s="9"/>
      <c r="M1360" s="9"/>
      <c r="N1360" s="14"/>
      <c r="O1360" s="14"/>
      <c r="Q1360" s="321"/>
    </row>
    <row r="1361" spans="1:17" x14ac:dyDescent="0.2">
      <c r="A1361" s="9"/>
      <c r="B1361" s="160"/>
      <c r="C1361" s="83"/>
      <c r="D1361" s="60"/>
      <c r="G1361" s="83">
        <f t="shared" si="52"/>
        <v>22205.240000000009</v>
      </c>
      <c r="H1361" s="60">
        <f t="shared" si="53"/>
        <v>25</v>
      </c>
      <c r="I1361" s="257"/>
      <c r="J1361" s="229"/>
      <c r="K1361" s="9"/>
      <c r="L1361" s="9"/>
      <c r="M1361" s="9"/>
      <c r="N1361" s="14"/>
      <c r="O1361" s="14"/>
      <c r="Q1361" s="321"/>
    </row>
    <row r="1362" spans="1:17" x14ac:dyDescent="0.2">
      <c r="A1362" s="9"/>
      <c r="B1362" s="160"/>
      <c r="C1362" s="83"/>
      <c r="D1362" s="60"/>
      <c r="G1362" s="83">
        <f t="shared" si="52"/>
        <v>22205.240000000009</v>
      </c>
      <c r="H1362" s="60">
        <f t="shared" si="53"/>
        <v>25</v>
      </c>
      <c r="I1362" s="257"/>
      <c r="J1362" s="229"/>
      <c r="K1362" s="9"/>
      <c r="L1362" s="9"/>
      <c r="M1362" s="9"/>
      <c r="N1362" s="14"/>
      <c r="O1362" s="14"/>
      <c r="Q1362" s="321"/>
    </row>
    <row r="1363" spans="1:17" x14ac:dyDescent="0.2">
      <c r="A1363" s="9"/>
      <c r="B1363" s="160"/>
      <c r="C1363" s="83"/>
      <c r="D1363" s="60"/>
      <c r="G1363" s="83">
        <f t="shared" si="52"/>
        <v>22205.240000000009</v>
      </c>
      <c r="H1363" s="60">
        <f t="shared" si="53"/>
        <v>25</v>
      </c>
      <c r="I1363" s="257"/>
      <c r="J1363" s="229"/>
      <c r="K1363" s="9"/>
      <c r="L1363" s="9"/>
      <c r="M1363" s="9"/>
      <c r="N1363" s="14"/>
      <c r="O1363" s="14"/>
      <c r="Q1363" s="321"/>
    </row>
    <row r="1364" spans="1:17" x14ac:dyDescent="0.2">
      <c r="A1364" s="9"/>
      <c r="B1364" s="160"/>
      <c r="C1364" s="83"/>
      <c r="D1364" s="60"/>
      <c r="G1364" s="83">
        <f t="shared" si="52"/>
        <v>22205.240000000009</v>
      </c>
      <c r="H1364" s="60">
        <f t="shared" si="53"/>
        <v>25</v>
      </c>
      <c r="I1364" s="257"/>
      <c r="J1364" s="229"/>
      <c r="K1364" s="9"/>
      <c r="L1364" s="9"/>
      <c r="M1364" s="9"/>
      <c r="N1364" s="14"/>
      <c r="O1364" s="14"/>
      <c r="Q1364" s="321"/>
    </row>
    <row r="1365" spans="1:17" x14ac:dyDescent="0.2">
      <c r="A1365" s="9"/>
      <c r="B1365" s="160"/>
      <c r="C1365" s="83"/>
      <c r="D1365" s="60"/>
      <c r="G1365" s="83">
        <f t="shared" si="52"/>
        <v>22205.240000000009</v>
      </c>
      <c r="H1365" s="60">
        <f t="shared" si="53"/>
        <v>25</v>
      </c>
      <c r="I1365" s="257"/>
      <c r="J1365" s="229"/>
      <c r="K1365" s="9"/>
      <c r="L1365" s="9"/>
      <c r="M1365" s="9"/>
      <c r="N1365" s="14"/>
      <c r="O1365" s="14"/>
      <c r="Q1365" s="321"/>
    </row>
    <row r="1366" spans="1:17" x14ac:dyDescent="0.2">
      <c r="A1366" s="9"/>
      <c r="B1366" s="160"/>
      <c r="C1366" s="83"/>
      <c r="D1366" s="60"/>
      <c r="G1366" s="83">
        <f t="shared" si="52"/>
        <v>22205.240000000009</v>
      </c>
      <c r="H1366" s="60">
        <f t="shared" si="53"/>
        <v>25</v>
      </c>
      <c r="I1366" s="257"/>
      <c r="J1366" s="229"/>
      <c r="K1366" s="9"/>
      <c r="L1366" s="9"/>
      <c r="M1366" s="9"/>
      <c r="N1366" s="14"/>
      <c r="O1366" s="14"/>
      <c r="Q1366" s="321"/>
    </row>
    <row r="1367" spans="1:17" x14ac:dyDescent="0.2">
      <c r="A1367" s="9"/>
      <c r="B1367" s="160"/>
      <c r="C1367" s="83"/>
      <c r="D1367" s="60"/>
      <c r="G1367" s="83">
        <f t="shared" si="52"/>
        <v>22205.240000000009</v>
      </c>
      <c r="H1367" s="60">
        <f t="shared" si="53"/>
        <v>25</v>
      </c>
      <c r="I1367" s="257"/>
      <c r="J1367" s="229"/>
      <c r="K1367" s="9"/>
      <c r="L1367" s="9"/>
      <c r="M1367" s="9"/>
      <c r="N1367" s="14"/>
      <c r="O1367" s="14"/>
      <c r="Q1367" s="321"/>
    </row>
    <row r="1368" spans="1:17" x14ac:dyDescent="0.2">
      <c r="A1368" s="9"/>
      <c r="B1368" s="160"/>
      <c r="C1368" s="83"/>
      <c r="D1368" s="60"/>
      <c r="G1368" s="83">
        <f t="shared" si="52"/>
        <v>22205.240000000009</v>
      </c>
      <c r="H1368" s="60">
        <f t="shared" si="53"/>
        <v>25</v>
      </c>
      <c r="I1368" s="257"/>
      <c r="J1368" s="229"/>
      <c r="K1368" s="9"/>
      <c r="L1368" s="9"/>
      <c r="M1368" s="9"/>
      <c r="N1368" s="14"/>
      <c r="O1368" s="14"/>
      <c r="Q1368" s="321"/>
    </row>
    <row r="1369" spans="1:17" x14ac:dyDescent="0.2">
      <c r="A1369" s="9"/>
      <c r="B1369" s="160"/>
      <c r="C1369" s="83"/>
      <c r="D1369" s="60"/>
      <c r="G1369" s="83">
        <f t="shared" si="52"/>
        <v>22205.240000000009</v>
      </c>
      <c r="H1369" s="60">
        <f t="shared" si="53"/>
        <v>25</v>
      </c>
      <c r="I1369" s="257"/>
      <c r="J1369" s="229"/>
      <c r="K1369" s="9"/>
      <c r="L1369" s="9"/>
      <c r="M1369" s="9"/>
      <c r="N1369" s="14"/>
      <c r="O1369" s="14"/>
      <c r="Q1369" s="321"/>
    </row>
    <row r="1370" spans="1:17" x14ac:dyDescent="0.2">
      <c r="A1370" s="9"/>
      <c r="B1370" s="160"/>
      <c r="C1370" s="83"/>
      <c r="D1370" s="60"/>
      <c r="G1370" s="83">
        <f t="shared" si="52"/>
        <v>22205.240000000009</v>
      </c>
      <c r="H1370" s="60">
        <f t="shared" si="53"/>
        <v>25</v>
      </c>
      <c r="I1370" s="257"/>
      <c r="J1370" s="229"/>
      <c r="K1370" s="9"/>
      <c r="L1370" s="9"/>
      <c r="M1370" s="9"/>
      <c r="N1370" s="14"/>
      <c r="O1370" s="14"/>
      <c r="Q1370" s="321"/>
    </row>
    <row r="1371" spans="1:17" x14ac:dyDescent="0.2">
      <c r="A1371" s="9"/>
      <c r="B1371" s="160"/>
      <c r="C1371" s="83"/>
      <c r="D1371" s="60"/>
      <c r="G1371" s="83">
        <f t="shared" si="52"/>
        <v>22205.240000000009</v>
      </c>
      <c r="H1371" s="60">
        <f t="shared" si="53"/>
        <v>25</v>
      </c>
      <c r="I1371" s="257"/>
      <c r="J1371" s="229"/>
      <c r="K1371" s="9"/>
      <c r="L1371" s="9"/>
      <c r="M1371" s="9"/>
      <c r="N1371" s="14"/>
      <c r="O1371" s="14"/>
      <c r="Q1371" s="321"/>
    </row>
    <row r="1372" spans="1:17" x14ac:dyDescent="0.2">
      <c r="A1372" s="9"/>
      <c r="B1372" s="160"/>
      <c r="C1372" s="83"/>
      <c r="D1372" s="60"/>
      <c r="G1372" s="83">
        <f t="shared" si="52"/>
        <v>22205.240000000009</v>
      </c>
      <c r="H1372" s="60">
        <f t="shared" si="53"/>
        <v>25</v>
      </c>
      <c r="I1372" s="257"/>
      <c r="J1372" s="229"/>
      <c r="K1372" s="9"/>
      <c r="L1372" s="9"/>
      <c r="M1372" s="9"/>
      <c r="N1372" s="14"/>
      <c r="O1372" s="14"/>
      <c r="Q1372" s="321"/>
    </row>
    <row r="1373" spans="1:17" x14ac:dyDescent="0.2">
      <c r="A1373" s="9"/>
      <c r="B1373" s="160"/>
      <c r="C1373" s="83"/>
      <c r="D1373" s="60"/>
      <c r="G1373" s="83">
        <f t="shared" si="52"/>
        <v>22205.240000000009</v>
      </c>
      <c r="H1373" s="60">
        <f t="shared" si="53"/>
        <v>25</v>
      </c>
      <c r="I1373" s="257"/>
      <c r="J1373" s="229"/>
      <c r="K1373" s="9"/>
      <c r="L1373" s="9"/>
      <c r="M1373" s="9"/>
      <c r="N1373" s="14"/>
      <c r="O1373" s="14"/>
      <c r="Q1373" s="321"/>
    </row>
    <row r="1374" spans="1:17" x14ac:dyDescent="0.2">
      <c r="A1374" s="9"/>
      <c r="B1374" s="160"/>
      <c r="C1374" s="83"/>
      <c r="D1374" s="60"/>
      <c r="G1374" s="83">
        <f t="shared" si="52"/>
        <v>22205.240000000009</v>
      </c>
      <c r="H1374" s="60">
        <f t="shared" si="53"/>
        <v>25</v>
      </c>
      <c r="I1374" s="257"/>
      <c r="J1374" s="229"/>
      <c r="K1374" s="9"/>
      <c r="L1374" s="9"/>
      <c r="M1374" s="9"/>
      <c r="N1374" s="14"/>
      <c r="O1374" s="14"/>
      <c r="Q1374" s="321"/>
    </row>
    <row r="1375" spans="1:17" x14ac:dyDescent="0.2">
      <c r="A1375" s="9"/>
      <c r="B1375" s="160"/>
      <c r="C1375" s="83"/>
      <c r="D1375" s="60"/>
      <c r="G1375" s="83">
        <f t="shared" si="52"/>
        <v>22205.240000000009</v>
      </c>
      <c r="H1375" s="60">
        <f t="shared" si="53"/>
        <v>25</v>
      </c>
      <c r="I1375" s="257"/>
      <c r="J1375" s="229"/>
      <c r="K1375" s="9"/>
      <c r="L1375" s="9"/>
      <c r="M1375" s="9"/>
      <c r="N1375" s="14"/>
      <c r="O1375" s="14"/>
      <c r="Q1375" s="321"/>
    </row>
    <row r="1376" spans="1:17" x14ac:dyDescent="0.2">
      <c r="A1376" s="9"/>
      <c r="B1376" s="160"/>
      <c r="C1376" s="83"/>
      <c r="D1376" s="60"/>
      <c r="G1376" s="83">
        <f t="shared" si="52"/>
        <v>22205.240000000009</v>
      </c>
      <c r="H1376" s="60">
        <f t="shared" si="53"/>
        <v>25</v>
      </c>
      <c r="I1376" s="257"/>
      <c r="J1376" s="229"/>
      <c r="K1376" s="9"/>
      <c r="L1376" s="9"/>
      <c r="M1376" s="9"/>
      <c r="N1376" s="14"/>
      <c r="O1376" s="14"/>
      <c r="Q1376" s="321"/>
    </row>
    <row r="1377" spans="1:17" x14ac:dyDescent="0.2">
      <c r="A1377" s="9"/>
      <c r="B1377" s="160"/>
      <c r="C1377" s="83"/>
      <c r="D1377" s="60"/>
      <c r="G1377" s="83">
        <f t="shared" si="52"/>
        <v>22205.240000000009</v>
      </c>
      <c r="H1377" s="60">
        <f t="shared" si="53"/>
        <v>25</v>
      </c>
      <c r="I1377" s="257"/>
      <c r="J1377" s="229"/>
      <c r="K1377" s="9"/>
      <c r="L1377" s="9"/>
      <c r="M1377" s="9"/>
      <c r="N1377" s="14"/>
      <c r="O1377" s="14"/>
      <c r="Q1377" s="321"/>
    </row>
    <row r="1378" spans="1:17" x14ac:dyDescent="0.2">
      <c r="A1378" s="9"/>
      <c r="B1378" s="160"/>
      <c r="C1378" s="83"/>
      <c r="D1378" s="60"/>
      <c r="G1378" s="83">
        <f t="shared" si="52"/>
        <v>22205.240000000009</v>
      </c>
      <c r="H1378" s="60">
        <f t="shared" si="53"/>
        <v>25</v>
      </c>
      <c r="I1378" s="257"/>
      <c r="J1378" s="229"/>
      <c r="K1378" s="9"/>
      <c r="L1378" s="9"/>
      <c r="M1378" s="9"/>
      <c r="N1378" s="14"/>
      <c r="O1378" s="14"/>
      <c r="Q1378" s="321"/>
    </row>
    <row r="1379" spans="1:17" x14ac:dyDescent="0.2">
      <c r="A1379" s="9"/>
      <c r="B1379" s="160"/>
      <c r="C1379" s="83"/>
      <c r="D1379" s="60"/>
      <c r="G1379" s="83">
        <f t="shared" si="52"/>
        <v>22205.240000000009</v>
      </c>
      <c r="H1379" s="60">
        <f t="shared" si="53"/>
        <v>25</v>
      </c>
      <c r="I1379" s="257"/>
      <c r="J1379" s="229"/>
      <c r="K1379" s="9"/>
      <c r="L1379" s="9"/>
      <c r="M1379" s="9"/>
      <c r="N1379" s="14"/>
      <c r="O1379" s="14"/>
      <c r="Q1379" s="321"/>
    </row>
    <row r="1380" spans="1:17" x14ac:dyDescent="0.2">
      <c r="A1380" s="9"/>
      <c r="B1380" s="160"/>
      <c r="C1380" s="83"/>
      <c r="D1380" s="60"/>
      <c r="G1380" s="83">
        <f t="shared" si="52"/>
        <v>22205.240000000009</v>
      </c>
      <c r="H1380" s="60">
        <f t="shared" si="53"/>
        <v>25</v>
      </c>
      <c r="I1380" s="257"/>
      <c r="J1380" s="229"/>
      <c r="K1380" s="9"/>
      <c r="L1380" s="9"/>
      <c r="M1380" s="9"/>
      <c r="N1380" s="14"/>
      <c r="O1380" s="14"/>
      <c r="Q1380" s="321"/>
    </row>
    <row r="1381" spans="1:17" x14ac:dyDescent="0.2">
      <c r="A1381" s="9"/>
      <c r="B1381" s="160"/>
      <c r="C1381" s="83"/>
      <c r="D1381" s="60"/>
      <c r="G1381" s="83">
        <f t="shared" si="52"/>
        <v>22205.240000000009</v>
      </c>
      <c r="H1381" s="60">
        <f t="shared" si="53"/>
        <v>25</v>
      </c>
      <c r="I1381" s="257"/>
      <c r="J1381" s="229"/>
      <c r="K1381" s="9"/>
      <c r="L1381" s="9"/>
      <c r="M1381" s="9"/>
      <c r="N1381" s="14"/>
      <c r="O1381" s="14"/>
      <c r="Q1381" s="321"/>
    </row>
    <row r="1382" spans="1:17" x14ac:dyDescent="0.2">
      <c r="A1382" s="9"/>
      <c r="B1382" s="160"/>
      <c r="C1382" s="83"/>
      <c r="D1382" s="60"/>
      <c r="G1382" s="83">
        <f t="shared" si="52"/>
        <v>22205.240000000009</v>
      </c>
      <c r="H1382" s="60">
        <f t="shared" si="53"/>
        <v>25</v>
      </c>
      <c r="I1382" s="257"/>
      <c r="J1382" s="229"/>
      <c r="K1382" s="9"/>
      <c r="L1382" s="9"/>
      <c r="M1382" s="9"/>
      <c r="N1382" s="14"/>
      <c r="O1382" s="14"/>
      <c r="Q1382" s="321"/>
    </row>
    <row r="1383" spans="1:17" x14ac:dyDescent="0.2">
      <c r="A1383" s="9"/>
      <c r="B1383" s="160"/>
      <c r="C1383" s="83"/>
      <c r="D1383" s="60"/>
      <c r="G1383" s="83">
        <f t="shared" si="52"/>
        <v>22205.240000000009</v>
      </c>
      <c r="H1383" s="60">
        <f t="shared" si="53"/>
        <v>25</v>
      </c>
      <c r="I1383" s="257"/>
      <c r="J1383" s="229"/>
      <c r="K1383" s="9"/>
      <c r="L1383" s="9"/>
      <c r="M1383" s="9"/>
      <c r="N1383" s="14"/>
      <c r="O1383" s="14"/>
      <c r="Q1383" s="321"/>
    </row>
    <row r="1384" spans="1:17" x14ac:dyDescent="0.2">
      <c r="A1384" s="9"/>
      <c r="B1384" s="160"/>
      <c r="C1384" s="83"/>
      <c r="D1384" s="60"/>
      <c r="G1384" s="83">
        <f t="shared" si="52"/>
        <v>22205.240000000009</v>
      </c>
      <c r="H1384" s="60">
        <f t="shared" si="53"/>
        <v>25</v>
      </c>
      <c r="I1384" s="257"/>
      <c r="J1384" s="229"/>
      <c r="K1384" s="9"/>
      <c r="L1384" s="9"/>
      <c r="M1384" s="9"/>
      <c r="N1384" s="14"/>
      <c r="O1384" s="14"/>
      <c r="Q1384" s="321"/>
    </row>
    <row r="1385" spans="1:17" x14ac:dyDescent="0.2">
      <c r="A1385" s="9"/>
      <c r="B1385" s="160"/>
      <c r="C1385" s="83"/>
      <c r="D1385" s="60"/>
      <c r="G1385" s="83">
        <f t="shared" si="52"/>
        <v>22205.240000000009</v>
      </c>
      <c r="H1385" s="60">
        <f t="shared" si="53"/>
        <v>25</v>
      </c>
      <c r="I1385" s="257"/>
      <c r="J1385" s="229"/>
      <c r="K1385" s="9"/>
      <c r="L1385" s="9"/>
      <c r="M1385" s="9"/>
      <c r="N1385" s="14"/>
      <c r="O1385" s="14"/>
      <c r="Q1385" s="321"/>
    </row>
    <row r="1386" spans="1:17" x14ac:dyDescent="0.2">
      <c r="A1386" s="9"/>
      <c r="B1386" s="160"/>
      <c r="C1386" s="83"/>
      <c r="D1386" s="60"/>
      <c r="G1386" s="83">
        <f t="shared" si="52"/>
        <v>22205.240000000009</v>
      </c>
      <c r="H1386" s="60">
        <f t="shared" si="53"/>
        <v>25</v>
      </c>
      <c r="I1386" s="257"/>
      <c r="J1386" s="229"/>
      <c r="K1386" s="9"/>
      <c r="L1386" s="9"/>
      <c r="M1386" s="9"/>
      <c r="N1386" s="14"/>
      <c r="O1386" s="14"/>
      <c r="Q1386" s="321"/>
    </row>
    <row r="1387" spans="1:17" x14ac:dyDescent="0.2">
      <c r="A1387" s="9"/>
      <c r="B1387" s="160"/>
      <c r="C1387" s="83"/>
      <c r="D1387" s="60"/>
      <c r="G1387" s="83">
        <f t="shared" si="52"/>
        <v>22205.240000000009</v>
      </c>
      <c r="H1387" s="60">
        <f t="shared" si="53"/>
        <v>25</v>
      </c>
      <c r="I1387" s="257"/>
      <c r="J1387" s="229"/>
      <c r="K1387" s="9"/>
      <c r="L1387" s="9"/>
      <c r="M1387" s="9"/>
      <c r="N1387" s="14"/>
      <c r="O1387" s="14"/>
      <c r="Q1387" s="321"/>
    </row>
    <row r="1388" spans="1:17" x14ac:dyDescent="0.2">
      <c r="A1388" s="9"/>
      <c r="B1388" s="160"/>
      <c r="C1388" s="83"/>
      <c r="D1388" s="60"/>
      <c r="G1388" s="83">
        <f t="shared" si="52"/>
        <v>22205.240000000009</v>
      </c>
      <c r="H1388" s="60">
        <f t="shared" si="53"/>
        <v>25</v>
      </c>
      <c r="I1388" s="257"/>
      <c r="J1388" s="229"/>
      <c r="K1388" s="9"/>
      <c r="L1388" s="9"/>
      <c r="M1388" s="9"/>
      <c r="N1388" s="14"/>
      <c r="O1388" s="14"/>
      <c r="Q1388" s="321"/>
    </row>
    <row r="1389" spans="1:17" x14ac:dyDescent="0.2">
      <c r="A1389" s="9"/>
      <c r="B1389" s="160"/>
      <c r="C1389" s="83"/>
      <c r="D1389" s="60"/>
      <c r="G1389" s="83">
        <f t="shared" si="52"/>
        <v>22205.240000000009</v>
      </c>
      <c r="H1389" s="60">
        <f t="shared" si="53"/>
        <v>25</v>
      </c>
      <c r="I1389" s="257"/>
      <c r="J1389" s="229"/>
      <c r="K1389" s="9"/>
      <c r="L1389" s="9"/>
      <c r="M1389" s="9"/>
      <c r="N1389" s="14"/>
      <c r="O1389" s="14"/>
      <c r="Q1389" s="321"/>
    </row>
    <row r="1390" spans="1:17" x14ac:dyDescent="0.2">
      <c r="A1390" s="9"/>
      <c r="B1390" s="160"/>
      <c r="C1390" s="83"/>
      <c r="D1390" s="60"/>
      <c r="G1390" s="83">
        <f t="shared" si="52"/>
        <v>22205.240000000009</v>
      </c>
      <c r="H1390" s="60">
        <f t="shared" si="53"/>
        <v>25</v>
      </c>
      <c r="I1390" s="257"/>
      <c r="J1390" s="229"/>
      <c r="K1390" s="9"/>
      <c r="L1390" s="9"/>
      <c r="M1390" s="9"/>
      <c r="N1390" s="14"/>
      <c r="O1390" s="14"/>
      <c r="Q1390" s="321"/>
    </row>
    <row r="1391" spans="1:17" x14ac:dyDescent="0.2">
      <c r="A1391" s="9"/>
      <c r="B1391" s="160"/>
      <c r="C1391" s="83"/>
      <c r="D1391" s="60"/>
      <c r="G1391" s="83">
        <f t="shared" si="52"/>
        <v>22205.240000000009</v>
      </c>
      <c r="H1391" s="60">
        <f t="shared" si="53"/>
        <v>25</v>
      </c>
      <c r="I1391" s="257"/>
      <c r="J1391" s="229"/>
      <c r="K1391" s="9"/>
      <c r="L1391" s="9"/>
      <c r="M1391" s="9"/>
      <c r="N1391" s="14"/>
      <c r="O1391" s="14"/>
      <c r="Q1391" s="321"/>
    </row>
    <row r="1392" spans="1:17" x14ac:dyDescent="0.2">
      <c r="A1392" s="9"/>
      <c r="B1392" s="160"/>
      <c r="C1392" s="83"/>
      <c r="D1392" s="60"/>
      <c r="G1392" s="83">
        <f t="shared" si="52"/>
        <v>22205.240000000009</v>
      </c>
      <c r="H1392" s="60">
        <f t="shared" si="53"/>
        <v>25</v>
      </c>
      <c r="I1392" s="257"/>
      <c r="J1392" s="229"/>
      <c r="K1392" s="9"/>
      <c r="L1392" s="9"/>
      <c r="M1392" s="9"/>
      <c r="N1392" s="14"/>
      <c r="O1392" s="14"/>
      <c r="Q1392" s="321"/>
    </row>
    <row r="1393" spans="1:17" x14ac:dyDescent="0.2">
      <c r="A1393" s="9"/>
      <c r="B1393" s="160"/>
      <c r="C1393" s="83"/>
      <c r="D1393" s="60"/>
      <c r="G1393" s="83">
        <f t="shared" si="52"/>
        <v>22205.240000000009</v>
      </c>
      <c r="H1393" s="60">
        <f t="shared" si="53"/>
        <v>25</v>
      </c>
      <c r="I1393" s="257"/>
      <c r="J1393" s="229"/>
      <c r="K1393" s="9"/>
      <c r="L1393" s="9"/>
      <c r="M1393" s="9"/>
      <c r="N1393" s="14"/>
      <c r="O1393" s="14"/>
      <c r="Q1393" s="321"/>
    </row>
    <row r="1394" spans="1:17" x14ac:dyDescent="0.2">
      <c r="A1394" s="9"/>
      <c r="B1394" s="160"/>
      <c r="C1394" s="83"/>
      <c r="D1394" s="60"/>
      <c r="G1394" s="83">
        <f t="shared" si="52"/>
        <v>22205.240000000009</v>
      </c>
      <c r="H1394" s="60">
        <f t="shared" si="53"/>
        <v>25</v>
      </c>
      <c r="I1394" s="257"/>
      <c r="J1394" s="229"/>
      <c r="K1394" s="9"/>
      <c r="L1394" s="9"/>
      <c r="M1394" s="9"/>
      <c r="N1394" s="14"/>
      <c r="O1394" s="14"/>
      <c r="Q1394" s="321"/>
    </row>
    <row r="1395" spans="1:17" x14ac:dyDescent="0.2">
      <c r="A1395" s="9"/>
      <c r="B1395" s="160"/>
      <c r="C1395" s="83"/>
      <c r="D1395" s="60"/>
      <c r="G1395" s="83">
        <f t="shared" si="52"/>
        <v>22205.240000000009</v>
      </c>
      <c r="H1395" s="60">
        <f t="shared" si="53"/>
        <v>25</v>
      </c>
      <c r="I1395" s="257"/>
      <c r="J1395" s="229"/>
      <c r="K1395" s="9"/>
      <c r="L1395" s="9"/>
      <c r="M1395" s="9"/>
      <c r="N1395" s="14"/>
      <c r="O1395" s="14"/>
      <c r="Q1395" s="321"/>
    </row>
    <row r="1396" spans="1:17" x14ac:dyDescent="0.2">
      <c r="A1396" s="9"/>
      <c r="B1396" s="160"/>
      <c r="C1396" s="83"/>
      <c r="D1396" s="60"/>
      <c r="G1396" s="83">
        <f t="shared" si="52"/>
        <v>22205.240000000009</v>
      </c>
      <c r="H1396" s="60">
        <f t="shared" si="53"/>
        <v>25</v>
      </c>
      <c r="I1396" s="257"/>
      <c r="J1396" s="229"/>
      <c r="K1396" s="9"/>
      <c r="L1396" s="9"/>
      <c r="M1396" s="9"/>
      <c r="N1396" s="14"/>
      <c r="O1396" s="14"/>
      <c r="Q1396" s="321"/>
    </row>
    <row r="1397" spans="1:17" x14ac:dyDescent="0.2">
      <c r="A1397" s="9"/>
      <c r="B1397" s="160"/>
      <c r="C1397" s="83"/>
      <c r="D1397" s="60"/>
      <c r="G1397" s="83">
        <f t="shared" si="52"/>
        <v>22205.240000000009</v>
      </c>
      <c r="H1397" s="60">
        <f t="shared" si="53"/>
        <v>25</v>
      </c>
      <c r="I1397" s="257"/>
      <c r="J1397" s="229"/>
      <c r="K1397" s="9"/>
      <c r="L1397" s="9"/>
      <c r="M1397" s="9"/>
      <c r="N1397" s="14"/>
      <c r="O1397" s="14"/>
      <c r="Q1397" s="321"/>
    </row>
    <row r="1398" spans="1:17" x14ac:dyDescent="0.2">
      <c r="A1398" s="9"/>
      <c r="B1398" s="160"/>
      <c r="C1398" s="83"/>
      <c r="D1398" s="60"/>
      <c r="G1398" s="83">
        <f t="shared" si="52"/>
        <v>22205.240000000009</v>
      </c>
      <c r="H1398" s="60">
        <f t="shared" si="53"/>
        <v>25</v>
      </c>
      <c r="I1398" s="257"/>
      <c r="J1398" s="229"/>
      <c r="K1398" s="9"/>
      <c r="L1398" s="9"/>
      <c r="M1398" s="9"/>
      <c r="N1398" s="14"/>
      <c r="O1398" s="14"/>
      <c r="Q1398" s="321"/>
    </row>
    <row r="1399" spans="1:17" x14ac:dyDescent="0.2">
      <c r="A1399" s="9"/>
      <c r="B1399" s="160"/>
      <c r="C1399" s="83"/>
      <c r="D1399" s="60"/>
      <c r="G1399" s="83">
        <f t="shared" si="52"/>
        <v>22205.240000000009</v>
      </c>
      <c r="H1399" s="60">
        <f t="shared" si="53"/>
        <v>25</v>
      </c>
      <c r="I1399" s="257"/>
      <c r="J1399" s="229"/>
      <c r="K1399" s="9"/>
      <c r="L1399" s="9"/>
      <c r="M1399" s="9"/>
      <c r="N1399" s="14"/>
      <c r="O1399" s="14"/>
      <c r="Q1399" s="321"/>
    </row>
    <row r="1400" spans="1:17" x14ac:dyDescent="0.2">
      <c r="A1400" s="9"/>
      <c r="B1400" s="160"/>
      <c r="C1400" s="83"/>
      <c r="D1400" s="60"/>
      <c r="G1400" s="83">
        <f t="shared" si="52"/>
        <v>22205.240000000009</v>
      </c>
      <c r="H1400" s="60">
        <f t="shared" si="53"/>
        <v>25</v>
      </c>
      <c r="I1400" s="257"/>
      <c r="J1400" s="229"/>
      <c r="K1400" s="9"/>
      <c r="L1400" s="9"/>
      <c r="M1400" s="9"/>
      <c r="N1400" s="14"/>
      <c r="O1400" s="14"/>
      <c r="Q1400" s="321"/>
    </row>
    <row r="1401" spans="1:17" x14ac:dyDescent="0.2">
      <c r="A1401" s="9"/>
      <c r="B1401" s="160"/>
      <c r="C1401" s="83"/>
      <c r="D1401" s="60"/>
      <c r="G1401" s="83">
        <f t="shared" si="52"/>
        <v>22205.240000000009</v>
      </c>
      <c r="H1401" s="60">
        <f t="shared" si="53"/>
        <v>25</v>
      </c>
      <c r="I1401" s="257"/>
      <c r="J1401" s="229"/>
      <c r="K1401" s="9"/>
      <c r="L1401" s="9"/>
      <c r="M1401" s="9"/>
      <c r="N1401" s="14"/>
      <c r="O1401" s="14"/>
      <c r="Q1401" s="321"/>
    </row>
    <row r="1402" spans="1:17" x14ac:dyDescent="0.2">
      <c r="A1402" s="9"/>
      <c r="B1402" s="160"/>
      <c r="C1402" s="83"/>
      <c r="D1402" s="60"/>
      <c r="G1402" s="83">
        <f t="shared" si="52"/>
        <v>22205.240000000009</v>
      </c>
      <c r="H1402" s="60">
        <f t="shared" si="53"/>
        <v>25</v>
      </c>
      <c r="I1402" s="257"/>
      <c r="J1402" s="229"/>
      <c r="K1402" s="9"/>
      <c r="L1402" s="9"/>
      <c r="M1402" s="9"/>
      <c r="N1402" s="14"/>
      <c r="O1402" s="14"/>
      <c r="Q1402" s="321"/>
    </row>
    <row r="1403" spans="1:17" x14ac:dyDescent="0.2">
      <c r="A1403" s="9"/>
      <c r="B1403" s="160"/>
      <c r="C1403" s="83"/>
      <c r="D1403" s="60"/>
      <c r="G1403" s="83">
        <f t="shared" si="52"/>
        <v>22205.240000000009</v>
      </c>
      <c r="H1403" s="60">
        <f t="shared" si="53"/>
        <v>25</v>
      </c>
      <c r="I1403" s="257"/>
      <c r="J1403" s="229"/>
      <c r="K1403" s="9"/>
      <c r="L1403" s="9"/>
      <c r="M1403" s="9"/>
      <c r="N1403" s="14"/>
      <c r="O1403" s="14"/>
      <c r="Q1403" s="321"/>
    </row>
    <row r="1404" spans="1:17" x14ac:dyDescent="0.2">
      <c r="A1404" s="9"/>
      <c r="B1404" s="160"/>
      <c r="C1404" s="83"/>
      <c r="D1404" s="60"/>
      <c r="G1404" s="83">
        <f t="shared" si="52"/>
        <v>22205.240000000009</v>
      </c>
      <c r="H1404" s="60">
        <f t="shared" si="53"/>
        <v>25</v>
      </c>
      <c r="I1404" s="257"/>
      <c r="J1404" s="229"/>
      <c r="K1404" s="9"/>
      <c r="L1404" s="9"/>
      <c r="M1404" s="9"/>
      <c r="N1404" s="14"/>
      <c r="O1404" s="14"/>
      <c r="Q1404" s="321"/>
    </row>
    <row r="1405" spans="1:17" x14ac:dyDescent="0.2">
      <c r="A1405" s="9"/>
      <c r="B1405" s="160"/>
      <c r="C1405" s="83"/>
      <c r="D1405" s="60"/>
      <c r="G1405" s="83">
        <f t="shared" si="52"/>
        <v>22205.240000000009</v>
      </c>
      <c r="H1405" s="60">
        <f t="shared" si="53"/>
        <v>25</v>
      </c>
      <c r="I1405" s="257"/>
      <c r="J1405" s="229"/>
      <c r="K1405" s="9"/>
      <c r="L1405" s="9"/>
      <c r="M1405" s="9"/>
      <c r="N1405" s="14"/>
      <c r="O1405" s="14"/>
      <c r="Q1405" s="321"/>
    </row>
    <row r="1406" spans="1:17" x14ac:dyDescent="0.2">
      <c r="A1406" s="9"/>
      <c r="B1406" s="160"/>
      <c r="C1406" s="83"/>
      <c r="D1406" s="60"/>
      <c r="G1406" s="83">
        <f t="shared" si="52"/>
        <v>22205.240000000009</v>
      </c>
      <c r="H1406" s="60">
        <f t="shared" si="53"/>
        <v>25</v>
      </c>
      <c r="I1406" s="257"/>
      <c r="J1406" s="229"/>
      <c r="K1406" s="9"/>
      <c r="L1406" s="9"/>
      <c r="M1406" s="9"/>
      <c r="N1406" s="14"/>
      <c r="O1406" s="14"/>
      <c r="Q1406" s="321"/>
    </row>
    <row r="1407" spans="1:17" x14ac:dyDescent="0.2">
      <c r="A1407" s="9"/>
      <c r="B1407" s="160"/>
      <c r="C1407" s="83"/>
      <c r="D1407" s="60"/>
      <c r="G1407" s="83">
        <f t="shared" si="52"/>
        <v>22205.240000000009</v>
      </c>
      <c r="H1407" s="60">
        <f t="shared" si="53"/>
        <v>25</v>
      </c>
      <c r="I1407" s="257"/>
      <c r="J1407" s="229"/>
      <c r="K1407" s="9"/>
      <c r="L1407" s="9"/>
      <c r="M1407" s="9"/>
      <c r="N1407" s="14"/>
      <c r="O1407" s="14"/>
      <c r="Q1407" s="321"/>
    </row>
    <row r="1408" spans="1:17" x14ac:dyDescent="0.2">
      <c r="A1408" s="9"/>
      <c r="B1408" s="160"/>
      <c r="C1408" s="83"/>
      <c r="D1408" s="60"/>
      <c r="G1408" s="83">
        <f t="shared" si="52"/>
        <v>22205.240000000009</v>
      </c>
      <c r="H1408" s="60">
        <f t="shared" si="53"/>
        <v>25</v>
      </c>
      <c r="I1408" s="257"/>
      <c r="J1408" s="229"/>
      <c r="K1408" s="9"/>
      <c r="L1408" s="9"/>
      <c r="M1408" s="9"/>
      <c r="N1408" s="14"/>
      <c r="O1408" s="14"/>
      <c r="Q1408" s="321"/>
    </row>
    <row r="1409" spans="1:17" x14ac:dyDescent="0.2">
      <c r="A1409" s="9"/>
      <c r="B1409" s="160"/>
      <c r="C1409" s="83"/>
      <c r="D1409" s="60"/>
      <c r="G1409" s="83">
        <f t="shared" si="52"/>
        <v>22205.240000000009</v>
      </c>
      <c r="H1409" s="60">
        <f t="shared" si="53"/>
        <v>25</v>
      </c>
      <c r="I1409" s="257"/>
      <c r="J1409" s="229"/>
      <c r="K1409" s="9"/>
      <c r="L1409" s="9"/>
      <c r="M1409" s="9"/>
      <c r="N1409" s="14"/>
      <c r="O1409" s="14"/>
      <c r="Q1409" s="321"/>
    </row>
    <row r="1410" spans="1:17" x14ac:dyDescent="0.2">
      <c r="A1410" s="9"/>
      <c r="B1410" s="160"/>
      <c r="C1410" s="83"/>
      <c r="D1410" s="60"/>
      <c r="G1410" s="83">
        <f t="shared" si="52"/>
        <v>22205.240000000009</v>
      </c>
      <c r="H1410" s="60">
        <f t="shared" si="53"/>
        <v>25</v>
      </c>
      <c r="I1410" s="257"/>
      <c r="J1410" s="229"/>
      <c r="K1410" s="9"/>
      <c r="L1410" s="9"/>
      <c r="M1410" s="9"/>
      <c r="N1410" s="14"/>
      <c r="O1410" s="14"/>
      <c r="Q1410" s="321"/>
    </row>
    <row r="1411" spans="1:17" x14ac:dyDescent="0.2">
      <c r="A1411" s="9"/>
      <c r="B1411" s="160"/>
      <c r="C1411" s="83"/>
      <c r="D1411" s="60"/>
      <c r="G1411" s="83">
        <f t="shared" si="52"/>
        <v>22205.240000000009</v>
      </c>
      <c r="H1411" s="60">
        <f t="shared" si="53"/>
        <v>25</v>
      </c>
      <c r="I1411" s="257"/>
      <c r="J1411" s="229"/>
      <c r="K1411" s="9"/>
      <c r="L1411" s="9"/>
      <c r="M1411" s="9"/>
      <c r="N1411" s="14"/>
      <c r="O1411" s="14"/>
      <c r="Q1411" s="321"/>
    </row>
    <row r="1412" spans="1:17" x14ac:dyDescent="0.2">
      <c r="A1412" s="9"/>
      <c r="B1412" s="160"/>
      <c r="C1412" s="83"/>
      <c r="D1412" s="60"/>
      <c r="G1412" s="83">
        <f t="shared" si="52"/>
        <v>22205.240000000009</v>
      </c>
      <c r="H1412" s="60">
        <f t="shared" si="53"/>
        <v>25</v>
      </c>
      <c r="I1412" s="257"/>
      <c r="J1412" s="229"/>
      <c r="K1412" s="9"/>
      <c r="L1412" s="9"/>
      <c r="M1412" s="9"/>
      <c r="N1412" s="14"/>
      <c r="O1412" s="14"/>
      <c r="Q1412" s="321"/>
    </row>
    <row r="1413" spans="1:17" x14ac:dyDescent="0.2">
      <c r="A1413" s="9"/>
      <c r="B1413" s="160"/>
      <c r="C1413" s="83"/>
      <c r="D1413" s="60"/>
      <c r="G1413" s="83">
        <f t="shared" si="52"/>
        <v>22205.240000000009</v>
      </c>
      <c r="H1413" s="60">
        <f t="shared" si="53"/>
        <v>25</v>
      </c>
      <c r="I1413" s="257"/>
      <c r="J1413" s="229"/>
      <c r="K1413" s="9"/>
      <c r="L1413" s="9"/>
      <c r="M1413" s="9"/>
      <c r="N1413" s="14"/>
      <c r="O1413" s="14"/>
      <c r="Q1413" s="321"/>
    </row>
    <row r="1414" spans="1:17" x14ac:dyDescent="0.2">
      <c r="A1414" s="9"/>
      <c r="B1414" s="160"/>
      <c r="C1414" s="83"/>
      <c r="D1414" s="60"/>
      <c r="G1414" s="83">
        <f t="shared" si="52"/>
        <v>22205.240000000009</v>
      </c>
      <c r="H1414" s="60">
        <f t="shared" si="53"/>
        <v>25</v>
      </c>
      <c r="I1414" s="257"/>
      <c r="J1414" s="229"/>
      <c r="K1414" s="9"/>
      <c r="L1414" s="9"/>
      <c r="M1414" s="9"/>
      <c r="N1414" s="14"/>
      <c r="O1414" s="14"/>
      <c r="Q1414" s="321"/>
    </row>
    <row r="1415" spans="1:17" x14ac:dyDescent="0.2">
      <c r="A1415" s="9"/>
      <c r="B1415" s="160"/>
      <c r="C1415" s="83"/>
      <c r="D1415" s="60"/>
      <c r="G1415" s="83">
        <f t="shared" si="52"/>
        <v>22205.240000000009</v>
      </c>
      <c r="H1415" s="60">
        <f t="shared" si="53"/>
        <v>25</v>
      </c>
      <c r="I1415" s="257"/>
      <c r="J1415" s="229"/>
      <c r="K1415" s="9"/>
      <c r="L1415" s="9"/>
      <c r="M1415" s="9"/>
      <c r="N1415" s="14"/>
      <c r="O1415" s="14"/>
      <c r="Q1415" s="321"/>
    </row>
    <row r="1416" spans="1:17" x14ac:dyDescent="0.2">
      <c r="A1416" s="9"/>
      <c r="B1416" s="160"/>
      <c r="C1416" s="83"/>
      <c r="D1416" s="60"/>
      <c r="G1416" s="83">
        <f t="shared" si="52"/>
        <v>22205.240000000009</v>
      </c>
      <c r="H1416" s="60">
        <f t="shared" si="53"/>
        <v>25</v>
      </c>
      <c r="I1416" s="257"/>
      <c r="J1416" s="229"/>
      <c r="K1416" s="9"/>
      <c r="L1416" s="9"/>
      <c r="M1416" s="9"/>
      <c r="N1416" s="14"/>
      <c r="O1416" s="14"/>
      <c r="Q1416" s="321"/>
    </row>
    <row r="1417" spans="1:17" x14ac:dyDescent="0.2">
      <c r="A1417" s="9"/>
      <c r="B1417" s="160"/>
      <c r="C1417" s="83"/>
      <c r="D1417" s="60"/>
      <c r="G1417" s="83">
        <f t="shared" si="52"/>
        <v>22205.240000000009</v>
      </c>
      <c r="H1417" s="60">
        <f t="shared" si="53"/>
        <v>25</v>
      </c>
      <c r="I1417" s="257"/>
      <c r="J1417" s="229"/>
      <c r="K1417" s="9"/>
      <c r="L1417" s="9"/>
      <c r="M1417" s="9"/>
      <c r="N1417" s="14"/>
      <c r="O1417" s="14"/>
      <c r="Q1417" s="321"/>
    </row>
    <row r="1418" spans="1:17" x14ac:dyDescent="0.2">
      <c r="A1418" s="9"/>
      <c r="B1418" s="160"/>
      <c r="C1418" s="83"/>
      <c r="D1418" s="60"/>
      <c r="G1418" s="83">
        <f t="shared" si="52"/>
        <v>22205.240000000009</v>
      </c>
      <c r="H1418" s="60">
        <f t="shared" si="53"/>
        <v>25</v>
      </c>
      <c r="I1418" s="257"/>
      <c r="J1418" s="229"/>
      <c r="K1418" s="9"/>
      <c r="L1418" s="9"/>
      <c r="M1418" s="9"/>
      <c r="N1418" s="14"/>
      <c r="O1418" s="14"/>
      <c r="Q1418" s="321"/>
    </row>
    <row r="1419" spans="1:17" x14ac:dyDescent="0.2">
      <c r="A1419" s="9"/>
      <c r="B1419" s="160"/>
      <c r="C1419" s="83"/>
      <c r="D1419" s="60"/>
      <c r="G1419" s="83">
        <f t="shared" ref="G1419:G1482" si="54">G1418-E1419+C1419</f>
        <v>22205.240000000009</v>
      </c>
      <c r="H1419" s="60">
        <f t="shared" ref="H1419:H1482" si="55">H1418-F1419+D1419</f>
        <v>25</v>
      </c>
      <c r="I1419" s="257"/>
      <c r="J1419" s="229"/>
      <c r="K1419" s="9"/>
      <c r="L1419" s="9"/>
      <c r="M1419" s="9"/>
      <c r="N1419" s="14"/>
      <c r="O1419" s="14"/>
      <c r="Q1419" s="321"/>
    </row>
    <row r="1420" spans="1:17" x14ac:dyDescent="0.2">
      <c r="A1420" s="9"/>
      <c r="B1420" s="160"/>
      <c r="C1420" s="83"/>
      <c r="D1420" s="60"/>
      <c r="G1420" s="83">
        <f t="shared" si="54"/>
        <v>22205.240000000009</v>
      </c>
      <c r="H1420" s="60">
        <f t="shared" si="55"/>
        <v>25</v>
      </c>
      <c r="I1420" s="257"/>
      <c r="J1420" s="229"/>
      <c r="K1420" s="9"/>
      <c r="L1420" s="9"/>
      <c r="M1420" s="9"/>
      <c r="N1420" s="14"/>
      <c r="O1420" s="14"/>
      <c r="Q1420" s="321"/>
    </row>
    <row r="1421" spans="1:17" x14ac:dyDescent="0.2">
      <c r="A1421" s="9"/>
      <c r="B1421" s="160"/>
      <c r="C1421" s="83"/>
      <c r="D1421" s="60"/>
      <c r="G1421" s="83">
        <f t="shared" si="54"/>
        <v>22205.240000000009</v>
      </c>
      <c r="H1421" s="60">
        <f t="shared" si="55"/>
        <v>25</v>
      </c>
      <c r="I1421" s="257"/>
      <c r="J1421" s="229"/>
      <c r="K1421" s="9"/>
      <c r="L1421" s="9"/>
      <c r="M1421" s="9"/>
      <c r="N1421" s="14"/>
      <c r="O1421" s="14"/>
      <c r="Q1421" s="321"/>
    </row>
    <row r="1422" spans="1:17" x14ac:dyDescent="0.2">
      <c r="A1422" s="9"/>
      <c r="B1422" s="160"/>
      <c r="C1422" s="83"/>
      <c r="D1422" s="60"/>
      <c r="G1422" s="83">
        <f t="shared" si="54"/>
        <v>22205.240000000009</v>
      </c>
      <c r="H1422" s="60">
        <f t="shared" si="55"/>
        <v>25</v>
      </c>
      <c r="I1422" s="257"/>
      <c r="J1422" s="229"/>
      <c r="K1422" s="9"/>
      <c r="L1422" s="9"/>
      <c r="M1422" s="9"/>
      <c r="N1422" s="14"/>
      <c r="O1422" s="14"/>
      <c r="Q1422" s="321"/>
    </row>
    <row r="1423" spans="1:17" x14ac:dyDescent="0.2">
      <c r="A1423" s="9"/>
      <c r="B1423" s="160"/>
      <c r="C1423" s="83"/>
      <c r="D1423" s="60"/>
      <c r="G1423" s="83">
        <f t="shared" si="54"/>
        <v>22205.240000000009</v>
      </c>
      <c r="H1423" s="60">
        <f t="shared" si="55"/>
        <v>25</v>
      </c>
      <c r="I1423" s="257"/>
      <c r="J1423" s="229"/>
      <c r="K1423" s="9"/>
      <c r="L1423" s="9"/>
      <c r="M1423" s="9"/>
      <c r="N1423" s="14"/>
      <c r="O1423" s="14"/>
      <c r="Q1423" s="321"/>
    </row>
    <row r="1424" spans="1:17" x14ac:dyDescent="0.2">
      <c r="A1424" s="9"/>
      <c r="B1424" s="160"/>
      <c r="C1424" s="83"/>
      <c r="D1424" s="60"/>
      <c r="G1424" s="83">
        <f t="shared" si="54"/>
        <v>22205.240000000009</v>
      </c>
      <c r="H1424" s="60">
        <f t="shared" si="55"/>
        <v>25</v>
      </c>
      <c r="I1424" s="257"/>
      <c r="J1424" s="229"/>
      <c r="K1424" s="9"/>
      <c r="L1424" s="9"/>
      <c r="M1424" s="9"/>
      <c r="N1424" s="14"/>
      <c r="O1424" s="14"/>
      <c r="Q1424" s="321"/>
    </row>
    <row r="1425" spans="1:17" x14ac:dyDescent="0.2">
      <c r="A1425" s="9"/>
      <c r="B1425" s="160"/>
      <c r="C1425" s="83"/>
      <c r="D1425" s="60"/>
      <c r="G1425" s="83">
        <f t="shared" si="54"/>
        <v>22205.240000000009</v>
      </c>
      <c r="H1425" s="60">
        <f t="shared" si="55"/>
        <v>25</v>
      </c>
      <c r="I1425" s="257"/>
      <c r="J1425" s="229"/>
      <c r="K1425" s="9"/>
      <c r="L1425" s="9"/>
      <c r="M1425" s="9"/>
      <c r="N1425" s="14"/>
      <c r="O1425" s="14"/>
      <c r="Q1425" s="321"/>
    </row>
    <row r="1426" spans="1:17" x14ac:dyDescent="0.2">
      <c r="A1426" s="9"/>
      <c r="B1426" s="160"/>
      <c r="C1426" s="83"/>
      <c r="D1426" s="60"/>
      <c r="G1426" s="83">
        <f t="shared" si="54"/>
        <v>22205.240000000009</v>
      </c>
      <c r="H1426" s="60">
        <f t="shared" si="55"/>
        <v>25</v>
      </c>
      <c r="I1426" s="257"/>
      <c r="J1426" s="229"/>
      <c r="K1426" s="9"/>
      <c r="L1426" s="9"/>
      <c r="M1426" s="9"/>
      <c r="N1426" s="14"/>
      <c r="O1426" s="14"/>
      <c r="Q1426" s="321"/>
    </row>
    <row r="1427" spans="1:17" x14ac:dyDescent="0.2">
      <c r="A1427" s="9"/>
      <c r="B1427" s="160"/>
      <c r="C1427" s="83"/>
      <c r="D1427" s="60"/>
      <c r="G1427" s="83">
        <f t="shared" si="54"/>
        <v>22205.240000000009</v>
      </c>
      <c r="H1427" s="60">
        <f t="shared" si="55"/>
        <v>25</v>
      </c>
      <c r="I1427" s="257"/>
      <c r="J1427" s="229"/>
      <c r="K1427" s="9"/>
      <c r="L1427" s="9"/>
      <c r="M1427" s="9"/>
      <c r="N1427" s="14"/>
      <c r="O1427" s="14"/>
      <c r="Q1427" s="321"/>
    </row>
    <row r="1428" spans="1:17" x14ac:dyDescent="0.2">
      <c r="A1428" s="9"/>
      <c r="B1428" s="160"/>
      <c r="C1428" s="83"/>
      <c r="D1428" s="60"/>
      <c r="G1428" s="83">
        <f t="shared" si="54"/>
        <v>22205.240000000009</v>
      </c>
      <c r="H1428" s="60">
        <f t="shared" si="55"/>
        <v>25</v>
      </c>
      <c r="I1428" s="257"/>
      <c r="J1428" s="229"/>
      <c r="K1428" s="9"/>
      <c r="L1428" s="9"/>
      <c r="M1428" s="9"/>
      <c r="N1428" s="14"/>
      <c r="O1428" s="14"/>
      <c r="Q1428" s="321"/>
    </row>
    <row r="1429" spans="1:17" x14ac:dyDescent="0.2">
      <c r="A1429" s="9"/>
      <c r="B1429" s="160"/>
      <c r="C1429" s="83"/>
      <c r="D1429" s="60"/>
      <c r="G1429" s="83">
        <f t="shared" si="54"/>
        <v>22205.240000000009</v>
      </c>
      <c r="H1429" s="60">
        <f t="shared" si="55"/>
        <v>25</v>
      </c>
      <c r="I1429" s="257"/>
      <c r="J1429" s="229"/>
      <c r="K1429" s="9"/>
      <c r="L1429" s="9"/>
      <c r="M1429" s="9"/>
      <c r="N1429" s="14"/>
      <c r="O1429" s="14"/>
      <c r="Q1429" s="321"/>
    </row>
    <row r="1430" spans="1:17" x14ac:dyDescent="0.2">
      <c r="A1430" s="9"/>
      <c r="B1430" s="160"/>
      <c r="C1430" s="83"/>
      <c r="D1430" s="60"/>
      <c r="G1430" s="83">
        <f t="shared" si="54"/>
        <v>22205.240000000009</v>
      </c>
      <c r="H1430" s="60">
        <f t="shared" si="55"/>
        <v>25</v>
      </c>
      <c r="I1430" s="257"/>
      <c r="J1430" s="229"/>
      <c r="K1430" s="9"/>
      <c r="L1430" s="9"/>
      <c r="M1430" s="9"/>
      <c r="N1430" s="14"/>
      <c r="O1430" s="14"/>
      <c r="Q1430" s="321"/>
    </row>
    <row r="1431" spans="1:17" x14ac:dyDescent="0.2">
      <c r="A1431" s="9"/>
      <c r="B1431" s="160"/>
      <c r="C1431" s="83"/>
      <c r="D1431" s="60"/>
      <c r="G1431" s="83">
        <f t="shared" si="54"/>
        <v>22205.240000000009</v>
      </c>
      <c r="H1431" s="60">
        <f t="shared" si="55"/>
        <v>25</v>
      </c>
      <c r="I1431" s="257"/>
      <c r="J1431" s="229"/>
      <c r="K1431" s="9"/>
      <c r="L1431" s="9"/>
      <c r="M1431" s="9"/>
      <c r="N1431" s="14"/>
      <c r="O1431" s="14"/>
      <c r="Q1431" s="321"/>
    </row>
    <row r="1432" spans="1:17" x14ac:dyDescent="0.2">
      <c r="A1432" s="9"/>
      <c r="B1432" s="160"/>
      <c r="C1432" s="83"/>
      <c r="D1432" s="60"/>
      <c r="G1432" s="83">
        <f t="shared" si="54"/>
        <v>22205.240000000009</v>
      </c>
      <c r="H1432" s="60">
        <f t="shared" si="55"/>
        <v>25</v>
      </c>
      <c r="I1432" s="257"/>
      <c r="J1432" s="229"/>
      <c r="K1432" s="9"/>
      <c r="L1432" s="9"/>
      <c r="M1432" s="9"/>
      <c r="N1432" s="14"/>
      <c r="O1432" s="14"/>
      <c r="Q1432" s="321"/>
    </row>
    <row r="1433" spans="1:17" x14ac:dyDescent="0.2">
      <c r="A1433" s="9"/>
      <c r="B1433" s="160"/>
      <c r="C1433" s="83"/>
      <c r="D1433" s="60"/>
      <c r="G1433" s="83">
        <f t="shared" si="54"/>
        <v>22205.240000000009</v>
      </c>
      <c r="H1433" s="60">
        <f t="shared" si="55"/>
        <v>25</v>
      </c>
      <c r="I1433" s="257"/>
      <c r="J1433" s="229"/>
      <c r="K1433" s="9"/>
      <c r="L1433" s="9"/>
      <c r="M1433" s="9"/>
      <c r="N1433" s="14"/>
      <c r="O1433" s="14"/>
      <c r="Q1433" s="321"/>
    </row>
    <row r="1434" spans="1:17" x14ac:dyDescent="0.2">
      <c r="A1434" s="9"/>
      <c r="B1434" s="160"/>
      <c r="C1434" s="83"/>
      <c r="D1434" s="60"/>
      <c r="G1434" s="83">
        <f t="shared" si="54"/>
        <v>22205.240000000009</v>
      </c>
      <c r="H1434" s="60">
        <f t="shared" si="55"/>
        <v>25</v>
      </c>
      <c r="I1434" s="257"/>
      <c r="J1434" s="229"/>
      <c r="K1434" s="9"/>
      <c r="L1434" s="9"/>
      <c r="M1434" s="9"/>
      <c r="N1434" s="14"/>
      <c r="O1434" s="14"/>
      <c r="Q1434" s="321"/>
    </row>
    <row r="1435" spans="1:17" x14ac:dyDescent="0.2">
      <c r="A1435" s="9"/>
      <c r="B1435" s="160"/>
      <c r="C1435" s="83"/>
      <c r="D1435" s="60"/>
      <c r="G1435" s="83">
        <f t="shared" si="54"/>
        <v>22205.240000000009</v>
      </c>
      <c r="H1435" s="60">
        <f t="shared" si="55"/>
        <v>25</v>
      </c>
      <c r="I1435" s="257"/>
      <c r="J1435" s="229"/>
      <c r="K1435" s="9"/>
      <c r="L1435" s="9"/>
      <c r="M1435" s="9"/>
      <c r="N1435" s="14"/>
      <c r="O1435" s="14"/>
      <c r="Q1435" s="321"/>
    </row>
    <row r="1436" spans="1:17" x14ac:dyDescent="0.2">
      <c r="A1436" s="9"/>
      <c r="B1436" s="160"/>
      <c r="C1436" s="83"/>
      <c r="D1436" s="60"/>
      <c r="G1436" s="83">
        <f t="shared" si="54"/>
        <v>22205.240000000009</v>
      </c>
      <c r="H1436" s="60">
        <f t="shared" si="55"/>
        <v>25</v>
      </c>
      <c r="I1436" s="257"/>
      <c r="J1436" s="229"/>
      <c r="K1436" s="9"/>
      <c r="L1436" s="9"/>
      <c r="M1436" s="9"/>
      <c r="N1436" s="14"/>
      <c r="O1436" s="14"/>
      <c r="Q1436" s="321"/>
    </row>
    <row r="1437" spans="1:17" x14ac:dyDescent="0.2">
      <c r="A1437" s="9"/>
      <c r="B1437" s="160"/>
      <c r="C1437" s="83"/>
      <c r="D1437" s="60"/>
      <c r="G1437" s="83">
        <f t="shared" si="54"/>
        <v>22205.240000000009</v>
      </c>
      <c r="H1437" s="60">
        <f t="shared" si="55"/>
        <v>25</v>
      </c>
      <c r="I1437" s="257"/>
      <c r="J1437" s="229"/>
      <c r="K1437" s="9"/>
      <c r="L1437" s="9"/>
      <c r="M1437" s="9"/>
      <c r="N1437" s="14"/>
      <c r="O1437" s="14"/>
      <c r="Q1437" s="321"/>
    </row>
    <row r="1438" spans="1:17" x14ac:dyDescent="0.2">
      <c r="B1438" s="160"/>
      <c r="C1438" s="83"/>
      <c r="D1438" s="60"/>
      <c r="G1438" s="83">
        <f t="shared" si="54"/>
        <v>22205.240000000009</v>
      </c>
      <c r="H1438" s="60">
        <f t="shared" si="55"/>
        <v>25</v>
      </c>
      <c r="I1438" s="257"/>
      <c r="J1438" s="229"/>
      <c r="K1438" s="9"/>
      <c r="L1438" s="9"/>
      <c r="M1438" s="9"/>
      <c r="N1438" s="14"/>
      <c r="Q1438" s="321"/>
    </row>
    <row r="1439" spans="1:17" x14ac:dyDescent="0.2">
      <c r="B1439" s="160"/>
      <c r="C1439" s="83"/>
      <c r="D1439" s="60"/>
      <c r="G1439" s="83">
        <f t="shared" si="54"/>
        <v>22205.240000000009</v>
      </c>
      <c r="H1439" s="60">
        <f t="shared" si="55"/>
        <v>25</v>
      </c>
      <c r="I1439" s="257"/>
      <c r="J1439" s="229"/>
      <c r="K1439" s="9"/>
      <c r="L1439" s="9"/>
      <c r="M1439" s="9"/>
      <c r="N1439" s="14"/>
      <c r="Q1439" s="321"/>
    </row>
    <row r="1440" spans="1:17" x14ac:dyDescent="0.2">
      <c r="B1440" s="160"/>
      <c r="C1440" s="83"/>
      <c r="D1440" s="60"/>
      <c r="G1440" s="83">
        <f t="shared" si="54"/>
        <v>22205.240000000009</v>
      </c>
      <c r="H1440" s="60">
        <f t="shared" si="55"/>
        <v>25</v>
      </c>
      <c r="I1440" s="257"/>
      <c r="J1440" s="229"/>
      <c r="K1440" s="9"/>
      <c r="L1440" s="9"/>
      <c r="M1440" s="9"/>
      <c r="N1440" s="14"/>
      <c r="Q1440" s="321"/>
    </row>
    <row r="1441" spans="2:17" x14ac:dyDescent="0.2">
      <c r="B1441" s="160"/>
      <c r="C1441" s="83"/>
      <c r="D1441" s="60"/>
      <c r="G1441" s="83">
        <f t="shared" si="54"/>
        <v>22205.240000000009</v>
      </c>
      <c r="H1441" s="60">
        <f t="shared" si="55"/>
        <v>25</v>
      </c>
      <c r="I1441" s="257"/>
      <c r="J1441" s="229"/>
      <c r="K1441" s="9"/>
      <c r="L1441" s="9"/>
      <c r="M1441" s="9"/>
      <c r="N1441" s="14"/>
      <c r="Q1441" s="321"/>
    </row>
    <row r="1442" spans="2:17" x14ac:dyDescent="0.2">
      <c r="B1442" s="160"/>
      <c r="C1442" s="83"/>
      <c r="D1442" s="60"/>
      <c r="G1442" s="83">
        <f t="shared" si="54"/>
        <v>22205.240000000009</v>
      </c>
      <c r="H1442" s="60">
        <f t="shared" si="55"/>
        <v>25</v>
      </c>
      <c r="I1442" s="257"/>
      <c r="J1442" s="229"/>
      <c r="K1442" s="9"/>
      <c r="L1442" s="9"/>
      <c r="M1442" s="9"/>
      <c r="N1442" s="14"/>
      <c r="Q1442" s="321"/>
    </row>
    <row r="1443" spans="2:17" x14ac:dyDescent="0.2">
      <c r="B1443" s="160"/>
      <c r="C1443" s="83"/>
      <c r="D1443" s="60"/>
      <c r="G1443" s="83">
        <f t="shared" si="54"/>
        <v>22205.240000000009</v>
      </c>
      <c r="H1443" s="60">
        <f t="shared" si="55"/>
        <v>25</v>
      </c>
      <c r="I1443" s="257"/>
      <c r="J1443" s="229"/>
      <c r="K1443" s="9"/>
      <c r="L1443" s="9"/>
      <c r="M1443" s="9"/>
      <c r="N1443" s="14"/>
      <c r="Q1443" s="321"/>
    </row>
    <row r="1444" spans="2:17" x14ac:dyDescent="0.2">
      <c r="B1444" s="160"/>
      <c r="C1444" s="83"/>
      <c r="D1444" s="60"/>
      <c r="G1444" s="83">
        <f t="shared" si="54"/>
        <v>22205.240000000009</v>
      </c>
      <c r="H1444" s="60">
        <f t="shared" si="55"/>
        <v>25</v>
      </c>
      <c r="I1444" s="257"/>
      <c r="J1444" s="229"/>
      <c r="K1444" s="9"/>
      <c r="L1444" s="9"/>
      <c r="M1444" s="9"/>
      <c r="N1444" s="14"/>
      <c r="Q1444" s="321"/>
    </row>
    <row r="1445" spans="2:17" x14ac:dyDescent="0.2">
      <c r="B1445" s="160"/>
      <c r="C1445" s="83"/>
      <c r="D1445" s="60"/>
      <c r="G1445" s="83">
        <f t="shared" si="54"/>
        <v>22205.240000000009</v>
      </c>
      <c r="H1445" s="60">
        <f t="shared" si="55"/>
        <v>25</v>
      </c>
      <c r="I1445" s="257"/>
      <c r="J1445" s="229"/>
      <c r="K1445" s="9"/>
      <c r="L1445" s="9"/>
      <c r="M1445" s="9"/>
      <c r="N1445" s="14"/>
      <c r="Q1445" s="321"/>
    </row>
    <row r="1446" spans="2:17" x14ac:dyDescent="0.2">
      <c r="B1446" s="160"/>
      <c r="C1446" s="83"/>
      <c r="D1446" s="60"/>
      <c r="G1446" s="83">
        <f t="shared" si="54"/>
        <v>22205.240000000009</v>
      </c>
      <c r="H1446" s="60">
        <f t="shared" si="55"/>
        <v>25</v>
      </c>
      <c r="I1446" s="257"/>
      <c r="J1446" s="229"/>
      <c r="K1446" s="9"/>
      <c r="L1446" s="9"/>
      <c r="M1446" s="9"/>
      <c r="N1446" s="14"/>
      <c r="Q1446" s="321"/>
    </row>
    <row r="1447" spans="2:17" x14ac:dyDescent="0.2">
      <c r="B1447" s="160"/>
      <c r="C1447" s="83"/>
      <c r="D1447" s="60"/>
      <c r="G1447" s="83">
        <f t="shared" si="54"/>
        <v>22205.240000000009</v>
      </c>
      <c r="H1447" s="60">
        <f t="shared" si="55"/>
        <v>25</v>
      </c>
      <c r="I1447" s="257"/>
      <c r="J1447" s="229"/>
      <c r="K1447" s="9"/>
      <c r="L1447" s="9"/>
      <c r="M1447" s="9"/>
      <c r="N1447" s="14"/>
      <c r="Q1447" s="321"/>
    </row>
    <row r="1448" spans="2:17" x14ac:dyDescent="0.2">
      <c r="B1448" s="160"/>
      <c r="C1448" s="83"/>
      <c r="D1448" s="60"/>
      <c r="G1448" s="83">
        <f t="shared" si="54"/>
        <v>22205.240000000009</v>
      </c>
      <c r="H1448" s="60">
        <f t="shared" si="55"/>
        <v>25</v>
      </c>
      <c r="I1448" s="257"/>
      <c r="J1448" s="229"/>
      <c r="K1448" s="9"/>
      <c r="L1448" s="9"/>
      <c r="M1448" s="9"/>
      <c r="N1448" s="14"/>
      <c r="Q1448" s="321"/>
    </row>
    <row r="1449" spans="2:17" x14ac:dyDescent="0.2">
      <c r="B1449" s="160"/>
      <c r="C1449" s="83"/>
      <c r="D1449" s="60"/>
      <c r="G1449" s="83">
        <f t="shared" si="54"/>
        <v>22205.240000000009</v>
      </c>
      <c r="H1449" s="60">
        <f t="shared" si="55"/>
        <v>25</v>
      </c>
      <c r="I1449" s="257"/>
      <c r="J1449" s="229"/>
      <c r="K1449" s="9"/>
      <c r="L1449" s="9"/>
      <c r="M1449" s="9"/>
      <c r="N1449" s="14"/>
      <c r="Q1449" s="321"/>
    </row>
    <row r="1450" spans="2:17" x14ac:dyDescent="0.2">
      <c r="B1450" s="160"/>
      <c r="C1450" s="83"/>
      <c r="D1450" s="60"/>
      <c r="G1450" s="83">
        <f t="shared" si="54"/>
        <v>22205.240000000009</v>
      </c>
      <c r="H1450" s="60">
        <f t="shared" si="55"/>
        <v>25</v>
      </c>
      <c r="I1450" s="257"/>
      <c r="J1450" s="229"/>
      <c r="K1450" s="9"/>
      <c r="L1450" s="9"/>
      <c r="M1450" s="9"/>
      <c r="N1450" s="14"/>
      <c r="Q1450" s="321"/>
    </row>
    <row r="1451" spans="2:17" x14ac:dyDescent="0.2">
      <c r="B1451" s="160"/>
      <c r="C1451" s="83"/>
      <c r="D1451" s="60"/>
      <c r="G1451" s="83">
        <f t="shared" si="54"/>
        <v>22205.240000000009</v>
      </c>
      <c r="H1451" s="60">
        <f t="shared" si="55"/>
        <v>25</v>
      </c>
      <c r="I1451" s="257"/>
      <c r="J1451" s="229"/>
      <c r="K1451" s="9"/>
      <c r="L1451" s="9"/>
      <c r="M1451" s="9"/>
      <c r="N1451" s="14"/>
      <c r="Q1451" s="321"/>
    </row>
    <row r="1452" spans="2:17" x14ac:dyDescent="0.2">
      <c r="B1452" s="160"/>
      <c r="C1452" s="83"/>
      <c r="D1452" s="60"/>
      <c r="G1452" s="83">
        <f t="shared" si="54"/>
        <v>22205.240000000009</v>
      </c>
      <c r="H1452" s="60">
        <f t="shared" si="55"/>
        <v>25</v>
      </c>
      <c r="I1452" s="257"/>
      <c r="J1452" s="229"/>
      <c r="K1452" s="9"/>
      <c r="L1452" s="9"/>
      <c r="M1452" s="9"/>
      <c r="N1452" s="14"/>
      <c r="Q1452" s="321"/>
    </row>
    <row r="1453" spans="2:17" x14ac:dyDescent="0.2">
      <c r="B1453" s="160"/>
      <c r="C1453" s="83"/>
      <c r="D1453" s="60"/>
      <c r="G1453" s="83">
        <f t="shared" si="54"/>
        <v>22205.240000000009</v>
      </c>
      <c r="H1453" s="60">
        <f t="shared" si="55"/>
        <v>25</v>
      </c>
      <c r="I1453" s="257"/>
      <c r="J1453" s="229"/>
      <c r="K1453" s="9"/>
      <c r="L1453" s="9"/>
      <c r="M1453" s="9"/>
      <c r="N1453" s="14"/>
      <c r="Q1453" s="321"/>
    </row>
    <row r="1454" spans="2:17" x14ac:dyDescent="0.2">
      <c r="B1454" s="160"/>
      <c r="C1454" s="83"/>
      <c r="D1454" s="60"/>
      <c r="G1454" s="83">
        <f t="shared" si="54"/>
        <v>22205.240000000009</v>
      </c>
      <c r="H1454" s="60">
        <f t="shared" si="55"/>
        <v>25</v>
      </c>
      <c r="I1454" s="257"/>
      <c r="J1454" s="229"/>
      <c r="K1454" s="9"/>
      <c r="L1454" s="9"/>
      <c r="M1454" s="9"/>
      <c r="N1454" s="14"/>
      <c r="Q1454" s="321"/>
    </row>
    <row r="1455" spans="2:17" x14ac:dyDescent="0.2">
      <c r="B1455" s="160"/>
      <c r="C1455" s="83"/>
      <c r="D1455" s="60"/>
      <c r="G1455" s="83">
        <f t="shared" si="54"/>
        <v>22205.240000000009</v>
      </c>
      <c r="H1455" s="60">
        <f t="shared" si="55"/>
        <v>25</v>
      </c>
      <c r="I1455" s="257"/>
      <c r="J1455" s="229"/>
      <c r="K1455" s="9"/>
      <c r="L1455" s="9"/>
      <c r="M1455" s="9"/>
      <c r="N1455" s="14"/>
      <c r="Q1455" s="321"/>
    </row>
    <row r="1456" spans="2:17" x14ac:dyDescent="0.2">
      <c r="B1456" s="160"/>
      <c r="C1456" s="83"/>
      <c r="D1456" s="60"/>
      <c r="G1456" s="83">
        <f t="shared" si="54"/>
        <v>22205.240000000009</v>
      </c>
      <c r="H1456" s="60">
        <f t="shared" si="55"/>
        <v>25</v>
      </c>
      <c r="I1456" s="257"/>
      <c r="J1456" s="229"/>
      <c r="K1456" s="9"/>
      <c r="L1456" s="9"/>
      <c r="M1456" s="9"/>
      <c r="N1456" s="14"/>
      <c r="Q1456" s="321"/>
    </row>
    <row r="1457" spans="2:17" x14ac:dyDescent="0.2">
      <c r="B1457" s="160"/>
      <c r="C1457" s="83"/>
      <c r="D1457" s="60"/>
      <c r="G1457" s="83">
        <f t="shared" si="54"/>
        <v>22205.240000000009</v>
      </c>
      <c r="H1457" s="60">
        <f t="shared" si="55"/>
        <v>25</v>
      </c>
      <c r="I1457" s="257"/>
      <c r="J1457" s="229"/>
      <c r="K1457" s="9"/>
      <c r="L1457" s="9"/>
      <c r="M1457" s="9"/>
      <c r="N1457" s="14"/>
      <c r="Q1457" s="321"/>
    </row>
    <row r="1458" spans="2:17" x14ac:dyDescent="0.2">
      <c r="B1458" s="160"/>
      <c r="C1458" s="83"/>
      <c r="D1458" s="60"/>
      <c r="G1458" s="83">
        <f t="shared" si="54"/>
        <v>22205.240000000009</v>
      </c>
      <c r="H1458" s="60">
        <f t="shared" si="55"/>
        <v>25</v>
      </c>
      <c r="I1458" s="257"/>
      <c r="J1458" s="229"/>
      <c r="K1458" s="9"/>
      <c r="L1458" s="9"/>
      <c r="M1458" s="9"/>
      <c r="N1458" s="14"/>
      <c r="Q1458" s="321"/>
    </row>
    <row r="1459" spans="2:17" x14ac:dyDescent="0.2">
      <c r="B1459" s="160"/>
      <c r="C1459" s="83"/>
      <c r="D1459" s="60"/>
      <c r="G1459" s="83">
        <f t="shared" si="54"/>
        <v>22205.240000000009</v>
      </c>
      <c r="H1459" s="60">
        <f t="shared" si="55"/>
        <v>25</v>
      </c>
      <c r="I1459" s="257"/>
      <c r="J1459" s="229"/>
      <c r="K1459" s="9"/>
      <c r="L1459" s="9"/>
      <c r="M1459" s="9"/>
      <c r="N1459" s="14"/>
      <c r="Q1459" s="321"/>
    </row>
    <row r="1460" spans="2:17" x14ac:dyDescent="0.2">
      <c r="B1460" s="160"/>
      <c r="C1460" s="83"/>
      <c r="D1460" s="60"/>
      <c r="G1460" s="83">
        <f t="shared" si="54"/>
        <v>22205.240000000009</v>
      </c>
      <c r="H1460" s="60">
        <f t="shared" si="55"/>
        <v>25</v>
      </c>
      <c r="I1460" s="257"/>
      <c r="J1460" s="229"/>
      <c r="K1460" s="9"/>
      <c r="L1460" s="9"/>
      <c r="M1460" s="9"/>
      <c r="N1460" s="14"/>
      <c r="Q1460" s="321"/>
    </row>
    <row r="1461" spans="2:17" x14ac:dyDescent="0.2">
      <c r="B1461" s="160"/>
      <c r="C1461" s="83"/>
      <c r="D1461" s="60"/>
      <c r="G1461" s="83">
        <f t="shared" si="54"/>
        <v>22205.240000000009</v>
      </c>
      <c r="H1461" s="60">
        <f t="shared" si="55"/>
        <v>25</v>
      </c>
      <c r="I1461" s="257"/>
      <c r="J1461" s="229"/>
      <c r="K1461" s="9"/>
      <c r="L1461" s="9"/>
      <c r="M1461" s="9"/>
      <c r="N1461" s="14"/>
      <c r="Q1461" s="321"/>
    </row>
    <row r="1462" spans="2:17" x14ac:dyDescent="0.2">
      <c r="B1462" s="160"/>
      <c r="C1462" s="83"/>
      <c r="D1462" s="60"/>
      <c r="G1462" s="83">
        <f t="shared" si="54"/>
        <v>22205.240000000009</v>
      </c>
      <c r="H1462" s="60">
        <f t="shared" si="55"/>
        <v>25</v>
      </c>
      <c r="I1462" s="257"/>
      <c r="J1462" s="229"/>
      <c r="K1462" s="9"/>
      <c r="L1462" s="9"/>
      <c r="M1462" s="9"/>
      <c r="N1462" s="14"/>
      <c r="Q1462" s="321"/>
    </row>
    <row r="1463" spans="2:17" x14ac:dyDescent="0.2">
      <c r="B1463" s="160"/>
      <c r="C1463" s="83"/>
      <c r="D1463" s="60"/>
      <c r="G1463" s="83">
        <f t="shared" si="54"/>
        <v>22205.240000000009</v>
      </c>
      <c r="H1463" s="60">
        <f t="shared" si="55"/>
        <v>25</v>
      </c>
      <c r="I1463" s="257"/>
      <c r="J1463" s="229"/>
      <c r="K1463" s="9"/>
      <c r="L1463" s="9"/>
      <c r="M1463" s="9"/>
      <c r="N1463" s="14"/>
      <c r="Q1463" s="321"/>
    </row>
    <row r="1464" spans="2:17" x14ac:dyDescent="0.2">
      <c r="B1464" s="160"/>
      <c r="C1464" s="83"/>
      <c r="D1464" s="60"/>
      <c r="G1464" s="83">
        <f t="shared" si="54"/>
        <v>22205.240000000009</v>
      </c>
      <c r="H1464" s="60">
        <f t="shared" si="55"/>
        <v>25</v>
      </c>
      <c r="I1464" s="257"/>
      <c r="J1464" s="229"/>
      <c r="K1464" s="9"/>
      <c r="L1464" s="9"/>
      <c r="M1464" s="9"/>
      <c r="N1464" s="14"/>
      <c r="Q1464" s="321"/>
    </row>
    <row r="1465" spans="2:17" x14ac:dyDescent="0.2">
      <c r="B1465" s="160"/>
      <c r="C1465" s="83"/>
      <c r="D1465" s="60"/>
      <c r="G1465" s="83">
        <f t="shared" si="54"/>
        <v>22205.240000000009</v>
      </c>
      <c r="H1465" s="60">
        <f t="shared" si="55"/>
        <v>25</v>
      </c>
      <c r="I1465" s="257"/>
      <c r="J1465" s="229"/>
      <c r="K1465" s="9"/>
      <c r="L1465" s="9"/>
      <c r="M1465" s="9"/>
      <c r="N1465" s="14"/>
      <c r="Q1465" s="321"/>
    </row>
    <row r="1466" spans="2:17" x14ac:dyDescent="0.2">
      <c r="B1466" s="160"/>
      <c r="C1466" s="83"/>
      <c r="D1466" s="60"/>
      <c r="G1466" s="83">
        <f t="shared" si="54"/>
        <v>22205.240000000009</v>
      </c>
      <c r="H1466" s="60">
        <f t="shared" si="55"/>
        <v>25</v>
      </c>
      <c r="I1466" s="257"/>
      <c r="J1466" s="229"/>
      <c r="K1466" s="9"/>
      <c r="L1466" s="9"/>
      <c r="M1466" s="9"/>
      <c r="N1466" s="14"/>
      <c r="Q1466" s="321"/>
    </row>
    <row r="1467" spans="2:17" x14ac:dyDescent="0.2">
      <c r="B1467" s="160"/>
      <c r="C1467" s="83"/>
      <c r="D1467" s="60"/>
      <c r="G1467" s="83">
        <f t="shared" si="54"/>
        <v>22205.240000000009</v>
      </c>
      <c r="H1467" s="60">
        <f t="shared" si="55"/>
        <v>25</v>
      </c>
      <c r="I1467" s="257"/>
      <c r="J1467" s="229"/>
      <c r="K1467" s="9"/>
      <c r="L1467" s="9"/>
      <c r="M1467" s="9"/>
      <c r="N1467" s="14"/>
      <c r="Q1467" s="321"/>
    </row>
    <row r="1468" spans="2:17" x14ac:dyDescent="0.2">
      <c r="B1468" s="160"/>
      <c r="C1468" s="83"/>
      <c r="D1468" s="60"/>
      <c r="G1468" s="83">
        <f t="shared" si="54"/>
        <v>22205.240000000009</v>
      </c>
      <c r="H1468" s="60">
        <f t="shared" si="55"/>
        <v>25</v>
      </c>
      <c r="I1468" s="257"/>
      <c r="J1468" s="229"/>
      <c r="K1468" s="9"/>
      <c r="L1468" s="9"/>
      <c r="M1468" s="9"/>
      <c r="N1468" s="14"/>
      <c r="Q1468" s="321"/>
    </row>
    <row r="1469" spans="2:17" x14ac:dyDescent="0.2">
      <c r="B1469" s="160"/>
      <c r="C1469" s="83"/>
      <c r="D1469" s="60"/>
      <c r="G1469" s="83">
        <f t="shared" si="54"/>
        <v>22205.240000000009</v>
      </c>
      <c r="H1469" s="60">
        <f t="shared" si="55"/>
        <v>25</v>
      </c>
      <c r="I1469" s="257"/>
      <c r="J1469" s="229"/>
      <c r="K1469" s="9"/>
      <c r="L1469" s="9"/>
      <c r="M1469" s="9"/>
      <c r="N1469" s="14"/>
      <c r="Q1469" s="321"/>
    </row>
    <row r="1470" spans="2:17" x14ac:dyDescent="0.2">
      <c r="B1470" s="160"/>
      <c r="C1470" s="83"/>
      <c r="D1470" s="60"/>
      <c r="G1470" s="83">
        <f t="shared" si="54"/>
        <v>22205.240000000009</v>
      </c>
      <c r="H1470" s="60">
        <f t="shared" si="55"/>
        <v>25</v>
      </c>
      <c r="I1470" s="257"/>
      <c r="J1470" s="229"/>
      <c r="K1470" s="9"/>
      <c r="L1470" s="9"/>
      <c r="M1470" s="9"/>
      <c r="N1470" s="14"/>
      <c r="Q1470" s="321"/>
    </row>
    <row r="1471" spans="2:17" x14ac:dyDescent="0.2">
      <c r="B1471" s="160"/>
      <c r="C1471" s="83"/>
      <c r="D1471" s="60"/>
      <c r="G1471" s="83">
        <f t="shared" si="54"/>
        <v>22205.240000000009</v>
      </c>
      <c r="H1471" s="60">
        <f t="shared" si="55"/>
        <v>25</v>
      </c>
      <c r="I1471" s="257"/>
      <c r="J1471" s="229"/>
      <c r="K1471" s="9"/>
      <c r="L1471" s="9"/>
      <c r="M1471" s="9"/>
      <c r="N1471" s="14"/>
      <c r="Q1471" s="321"/>
    </row>
    <row r="1472" spans="2:17" x14ac:dyDescent="0.2">
      <c r="B1472" s="160"/>
      <c r="C1472" s="83"/>
      <c r="D1472" s="60"/>
      <c r="G1472" s="83">
        <f t="shared" si="54"/>
        <v>22205.240000000009</v>
      </c>
      <c r="H1472" s="60">
        <f t="shared" si="55"/>
        <v>25</v>
      </c>
      <c r="I1472" s="257"/>
      <c r="J1472" s="229"/>
      <c r="K1472" s="9"/>
      <c r="L1472" s="9"/>
      <c r="M1472" s="9"/>
      <c r="N1472" s="14"/>
      <c r="Q1472" s="321"/>
    </row>
    <row r="1473" spans="2:17" x14ac:dyDescent="0.2">
      <c r="B1473" s="160"/>
      <c r="C1473" s="83"/>
      <c r="D1473" s="60"/>
      <c r="G1473" s="83">
        <f t="shared" si="54"/>
        <v>22205.240000000009</v>
      </c>
      <c r="H1473" s="60">
        <f t="shared" si="55"/>
        <v>25</v>
      </c>
      <c r="I1473" s="257"/>
      <c r="J1473" s="229"/>
      <c r="K1473" s="9"/>
      <c r="L1473" s="9"/>
      <c r="M1473" s="9"/>
      <c r="N1473" s="14"/>
      <c r="Q1473" s="321"/>
    </row>
    <row r="1474" spans="2:17" x14ac:dyDescent="0.2">
      <c r="B1474" s="160"/>
      <c r="C1474" s="83"/>
      <c r="D1474" s="60"/>
      <c r="G1474" s="83">
        <f t="shared" si="54"/>
        <v>22205.240000000009</v>
      </c>
      <c r="H1474" s="60">
        <f t="shared" si="55"/>
        <v>25</v>
      </c>
      <c r="I1474" s="257"/>
      <c r="J1474" s="229"/>
      <c r="K1474" s="9"/>
      <c r="L1474" s="9"/>
      <c r="M1474" s="9"/>
      <c r="N1474" s="14"/>
      <c r="Q1474" s="321"/>
    </row>
    <row r="1475" spans="2:17" x14ac:dyDescent="0.2">
      <c r="B1475" s="160"/>
      <c r="C1475" s="83"/>
      <c r="D1475" s="60"/>
      <c r="G1475" s="83">
        <f t="shared" si="54"/>
        <v>22205.240000000009</v>
      </c>
      <c r="H1475" s="60">
        <f t="shared" si="55"/>
        <v>25</v>
      </c>
      <c r="I1475" s="257"/>
      <c r="J1475" s="229"/>
      <c r="K1475" s="9"/>
      <c r="L1475" s="9"/>
      <c r="M1475" s="9"/>
      <c r="N1475" s="14"/>
      <c r="Q1475" s="321"/>
    </row>
    <row r="1476" spans="2:17" x14ac:dyDescent="0.2">
      <c r="B1476" s="160"/>
      <c r="C1476" s="83"/>
      <c r="D1476" s="60"/>
      <c r="G1476" s="83">
        <f t="shared" si="54"/>
        <v>22205.240000000009</v>
      </c>
      <c r="H1476" s="60">
        <f t="shared" si="55"/>
        <v>25</v>
      </c>
      <c r="I1476" s="257"/>
      <c r="J1476" s="229"/>
      <c r="K1476" s="9"/>
      <c r="L1476" s="9"/>
      <c r="M1476" s="9"/>
      <c r="N1476" s="14"/>
      <c r="Q1476" s="321"/>
    </row>
    <row r="1477" spans="2:17" x14ac:dyDescent="0.2">
      <c r="B1477" s="160"/>
      <c r="C1477" s="83"/>
      <c r="D1477" s="60"/>
      <c r="G1477" s="83">
        <f t="shared" si="54"/>
        <v>22205.240000000009</v>
      </c>
      <c r="H1477" s="60">
        <f t="shared" si="55"/>
        <v>25</v>
      </c>
      <c r="I1477" s="257"/>
      <c r="J1477" s="229"/>
      <c r="K1477" s="9"/>
      <c r="L1477" s="9"/>
      <c r="M1477" s="9"/>
      <c r="N1477" s="14"/>
      <c r="Q1477" s="321"/>
    </row>
    <row r="1478" spans="2:17" x14ac:dyDescent="0.2">
      <c r="B1478" s="160"/>
      <c r="C1478" s="83"/>
      <c r="D1478" s="60"/>
      <c r="G1478" s="83">
        <f t="shared" si="54"/>
        <v>22205.240000000009</v>
      </c>
      <c r="H1478" s="60">
        <f t="shared" si="55"/>
        <v>25</v>
      </c>
      <c r="I1478" s="257"/>
      <c r="J1478" s="229"/>
      <c r="K1478" s="9"/>
      <c r="L1478" s="9"/>
      <c r="M1478" s="9"/>
      <c r="N1478" s="14"/>
      <c r="Q1478" s="321"/>
    </row>
    <row r="1479" spans="2:17" x14ac:dyDescent="0.2">
      <c r="B1479" s="160"/>
      <c r="C1479" s="83"/>
      <c r="D1479" s="60"/>
      <c r="G1479" s="83">
        <f t="shared" si="54"/>
        <v>22205.240000000009</v>
      </c>
      <c r="H1479" s="60">
        <f t="shared" si="55"/>
        <v>25</v>
      </c>
      <c r="I1479" s="257"/>
      <c r="J1479" s="229"/>
      <c r="K1479" s="9"/>
      <c r="L1479" s="9"/>
      <c r="M1479" s="9"/>
      <c r="N1479" s="14"/>
      <c r="Q1479" s="321"/>
    </row>
    <row r="1480" spans="2:17" x14ac:dyDescent="0.2">
      <c r="B1480" s="160"/>
      <c r="C1480" s="83"/>
      <c r="D1480" s="60"/>
      <c r="G1480" s="83">
        <f t="shared" si="54"/>
        <v>22205.240000000009</v>
      </c>
      <c r="H1480" s="60">
        <f t="shared" si="55"/>
        <v>25</v>
      </c>
      <c r="I1480" s="257"/>
      <c r="J1480" s="229"/>
      <c r="K1480" s="9"/>
      <c r="L1480" s="9"/>
      <c r="M1480" s="9"/>
      <c r="N1480" s="14"/>
      <c r="Q1480" s="321"/>
    </row>
    <row r="1481" spans="2:17" x14ac:dyDescent="0.2">
      <c r="B1481" s="160"/>
      <c r="C1481" s="83"/>
      <c r="D1481" s="60"/>
      <c r="G1481" s="83">
        <f t="shared" si="54"/>
        <v>22205.240000000009</v>
      </c>
      <c r="H1481" s="60">
        <f t="shared" si="55"/>
        <v>25</v>
      </c>
      <c r="I1481" s="257"/>
      <c r="J1481" s="229"/>
      <c r="K1481" s="9"/>
      <c r="L1481" s="9"/>
      <c r="M1481" s="9"/>
      <c r="N1481" s="14"/>
      <c r="Q1481" s="321"/>
    </row>
    <row r="1482" spans="2:17" x14ac:dyDescent="0.2">
      <c r="B1482" s="160"/>
      <c r="C1482" s="83"/>
      <c r="D1482" s="60"/>
      <c r="G1482" s="83">
        <f t="shared" si="54"/>
        <v>22205.240000000009</v>
      </c>
      <c r="H1482" s="60">
        <f t="shared" si="55"/>
        <v>25</v>
      </c>
      <c r="I1482" s="257"/>
      <c r="J1482" s="229"/>
      <c r="K1482" s="9"/>
      <c r="L1482" s="9"/>
      <c r="M1482" s="9"/>
      <c r="N1482" s="14"/>
      <c r="Q1482" s="321"/>
    </row>
    <row r="1483" spans="2:17" x14ac:dyDescent="0.2">
      <c r="B1483" s="160"/>
      <c r="C1483" s="83"/>
      <c r="D1483" s="60"/>
      <c r="G1483" s="83">
        <f t="shared" ref="G1483:G1546" si="56">G1482-E1483+C1483</f>
        <v>22205.240000000009</v>
      </c>
      <c r="H1483" s="60">
        <f t="shared" ref="H1483:H1544" si="57">H1482-F1483+D1483</f>
        <v>25</v>
      </c>
      <c r="I1483" s="257"/>
      <c r="J1483" s="229"/>
      <c r="K1483" s="9"/>
      <c r="L1483" s="9"/>
      <c r="M1483" s="9"/>
      <c r="N1483" s="14"/>
      <c r="Q1483" s="321"/>
    </row>
    <row r="1484" spans="2:17" x14ac:dyDescent="0.2">
      <c r="B1484" s="160"/>
      <c r="C1484" s="83"/>
      <c r="D1484" s="60"/>
      <c r="G1484" s="83">
        <f t="shared" si="56"/>
        <v>22205.240000000009</v>
      </c>
      <c r="H1484" s="60">
        <f t="shared" si="57"/>
        <v>25</v>
      </c>
      <c r="I1484" s="257"/>
      <c r="J1484" s="229"/>
      <c r="K1484" s="9"/>
      <c r="L1484" s="9"/>
      <c r="M1484" s="9"/>
      <c r="N1484" s="14"/>
      <c r="Q1484" s="321"/>
    </row>
    <row r="1485" spans="2:17" x14ac:dyDescent="0.2">
      <c r="B1485" s="160"/>
      <c r="C1485" s="83"/>
      <c r="D1485" s="60"/>
      <c r="G1485" s="83">
        <f t="shared" si="56"/>
        <v>22205.240000000009</v>
      </c>
      <c r="H1485" s="60">
        <f t="shared" si="57"/>
        <v>25</v>
      </c>
      <c r="I1485" s="257"/>
      <c r="J1485" s="229"/>
      <c r="K1485" s="9"/>
      <c r="L1485" s="9"/>
      <c r="M1485" s="9"/>
      <c r="N1485" s="14"/>
      <c r="Q1485" s="321"/>
    </row>
    <row r="1486" spans="2:17" x14ac:dyDescent="0.2">
      <c r="B1486" s="160"/>
      <c r="C1486" s="83"/>
      <c r="D1486" s="60"/>
      <c r="G1486" s="83">
        <f t="shared" si="56"/>
        <v>22205.240000000009</v>
      </c>
      <c r="H1486" s="60">
        <f t="shared" si="57"/>
        <v>25</v>
      </c>
      <c r="I1486" s="257"/>
      <c r="J1486" s="229"/>
      <c r="K1486" s="9"/>
      <c r="L1486" s="9"/>
      <c r="M1486" s="9"/>
      <c r="N1486" s="14"/>
      <c r="Q1486" s="321"/>
    </row>
    <row r="1487" spans="2:17" x14ac:dyDescent="0.2">
      <c r="B1487" s="160"/>
      <c r="C1487" s="83"/>
      <c r="D1487" s="60"/>
      <c r="G1487" s="83">
        <f t="shared" si="56"/>
        <v>22205.240000000009</v>
      </c>
      <c r="H1487" s="60">
        <f t="shared" si="57"/>
        <v>25</v>
      </c>
      <c r="I1487" s="257"/>
      <c r="J1487" s="229"/>
      <c r="K1487" s="9"/>
      <c r="L1487" s="9"/>
      <c r="M1487" s="9"/>
      <c r="N1487" s="14"/>
      <c r="Q1487" s="321"/>
    </row>
    <row r="1488" spans="2:17" x14ac:dyDescent="0.2">
      <c r="B1488" s="160"/>
      <c r="C1488" s="83"/>
      <c r="D1488" s="60"/>
      <c r="G1488" s="83">
        <f t="shared" si="56"/>
        <v>22205.240000000009</v>
      </c>
      <c r="H1488" s="60">
        <f t="shared" si="57"/>
        <v>25</v>
      </c>
      <c r="I1488" s="257"/>
      <c r="J1488" s="229"/>
      <c r="K1488" s="9"/>
      <c r="L1488" s="9"/>
      <c r="M1488" s="9"/>
      <c r="N1488" s="14"/>
      <c r="Q1488" s="321"/>
    </row>
    <row r="1489" spans="2:17" x14ac:dyDescent="0.2">
      <c r="B1489" s="160"/>
      <c r="C1489" s="83"/>
      <c r="D1489" s="60"/>
      <c r="G1489" s="83">
        <f t="shared" si="56"/>
        <v>22205.240000000009</v>
      </c>
      <c r="H1489" s="60">
        <f t="shared" si="57"/>
        <v>25</v>
      </c>
      <c r="I1489" s="257"/>
      <c r="J1489" s="229"/>
      <c r="K1489" s="9"/>
      <c r="L1489" s="9"/>
      <c r="M1489" s="9"/>
      <c r="N1489" s="14"/>
      <c r="Q1489" s="321"/>
    </row>
    <row r="1490" spans="2:17" x14ac:dyDescent="0.2">
      <c r="B1490" s="160"/>
      <c r="C1490" s="83"/>
      <c r="D1490" s="60"/>
      <c r="G1490" s="83">
        <f t="shared" si="56"/>
        <v>22205.240000000009</v>
      </c>
      <c r="H1490" s="60">
        <f t="shared" si="57"/>
        <v>25</v>
      </c>
      <c r="I1490" s="257"/>
      <c r="J1490" s="229"/>
      <c r="K1490" s="9"/>
      <c r="L1490" s="9"/>
      <c r="M1490" s="9"/>
      <c r="N1490" s="14"/>
      <c r="Q1490" s="321"/>
    </row>
    <row r="1491" spans="2:17" x14ac:dyDescent="0.2">
      <c r="B1491" s="160"/>
      <c r="C1491" s="83"/>
      <c r="D1491" s="60"/>
      <c r="G1491" s="83">
        <f t="shared" si="56"/>
        <v>22205.240000000009</v>
      </c>
      <c r="H1491" s="60">
        <f t="shared" si="57"/>
        <v>25</v>
      </c>
      <c r="I1491" s="257"/>
      <c r="J1491" s="229"/>
      <c r="K1491" s="9"/>
      <c r="L1491" s="9"/>
      <c r="M1491" s="9"/>
      <c r="N1491" s="14"/>
      <c r="Q1491" s="321"/>
    </row>
    <row r="1492" spans="2:17" x14ac:dyDescent="0.2">
      <c r="B1492" s="160"/>
      <c r="C1492" s="83"/>
      <c r="D1492" s="60"/>
      <c r="G1492" s="83">
        <f t="shared" si="56"/>
        <v>22205.240000000009</v>
      </c>
      <c r="H1492" s="60">
        <f t="shared" si="57"/>
        <v>25</v>
      </c>
      <c r="I1492" s="257"/>
      <c r="J1492" s="229"/>
      <c r="K1492" s="9"/>
      <c r="L1492" s="9"/>
      <c r="M1492" s="9"/>
      <c r="N1492" s="14"/>
      <c r="Q1492" s="321"/>
    </row>
    <row r="1493" spans="2:17" x14ac:dyDescent="0.2">
      <c r="B1493" s="160"/>
      <c r="C1493" s="83"/>
      <c r="D1493" s="60"/>
      <c r="G1493" s="83">
        <f t="shared" si="56"/>
        <v>22205.240000000009</v>
      </c>
      <c r="H1493" s="60">
        <f t="shared" si="57"/>
        <v>25</v>
      </c>
      <c r="I1493" s="257"/>
      <c r="J1493" s="229"/>
      <c r="K1493" s="9"/>
      <c r="L1493" s="9"/>
      <c r="M1493" s="9"/>
      <c r="N1493" s="14"/>
      <c r="Q1493" s="321"/>
    </row>
    <row r="1494" spans="2:17" x14ac:dyDescent="0.2">
      <c r="B1494" s="160"/>
      <c r="C1494" s="83"/>
      <c r="D1494" s="60"/>
      <c r="G1494" s="83">
        <f t="shared" si="56"/>
        <v>22205.240000000009</v>
      </c>
      <c r="H1494" s="60">
        <f t="shared" si="57"/>
        <v>25</v>
      </c>
      <c r="I1494" s="257"/>
      <c r="J1494" s="229"/>
      <c r="K1494" s="9"/>
      <c r="L1494" s="9"/>
      <c r="M1494" s="9"/>
      <c r="N1494" s="14"/>
      <c r="Q1494" s="321"/>
    </row>
    <row r="1495" spans="2:17" x14ac:dyDescent="0.2">
      <c r="B1495" s="160"/>
      <c r="C1495" s="83"/>
      <c r="D1495" s="60"/>
      <c r="G1495" s="83">
        <f t="shared" si="56"/>
        <v>22205.240000000009</v>
      </c>
      <c r="H1495" s="60">
        <f t="shared" si="57"/>
        <v>25</v>
      </c>
      <c r="I1495" s="257"/>
      <c r="J1495" s="229"/>
      <c r="K1495" s="9"/>
      <c r="L1495" s="9"/>
      <c r="M1495" s="9"/>
      <c r="N1495" s="14"/>
      <c r="Q1495" s="321"/>
    </row>
    <row r="1496" spans="2:17" x14ac:dyDescent="0.2">
      <c r="B1496" s="160"/>
      <c r="C1496" s="83"/>
      <c r="D1496" s="60"/>
      <c r="G1496" s="83">
        <f t="shared" si="56"/>
        <v>22205.240000000009</v>
      </c>
      <c r="H1496" s="60">
        <f t="shared" si="57"/>
        <v>25</v>
      </c>
      <c r="I1496" s="257"/>
      <c r="J1496" s="229"/>
      <c r="K1496" s="9"/>
      <c r="L1496" s="9"/>
      <c r="M1496" s="9"/>
      <c r="N1496" s="14"/>
      <c r="Q1496" s="321"/>
    </row>
    <row r="1497" spans="2:17" x14ac:dyDescent="0.2">
      <c r="B1497" s="160"/>
      <c r="C1497" s="83"/>
      <c r="D1497" s="60"/>
      <c r="G1497" s="83">
        <f t="shared" si="56"/>
        <v>22205.240000000009</v>
      </c>
      <c r="H1497" s="60">
        <f t="shared" si="57"/>
        <v>25</v>
      </c>
      <c r="I1497" s="257"/>
      <c r="J1497" s="229"/>
      <c r="K1497" s="9"/>
      <c r="L1497" s="9"/>
      <c r="M1497" s="9"/>
      <c r="N1497" s="14"/>
      <c r="Q1497" s="321"/>
    </row>
    <row r="1498" spans="2:17" x14ac:dyDescent="0.2">
      <c r="B1498" s="160"/>
      <c r="C1498" s="83"/>
      <c r="D1498" s="60"/>
      <c r="G1498" s="83">
        <f t="shared" si="56"/>
        <v>22205.240000000009</v>
      </c>
      <c r="H1498" s="60">
        <f t="shared" si="57"/>
        <v>25</v>
      </c>
      <c r="I1498" s="257"/>
      <c r="J1498" s="229"/>
      <c r="K1498" s="9"/>
      <c r="L1498" s="9"/>
      <c r="M1498" s="9"/>
      <c r="N1498" s="14"/>
      <c r="Q1498" s="321"/>
    </row>
    <row r="1499" spans="2:17" x14ac:dyDescent="0.2">
      <c r="B1499" s="160"/>
      <c r="C1499" s="83"/>
      <c r="D1499" s="60"/>
      <c r="G1499" s="83">
        <f t="shared" si="56"/>
        <v>22205.240000000009</v>
      </c>
      <c r="H1499" s="60">
        <f t="shared" si="57"/>
        <v>25</v>
      </c>
      <c r="I1499" s="257"/>
      <c r="J1499" s="229"/>
      <c r="K1499" s="9"/>
      <c r="L1499" s="9"/>
      <c r="M1499" s="9"/>
      <c r="N1499" s="14"/>
      <c r="Q1499" s="321"/>
    </row>
    <row r="1500" spans="2:17" x14ac:dyDescent="0.2">
      <c r="B1500" s="160"/>
      <c r="C1500" s="83"/>
      <c r="D1500" s="60"/>
      <c r="G1500" s="83">
        <f t="shared" si="56"/>
        <v>22205.240000000009</v>
      </c>
      <c r="H1500" s="60">
        <f t="shared" si="57"/>
        <v>25</v>
      </c>
      <c r="I1500" s="257"/>
      <c r="J1500" s="229"/>
      <c r="K1500" s="9"/>
      <c r="L1500" s="9"/>
      <c r="M1500" s="9"/>
      <c r="N1500" s="14"/>
      <c r="Q1500" s="321"/>
    </row>
    <row r="1501" spans="2:17" x14ac:dyDescent="0.2">
      <c r="B1501" s="160"/>
      <c r="C1501" s="83"/>
      <c r="D1501" s="60"/>
      <c r="G1501" s="83">
        <f t="shared" si="56"/>
        <v>22205.240000000009</v>
      </c>
      <c r="H1501" s="60">
        <f t="shared" si="57"/>
        <v>25</v>
      </c>
      <c r="I1501" s="257"/>
      <c r="J1501" s="229"/>
      <c r="K1501" s="9"/>
      <c r="L1501" s="9"/>
      <c r="M1501" s="42"/>
      <c r="N1501" s="14"/>
      <c r="Q1501" s="321"/>
    </row>
    <row r="1502" spans="2:17" x14ac:dyDescent="0.2">
      <c r="B1502" s="160"/>
      <c r="C1502" s="83"/>
      <c r="D1502" s="60"/>
      <c r="E1502" s="188"/>
      <c r="G1502" s="83">
        <f t="shared" si="56"/>
        <v>22205.240000000009</v>
      </c>
      <c r="H1502" s="60">
        <f t="shared" si="57"/>
        <v>25</v>
      </c>
      <c r="I1502" s="257"/>
      <c r="J1502" s="229"/>
      <c r="K1502" s="9"/>
      <c r="L1502" s="9"/>
      <c r="M1502" s="42"/>
      <c r="N1502" s="14"/>
      <c r="Q1502" s="321"/>
    </row>
    <row r="1503" spans="2:17" x14ac:dyDescent="0.2">
      <c r="B1503" s="160"/>
      <c r="C1503" s="83"/>
      <c r="D1503" s="60"/>
      <c r="E1503" s="188"/>
      <c r="G1503" s="83">
        <f t="shared" si="56"/>
        <v>22205.240000000009</v>
      </c>
      <c r="H1503" s="60">
        <f t="shared" si="57"/>
        <v>25</v>
      </c>
      <c r="I1503" s="257"/>
      <c r="J1503" s="229"/>
      <c r="K1503" s="9"/>
      <c r="L1503" s="9"/>
      <c r="M1503" s="42"/>
      <c r="N1503" s="14"/>
      <c r="Q1503" s="321"/>
    </row>
    <row r="1504" spans="2:17" x14ac:dyDescent="0.2">
      <c r="B1504" s="160"/>
      <c r="C1504" s="83"/>
      <c r="D1504" s="60"/>
      <c r="E1504" s="188"/>
      <c r="G1504" s="83">
        <f t="shared" si="56"/>
        <v>22205.240000000009</v>
      </c>
      <c r="H1504" s="60">
        <f t="shared" si="57"/>
        <v>25</v>
      </c>
      <c r="I1504" s="257"/>
      <c r="J1504" s="229"/>
      <c r="K1504" s="9"/>
      <c r="L1504" s="9"/>
      <c r="M1504" s="42"/>
      <c r="N1504" s="14"/>
      <c r="Q1504" s="321"/>
    </row>
    <row r="1505" spans="2:17" x14ac:dyDescent="0.2">
      <c r="B1505" s="160"/>
      <c r="C1505" s="83"/>
      <c r="D1505" s="60"/>
      <c r="E1505" s="188"/>
      <c r="G1505" s="83">
        <f t="shared" si="56"/>
        <v>22205.240000000009</v>
      </c>
      <c r="H1505" s="60">
        <f t="shared" si="57"/>
        <v>25</v>
      </c>
      <c r="I1505" s="257"/>
      <c r="J1505" s="229"/>
      <c r="K1505" s="9"/>
      <c r="L1505" s="9"/>
      <c r="M1505" s="42"/>
      <c r="N1505" s="14"/>
      <c r="Q1505" s="321"/>
    </row>
    <row r="1506" spans="2:17" x14ac:dyDescent="0.2">
      <c r="B1506" s="160"/>
      <c r="C1506" s="83"/>
      <c r="D1506" s="60"/>
      <c r="E1506" s="188"/>
      <c r="G1506" s="83">
        <f t="shared" si="56"/>
        <v>22205.240000000009</v>
      </c>
      <c r="H1506" s="60">
        <f t="shared" si="57"/>
        <v>25</v>
      </c>
      <c r="I1506" s="257"/>
      <c r="J1506" s="229"/>
      <c r="K1506" s="9"/>
      <c r="L1506" s="9"/>
      <c r="M1506" s="42"/>
      <c r="N1506" s="14"/>
      <c r="Q1506" s="321"/>
    </row>
    <row r="1507" spans="2:17" x14ac:dyDescent="0.2">
      <c r="B1507" s="160"/>
      <c r="C1507" s="83"/>
      <c r="D1507" s="60"/>
      <c r="E1507" s="188"/>
      <c r="G1507" s="83">
        <f t="shared" si="56"/>
        <v>22205.240000000009</v>
      </c>
      <c r="H1507" s="60">
        <f t="shared" si="57"/>
        <v>25</v>
      </c>
      <c r="I1507" s="257"/>
      <c r="J1507" s="229"/>
      <c r="K1507" s="9"/>
      <c r="L1507" s="9"/>
      <c r="M1507" s="42"/>
      <c r="N1507" s="14"/>
      <c r="Q1507" s="321"/>
    </row>
    <row r="1508" spans="2:17" x14ac:dyDescent="0.2">
      <c r="B1508" s="160"/>
      <c r="C1508" s="83"/>
      <c r="D1508" s="60"/>
      <c r="E1508" s="188"/>
      <c r="G1508" s="83">
        <f t="shared" si="56"/>
        <v>22205.240000000009</v>
      </c>
      <c r="H1508" s="60">
        <f t="shared" si="57"/>
        <v>25</v>
      </c>
      <c r="I1508" s="257"/>
      <c r="J1508" s="229"/>
      <c r="K1508" s="9"/>
      <c r="L1508" s="9"/>
      <c r="M1508" s="42"/>
      <c r="N1508" s="14"/>
      <c r="Q1508" s="321"/>
    </row>
    <row r="1509" spans="2:17" x14ac:dyDescent="0.2">
      <c r="B1509" s="160"/>
      <c r="C1509" s="83"/>
      <c r="D1509" s="60"/>
      <c r="E1509" s="188"/>
      <c r="G1509" s="83">
        <f t="shared" si="56"/>
        <v>22205.240000000009</v>
      </c>
      <c r="H1509" s="60">
        <f t="shared" si="57"/>
        <v>25</v>
      </c>
      <c r="I1509" s="257"/>
      <c r="J1509" s="229"/>
      <c r="K1509" s="9"/>
      <c r="L1509" s="9"/>
      <c r="M1509" s="42"/>
      <c r="N1509" s="14"/>
      <c r="Q1509" s="321"/>
    </row>
    <row r="1510" spans="2:17" x14ac:dyDescent="0.2">
      <c r="B1510" s="160"/>
      <c r="C1510" s="83"/>
      <c r="D1510" s="60"/>
      <c r="E1510" s="188"/>
      <c r="G1510" s="83">
        <f t="shared" si="56"/>
        <v>22205.240000000009</v>
      </c>
      <c r="H1510" s="60">
        <f t="shared" si="57"/>
        <v>25</v>
      </c>
      <c r="I1510" s="257"/>
      <c r="J1510" s="229"/>
      <c r="K1510" s="9"/>
      <c r="L1510" s="9"/>
      <c r="M1510" s="42"/>
      <c r="N1510" s="14"/>
      <c r="Q1510" s="321"/>
    </row>
    <row r="1511" spans="2:17" x14ac:dyDescent="0.2">
      <c r="B1511" s="160"/>
      <c r="C1511" s="83"/>
      <c r="D1511" s="60"/>
      <c r="E1511" s="188"/>
      <c r="G1511" s="83">
        <f t="shared" si="56"/>
        <v>22205.240000000009</v>
      </c>
      <c r="H1511" s="60">
        <f t="shared" si="57"/>
        <v>25</v>
      </c>
      <c r="I1511" s="257"/>
      <c r="J1511" s="229"/>
      <c r="K1511" s="9"/>
      <c r="L1511" s="9"/>
      <c r="M1511" s="42"/>
      <c r="N1511" s="14"/>
      <c r="Q1511" s="321"/>
    </row>
    <row r="1512" spans="2:17" x14ac:dyDescent="0.2">
      <c r="B1512" s="160"/>
      <c r="C1512" s="83"/>
      <c r="D1512" s="60"/>
      <c r="E1512" s="188"/>
      <c r="G1512" s="83">
        <f t="shared" si="56"/>
        <v>22205.240000000009</v>
      </c>
      <c r="H1512" s="60">
        <f t="shared" si="57"/>
        <v>25</v>
      </c>
      <c r="I1512" s="257"/>
      <c r="J1512" s="229"/>
      <c r="K1512" s="9"/>
      <c r="L1512" s="9"/>
      <c r="M1512" s="42"/>
      <c r="N1512" s="14"/>
      <c r="Q1512" s="321"/>
    </row>
    <row r="1513" spans="2:17" x14ac:dyDescent="0.2">
      <c r="B1513" s="160"/>
      <c r="C1513" s="83"/>
      <c r="D1513" s="60"/>
      <c r="E1513" s="188"/>
      <c r="G1513" s="83">
        <f t="shared" si="56"/>
        <v>22205.240000000009</v>
      </c>
      <c r="H1513" s="60">
        <f t="shared" si="57"/>
        <v>25</v>
      </c>
      <c r="I1513" s="257"/>
      <c r="J1513" s="229"/>
      <c r="K1513" s="9"/>
      <c r="L1513" s="9"/>
      <c r="M1513" s="42"/>
      <c r="N1513" s="14"/>
      <c r="Q1513" s="321"/>
    </row>
    <row r="1514" spans="2:17" x14ac:dyDescent="0.2">
      <c r="B1514" s="160"/>
      <c r="C1514" s="83"/>
      <c r="D1514" s="60"/>
      <c r="E1514" s="188"/>
      <c r="G1514" s="83">
        <f t="shared" si="56"/>
        <v>22205.240000000009</v>
      </c>
      <c r="H1514" s="60">
        <f t="shared" si="57"/>
        <v>25</v>
      </c>
      <c r="I1514" s="257"/>
      <c r="J1514" s="229"/>
      <c r="K1514" s="9"/>
      <c r="L1514" s="9"/>
      <c r="M1514" s="42"/>
      <c r="N1514" s="14"/>
      <c r="Q1514" s="321"/>
    </row>
    <row r="1515" spans="2:17" x14ac:dyDescent="0.2">
      <c r="B1515" s="160"/>
      <c r="C1515" s="83"/>
      <c r="D1515" s="60"/>
      <c r="E1515" s="188"/>
      <c r="G1515" s="83">
        <f t="shared" si="56"/>
        <v>22205.240000000009</v>
      </c>
      <c r="H1515" s="60">
        <f t="shared" si="57"/>
        <v>25</v>
      </c>
      <c r="I1515" s="257"/>
      <c r="J1515" s="229"/>
      <c r="K1515" s="9"/>
      <c r="L1515" s="9"/>
      <c r="M1515" s="42"/>
      <c r="N1515" s="14"/>
      <c r="Q1515" s="321"/>
    </row>
    <row r="1516" spans="2:17" x14ac:dyDescent="0.2">
      <c r="B1516" s="160"/>
      <c r="C1516" s="83"/>
      <c r="D1516" s="60"/>
      <c r="E1516" s="188"/>
      <c r="G1516" s="83">
        <f t="shared" si="56"/>
        <v>22205.240000000009</v>
      </c>
      <c r="H1516" s="60">
        <f t="shared" si="57"/>
        <v>25</v>
      </c>
      <c r="I1516" s="257"/>
      <c r="J1516" s="229"/>
      <c r="K1516" s="9"/>
      <c r="L1516" s="9"/>
      <c r="M1516" s="42"/>
      <c r="N1516" s="14"/>
      <c r="Q1516" s="321"/>
    </row>
    <row r="1517" spans="2:17" x14ac:dyDescent="0.2">
      <c r="B1517" s="160"/>
      <c r="C1517" s="83"/>
      <c r="D1517" s="60"/>
      <c r="E1517" s="188"/>
      <c r="G1517" s="83">
        <f t="shared" si="56"/>
        <v>22205.240000000009</v>
      </c>
      <c r="H1517" s="60">
        <f t="shared" si="57"/>
        <v>25</v>
      </c>
      <c r="I1517" s="257"/>
      <c r="J1517" s="229"/>
      <c r="K1517" s="9"/>
      <c r="L1517" s="9"/>
      <c r="M1517" s="42"/>
      <c r="N1517" s="14"/>
      <c r="Q1517" s="321"/>
    </row>
    <row r="1518" spans="2:17" x14ac:dyDescent="0.2">
      <c r="B1518" s="160"/>
      <c r="C1518" s="83"/>
      <c r="D1518" s="60"/>
      <c r="E1518" s="188"/>
      <c r="G1518" s="83">
        <f t="shared" si="56"/>
        <v>22205.240000000009</v>
      </c>
      <c r="H1518" s="60">
        <f t="shared" si="57"/>
        <v>25</v>
      </c>
      <c r="I1518" s="257"/>
      <c r="J1518" s="229"/>
      <c r="K1518" s="9"/>
      <c r="L1518" s="9"/>
      <c r="M1518" s="42"/>
      <c r="N1518" s="14"/>
      <c r="Q1518" s="321"/>
    </row>
    <row r="1519" spans="2:17" x14ac:dyDescent="0.2">
      <c r="B1519" s="160"/>
      <c r="C1519" s="83"/>
      <c r="D1519" s="60"/>
      <c r="E1519" s="188"/>
      <c r="G1519" s="83">
        <f t="shared" si="56"/>
        <v>22205.240000000009</v>
      </c>
      <c r="H1519" s="60">
        <f t="shared" si="57"/>
        <v>25</v>
      </c>
      <c r="I1519" s="257"/>
      <c r="J1519" s="229"/>
      <c r="K1519" s="9"/>
      <c r="L1519" s="9"/>
      <c r="M1519" s="42"/>
      <c r="N1519" s="14"/>
      <c r="Q1519" s="321"/>
    </row>
    <row r="1520" spans="2:17" x14ac:dyDescent="0.2">
      <c r="B1520" s="160"/>
      <c r="C1520" s="83"/>
      <c r="D1520" s="60"/>
      <c r="E1520" s="188"/>
      <c r="G1520" s="83">
        <f t="shared" si="56"/>
        <v>22205.240000000009</v>
      </c>
      <c r="H1520" s="60">
        <f t="shared" si="57"/>
        <v>25</v>
      </c>
      <c r="I1520" s="257"/>
      <c r="J1520" s="229"/>
      <c r="K1520" s="9"/>
      <c r="L1520" s="9"/>
      <c r="M1520" s="42"/>
      <c r="N1520" s="14"/>
      <c r="Q1520" s="321"/>
    </row>
    <row r="1521" spans="2:17" x14ac:dyDescent="0.2">
      <c r="B1521" s="160"/>
      <c r="C1521" s="83"/>
      <c r="D1521" s="60"/>
      <c r="E1521" s="188"/>
      <c r="G1521" s="83">
        <f t="shared" si="56"/>
        <v>22205.240000000009</v>
      </c>
      <c r="H1521" s="60">
        <f t="shared" si="57"/>
        <v>25</v>
      </c>
      <c r="I1521" s="257"/>
      <c r="J1521" s="229"/>
      <c r="K1521" s="9"/>
      <c r="L1521" s="9"/>
      <c r="M1521" s="42"/>
      <c r="N1521" s="14"/>
      <c r="Q1521" s="321"/>
    </row>
    <row r="1522" spans="2:17" x14ac:dyDescent="0.2">
      <c r="B1522" s="160"/>
      <c r="C1522" s="83"/>
      <c r="D1522" s="60"/>
      <c r="G1522" s="83">
        <f t="shared" si="56"/>
        <v>22205.240000000009</v>
      </c>
      <c r="H1522" s="60">
        <f t="shared" si="57"/>
        <v>25</v>
      </c>
      <c r="I1522" s="516"/>
      <c r="J1522" s="516"/>
      <c r="K1522" s="9"/>
      <c r="L1522" s="9"/>
      <c r="M1522" s="42"/>
      <c r="N1522" s="14"/>
      <c r="Q1522" s="321"/>
    </row>
    <row r="1523" spans="2:17" x14ac:dyDescent="0.2">
      <c r="B1523" s="160"/>
      <c r="C1523" s="83"/>
      <c r="D1523" s="60"/>
      <c r="E1523" s="188"/>
      <c r="G1523" s="83">
        <f t="shared" si="56"/>
        <v>22205.240000000009</v>
      </c>
      <c r="H1523" s="60">
        <f t="shared" si="57"/>
        <v>25</v>
      </c>
      <c r="I1523" s="257"/>
      <c r="J1523" s="229"/>
      <c r="K1523" s="9"/>
      <c r="L1523" s="9"/>
      <c r="M1523" s="42"/>
      <c r="N1523" s="14"/>
      <c r="Q1523" s="321"/>
    </row>
    <row r="1524" spans="2:17" x14ac:dyDescent="0.2">
      <c r="B1524" s="160"/>
      <c r="C1524" s="83"/>
      <c r="D1524" s="60"/>
      <c r="E1524" s="188"/>
      <c r="G1524" s="83">
        <f t="shared" si="56"/>
        <v>22205.240000000009</v>
      </c>
      <c r="H1524" s="60">
        <f t="shared" si="57"/>
        <v>25</v>
      </c>
      <c r="I1524" s="257"/>
      <c r="J1524" s="229"/>
      <c r="K1524" s="9"/>
      <c r="L1524" s="9"/>
      <c r="M1524" s="42"/>
      <c r="N1524" s="14"/>
      <c r="Q1524" s="321"/>
    </row>
    <row r="1525" spans="2:17" x14ac:dyDescent="0.2">
      <c r="B1525" s="160"/>
      <c r="C1525" s="83"/>
      <c r="D1525" s="60"/>
      <c r="E1525" s="188"/>
      <c r="G1525" s="83">
        <f t="shared" si="56"/>
        <v>22205.240000000009</v>
      </c>
      <c r="H1525" s="60">
        <f t="shared" si="57"/>
        <v>25</v>
      </c>
      <c r="I1525" s="257"/>
      <c r="J1525" s="229"/>
      <c r="K1525" s="9"/>
      <c r="L1525" s="9"/>
      <c r="M1525" s="42"/>
      <c r="N1525" s="14"/>
      <c r="Q1525" s="321"/>
    </row>
    <row r="1526" spans="2:17" x14ac:dyDescent="0.2">
      <c r="B1526" s="160"/>
      <c r="C1526" s="83"/>
      <c r="D1526" s="60"/>
      <c r="E1526" s="188"/>
      <c r="G1526" s="83">
        <f t="shared" si="56"/>
        <v>22205.240000000009</v>
      </c>
      <c r="H1526" s="60">
        <f t="shared" si="57"/>
        <v>25</v>
      </c>
      <c r="I1526" s="257"/>
      <c r="J1526" s="229"/>
      <c r="K1526" s="9"/>
      <c r="L1526" s="9"/>
      <c r="M1526" s="42"/>
      <c r="N1526" s="14"/>
      <c r="Q1526" s="321"/>
    </row>
    <row r="1527" spans="2:17" x14ac:dyDescent="0.2">
      <c r="B1527" s="160"/>
      <c r="C1527" s="83"/>
      <c r="D1527" s="60"/>
      <c r="E1527" s="188"/>
      <c r="G1527" s="83">
        <f t="shared" si="56"/>
        <v>22205.240000000009</v>
      </c>
      <c r="H1527" s="60">
        <f t="shared" si="57"/>
        <v>25</v>
      </c>
      <c r="I1527" s="257"/>
      <c r="J1527" s="229"/>
      <c r="K1527" s="9"/>
      <c r="L1527" s="9"/>
      <c r="M1527" s="42"/>
      <c r="N1527" s="14"/>
      <c r="Q1527" s="321"/>
    </row>
    <row r="1528" spans="2:17" x14ac:dyDescent="0.2">
      <c r="B1528" s="160"/>
      <c r="C1528" s="83"/>
      <c r="D1528" s="60"/>
      <c r="E1528" s="188"/>
      <c r="G1528" s="83">
        <f t="shared" si="56"/>
        <v>22205.240000000009</v>
      </c>
      <c r="H1528" s="60">
        <f t="shared" si="57"/>
        <v>25</v>
      </c>
      <c r="I1528" s="257"/>
      <c r="J1528" s="229"/>
      <c r="K1528" s="9"/>
      <c r="L1528" s="9"/>
      <c r="M1528" s="42"/>
      <c r="N1528" s="14"/>
      <c r="Q1528" s="321"/>
    </row>
    <row r="1529" spans="2:17" x14ac:dyDescent="0.2">
      <c r="B1529" s="160"/>
      <c r="C1529" s="83"/>
      <c r="D1529" s="60"/>
      <c r="E1529" s="188"/>
      <c r="G1529" s="83">
        <f t="shared" si="56"/>
        <v>22205.240000000009</v>
      </c>
      <c r="H1529" s="60">
        <f t="shared" si="57"/>
        <v>25</v>
      </c>
      <c r="I1529" s="257"/>
      <c r="J1529" s="229"/>
      <c r="K1529" s="9"/>
      <c r="L1529" s="9"/>
      <c r="M1529" s="42"/>
      <c r="N1529" s="14"/>
      <c r="Q1529" s="321"/>
    </row>
    <row r="1530" spans="2:17" x14ac:dyDescent="0.2">
      <c r="B1530" s="160"/>
      <c r="C1530" s="83"/>
      <c r="D1530" s="60"/>
      <c r="E1530" s="188"/>
      <c r="G1530" s="83">
        <f t="shared" si="56"/>
        <v>22205.240000000009</v>
      </c>
      <c r="H1530" s="60">
        <f t="shared" si="57"/>
        <v>25</v>
      </c>
      <c r="I1530" s="257"/>
      <c r="J1530" s="229"/>
      <c r="K1530" s="9"/>
      <c r="L1530" s="9"/>
      <c r="M1530" s="42"/>
      <c r="N1530" s="14"/>
      <c r="Q1530" s="321"/>
    </row>
    <row r="1531" spans="2:17" x14ac:dyDescent="0.2">
      <c r="B1531" s="160"/>
      <c r="C1531" s="83"/>
      <c r="D1531" s="60"/>
      <c r="E1531" s="188"/>
      <c r="G1531" s="83">
        <f t="shared" si="56"/>
        <v>22205.240000000009</v>
      </c>
      <c r="H1531" s="60">
        <f t="shared" si="57"/>
        <v>25</v>
      </c>
      <c r="I1531" s="257"/>
      <c r="J1531" s="229"/>
      <c r="K1531" s="9"/>
      <c r="L1531" s="9"/>
      <c r="M1531" s="42"/>
      <c r="N1531" s="14"/>
      <c r="Q1531" s="321"/>
    </row>
    <row r="1532" spans="2:17" x14ac:dyDescent="0.2">
      <c r="B1532" s="160"/>
      <c r="C1532" s="83"/>
      <c r="D1532" s="60"/>
      <c r="E1532" s="188"/>
      <c r="G1532" s="83">
        <f t="shared" si="56"/>
        <v>22205.240000000009</v>
      </c>
      <c r="H1532" s="60">
        <f t="shared" si="57"/>
        <v>25</v>
      </c>
      <c r="I1532" s="257"/>
      <c r="J1532" s="229"/>
      <c r="K1532" s="9"/>
      <c r="L1532" s="9"/>
      <c r="M1532" s="42"/>
      <c r="N1532" s="14"/>
      <c r="Q1532" s="321"/>
    </row>
    <row r="1533" spans="2:17" x14ac:dyDescent="0.2">
      <c r="B1533" s="160"/>
      <c r="C1533" s="83"/>
      <c r="D1533" s="60"/>
      <c r="E1533" s="188"/>
      <c r="G1533" s="83">
        <f t="shared" si="56"/>
        <v>22205.240000000009</v>
      </c>
      <c r="H1533" s="60">
        <f t="shared" si="57"/>
        <v>25</v>
      </c>
      <c r="I1533" s="257"/>
      <c r="J1533" s="229"/>
      <c r="K1533" s="9"/>
      <c r="L1533" s="9"/>
      <c r="M1533" s="42"/>
      <c r="N1533" s="14"/>
      <c r="Q1533" s="321"/>
    </row>
    <row r="1534" spans="2:17" x14ac:dyDescent="0.2">
      <c r="B1534" s="160"/>
      <c r="C1534" s="83"/>
      <c r="D1534" s="60"/>
      <c r="E1534" s="188"/>
      <c r="G1534" s="83">
        <f t="shared" si="56"/>
        <v>22205.240000000009</v>
      </c>
      <c r="H1534" s="60">
        <f t="shared" si="57"/>
        <v>25</v>
      </c>
      <c r="I1534" s="257"/>
      <c r="J1534" s="229"/>
      <c r="K1534" s="9"/>
      <c r="L1534" s="9"/>
      <c r="M1534" s="42"/>
      <c r="N1534" s="14"/>
      <c r="Q1534" s="321"/>
    </row>
    <row r="1535" spans="2:17" x14ac:dyDescent="0.2">
      <c r="B1535" s="160"/>
      <c r="C1535" s="83"/>
      <c r="D1535" s="60"/>
      <c r="E1535" s="188"/>
      <c r="G1535" s="83">
        <f t="shared" si="56"/>
        <v>22205.240000000009</v>
      </c>
      <c r="H1535" s="60">
        <f t="shared" si="57"/>
        <v>25</v>
      </c>
      <c r="I1535" s="257"/>
      <c r="J1535" s="229"/>
      <c r="K1535" s="9"/>
      <c r="L1535" s="9"/>
      <c r="M1535" s="42"/>
      <c r="N1535" s="14"/>
      <c r="Q1535" s="321"/>
    </row>
    <row r="1536" spans="2:17" x14ac:dyDescent="0.2">
      <c r="B1536" s="160"/>
      <c r="C1536" s="83"/>
      <c r="D1536" s="60"/>
      <c r="E1536" s="188"/>
      <c r="G1536" s="83">
        <f t="shared" si="56"/>
        <v>22205.240000000009</v>
      </c>
      <c r="H1536" s="60">
        <f t="shared" si="57"/>
        <v>25</v>
      </c>
      <c r="I1536" s="257"/>
      <c r="J1536" s="229"/>
      <c r="K1536" s="9"/>
      <c r="L1536" s="9"/>
      <c r="M1536" s="42"/>
      <c r="N1536" s="14"/>
      <c r="Q1536" s="321"/>
    </row>
    <row r="1537" spans="2:17" x14ac:dyDescent="0.2">
      <c r="B1537" s="160"/>
      <c r="C1537" s="83"/>
      <c r="D1537" s="60"/>
      <c r="E1537" s="188"/>
      <c r="G1537" s="83">
        <f t="shared" si="56"/>
        <v>22205.240000000009</v>
      </c>
      <c r="H1537" s="60">
        <f t="shared" si="57"/>
        <v>25</v>
      </c>
      <c r="I1537" s="257"/>
      <c r="J1537" s="229"/>
      <c r="K1537" s="9"/>
      <c r="L1537" s="9"/>
      <c r="M1537" s="42"/>
      <c r="N1537" s="14"/>
      <c r="Q1537" s="321"/>
    </row>
    <row r="1538" spans="2:17" x14ac:dyDescent="0.2">
      <c r="B1538" s="160"/>
      <c r="C1538" s="83"/>
      <c r="D1538" s="60"/>
      <c r="E1538" s="188"/>
      <c r="G1538" s="83">
        <f t="shared" si="56"/>
        <v>22205.240000000009</v>
      </c>
      <c r="H1538" s="60">
        <f t="shared" si="57"/>
        <v>25</v>
      </c>
      <c r="I1538" s="257"/>
      <c r="J1538" s="229"/>
      <c r="K1538" s="9"/>
      <c r="L1538" s="9"/>
      <c r="M1538" s="42"/>
      <c r="N1538" s="14"/>
      <c r="Q1538" s="321"/>
    </row>
    <row r="1539" spans="2:17" x14ac:dyDescent="0.2">
      <c r="B1539" s="160"/>
      <c r="C1539" s="83"/>
      <c r="D1539" s="60"/>
      <c r="E1539" s="188"/>
      <c r="G1539" s="83">
        <f t="shared" si="56"/>
        <v>22205.240000000009</v>
      </c>
      <c r="H1539" s="60">
        <f t="shared" si="57"/>
        <v>25</v>
      </c>
      <c r="I1539" s="257"/>
      <c r="J1539" s="229"/>
      <c r="K1539" s="9"/>
      <c r="L1539" s="9"/>
      <c r="M1539" s="42"/>
      <c r="N1539" s="14"/>
      <c r="Q1539" s="321"/>
    </row>
    <row r="1540" spans="2:17" x14ac:dyDescent="0.2">
      <c r="B1540" s="160"/>
      <c r="C1540" s="83"/>
      <c r="D1540" s="60"/>
      <c r="E1540" s="188"/>
      <c r="G1540" s="83">
        <f t="shared" si="56"/>
        <v>22205.240000000009</v>
      </c>
      <c r="H1540" s="60">
        <f t="shared" si="57"/>
        <v>25</v>
      </c>
      <c r="I1540" s="257"/>
      <c r="J1540" s="229"/>
      <c r="K1540" s="9"/>
      <c r="L1540" s="9"/>
      <c r="M1540" s="42"/>
      <c r="N1540" s="14"/>
      <c r="Q1540" s="321"/>
    </row>
    <row r="1541" spans="2:17" x14ac:dyDescent="0.2">
      <c r="B1541" s="160"/>
      <c r="C1541" s="83"/>
      <c r="D1541" s="60"/>
      <c r="E1541" s="188"/>
      <c r="G1541" s="83">
        <f t="shared" si="56"/>
        <v>22205.240000000009</v>
      </c>
      <c r="H1541" s="60">
        <f t="shared" si="57"/>
        <v>25</v>
      </c>
      <c r="I1541" s="257"/>
      <c r="J1541" s="229"/>
      <c r="K1541" s="9"/>
      <c r="L1541" s="9"/>
      <c r="M1541" s="42"/>
      <c r="N1541" s="14"/>
      <c r="Q1541" s="321"/>
    </row>
    <row r="1542" spans="2:17" x14ac:dyDescent="0.2">
      <c r="B1542" s="160"/>
      <c r="C1542" s="83"/>
      <c r="D1542" s="60"/>
      <c r="E1542" s="188"/>
      <c r="G1542" s="83">
        <f t="shared" si="56"/>
        <v>22205.240000000009</v>
      </c>
      <c r="H1542" s="60">
        <f t="shared" si="57"/>
        <v>25</v>
      </c>
      <c r="I1542" s="257"/>
      <c r="J1542" s="229"/>
      <c r="K1542" s="9"/>
      <c r="L1542" s="9"/>
      <c r="M1542" s="42"/>
      <c r="N1542" s="14"/>
      <c r="Q1542" s="321"/>
    </row>
    <row r="1543" spans="2:17" x14ac:dyDescent="0.2">
      <c r="B1543" s="160"/>
      <c r="C1543" s="83"/>
      <c r="D1543" s="60"/>
      <c r="E1543" s="188"/>
      <c r="G1543" s="83">
        <f t="shared" si="56"/>
        <v>22205.240000000009</v>
      </c>
      <c r="H1543" s="60">
        <f t="shared" si="57"/>
        <v>25</v>
      </c>
      <c r="I1543" s="257"/>
      <c r="J1543" s="229"/>
      <c r="K1543" s="9"/>
      <c r="L1543" s="9"/>
      <c r="M1543" s="42"/>
      <c r="N1543" s="14"/>
      <c r="Q1543" s="321"/>
    </row>
    <row r="1544" spans="2:17" x14ac:dyDescent="0.2">
      <c r="B1544" s="160"/>
      <c r="C1544" s="83"/>
      <c r="D1544" s="60"/>
      <c r="E1544" s="188"/>
      <c r="G1544" s="83">
        <f t="shared" si="56"/>
        <v>22205.240000000009</v>
      </c>
      <c r="H1544" s="60">
        <f t="shared" si="57"/>
        <v>25</v>
      </c>
      <c r="I1544" s="257"/>
      <c r="J1544" s="229"/>
      <c r="K1544" s="9"/>
      <c r="L1544" s="9"/>
      <c r="M1544" s="42"/>
      <c r="N1544" s="14"/>
      <c r="Q1544" s="321"/>
    </row>
    <row r="1545" spans="2:17" x14ac:dyDescent="0.2">
      <c r="B1545" s="160"/>
      <c r="C1545" s="83"/>
      <c r="D1545" s="60"/>
      <c r="G1545" s="83">
        <f t="shared" si="56"/>
        <v>22205.240000000009</v>
      </c>
      <c r="H1545" s="60">
        <f t="shared" ref="H1545:H1608" si="58">H1544-F1545+D1545</f>
        <v>25</v>
      </c>
      <c r="I1545" s="257"/>
      <c r="J1545" s="229"/>
      <c r="K1545" s="9"/>
      <c r="L1545" s="9"/>
      <c r="M1545" s="42"/>
      <c r="N1545" s="14"/>
      <c r="Q1545" s="321"/>
    </row>
    <row r="1546" spans="2:17" x14ac:dyDescent="0.2">
      <c r="B1546" s="160"/>
      <c r="C1546" s="83"/>
      <c r="D1546" s="60"/>
      <c r="E1546" s="188"/>
      <c r="G1546" s="83">
        <f t="shared" si="56"/>
        <v>22205.240000000009</v>
      </c>
      <c r="H1546" s="60">
        <f t="shared" si="58"/>
        <v>25</v>
      </c>
      <c r="I1546" s="257"/>
      <c r="J1546" s="229"/>
      <c r="K1546" s="9"/>
      <c r="L1546" s="9"/>
      <c r="M1546" s="9"/>
      <c r="N1546" s="14"/>
      <c r="Q1546" s="321"/>
    </row>
    <row r="1547" spans="2:17" x14ac:dyDescent="0.2">
      <c r="B1547" s="160"/>
      <c r="C1547" s="83"/>
      <c r="D1547" s="60"/>
      <c r="E1547" s="188"/>
      <c r="G1547" s="83">
        <f t="shared" ref="G1547:G1610" si="59">G1546-E1547+C1547</f>
        <v>22205.240000000009</v>
      </c>
      <c r="H1547" s="60">
        <f t="shared" si="58"/>
        <v>25</v>
      </c>
      <c r="I1547" s="257"/>
      <c r="J1547" s="229"/>
      <c r="K1547" s="9"/>
      <c r="L1547" s="9"/>
      <c r="M1547" s="9"/>
      <c r="N1547" s="14"/>
      <c r="Q1547" s="321"/>
    </row>
    <row r="1548" spans="2:17" x14ac:dyDescent="0.2">
      <c r="B1548" s="160"/>
      <c r="C1548" s="83"/>
      <c r="D1548" s="60"/>
      <c r="E1548" s="188"/>
      <c r="G1548" s="83">
        <f t="shared" si="59"/>
        <v>22205.240000000009</v>
      </c>
      <c r="H1548" s="60">
        <f t="shared" si="58"/>
        <v>25</v>
      </c>
      <c r="I1548" s="257"/>
      <c r="J1548" s="229"/>
      <c r="K1548" s="9"/>
      <c r="L1548" s="9"/>
      <c r="M1548" s="9"/>
      <c r="N1548" s="14"/>
      <c r="Q1548" s="321"/>
    </row>
    <row r="1549" spans="2:17" x14ac:dyDescent="0.2">
      <c r="B1549" s="160"/>
      <c r="C1549" s="83"/>
      <c r="D1549" s="60"/>
      <c r="E1549" s="188"/>
      <c r="G1549" s="83">
        <f t="shared" si="59"/>
        <v>22205.240000000009</v>
      </c>
      <c r="H1549" s="60">
        <f t="shared" si="58"/>
        <v>25</v>
      </c>
      <c r="I1549" s="257"/>
      <c r="J1549" s="229"/>
      <c r="K1549" s="9"/>
      <c r="L1549" s="9"/>
      <c r="M1549" s="9"/>
      <c r="N1549" s="14"/>
      <c r="Q1549" s="321"/>
    </row>
    <row r="1550" spans="2:17" x14ac:dyDescent="0.2">
      <c r="B1550" s="160"/>
      <c r="C1550" s="83"/>
      <c r="D1550" s="60"/>
      <c r="E1550" s="188"/>
      <c r="G1550" s="83">
        <f t="shared" si="59"/>
        <v>22205.240000000009</v>
      </c>
      <c r="H1550" s="60">
        <f t="shared" si="58"/>
        <v>25</v>
      </c>
      <c r="I1550" s="257"/>
      <c r="J1550" s="229"/>
      <c r="K1550" s="9"/>
      <c r="L1550" s="9"/>
      <c r="M1550" s="9"/>
      <c r="N1550" s="14"/>
      <c r="Q1550" s="321"/>
    </row>
    <row r="1551" spans="2:17" x14ac:dyDescent="0.2">
      <c r="B1551" s="160"/>
      <c r="C1551" s="83"/>
      <c r="D1551" s="60"/>
      <c r="E1551" s="188"/>
      <c r="G1551" s="83">
        <f t="shared" si="59"/>
        <v>22205.240000000009</v>
      </c>
      <c r="H1551" s="60">
        <f t="shared" si="58"/>
        <v>25</v>
      </c>
      <c r="I1551" s="257"/>
      <c r="J1551" s="229"/>
      <c r="K1551" s="9"/>
      <c r="L1551" s="9"/>
      <c r="M1551" s="9"/>
      <c r="N1551" s="14"/>
      <c r="Q1551" s="321"/>
    </row>
    <row r="1552" spans="2:17" x14ac:dyDescent="0.2">
      <c r="B1552" s="160"/>
      <c r="C1552" s="83"/>
      <c r="D1552" s="60"/>
      <c r="E1552" s="188"/>
      <c r="G1552" s="83">
        <f t="shared" si="59"/>
        <v>22205.240000000009</v>
      </c>
      <c r="H1552" s="60">
        <f t="shared" si="58"/>
        <v>25</v>
      </c>
      <c r="I1552" s="257"/>
      <c r="J1552" s="229"/>
      <c r="K1552" s="9"/>
      <c r="L1552" s="9"/>
      <c r="M1552" s="9"/>
      <c r="N1552" s="14"/>
      <c r="Q1552" s="321"/>
    </row>
    <row r="1553" spans="2:17" x14ac:dyDescent="0.2">
      <c r="B1553" s="160"/>
      <c r="C1553" s="83"/>
      <c r="D1553" s="60"/>
      <c r="E1553" s="188"/>
      <c r="G1553" s="83">
        <f t="shared" si="59"/>
        <v>22205.240000000009</v>
      </c>
      <c r="H1553" s="60">
        <f t="shared" si="58"/>
        <v>25</v>
      </c>
      <c r="I1553" s="257"/>
      <c r="J1553" s="229"/>
      <c r="K1553" s="9"/>
      <c r="L1553" s="9"/>
      <c r="M1553" s="9"/>
      <c r="N1553" s="14"/>
      <c r="Q1553" s="321"/>
    </row>
    <row r="1554" spans="2:17" x14ac:dyDescent="0.2">
      <c r="B1554" s="160"/>
      <c r="C1554" s="83"/>
      <c r="D1554" s="60"/>
      <c r="E1554" s="188"/>
      <c r="G1554" s="83">
        <f t="shared" si="59"/>
        <v>22205.240000000009</v>
      </c>
      <c r="H1554" s="60">
        <f t="shared" si="58"/>
        <v>25</v>
      </c>
      <c r="I1554" s="257"/>
      <c r="J1554" s="229"/>
      <c r="K1554" s="9"/>
      <c r="L1554" s="9"/>
      <c r="M1554" s="9"/>
      <c r="N1554" s="14"/>
      <c r="Q1554" s="321"/>
    </row>
    <row r="1555" spans="2:17" x14ac:dyDescent="0.2">
      <c r="B1555" s="160"/>
      <c r="C1555" s="83"/>
      <c r="D1555" s="60"/>
      <c r="E1555" s="188"/>
      <c r="G1555" s="83">
        <f t="shared" si="59"/>
        <v>22205.240000000009</v>
      </c>
      <c r="H1555" s="60">
        <f t="shared" si="58"/>
        <v>25</v>
      </c>
      <c r="I1555" s="257"/>
      <c r="J1555" s="229"/>
      <c r="K1555" s="9"/>
      <c r="L1555" s="9"/>
      <c r="M1555" s="9"/>
      <c r="N1555" s="14"/>
      <c r="Q1555" s="321"/>
    </row>
    <row r="1556" spans="2:17" x14ac:dyDescent="0.2">
      <c r="B1556" s="160"/>
      <c r="C1556" s="83"/>
      <c r="D1556" s="60"/>
      <c r="E1556" s="188"/>
      <c r="G1556" s="83">
        <f t="shared" si="59"/>
        <v>22205.240000000009</v>
      </c>
      <c r="H1556" s="60">
        <f t="shared" si="58"/>
        <v>25</v>
      </c>
      <c r="I1556" s="257"/>
      <c r="J1556" s="229"/>
      <c r="K1556" s="9"/>
      <c r="L1556" s="9"/>
      <c r="M1556" s="9"/>
      <c r="N1556" s="14"/>
      <c r="Q1556" s="321"/>
    </row>
    <row r="1557" spans="2:17" x14ac:dyDescent="0.2">
      <c r="B1557" s="160"/>
      <c r="C1557" s="83"/>
      <c r="D1557" s="60"/>
      <c r="E1557" s="188"/>
      <c r="G1557" s="83">
        <f t="shared" si="59"/>
        <v>22205.240000000009</v>
      </c>
      <c r="H1557" s="60">
        <f t="shared" si="58"/>
        <v>25</v>
      </c>
      <c r="I1557" s="257"/>
      <c r="J1557" s="229"/>
      <c r="K1557" s="9"/>
      <c r="L1557" s="9"/>
      <c r="M1557" s="9"/>
      <c r="N1557" s="14"/>
      <c r="Q1557" s="321"/>
    </row>
    <row r="1558" spans="2:17" x14ac:dyDescent="0.2">
      <c r="B1558" s="160"/>
      <c r="C1558" s="83"/>
      <c r="D1558" s="60"/>
      <c r="E1558" s="188"/>
      <c r="G1558" s="83">
        <f t="shared" si="59"/>
        <v>22205.240000000009</v>
      </c>
      <c r="H1558" s="60">
        <f t="shared" si="58"/>
        <v>25</v>
      </c>
      <c r="I1558" s="257"/>
      <c r="J1558" s="229"/>
      <c r="K1558" s="9"/>
      <c r="L1558" s="9"/>
      <c r="M1558" s="9"/>
      <c r="N1558" s="14"/>
      <c r="Q1558" s="321"/>
    </row>
    <row r="1559" spans="2:17" x14ac:dyDescent="0.2">
      <c r="B1559" s="160"/>
      <c r="C1559" s="83"/>
      <c r="D1559" s="60"/>
      <c r="E1559" s="188"/>
      <c r="G1559" s="83">
        <f t="shared" si="59"/>
        <v>22205.240000000009</v>
      </c>
      <c r="H1559" s="60">
        <f t="shared" si="58"/>
        <v>25</v>
      </c>
      <c r="I1559" s="257"/>
      <c r="J1559" s="229"/>
      <c r="K1559" s="9"/>
      <c r="L1559" s="9"/>
      <c r="M1559" s="9"/>
      <c r="N1559" s="14"/>
      <c r="Q1559" s="321"/>
    </row>
    <row r="1560" spans="2:17" x14ac:dyDescent="0.2">
      <c r="B1560" s="160"/>
      <c r="C1560" s="83"/>
      <c r="D1560" s="60"/>
      <c r="E1560" s="188"/>
      <c r="G1560" s="83">
        <f t="shared" si="59"/>
        <v>22205.240000000009</v>
      </c>
      <c r="H1560" s="60">
        <f t="shared" si="58"/>
        <v>25</v>
      </c>
      <c r="I1560" s="257"/>
      <c r="J1560" s="229"/>
      <c r="K1560" s="9"/>
      <c r="L1560" s="9"/>
      <c r="M1560" s="9"/>
      <c r="N1560" s="14"/>
      <c r="Q1560" s="321"/>
    </row>
    <row r="1561" spans="2:17" x14ac:dyDescent="0.2">
      <c r="B1561" s="160"/>
      <c r="C1561" s="83"/>
      <c r="D1561" s="60"/>
      <c r="E1561" s="188"/>
      <c r="G1561" s="83">
        <f t="shared" si="59"/>
        <v>22205.240000000009</v>
      </c>
      <c r="H1561" s="60">
        <f t="shared" si="58"/>
        <v>25</v>
      </c>
      <c r="I1561" s="257"/>
      <c r="J1561" s="229"/>
      <c r="K1561" s="9"/>
      <c r="L1561" s="9"/>
      <c r="M1561" s="9"/>
      <c r="N1561" s="14"/>
      <c r="Q1561" s="321"/>
    </row>
    <row r="1562" spans="2:17" x14ac:dyDescent="0.2">
      <c r="B1562" s="160"/>
      <c r="C1562" s="83"/>
      <c r="D1562" s="60"/>
      <c r="E1562" s="188"/>
      <c r="G1562" s="83">
        <f t="shared" si="59"/>
        <v>22205.240000000009</v>
      </c>
      <c r="H1562" s="60">
        <f t="shared" si="58"/>
        <v>25</v>
      </c>
      <c r="I1562" s="257"/>
      <c r="J1562" s="229"/>
      <c r="K1562" s="9"/>
      <c r="L1562" s="9"/>
      <c r="M1562" s="9"/>
      <c r="N1562" s="14"/>
      <c r="Q1562" s="321"/>
    </row>
    <row r="1563" spans="2:17" x14ac:dyDescent="0.2">
      <c r="B1563" s="160"/>
      <c r="C1563" s="83"/>
      <c r="D1563" s="60"/>
      <c r="E1563" s="188"/>
      <c r="G1563" s="83">
        <f t="shared" si="59"/>
        <v>22205.240000000009</v>
      </c>
      <c r="H1563" s="60">
        <f t="shared" si="58"/>
        <v>25</v>
      </c>
      <c r="I1563" s="257"/>
      <c r="J1563" s="229"/>
      <c r="K1563" s="9"/>
      <c r="L1563" s="9"/>
      <c r="M1563" s="9"/>
      <c r="N1563" s="14"/>
      <c r="Q1563" s="321"/>
    </row>
    <row r="1564" spans="2:17" x14ac:dyDescent="0.2">
      <c r="B1564" s="160"/>
      <c r="C1564" s="83"/>
      <c r="D1564" s="60"/>
      <c r="E1564" s="188"/>
      <c r="G1564" s="83">
        <f t="shared" si="59"/>
        <v>22205.240000000009</v>
      </c>
      <c r="H1564" s="60">
        <f t="shared" si="58"/>
        <v>25</v>
      </c>
      <c r="I1564" s="257"/>
      <c r="J1564" s="229"/>
      <c r="K1564" s="9"/>
      <c r="L1564" s="9"/>
      <c r="M1564" s="9"/>
      <c r="N1564" s="14"/>
      <c r="Q1564" s="321"/>
    </row>
    <row r="1565" spans="2:17" x14ac:dyDescent="0.2">
      <c r="B1565" s="160"/>
      <c r="C1565" s="83"/>
      <c r="D1565" s="60"/>
      <c r="E1565" s="188"/>
      <c r="G1565" s="83">
        <f t="shared" si="59"/>
        <v>22205.240000000009</v>
      </c>
      <c r="H1565" s="60">
        <f t="shared" si="58"/>
        <v>25</v>
      </c>
      <c r="I1565" s="257"/>
      <c r="J1565" s="229"/>
      <c r="K1565" s="9"/>
      <c r="L1565" s="9"/>
      <c r="M1565" s="9"/>
      <c r="N1565" s="14"/>
      <c r="Q1565" s="321"/>
    </row>
    <row r="1566" spans="2:17" x14ac:dyDescent="0.2">
      <c r="B1566" s="160"/>
      <c r="C1566" s="83"/>
      <c r="D1566" s="60"/>
      <c r="E1566" s="188"/>
      <c r="G1566" s="83">
        <f t="shared" si="59"/>
        <v>22205.240000000009</v>
      </c>
      <c r="H1566" s="60">
        <f t="shared" si="58"/>
        <v>25</v>
      </c>
      <c r="I1566" s="257"/>
      <c r="J1566" s="229"/>
      <c r="K1566" s="9"/>
      <c r="L1566" s="9"/>
      <c r="M1566" s="9"/>
      <c r="N1566" s="14"/>
      <c r="Q1566" s="321"/>
    </row>
    <row r="1567" spans="2:17" x14ac:dyDescent="0.2">
      <c r="B1567" s="160"/>
      <c r="C1567" s="83"/>
      <c r="D1567" s="60"/>
      <c r="E1567" s="188"/>
      <c r="G1567" s="83">
        <f t="shared" si="59"/>
        <v>22205.240000000009</v>
      </c>
      <c r="H1567" s="60">
        <f t="shared" si="58"/>
        <v>25</v>
      </c>
      <c r="I1567" s="257"/>
      <c r="J1567" s="229"/>
      <c r="K1567" s="9"/>
      <c r="L1567" s="9"/>
      <c r="M1567" s="9"/>
      <c r="N1567" s="14"/>
      <c r="Q1567" s="321"/>
    </row>
    <row r="1568" spans="2:17" x14ac:dyDescent="0.2">
      <c r="B1568" s="160"/>
      <c r="C1568" s="83"/>
      <c r="D1568" s="60"/>
      <c r="G1568" s="83">
        <f t="shared" si="59"/>
        <v>22205.240000000009</v>
      </c>
      <c r="H1568" s="60">
        <f t="shared" si="58"/>
        <v>25</v>
      </c>
      <c r="I1568" s="257"/>
      <c r="J1568" s="229"/>
      <c r="K1568" s="9"/>
      <c r="L1568" s="9"/>
      <c r="M1568" s="42"/>
      <c r="N1568" s="14"/>
      <c r="Q1568" s="321"/>
    </row>
    <row r="1569" spans="2:17" x14ac:dyDescent="0.2">
      <c r="B1569" s="160"/>
      <c r="C1569" s="83"/>
      <c r="D1569" s="60"/>
      <c r="G1569" s="83">
        <f t="shared" si="59"/>
        <v>22205.240000000009</v>
      </c>
      <c r="H1569" s="60">
        <f t="shared" si="58"/>
        <v>25</v>
      </c>
      <c r="I1569" s="257"/>
      <c r="J1569" s="229"/>
      <c r="K1569" s="9"/>
      <c r="L1569" s="9"/>
      <c r="M1569" s="42"/>
      <c r="N1569" s="14"/>
      <c r="Q1569" s="321"/>
    </row>
    <row r="1570" spans="2:17" x14ac:dyDescent="0.2">
      <c r="B1570" s="160"/>
      <c r="C1570" s="83"/>
      <c r="D1570" s="60"/>
      <c r="G1570" s="83">
        <f t="shared" si="59"/>
        <v>22205.240000000009</v>
      </c>
      <c r="H1570" s="60">
        <f t="shared" si="58"/>
        <v>25</v>
      </c>
      <c r="I1570" s="257"/>
      <c r="J1570" s="229"/>
      <c r="K1570" s="9"/>
      <c r="L1570" s="9"/>
      <c r="M1570" s="9"/>
      <c r="N1570" s="14"/>
      <c r="Q1570" s="321"/>
    </row>
    <row r="1571" spans="2:17" x14ac:dyDescent="0.2">
      <c r="B1571" s="160"/>
      <c r="C1571" s="83"/>
      <c r="D1571" s="60"/>
      <c r="G1571" s="83">
        <f t="shared" si="59"/>
        <v>22205.240000000009</v>
      </c>
      <c r="H1571" s="60">
        <f t="shared" si="58"/>
        <v>25</v>
      </c>
      <c r="I1571" s="257"/>
      <c r="J1571" s="229"/>
      <c r="K1571" s="9"/>
      <c r="L1571" s="9"/>
      <c r="M1571" s="9"/>
      <c r="N1571" s="14"/>
      <c r="Q1571" s="321"/>
    </row>
    <row r="1572" spans="2:17" x14ac:dyDescent="0.2">
      <c r="B1572" s="160"/>
      <c r="C1572" s="83"/>
      <c r="D1572" s="60"/>
      <c r="G1572" s="83">
        <f t="shared" si="59"/>
        <v>22205.240000000009</v>
      </c>
      <c r="H1572" s="60">
        <f t="shared" si="58"/>
        <v>25</v>
      </c>
      <c r="I1572" s="257"/>
      <c r="J1572" s="229"/>
      <c r="K1572" s="9"/>
      <c r="L1572" s="9"/>
      <c r="M1572" s="9"/>
      <c r="N1572" s="14"/>
      <c r="Q1572" s="321"/>
    </row>
    <row r="1573" spans="2:17" x14ac:dyDescent="0.2">
      <c r="B1573" s="160"/>
      <c r="C1573" s="83"/>
      <c r="D1573" s="60"/>
      <c r="G1573" s="83">
        <f t="shared" si="59"/>
        <v>22205.240000000009</v>
      </c>
      <c r="H1573" s="60">
        <f t="shared" si="58"/>
        <v>25</v>
      </c>
      <c r="I1573" s="257"/>
      <c r="J1573" s="229"/>
      <c r="K1573" s="9"/>
      <c r="L1573" s="9"/>
      <c r="M1573" s="9"/>
      <c r="N1573" s="14"/>
      <c r="Q1573" s="321"/>
    </row>
    <row r="1574" spans="2:17" x14ac:dyDescent="0.2">
      <c r="B1574" s="160"/>
      <c r="C1574" s="83"/>
      <c r="D1574" s="60"/>
      <c r="G1574" s="83">
        <f t="shared" si="59"/>
        <v>22205.240000000009</v>
      </c>
      <c r="H1574" s="60">
        <f t="shared" si="58"/>
        <v>25</v>
      </c>
      <c r="I1574" s="257"/>
      <c r="J1574" s="229"/>
      <c r="K1574" s="9"/>
      <c r="L1574" s="9"/>
      <c r="M1574" s="9"/>
      <c r="N1574" s="14"/>
      <c r="Q1574" s="321"/>
    </row>
    <row r="1575" spans="2:17" x14ac:dyDescent="0.2">
      <c r="B1575" s="160"/>
      <c r="C1575" s="83"/>
      <c r="D1575" s="60"/>
      <c r="G1575" s="83">
        <f t="shared" si="59"/>
        <v>22205.240000000009</v>
      </c>
      <c r="H1575" s="60">
        <f t="shared" si="58"/>
        <v>25</v>
      </c>
      <c r="I1575" s="257"/>
      <c r="J1575" s="229"/>
      <c r="K1575" s="9"/>
      <c r="L1575" s="9"/>
      <c r="M1575" s="9"/>
      <c r="N1575" s="14"/>
      <c r="Q1575" s="321"/>
    </row>
    <row r="1576" spans="2:17" x14ac:dyDescent="0.2">
      <c r="B1576" s="160"/>
      <c r="C1576" s="83"/>
      <c r="D1576" s="60"/>
      <c r="G1576" s="83">
        <f t="shared" si="59"/>
        <v>22205.240000000009</v>
      </c>
      <c r="H1576" s="60">
        <f t="shared" si="58"/>
        <v>25</v>
      </c>
      <c r="I1576" s="257"/>
      <c r="J1576" s="229"/>
      <c r="K1576" s="9"/>
      <c r="L1576" s="9"/>
      <c r="M1576" s="9"/>
      <c r="N1576" s="14"/>
      <c r="Q1576" s="321"/>
    </row>
    <row r="1577" spans="2:17" x14ac:dyDescent="0.2">
      <c r="B1577" s="160"/>
      <c r="C1577" s="83"/>
      <c r="D1577" s="60"/>
      <c r="G1577" s="83">
        <f t="shared" si="59"/>
        <v>22205.240000000009</v>
      </c>
      <c r="H1577" s="60">
        <f t="shared" si="58"/>
        <v>25</v>
      </c>
      <c r="I1577" s="257"/>
      <c r="J1577" s="229"/>
      <c r="K1577" s="9"/>
      <c r="L1577" s="9"/>
      <c r="M1577" s="9"/>
      <c r="N1577" s="14"/>
      <c r="Q1577" s="321"/>
    </row>
    <row r="1578" spans="2:17" x14ac:dyDescent="0.2">
      <c r="B1578" s="160"/>
      <c r="C1578" s="83"/>
      <c r="D1578" s="60"/>
      <c r="G1578" s="83">
        <f t="shared" si="59"/>
        <v>22205.240000000009</v>
      </c>
      <c r="H1578" s="60">
        <f t="shared" si="58"/>
        <v>25</v>
      </c>
      <c r="I1578" s="257"/>
      <c r="J1578" s="229"/>
      <c r="K1578" s="9"/>
      <c r="L1578" s="9"/>
      <c r="M1578" s="9"/>
      <c r="N1578" s="14"/>
      <c r="Q1578" s="321"/>
    </row>
    <row r="1579" spans="2:17" x14ac:dyDescent="0.2">
      <c r="B1579" s="160"/>
      <c r="C1579" s="83"/>
      <c r="D1579" s="60"/>
      <c r="G1579" s="83">
        <f t="shared" si="59"/>
        <v>22205.240000000009</v>
      </c>
      <c r="H1579" s="60">
        <f t="shared" si="58"/>
        <v>25</v>
      </c>
      <c r="I1579" s="257"/>
      <c r="J1579" s="229"/>
      <c r="K1579" s="9"/>
      <c r="L1579" s="9"/>
      <c r="M1579" s="9"/>
      <c r="N1579" s="14"/>
      <c r="Q1579" s="321"/>
    </row>
    <row r="1580" spans="2:17" x14ac:dyDescent="0.2">
      <c r="B1580" s="160"/>
      <c r="C1580" s="83"/>
      <c r="D1580" s="60"/>
      <c r="G1580" s="83">
        <f t="shared" si="59"/>
        <v>22205.240000000009</v>
      </c>
      <c r="H1580" s="60">
        <f t="shared" si="58"/>
        <v>25</v>
      </c>
      <c r="I1580" s="257"/>
      <c r="J1580" s="229"/>
      <c r="K1580" s="9"/>
      <c r="L1580" s="9"/>
      <c r="M1580" s="9"/>
      <c r="N1580" s="14"/>
      <c r="Q1580" s="321"/>
    </row>
    <row r="1581" spans="2:17" x14ac:dyDescent="0.2">
      <c r="B1581" s="160"/>
      <c r="C1581" s="83"/>
      <c r="D1581" s="60"/>
      <c r="G1581" s="83">
        <f t="shared" si="59"/>
        <v>22205.240000000009</v>
      </c>
      <c r="H1581" s="60">
        <f t="shared" si="58"/>
        <v>25</v>
      </c>
      <c r="I1581" s="257"/>
      <c r="J1581" s="229"/>
      <c r="K1581" s="9"/>
      <c r="L1581" s="9"/>
      <c r="M1581" s="9"/>
      <c r="N1581" s="14"/>
      <c r="Q1581" s="321"/>
    </row>
    <row r="1582" spans="2:17" x14ac:dyDescent="0.2">
      <c r="B1582" s="160"/>
      <c r="C1582" s="83"/>
      <c r="D1582" s="60"/>
      <c r="G1582" s="83">
        <f t="shared" si="59"/>
        <v>22205.240000000009</v>
      </c>
      <c r="H1582" s="60">
        <f t="shared" si="58"/>
        <v>25</v>
      </c>
      <c r="I1582" s="257"/>
      <c r="J1582" s="229"/>
      <c r="K1582" s="9"/>
      <c r="L1582" s="9"/>
      <c r="M1582" s="9"/>
      <c r="N1582" s="14"/>
      <c r="Q1582" s="321"/>
    </row>
    <row r="1583" spans="2:17" x14ac:dyDescent="0.2">
      <c r="B1583" s="160"/>
      <c r="C1583" s="83"/>
      <c r="D1583" s="60"/>
      <c r="G1583" s="83">
        <f t="shared" si="59"/>
        <v>22205.240000000009</v>
      </c>
      <c r="H1583" s="60">
        <f t="shared" si="58"/>
        <v>25</v>
      </c>
      <c r="I1583" s="257"/>
      <c r="J1583" s="229"/>
      <c r="K1583" s="9"/>
      <c r="L1583" s="9"/>
      <c r="M1583" s="9"/>
      <c r="N1583" s="14"/>
      <c r="Q1583" s="321"/>
    </row>
    <row r="1584" spans="2:17" x14ac:dyDescent="0.2">
      <c r="B1584" s="160"/>
      <c r="C1584" s="83"/>
      <c r="D1584" s="60"/>
      <c r="G1584" s="83">
        <f t="shared" si="59"/>
        <v>22205.240000000009</v>
      </c>
      <c r="H1584" s="60">
        <f t="shared" si="58"/>
        <v>25</v>
      </c>
      <c r="I1584" s="257"/>
      <c r="J1584" s="229"/>
      <c r="K1584" s="9"/>
      <c r="L1584" s="9"/>
      <c r="M1584" s="9"/>
      <c r="N1584" s="14"/>
      <c r="Q1584" s="321"/>
    </row>
    <row r="1585" spans="2:17" x14ac:dyDescent="0.2">
      <c r="B1585" s="160"/>
      <c r="C1585" s="83"/>
      <c r="D1585" s="60"/>
      <c r="G1585" s="83">
        <f t="shared" si="59"/>
        <v>22205.240000000009</v>
      </c>
      <c r="H1585" s="60">
        <f t="shared" si="58"/>
        <v>25</v>
      </c>
      <c r="I1585" s="257"/>
      <c r="J1585" s="229"/>
      <c r="K1585" s="9"/>
      <c r="L1585" s="9"/>
      <c r="M1585" s="9"/>
      <c r="N1585" s="14"/>
      <c r="Q1585" s="321"/>
    </row>
    <row r="1586" spans="2:17" x14ac:dyDescent="0.2">
      <c r="B1586" s="160"/>
      <c r="C1586" s="83"/>
      <c r="D1586" s="60"/>
      <c r="G1586" s="83">
        <f t="shared" si="59"/>
        <v>22205.240000000009</v>
      </c>
      <c r="H1586" s="60">
        <f t="shared" si="58"/>
        <v>25</v>
      </c>
      <c r="I1586" s="257"/>
      <c r="J1586" s="229"/>
      <c r="K1586" s="9"/>
      <c r="L1586" s="9"/>
      <c r="M1586" s="9"/>
      <c r="N1586" s="14"/>
      <c r="Q1586" s="321"/>
    </row>
    <row r="1587" spans="2:17" x14ac:dyDescent="0.2">
      <c r="B1587" s="160"/>
      <c r="C1587" s="83"/>
      <c r="D1587" s="60"/>
      <c r="G1587" s="83">
        <f t="shared" si="59"/>
        <v>22205.240000000009</v>
      </c>
      <c r="H1587" s="60">
        <f t="shared" si="58"/>
        <v>25</v>
      </c>
      <c r="I1587" s="257"/>
      <c r="J1587" s="229"/>
      <c r="K1587" s="9"/>
      <c r="L1587" s="9"/>
      <c r="M1587" s="9"/>
      <c r="N1587" s="14"/>
      <c r="Q1587" s="321"/>
    </row>
    <row r="1588" spans="2:17" x14ac:dyDescent="0.2">
      <c r="B1588" s="160"/>
      <c r="C1588" s="83"/>
      <c r="D1588" s="60"/>
      <c r="G1588" s="83">
        <f t="shared" si="59"/>
        <v>22205.240000000009</v>
      </c>
      <c r="H1588" s="60">
        <f t="shared" si="58"/>
        <v>25</v>
      </c>
      <c r="I1588" s="257"/>
      <c r="J1588" s="229"/>
      <c r="K1588" s="9"/>
      <c r="L1588" s="9"/>
      <c r="M1588" s="9"/>
      <c r="N1588" s="14"/>
      <c r="Q1588" s="321"/>
    </row>
    <row r="1589" spans="2:17" x14ac:dyDescent="0.2">
      <c r="B1589" s="160"/>
      <c r="C1589" s="83"/>
      <c r="D1589" s="60"/>
      <c r="G1589" s="83">
        <f t="shared" si="59"/>
        <v>22205.240000000009</v>
      </c>
      <c r="H1589" s="60">
        <f t="shared" si="58"/>
        <v>25</v>
      </c>
      <c r="I1589" s="257"/>
      <c r="J1589" s="229"/>
      <c r="K1589" s="9"/>
      <c r="L1589" s="9"/>
      <c r="M1589" s="9"/>
      <c r="N1589" s="14"/>
      <c r="Q1589" s="321"/>
    </row>
    <row r="1590" spans="2:17" x14ac:dyDescent="0.2">
      <c r="B1590" s="160"/>
      <c r="C1590" s="83"/>
      <c r="D1590" s="60"/>
      <c r="G1590" s="83">
        <f t="shared" si="59"/>
        <v>22205.240000000009</v>
      </c>
      <c r="H1590" s="60">
        <f t="shared" si="58"/>
        <v>25</v>
      </c>
      <c r="I1590" s="257"/>
      <c r="J1590" s="229"/>
      <c r="K1590" s="9"/>
      <c r="L1590" s="9"/>
      <c r="M1590" s="9"/>
      <c r="N1590" s="14"/>
      <c r="Q1590" s="321"/>
    </row>
    <row r="1591" spans="2:17" x14ac:dyDescent="0.2">
      <c r="B1591" s="160"/>
      <c r="C1591" s="83"/>
      <c r="D1591" s="60"/>
      <c r="G1591" s="83">
        <f t="shared" si="59"/>
        <v>22205.240000000009</v>
      </c>
      <c r="H1591" s="60">
        <f t="shared" si="58"/>
        <v>25</v>
      </c>
      <c r="I1591" s="257"/>
      <c r="J1591" s="229"/>
      <c r="K1591" s="9"/>
      <c r="L1591" s="9"/>
      <c r="M1591" s="9"/>
      <c r="N1591" s="14"/>
      <c r="Q1591" s="321"/>
    </row>
    <row r="1592" spans="2:17" x14ac:dyDescent="0.2">
      <c r="B1592" s="160"/>
      <c r="C1592" s="83"/>
      <c r="D1592" s="60"/>
      <c r="G1592" s="83">
        <f t="shared" si="59"/>
        <v>22205.240000000009</v>
      </c>
      <c r="H1592" s="60">
        <f t="shared" si="58"/>
        <v>25</v>
      </c>
      <c r="I1592" s="257"/>
      <c r="J1592" s="229"/>
      <c r="K1592" s="9"/>
      <c r="L1592" s="9"/>
      <c r="M1592" s="9"/>
      <c r="N1592" s="14"/>
      <c r="Q1592" s="321"/>
    </row>
    <row r="1593" spans="2:17" x14ac:dyDescent="0.2">
      <c r="B1593" s="160"/>
      <c r="C1593" s="83"/>
      <c r="D1593" s="60"/>
      <c r="G1593" s="83">
        <f t="shared" si="59"/>
        <v>22205.240000000009</v>
      </c>
      <c r="H1593" s="60">
        <f t="shared" si="58"/>
        <v>25</v>
      </c>
      <c r="I1593" s="257"/>
      <c r="J1593" s="229"/>
      <c r="K1593" s="9"/>
      <c r="L1593" s="9"/>
      <c r="M1593" s="9"/>
      <c r="N1593" s="14"/>
      <c r="Q1593" s="321"/>
    </row>
    <row r="1594" spans="2:17" x14ac:dyDescent="0.2">
      <c r="B1594" s="160"/>
      <c r="C1594" s="83"/>
      <c r="D1594" s="60"/>
      <c r="G1594" s="83">
        <f t="shared" si="59"/>
        <v>22205.240000000009</v>
      </c>
      <c r="H1594" s="60">
        <f t="shared" si="58"/>
        <v>25</v>
      </c>
      <c r="I1594" s="257"/>
      <c r="J1594" s="229"/>
      <c r="K1594" s="9"/>
      <c r="L1594" s="9"/>
      <c r="M1594" s="9"/>
      <c r="N1594" s="14"/>
      <c r="Q1594" s="321"/>
    </row>
    <row r="1595" spans="2:17" x14ac:dyDescent="0.2">
      <c r="B1595" s="160"/>
      <c r="C1595" s="83"/>
      <c r="D1595" s="60"/>
      <c r="G1595" s="83">
        <f t="shared" si="59"/>
        <v>22205.240000000009</v>
      </c>
      <c r="H1595" s="60">
        <f t="shared" si="58"/>
        <v>25</v>
      </c>
      <c r="I1595" s="257"/>
      <c r="J1595" s="229"/>
      <c r="K1595" s="9"/>
      <c r="L1595" s="9"/>
      <c r="M1595" s="9"/>
      <c r="N1595" s="14"/>
      <c r="Q1595" s="321"/>
    </row>
    <row r="1596" spans="2:17" x14ac:dyDescent="0.2">
      <c r="C1596" s="83"/>
      <c r="D1596" s="60"/>
      <c r="G1596" s="83">
        <f t="shared" si="59"/>
        <v>22205.240000000009</v>
      </c>
      <c r="H1596" s="60">
        <f t="shared" si="58"/>
        <v>25</v>
      </c>
      <c r="I1596" s="257"/>
      <c r="J1596" s="229"/>
      <c r="K1596" s="9"/>
      <c r="L1596" s="9"/>
      <c r="M1596" s="9"/>
      <c r="N1596" s="14"/>
      <c r="Q1596" s="321"/>
    </row>
    <row r="1597" spans="2:17" x14ac:dyDescent="0.2">
      <c r="G1597" s="83">
        <f t="shared" si="59"/>
        <v>22205.240000000009</v>
      </c>
      <c r="H1597" s="60">
        <f t="shared" si="58"/>
        <v>25</v>
      </c>
      <c r="I1597" s="257"/>
      <c r="J1597" s="229"/>
      <c r="Q1597" s="321"/>
    </row>
    <row r="1598" spans="2:17" x14ac:dyDescent="0.2">
      <c r="G1598" s="83">
        <f t="shared" si="59"/>
        <v>22205.240000000009</v>
      </c>
      <c r="H1598" s="60">
        <f t="shared" si="58"/>
        <v>25</v>
      </c>
      <c r="I1598" s="257"/>
      <c r="J1598" s="229"/>
      <c r="Q1598" s="321"/>
    </row>
    <row r="1599" spans="2:17" x14ac:dyDescent="0.2">
      <c r="G1599" s="83">
        <f t="shared" si="59"/>
        <v>22205.240000000009</v>
      </c>
      <c r="H1599" s="60">
        <f t="shared" si="58"/>
        <v>25</v>
      </c>
      <c r="I1599" s="257"/>
      <c r="J1599" s="229"/>
      <c r="Q1599" s="321"/>
    </row>
    <row r="1600" spans="2:17" x14ac:dyDescent="0.2">
      <c r="G1600" s="83">
        <f t="shared" si="59"/>
        <v>22205.240000000009</v>
      </c>
      <c r="H1600" s="60">
        <f t="shared" si="58"/>
        <v>25</v>
      </c>
      <c r="I1600" s="257"/>
      <c r="J1600" s="229"/>
      <c r="Q1600" s="321"/>
    </row>
    <row r="1601" spans="7:17" x14ac:dyDescent="0.2">
      <c r="G1601" s="83">
        <f t="shared" si="59"/>
        <v>22205.240000000009</v>
      </c>
      <c r="H1601" s="60">
        <f t="shared" si="58"/>
        <v>25</v>
      </c>
      <c r="I1601" s="257"/>
      <c r="J1601" s="229"/>
      <c r="Q1601" s="321"/>
    </row>
    <row r="1602" spans="7:17" x14ac:dyDescent="0.2">
      <c r="G1602" s="83">
        <f t="shared" si="59"/>
        <v>22205.240000000009</v>
      </c>
      <c r="H1602" s="60">
        <f t="shared" si="58"/>
        <v>25</v>
      </c>
      <c r="I1602" s="257"/>
      <c r="J1602" s="229"/>
      <c r="Q1602" s="321"/>
    </row>
    <row r="1603" spans="7:17" x14ac:dyDescent="0.2">
      <c r="G1603" s="83">
        <f t="shared" si="59"/>
        <v>22205.240000000009</v>
      </c>
      <c r="H1603" s="60">
        <f t="shared" si="58"/>
        <v>25</v>
      </c>
      <c r="I1603" s="257"/>
      <c r="J1603" s="229"/>
      <c r="Q1603" s="321"/>
    </row>
    <row r="1604" spans="7:17" x14ac:dyDescent="0.2">
      <c r="G1604" s="83">
        <f t="shared" si="59"/>
        <v>22205.240000000009</v>
      </c>
      <c r="H1604" s="60">
        <f t="shared" si="58"/>
        <v>25</v>
      </c>
      <c r="I1604" s="257"/>
      <c r="J1604" s="229"/>
      <c r="Q1604" s="321"/>
    </row>
    <row r="1605" spans="7:17" x14ac:dyDescent="0.2">
      <c r="G1605" s="83">
        <f t="shared" si="59"/>
        <v>22205.240000000009</v>
      </c>
      <c r="H1605" s="60">
        <f t="shared" si="58"/>
        <v>25</v>
      </c>
      <c r="I1605" s="257"/>
      <c r="J1605" s="229"/>
      <c r="Q1605" s="321"/>
    </row>
    <row r="1606" spans="7:17" x14ac:dyDescent="0.2">
      <c r="G1606" s="83">
        <f t="shared" si="59"/>
        <v>22205.240000000009</v>
      </c>
      <c r="H1606" s="60">
        <f t="shared" si="58"/>
        <v>25</v>
      </c>
      <c r="I1606" s="257"/>
      <c r="J1606" s="229"/>
      <c r="Q1606" s="321"/>
    </row>
    <row r="1607" spans="7:17" x14ac:dyDescent="0.2">
      <c r="G1607" s="83">
        <f t="shared" si="59"/>
        <v>22205.240000000009</v>
      </c>
      <c r="H1607" s="60">
        <f t="shared" si="58"/>
        <v>25</v>
      </c>
      <c r="I1607" s="257"/>
      <c r="J1607" s="229"/>
      <c r="Q1607" s="321"/>
    </row>
    <row r="1608" spans="7:17" x14ac:dyDescent="0.2">
      <c r="G1608" s="83">
        <f t="shared" si="59"/>
        <v>22205.240000000009</v>
      </c>
      <c r="H1608" s="60">
        <f t="shared" si="58"/>
        <v>25</v>
      </c>
      <c r="I1608" s="257"/>
      <c r="J1608" s="229"/>
      <c r="Q1608" s="321"/>
    </row>
    <row r="1609" spans="7:17" x14ac:dyDescent="0.2">
      <c r="G1609" s="83">
        <f t="shared" si="59"/>
        <v>22205.240000000009</v>
      </c>
      <c r="H1609" s="60">
        <f t="shared" ref="H1609:H1672" si="60">H1608-F1609+D1609</f>
        <v>25</v>
      </c>
      <c r="I1609" s="257"/>
      <c r="J1609" s="229"/>
      <c r="Q1609" s="321"/>
    </row>
    <row r="1610" spans="7:17" x14ac:dyDescent="0.2">
      <c r="G1610" s="83">
        <f t="shared" si="59"/>
        <v>22205.240000000009</v>
      </c>
      <c r="H1610" s="60">
        <f t="shared" si="60"/>
        <v>25</v>
      </c>
      <c r="I1610" s="257"/>
      <c r="J1610" s="229"/>
      <c r="Q1610" s="321"/>
    </row>
    <row r="1611" spans="7:17" x14ac:dyDescent="0.2">
      <c r="G1611" s="83">
        <f t="shared" ref="G1611:G1674" si="61">G1610-E1611+C1611</f>
        <v>22205.240000000009</v>
      </c>
      <c r="H1611" s="60">
        <f t="shared" si="60"/>
        <v>25</v>
      </c>
      <c r="I1611" s="257"/>
      <c r="J1611" s="229"/>
      <c r="Q1611" s="321"/>
    </row>
    <row r="1612" spans="7:17" x14ac:dyDescent="0.2">
      <c r="G1612" s="83">
        <f t="shared" si="61"/>
        <v>22205.240000000009</v>
      </c>
      <c r="H1612" s="60">
        <f t="shared" si="60"/>
        <v>25</v>
      </c>
      <c r="I1612" s="257"/>
      <c r="J1612" s="229"/>
      <c r="Q1612" s="321"/>
    </row>
    <row r="1613" spans="7:17" x14ac:dyDescent="0.2">
      <c r="G1613" s="83">
        <f t="shared" si="61"/>
        <v>22205.240000000009</v>
      </c>
      <c r="H1613" s="60">
        <f t="shared" si="60"/>
        <v>25</v>
      </c>
      <c r="I1613" s="257"/>
      <c r="J1613" s="229"/>
      <c r="Q1613" s="321"/>
    </row>
    <row r="1614" spans="7:17" x14ac:dyDescent="0.2">
      <c r="G1614" s="83">
        <f t="shared" si="61"/>
        <v>22205.240000000009</v>
      </c>
      <c r="H1614" s="60">
        <f t="shared" si="60"/>
        <v>25</v>
      </c>
      <c r="I1614" s="257"/>
      <c r="J1614" s="229"/>
      <c r="Q1614" s="321"/>
    </row>
    <row r="1615" spans="7:17" x14ac:dyDescent="0.2">
      <c r="G1615" s="83">
        <f t="shared" si="61"/>
        <v>22205.240000000009</v>
      </c>
      <c r="H1615" s="60">
        <f t="shared" si="60"/>
        <v>25</v>
      </c>
      <c r="I1615" s="257"/>
      <c r="J1615" s="229"/>
      <c r="Q1615" s="321"/>
    </row>
    <row r="1616" spans="7:17" x14ac:dyDescent="0.2">
      <c r="G1616" s="83">
        <f t="shared" si="61"/>
        <v>22205.240000000009</v>
      </c>
      <c r="H1616" s="60">
        <f t="shared" si="60"/>
        <v>25</v>
      </c>
      <c r="I1616" s="257"/>
      <c r="J1616" s="229"/>
      <c r="Q1616" s="321"/>
    </row>
    <row r="1617" spans="7:17" x14ac:dyDescent="0.2">
      <c r="G1617" s="83">
        <f t="shared" si="61"/>
        <v>22205.240000000009</v>
      </c>
      <c r="H1617" s="60">
        <f t="shared" si="60"/>
        <v>25</v>
      </c>
      <c r="I1617" s="257"/>
      <c r="J1617" s="229"/>
      <c r="Q1617" s="321"/>
    </row>
    <row r="1618" spans="7:17" x14ac:dyDescent="0.2">
      <c r="G1618" s="83">
        <f t="shared" si="61"/>
        <v>22205.240000000009</v>
      </c>
      <c r="H1618" s="60">
        <f t="shared" si="60"/>
        <v>25</v>
      </c>
      <c r="I1618" s="257"/>
      <c r="J1618" s="229"/>
      <c r="Q1618" s="321"/>
    </row>
    <row r="1619" spans="7:17" x14ac:dyDescent="0.2">
      <c r="G1619" s="83">
        <f t="shared" si="61"/>
        <v>22205.240000000009</v>
      </c>
      <c r="H1619" s="60">
        <f t="shared" si="60"/>
        <v>25</v>
      </c>
      <c r="I1619" s="257"/>
      <c r="J1619" s="229"/>
      <c r="Q1619" s="321"/>
    </row>
    <row r="1620" spans="7:17" x14ac:dyDescent="0.2">
      <c r="G1620" s="83">
        <f t="shared" si="61"/>
        <v>22205.240000000009</v>
      </c>
      <c r="H1620" s="60">
        <f t="shared" si="60"/>
        <v>25</v>
      </c>
      <c r="I1620" s="257"/>
      <c r="J1620" s="229"/>
      <c r="Q1620" s="321"/>
    </row>
    <row r="1621" spans="7:17" x14ac:dyDescent="0.2">
      <c r="G1621" s="83">
        <f t="shared" si="61"/>
        <v>22205.240000000009</v>
      </c>
      <c r="H1621" s="60">
        <f t="shared" si="60"/>
        <v>25</v>
      </c>
      <c r="I1621" s="257"/>
      <c r="J1621" s="229"/>
      <c r="Q1621" s="321"/>
    </row>
    <row r="1622" spans="7:17" x14ac:dyDescent="0.2">
      <c r="G1622" s="83">
        <f t="shared" si="61"/>
        <v>22205.240000000009</v>
      </c>
      <c r="H1622" s="60">
        <f t="shared" si="60"/>
        <v>25</v>
      </c>
      <c r="I1622" s="257"/>
      <c r="J1622" s="229"/>
      <c r="Q1622" s="321"/>
    </row>
    <row r="1623" spans="7:17" x14ac:dyDescent="0.2">
      <c r="G1623" s="83">
        <f t="shared" si="61"/>
        <v>22205.240000000009</v>
      </c>
      <c r="H1623" s="60">
        <f t="shared" si="60"/>
        <v>25</v>
      </c>
      <c r="I1623" s="257"/>
      <c r="J1623" s="229"/>
      <c r="Q1623" s="321"/>
    </row>
    <row r="1624" spans="7:17" x14ac:dyDescent="0.2">
      <c r="G1624" s="83">
        <f t="shared" si="61"/>
        <v>22205.240000000009</v>
      </c>
      <c r="H1624" s="60">
        <f t="shared" si="60"/>
        <v>25</v>
      </c>
      <c r="I1624" s="257"/>
      <c r="J1624" s="229"/>
      <c r="Q1624" s="321"/>
    </row>
    <row r="1625" spans="7:17" x14ac:dyDescent="0.2">
      <c r="G1625" s="83">
        <f t="shared" si="61"/>
        <v>22205.240000000009</v>
      </c>
      <c r="H1625" s="60">
        <f t="shared" si="60"/>
        <v>25</v>
      </c>
      <c r="I1625" s="257"/>
      <c r="J1625" s="229"/>
      <c r="Q1625" s="321"/>
    </row>
    <row r="1626" spans="7:17" x14ac:dyDescent="0.2">
      <c r="G1626" s="83">
        <f t="shared" si="61"/>
        <v>22205.240000000009</v>
      </c>
      <c r="H1626" s="60">
        <f t="shared" si="60"/>
        <v>25</v>
      </c>
      <c r="I1626" s="257"/>
      <c r="J1626" s="229"/>
      <c r="Q1626" s="321"/>
    </row>
    <row r="1627" spans="7:17" x14ac:dyDescent="0.2">
      <c r="G1627" s="83">
        <f t="shared" si="61"/>
        <v>22205.240000000009</v>
      </c>
      <c r="H1627" s="60">
        <f t="shared" si="60"/>
        <v>25</v>
      </c>
      <c r="I1627" s="257"/>
      <c r="J1627" s="229"/>
      <c r="Q1627" s="321"/>
    </row>
    <row r="1628" spans="7:17" x14ac:dyDescent="0.2">
      <c r="G1628" s="83">
        <f t="shared" si="61"/>
        <v>22205.240000000009</v>
      </c>
      <c r="H1628" s="60">
        <f t="shared" si="60"/>
        <v>25</v>
      </c>
      <c r="I1628" s="257"/>
      <c r="J1628" s="229"/>
      <c r="Q1628" s="321"/>
    </row>
    <row r="1629" spans="7:17" x14ac:dyDescent="0.2">
      <c r="G1629" s="83">
        <f t="shared" si="61"/>
        <v>22205.240000000009</v>
      </c>
      <c r="H1629" s="60">
        <f t="shared" si="60"/>
        <v>25</v>
      </c>
      <c r="I1629" s="257"/>
      <c r="J1629" s="229"/>
      <c r="Q1629" s="321"/>
    </row>
    <row r="1630" spans="7:17" x14ac:dyDescent="0.2">
      <c r="G1630" s="83">
        <f t="shared" si="61"/>
        <v>22205.240000000009</v>
      </c>
      <c r="H1630" s="60">
        <f t="shared" si="60"/>
        <v>25</v>
      </c>
      <c r="I1630" s="257"/>
      <c r="J1630" s="229"/>
      <c r="Q1630" s="321"/>
    </row>
    <row r="1631" spans="7:17" x14ac:dyDescent="0.2">
      <c r="G1631" s="83">
        <f t="shared" si="61"/>
        <v>22205.240000000009</v>
      </c>
      <c r="H1631" s="60">
        <f t="shared" si="60"/>
        <v>25</v>
      </c>
      <c r="I1631" s="257"/>
      <c r="J1631" s="229"/>
      <c r="Q1631" s="321"/>
    </row>
    <row r="1632" spans="7:17" x14ac:dyDescent="0.2">
      <c r="G1632" s="83">
        <f t="shared" si="61"/>
        <v>22205.240000000009</v>
      </c>
      <c r="H1632" s="60">
        <f t="shared" si="60"/>
        <v>25</v>
      </c>
      <c r="I1632" s="257"/>
      <c r="J1632" s="229"/>
      <c r="Q1632" s="321"/>
    </row>
    <row r="1633" spans="7:17" x14ac:dyDescent="0.2">
      <c r="G1633" s="83">
        <f t="shared" si="61"/>
        <v>22205.240000000009</v>
      </c>
      <c r="H1633" s="60">
        <f t="shared" si="60"/>
        <v>25</v>
      </c>
      <c r="I1633" s="257"/>
      <c r="J1633" s="229"/>
      <c r="Q1633" s="321"/>
    </row>
    <row r="1634" spans="7:17" x14ac:dyDescent="0.2">
      <c r="G1634" s="83">
        <f t="shared" si="61"/>
        <v>22205.240000000009</v>
      </c>
      <c r="H1634" s="60">
        <f t="shared" si="60"/>
        <v>25</v>
      </c>
      <c r="I1634" s="257"/>
      <c r="J1634" s="229"/>
      <c r="Q1634" s="321"/>
    </row>
    <row r="1635" spans="7:17" x14ac:dyDescent="0.2">
      <c r="G1635" s="83">
        <f t="shared" si="61"/>
        <v>22205.240000000009</v>
      </c>
      <c r="H1635" s="60">
        <f t="shared" si="60"/>
        <v>25</v>
      </c>
      <c r="I1635" s="257"/>
      <c r="J1635" s="229"/>
      <c r="Q1635" s="321"/>
    </row>
    <row r="1636" spans="7:17" x14ac:dyDescent="0.2">
      <c r="G1636" s="83">
        <f t="shared" si="61"/>
        <v>22205.240000000009</v>
      </c>
      <c r="H1636" s="60">
        <f t="shared" si="60"/>
        <v>25</v>
      </c>
      <c r="I1636" s="257"/>
      <c r="J1636" s="229"/>
      <c r="Q1636" s="321"/>
    </row>
    <row r="1637" spans="7:17" x14ac:dyDescent="0.2">
      <c r="G1637" s="83">
        <f t="shared" si="61"/>
        <v>22205.240000000009</v>
      </c>
      <c r="H1637" s="60">
        <f t="shared" si="60"/>
        <v>25</v>
      </c>
      <c r="I1637" s="257"/>
      <c r="J1637" s="229"/>
      <c r="Q1637" s="321"/>
    </row>
    <row r="1638" spans="7:17" x14ac:dyDescent="0.2">
      <c r="G1638" s="83">
        <f t="shared" si="61"/>
        <v>22205.240000000009</v>
      </c>
      <c r="H1638" s="60">
        <f t="shared" si="60"/>
        <v>25</v>
      </c>
      <c r="I1638" s="257"/>
      <c r="J1638" s="229"/>
      <c r="Q1638" s="321"/>
    </row>
    <row r="1639" spans="7:17" x14ac:dyDescent="0.2">
      <c r="G1639" s="83">
        <f t="shared" si="61"/>
        <v>22205.240000000009</v>
      </c>
      <c r="H1639" s="60">
        <f t="shared" si="60"/>
        <v>25</v>
      </c>
      <c r="I1639" s="257"/>
      <c r="J1639" s="229"/>
      <c r="Q1639" s="321"/>
    </row>
    <row r="1640" spans="7:17" x14ac:dyDescent="0.2">
      <c r="G1640" s="83">
        <f t="shared" si="61"/>
        <v>22205.240000000009</v>
      </c>
      <c r="H1640" s="60">
        <f t="shared" si="60"/>
        <v>25</v>
      </c>
      <c r="I1640" s="257"/>
      <c r="J1640" s="229"/>
      <c r="Q1640" s="321"/>
    </row>
    <row r="1641" spans="7:17" x14ac:dyDescent="0.2">
      <c r="G1641" s="83">
        <f t="shared" si="61"/>
        <v>22205.240000000009</v>
      </c>
      <c r="H1641" s="60">
        <f t="shared" si="60"/>
        <v>25</v>
      </c>
      <c r="I1641" s="257"/>
      <c r="J1641" s="229"/>
      <c r="Q1641" s="321"/>
    </row>
    <row r="1642" spans="7:17" x14ac:dyDescent="0.2">
      <c r="G1642" s="83">
        <f t="shared" si="61"/>
        <v>22205.240000000009</v>
      </c>
      <c r="H1642" s="60">
        <f t="shared" si="60"/>
        <v>25</v>
      </c>
      <c r="I1642" s="257"/>
      <c r="J1642" s="229"/>
      <c r="Q1642" s="321"/>
    </row>
    <row r="1643" spans="7:17" x14ac:dyDescent="0.2">
      <c r="G1643" s="83">
        <f t="shared" si="61"/>
        <v>22205.240000000009</v>
      </c>
      <c r="H1643" s="60">
        <f t="shared" si="60"/>
        <v>25</v>
      </c>
      <c r="I1643" s="257"/>
      <c r="J1643" s="229"/>
      <c r="Q1643" s="321"/>
    </row>
    <row r="1644" spans="7:17" x14ac:dyDescent="0.2">
      <c r="G1644" s="83">
        <f t="shared" si="61"/>
        <v>22205.240000000009</v>
      </c>
      <c r="H1644" s="60">
        <f t="shared" si="60"/>
        <v>25</v>
      </c>
      <c r="I1644" s="257"/>
      <c r="J1644" s="229"/>
      <c r="Q1644" s="321"/>
    </row>
    <row r="1645" spans="7:17" x14ac:dyDescent="0.2">
      <c r="G1645" s="83">
        <f t="shared" si="61"/>
        <v>22205.240000000009</v>
      </c>
      <c r="H1645" s="60">
        <f t="shared" si="60"/>
        <v>25</v>
      </c>
      <c r="I1645" s="257"/>
      <c r="J1645" s="229"/>
      <c r="Q1645" s="321"/>
    </row>
    <row r="1646" spans="7:17" x14ac:dyDescent="0.2">
      <c r="G1646" s="83">
        <f t="shared" si="61"/>
        <v>22205.240000000009</v>
      </c>
      <c r="H1646" s="60">
        <f t="shared" si="60"/>
        <v>25</v>
      </c>
      <c r="I1646" s="257"/>
      <c r="J1646" s="229"/>
      <c r="Q1646" s="321"/>
    </row>
    <row r="1647" spans="7:17" x14ac:dyDescent="0.2">
      <c r="G1647" s="83">
        <f t="shared" si="61"/>
        <v>22205.240000000009</v>
      </c>
      <c r="H1647" s="60">
        <f t="shared" si="60"/>
        <v>25</v>
      </c>
      <c r="I1647" s="257"/>
      <c r="J1647" s="229"/>
      <c r="Q1647" s="321"/>
    </row>
    <row r="1648" spans="7:17" x14ac:dyDescent="0.2">
      <c r="G1648" s="83">
        <f t="shared" si="61"/>
        <v>22205.240000000009</v>
      </c>
      <c r="H1648" s="60">
        <f t="shared" si="60"/>
        <v>25</v>
      </c>
      <c r="I1648" s="257"/>
      <c r="J1648" s="229"/>
      <c r="Q1648" s="321"/>
    </row>
    <row r="1649" spans="7:17" x14ac:dyDescent="0.2">
      <c r="G1649" s="83">
        <f t="shared" si="61"/>
        <v>22205.240000000009</v>
      </c>
      <c r="H1649" s="60">
        <f t="shared" si="60"/>
        <v>25</v>
      </c>
      <c r="I1649" s="257"/>
      <c r="J1649" s="229"/>
      <c r="Q1649" s="321"/>
    </row>
    <row r="1650" spans="7:17" x14ac:dyDescent="0.2">
      <c r="G1650" s="83">
        <f t="shared" si="61"/>
        <v>22205.240000000009</v>
      </c>
      <c r="H1650" s="60">
        <f t="shared" si="60"/>
        <v>25</v>
      </c>
      <c r="I1650" s="257"/>
      <c r="J1650" s="229"/>
      <c r="Q1650" s="321"/>
    </row>
    <row r="1651" spans="7:17" x14ac:dyDescent="0.2">
      <c r="G1651" s="83">
        <f t="shared" si="61"/>
        <v>22205.240000000009</v>
      </c>
      <c r="H1651" s="60">
        <f t="shared" si="60"/>
        <v>25</v>
      </c>
      <c r="I1651" s="257"/>
      <c r="J1651" s="229"/>
      <c r="Q1651" s="321"/>
    </row>
    <row r="1652" spans="7:17" x14ac:dyDescent="0.2">
      <c r="G1652" s="83">
        <f t="shared" si="61"/>
        <v>22205.240000000009</v>
      </c>
      <c r="H1652" s="60">
        <f t="shared" si="60"/>
        <v>25</v>
      </c>
      <c r="I1652" s="257"/>
      <c r="J1652" s="229"/>
      <c r="Q1652" s="321"/>
    </row>
    <row r="1653" spans="7:17" x14ac:dyDescent="0.2">
      <c r="G1653" s="83">
        <f t="shared" si="61"/>
        <v>22205.240000000009</v>
      </c>
      <c r="H1653" s="60">
        <f t="shared" si="60"/>
        <v>25</v>
      </c>
      <c r="I1653" s="257"/>
      <c r="J1653" s="229"/>
      <c r="Q1653" s="321"/>
    </row>
    <row r="1654" spans="7:17" x14ac:dyDescent="0.2">
      <c r="G1654" s="83">
        <f t="shared" si="61"/>
        <v>22205.240000000009</v>
      </c>
      <c r="H1654" s="60">
        <f t="shared" si="60"/>
        <v>25</v>
      </c>
      <c r="I1654" s="257"/>
      <c r="J1654" s="229"/>
      <c r="Q1654" s="321"/>
    </row>
    <row r="1655" spans="7:17" x14ac:dyDescent="0.2">
      <c r="G1655" s="83">
        <f t="shared" si="61"/>
        <v>22205.240000000009</v>
      </c>
      <c r="H1655" s="60">
        <f t="shared" si="60"/>
        <v>25</v>
      </c>
      <c r="I1655" s="257"/>
      <c r="J1655" s="229"/>
      <c r="Q1655" s="321"/>
    </row>
    <row r="1656" spans="7:17" x14ac:dyDescent="0.2">
      <c r="G1656" s="83">
        <f t="shared" si="61"/>
        <v>22205.240000000009</v>
      </c>
      <c r="H1656" s="60">
        <f t="shared" si="60"/>
        <v>25</v>
      </c>
      <c r="I1656" s="257"/>
      <c r="J1656" s="229"/>
      <c r="Q1656" s="321"/>
    </row>
    <row r="1657" spans="7:17" x14ac:dyDescent="0.2">
      <c r="G1657" s="83">
        <f t="shared" si="61"/>
        <v>22205.240000000009</v>
      </c>
      <c r="H1657" s="60">
        <f t="shared" si="60"/>
        <v>25</v>
      </c>
      <c r="I1657" s="257"/>
      <c r="J1657" s="229"/>
      <c r="Q1657" s="321"/>
    </row>
    <row r="1658" spans="7:17" x14ac:dyDescent="0.2">
      <c r="G1658" s="83">
        <f t="shared" si="61"/>
        <v>22205.240000000009</v>
      </c>
      <c r="H1658" s="60">
        <f t="shared" si="60"/>
        <v>25</v>
      </c>
      <c r="I1658" s="257"/>
      <c r="J1658" s="229"/>
      <c r="Q1658" s="321"/>
    </row>
    <row r="1659" spans="7:17" x14ac:dyDescent="0.2">
      <c r="G1659" s="83">
        <f t="shared" si="61"/>
        <v>22205.240000000009</v>
      </c>
      <c r="H1659" s="60">
        <f t="shared" si="60"/>
        <v>25</v>
      </c>
      <c r="I1659" s="257"/>
      <c r="J1659" s="229"/>
      <c r="Q1659" s="321"/>
    </row>
    <row r="1660" spans="7:17" x14ac:dyDescent="0.2">
      <c r="G1660" s="83">
        <f t="shared" si="61"/>
        <v>22205.240000000009</v>
      </c>
      <c r="H1660" s="60">
        <f t="shared" si="60"/>
        <v>25</v>
      </c>
      <c r="I1660" s="257"/>
      <c r="J1660" s="229"/>
      <c r="Q1660" s="321"/>
    </row>
    <row r="1661" spans="7:17" x14ac:dyDescent="0.2">
      <c r="G1661" s="83">
        <f t="shared" si="61"/>
        <v>22205.240000000009</v>
      </c>
      <c r="H1661" s="60">
        <f t="shared" si="60"/>
        <v>25</v>
      </c>
      <c r="I1661" s="257"/>
      <c r="J1661" s="229"/>
      <c r="Q1661" s="321"/>
    </row>
    <row r="1662" spans="7:17" x14ac:dyDescent="0.2">
      <c r="G1662" s="83">
        <f t="shared" si="61"/>
        <v>22205.240000000009</v>
      </c>
      <c r="H1662" s="60">
        <f t="shared" si="60"/>
        <v>25</v>
      </c>
      <c r="I1662" s="257"/>
      <c r="J1662" s="229"/>
      <c r="Q1662" s="321"/>
    </row>
    <row r="1663" spans="7:17" x14ac:dyDescent="0.2">
      <c r="G1663" s="83">
        <f t="shared" si="61"/>
        <v>22205.240000000009</v>
      </c>
      <c r="H1663" s="60">
        <f t="shared" si="60"/>
        <v>25</v>
      </c>
      <c r="I1663" s="257"/>
      <c r="J1663" s="229"/>
      <c r="Q1663" s="321"/>
    </row>
    <row r="1664" spans="7:17" x14ac:dyDescent="0.2">
      <c r="G1664" s="83">
        <f t="shared" si="61"/>
        <v>22205.240000000009</v>
      </c>
      <c r="H1664" s="60">
        <f t="shared" si="60"/>
        <v>25</v>
      </c>
      <c r="I1664" s="257"/>
      <c r="J1664" s="229"/>
      <c r="Q1664" s="321"/>
    </row>
    <row r="1665" spans="7:17" x14ac:dyDescent="0.2">
      <c r="G1665" s="83">
        <f t="shared" si="61"/>
        <v>22205.240000000009</v>
      </c>
      <c r="H1665" s="60">
        <f t="shared" si="60"/>
        <v>25</v>
      </c>
      <c r="I1665" s="257"/>
      <c r="J1665" s="229"/>
      <c r="Q1665" s="321"/>
    </row>
    <row r="1666" spans="7:17" x14ac:dyDescent="0.2">
      <c r="G1666" s="83">
        <f t="shared" si="61"/>
        <v>22205.240000000009</v>
      </c>
      <c r="H1666" s="60">
        <f t="shared" si="60"/>
        <v>25</v>
      </c>
      <c r="I1666" s="257"/>
      <c r="J1666" s="229"/>
      <c r="Q1666" s="321"/>
    </row>
    <row r="1667" spans="7:17" x14ac:dyDescent="0.2">
      <c r="G1667" s="83">
        <f t="shared" si="61"/>
        <v>22205.240000000009</v>
      </c>
      <c r="H1667" s="60">
        <f t="shared" si="60"/>
        <v>25</v>
      </c>
      <c r="I1667" s="257"/>
      <c r="J1667" s="229"/>
      <c r="Q1667" s="321"/>
    </row>
    <row r="1668" spans="7:17" x14ac:dyDescent="0.2">
      <c r="G1668" s="83">
        <f t="shared" si="61"/>
        <v>22205.240000000009</v>
      </c>
      <c r="H1668" s="60">
        <f t="shared" si="60"/>
        <v>25</v>
      </c>
      <c r="I1668" s="257"/>
      <c r="J1668" s="229"/>
      <c r="Q1668" s="321"/>
    </row>
    <row r="1669" spans="7:17" x14ac:dyDescent="0.2">
      <c r="G1669" s="83">
        <f t="shared" si="61"/>
        <v>22205.240000000009</v>
      </c>
      <c r="H1669" s="60">
        <f t="shared" si="60"/>
        <v>25</v>
      </c>
      <c r="I1669" s="257"/>
      <c r="J1669" s="229"/>
      <c r="Q1669" s="321"/>
    </row>
    <row r="1670" spans="7:17" x14ac:dyDescent="0.2">
      <c r="G1670" s="83">
        <f t="shared" si="61"/>
        <v>22205.240000000009</v>
      </c>
      <c r="H1670" s="60">
        <f t="shared" si="60"/>
        <v>25</v>
      </c>
      <c r="I1670" s="257"/>
      <c r="J1670" s="229"/>
      <c r="Q1670" s="321"/>
    </row>
    <row r="1671" spans="7:17" x14ac:dyDescent="0.2">
      <c r="G1671" s="83">
        <f t="shared" si="61"/>
        <v>22205.240000000009</v>
      </c>
      <c r="H1671" s="60">
        <f t="shared" si="60"/>
        <v>25</v>
      </c>
      <c r="I1671" s="257"/>
      <c r="J1671" s="229"/>
      <c r="Q1671" s="321"/>
    </row>
    <row r="1672" spans="7:17" x14ac:dyDescent="0.2">
      <c r="G1672" s="83">
        <f t="shared" si="61"/>
        <v>22205.240000000009</v>
      </c>
      <c r="H1672" s="60">
        <f t="shared" si="60"/>
        <v>25</v>
      </c>
      <c r="I1672" s="257"/>
      <c r="J1672" s="229"/>
      <c r="Q1672" s="321"/>
    </row>
    <row r="1673" spans="7:17" x14ac:dyDescent="0.2">
      <c r="G1673" s="83">
        <f t="shared" si="61"/>
        <v>22205.240000000009</v>
      </c>
      <c r="H1673" s="60">
        <f t="shared" ref="H1673:H1736" si="62">H1672-F1673+D1673</f>
        <v>25</v>
      </c>
      <c r="I1673" s="257"/>
      <c r="J1673" s="229"/>
      <c r="Q1673" s="321"/>
    </row>
    <row r="1674" spans="7:17" x14ac:dyDescent="0.2">
      <c r="G1674" s="83">
        <f t="shared" si="61"/>
        <v>22205.240000000009</v>
      </c>
      <c r="H1674" s="60">
        <f t="shared" si="62"/>
        <v>25</v>
      </c>
      <c r="I1674" s="257"/>
      <c r="J1674" s="229"/>
      <c r="Q1674" s="321"/>
    </row>
    <row r="1675" spans="7:17" x14ac:dyDescent="0.2">
      <c r="G1675" s="83">
        <f t="shared" ref="G1675:G1738" si="63">G1674-E1675+C1675</f>
        <v>22205.240000000009</v>
      </c>
      <c r="H1675" s="60">
        <f t="shared" si="62"/>
        <v>25</v>
      </c>
      <c r="I1675" s="257"/>
      <c r="J1675" s="229"/>
      <c r="Q1675" s="321"/>
    </row>
    <row r="1676" spans="7:17" x14ac:dyDescent="0.2">
      <c r="G1676" s="83">
        <f t="shared" si="63"/>
        <v>22205.240000000009</v>
      </c>
      <c r="H1676" s="60">
        <f t="shared" si="62"/>
        <v>25</v>
      </c>
      <c r="I1676" s="257"/>
      <c r="J1676" s="229"/>
      <c r="Q1676" s="321"/>
    </row>
    <row r="1677" spans="7:17" x14ac:dyDescent="0.2">
      <c r="G1677" s="83">
        <f t="shared" si="63"/>
        <v>22205.240000000009</v>
      </c>
      <c r="H1677" s="60">
        <f t="shared" si="62"/>
        <v>25</v>
      </c>
      <c r="I1677" s="257"/>
      <c r="J1677" s="229"/>
      <c r="Q1677" s="321"/>
    </row>
    <row r="1678" spans="7:17" x14ac:dyDescent="0.2">
      <c r="G1678" s="83">
        <f t="shared" si="63"/>
        <v>22205.240000000009</v>
      </c>
      <c r="H1678" s="60">
        <f t="shared" si="62"/>
        <v>25</v>
      </c>
      <c r="I1678" s="257"/>
      <c r="J1678" s="229"/>
      <c r="Q1678" s="321"/>
    </row>
    <row r="1679" spans="7:17" x14ac:dyDescent="0.2">
      <c r="G1679" s="83">
        <f t="shared" si="63"/>
        <v>22205.240000000009</v>
      </c>
      <c r="H1679" s="60">
        <f t="shared" si="62"/>
        <v>25</v>
      </c>
      <c r="I1679" s="257"/>
      <c r="J1679" s="229"/>
      <c r="Q1679" s="321"/>
    </row>
    <row r="1680" spans="7:17" x14ac:dyDescent="0.2">
      <c r="G1680" s="83">
        <f t="shared" si="63"/>
        <v>22205.240000000009</v>
      </c>
      <c r="H1680" s="60">
        <f t="shared" si="62"/>
        <v>25</v>
      </c>
      <c r="I1680" s="257"/>
      <c r="J1680" s="229"/>
      <c r="Q1680" s="321"/>
    </row>
    <row r="1681" spans="7:17" x14ac:dyDescent="0.2">
      <c r="G1681" s="83">
        <f t="shared" si="63"/>
        <v>22205.240000000009</v>
      </c>
      <c r="H1681" s="60">
        <f t="shared" si="62"/>
        <v>25</v>
      </c>
      <c r="I1681" s="257"/>
      <c r="J1681" s="229"/>
      <c r="Q1681" s="321"/>
    </row>
    <row r="1682" spans="7:17" x14ac:dyDescent="0.2">
      <c r="G1682" s="83">
        <f t="shared" si="63"/>
        <v>22205.240000000009</v>
      </c>
      <c r="H1682" s="60">
        <f t="shared" si="62"/>
        <v>25</v>
      </c>
      <c r="I1682" s="257"/>
      <c r="J1682" s="229"/>
      <c r="Q1682" s="321"/>
    </row>
    <row r="1683" spans="7:17" x14ac:dyDescent="0.2">
      <c r="G1683" s="83">
        <f t="shared" si="63"/>
        <v>22205.240000000009</v>
      </c>
      <c r="H1683" s="60">
        <f t="shared" si="62"/>
        <v>25</v>
      </c>
      <c r="I1683" s="257"/>
      <c r="J1683" s="229"/>
      <c r="Q1683" s="321"/>
    </row>
    <row r="1684" spans="7:17" x14ac:dyDescent="0.2">
      <c r="G1684" s="83">
        <f t="shared" si="63"/>
        <v>22205.240000000009</v>
      </c>
      <c r="H1684" s="60">
        <f t="shared" si="62"/>
        <v>25</v>
      </c>
      <c r="I1684" s="257"/>
      <c r="J1684" s="229"/>
      <c r="Q1684" s="321"/>
    </row>
    <row r="1685" spans="7:17" x14ac:dyDescent="0.2">
      <c r="G1685" s="83">
        <f t="shared" si="63"/>
        <v>22205.240000000009</v>
      </c>
      <c r="H1685" s="60">
        <f t="shared" si="62"/>
        <v>25</v>
      </c>
      <c r="I1685" s="257"/>
      <c r="J1685" s="229"/>
      <c r="Q1685" s="321"/>
    </row>
    <row r="1686" spans="7:17" x14ac:dyDescent="0.2">
      <c r="G1686" s="83">
        <f t="shared" si="63"/>
        <v>22205.240000000009</v>
      </c>
      <c r="H1686" s="60">
        <f t="shared" si="62"/>
        <v>25</v>
      </c>
      <c r="I1686" s="257"/>
      <c r="J1686" s="229"/>
      <c r="Q1686" s="321"/>
    </row>
    <row r="1687" spans="7:17" x14ac:dyDescent="0.2">
      <c r="G1687" s="83">
        <f t="shared" si="63"/>
        <v>22205.240000000009</v>
      </c>
      <c r="H1687" s="60">
        <f t="shared" si="62"/>
        <v>25</v>
      </c>
      <c r="I1687" s="257"/>
      <c r="J1687" s="229"/>
      <c r="Q1687" s="321"/>
    </row>
    <row r="1688" spans="7:17" x14ac:dyDescent="0.2">
      <c r="G1688" s="83">
        <f t="shared" si="63"/>
        <v>22205.240000000009</v>
      </c>
      <c r="H1688" s="60">
        <f t="shared" si="62"/>
        <v>25</v>
      </c>
      <c r="I1688" s="257"/>
      <c r="J1688" s="229"/>
      <c r="Q1688" s="321"/>
    </row>
    <row r="1689" spans="7:17" x14ac:dyDescent="0.2">
      <c r="G1689" s="83">
        <f t="shared" si="63"/>
        <v>22205.240000000009</v>
      </c>
      <c r="H1689" s="60">
        <f t="shared" si="62"/>
        <v>25</v>
      </c>
      <c r="I1689" s="257"/>
      <c r="J1689" s="229"/>
      <c r="Q1689" s="321"/>
    </row>
    <row r="1690" spans="7:17" x14ac:dyDescent="0.2">
      <c r="G1690" s="83">
        <f t="shared" si="63"/>
        <v>22205.240000000009</v>
      </c>
      <c r="H1690" s="60">
        <f t="shared" si="62"/>
        <v>25</v>
      </c>
      <c r="I1690" s="257"/>
      <c r="J1690" s="229"/>
      <c r="Q1690" s="321"/>
    </row>
    <row r="1691" spans="7:17" x14ac:dyDescent="0.2">
      <c r="G1691" s="83">
        <f t="shared" si="63"/>
        <v>22205.240000000009</v>
      </c>
      <c r="H1691" s="60">
        <f t="shared" si="62"/>
        <v>25</v>
      </c>
      <c r="I1691" s="257"/>
      <c r="J1691" s="229"/>
      <c r="Q1691" s="321"/>
    </row>
    <row r="1692" spans="7:17" x14ac:dyDescent="0.2">
      <c r="G1692" s="83">
        <f t="shared" si="63"/>
        <v>22205.240000000009</v>
      </c>
      <c r="H1692" s="60">
        <f t="shared" si="62"/>
        <v>25</v>
      </c>
      <c r="I1692" s="257"/>
      <c r="J1692" s="229"/>
      <c r="Q1692" s="321"/>
    </row>
    <row r="1693" spans="7:17" x14ac:dyDescent="0.2">
      <c r="G1693" s="83">
        <f t="shared" si="63"/>
        <v>22205.240000000009</v>
      </c>
      <c r="H1693" s="60">
        <f t="shared" si="62"/>
        <v>25</v>
      </c>
      <c r="I1693" s="257"/>
      <c r="J1693" s="229"/>
      <c r="Q1693" s="321"/>
    </row>
    <row r="1694" spans="7:17" x14ac:dyDescent="0.2">
      <c r="G1694" s="83">
        <f t="shared" si="63"/>
        <v>22205.240000000009</v>
      </c>
      <c r="H1694" s="60">
        <f t="shared" si="62"/>
        <v>25</v>
      </c>
      <c r="I1694" s="257"/>
      <c r="J1694" s="229"/>
      <c r="Q1694" s="321"/>
    </row>
    <row r="1695" spans="7:17" x14ac:dyDescent="0.2">
      <c r="G1695" s="83">
        <f t="shared" si="63"/>
        <v>22205.240000000009</v>
      </c>
      <c r="H1695" s="60">
        <f t="shared" si="62"/>
        <v>25</v>
      </c>
      <c r="I1695" s="257"/>
      <c r="J1695" s="229"/>
      <c r="Q1695" s="321"/>
    </row>
    <row r="1696" spans="7:17" x14ac:dyDescent="0.2">
      <c r="G1696" s="83">
        <f t="shared" si="63"/>
        <v>22205.240000000009</v>
      </c>
      <c r="H1696" s="60">
        <f t="shared" si="62"/>
        <v>25</v>
      </c>
      <c r="I1696" s="257"/>
      <c r="J1696" s="229"/>
      <c r="Q1696" s="321"/>
    </row>
    <row r="1697" spans="7:17" x14ac:dyDescent="0.2">
      <c r="G1697" s="83">
        <f t="shared" si="63"/>
        <v>22205.240000000009</v>
      </c>
      <c r="H1697" s="60">
        <f t="shared" si="62"/>
        <v>25</v>
      </c>
      <c r="I1697" s="257"/>
      <c r="J1697" s="229"/>
      <c r="Q1697" s="321"/>
    </row>
    <row r="1698" spans="7:17" x14ac:dyDescent="0.2">
      <c r="G1698" s="83">
        <f t="shared" si="63"/>
        <v>22205.240000000009</v>
      </c>
      <c r="H1698" s="60">
        <f t="shared" si="62"/>
        <v>25</v>
      </c>
      <c r="I1698" s="257"/>
      <c r="J1698" s="229"/>
      <c r="Q1698" s="321"/>
    </row>
    <row r="1699" spans="7:17" x14ac:dyDescent="0.2">
      <c r="G1699" s="83">
        <f t="shared" si="63"/>
        <v>22205.240000000009</v>
      </c>
      <c r="H1699" s="60">
        <f t="shared" si="62"/>
        <v>25</v>
      </c>
      <c r="I1699" s="257"/>
      <c r="J1699" s="229"/>
      <c r="Q1699" s="321"/>
    </row>
    <row r="1700" spans="7:17" x14ac:dyDescent="0.2">
      <c r="G1700" s="83">
        <f t="shared" si="63"/>
        <v>22205.240000000009</v>
      </c>
      <c r="H1700" s="60">
        <f t="shared" si="62"/>
        <v>25</v>
      </c>
      <c r="I1700" s="257"/>
      <c r="J1700" s="229"/>
      <c r="Q1700" s="321"/>
    </row>
    <row r="1701" spans="7:17" x14ac:dyDescent="0.2">
      <c r="G1701" s="83">
        <f t="shared" si="63"/>
        <v>22205.240000000009</v>
      </c>
      <c r="H1701" s="60">
        <f t="shared" si="62"/>
        <v>25</v>
      </c>
      <c r="I1701" s="257"/>
      <c r="J1701" s="229"/>
      <c r="Q1701" s="321"/>
    </row>
    <row r="1702" spans="7:17" x14ac:dyDescent="0.2">
      <c r="G1702" s="83">
        <f t="shared" si="63"/>
        <v>22205.240000000009</v>
      </c>
      <c r="H1702" s="60">
        <f t="shared" si="62"/>
        <v>25</v>
      </c>
      <c r="I1702" s="257"/>
      <c r="J1702" s="229"/>
      <c r="Q1702" s="321"/>
    </row>
    <row r="1703" spans="7:17" x14ac:dyDescent="0.2">
      <c r="G1703" s="83">
        <f t="shared" si="63"/>
        <v>22205.240000000009</v>
      </c>
      <c r="H1703" s="60">
        <f t="shared" si="62"/>
        <v>25</v>
      </c>
      <c r="I1703" s="257"/>
      <c r="J1703" s="229"/>
      <c r="Q1703" s="321"/>
    </row>
    <row r="1704" spans="7:17" x14ac:dyDescent="0.2">
      <c r="G1704" s="83">
        <f t="shared" si="63"/>
        <v>22205.240000000009</v>
      </c>
      <c r="H1704" s="60">
        <f t="shared" si="62"/>
        <v>25</v>
      </c>
      <c r="I1704" s="257"/>
      <c r="J1704" s="229"/>
      <c r="Q1704" s="321"/>
    </row>
    <row r="1705" spans="7:17" x14ac:dyDescent="0.2">
      <c r="G1705" s="83">
        <f t="shared" si="63"/>
        <v>22205.240000000009</v>
      </c>
      <c r="H1705" s="60">
        <f t="shared" si="62"/>
        <v>25</v>
      </c>
      <c r="I1705" s="257"/>
      <c r="J1705" s="229"/>
      <c r="Q1705" s="321"/>
    </row>
    <row r="1706" spans="7:17" x14ac:dyDescent="0.2">
      <c r="G1706" s="83">
        <f t="shared" si="63"/>
        <v>22205.240000000009</v>
      </c>
      <c r="H1706" s="60">
        <f t="shared" si="62"/>
        <v>25</v>
      </c>
      <c r="I1706" s="257"/>
      <c r="J1706" s="229"/>
      <c r="Q1706" s="321"/>
    </row>
    <row r="1707" spans="7:17" x14ac:dyDescent="0.2">
      <c r="G1707" s="83">
        <f t="shared" si="63"/>
        <v>22205.240000000009</v>
      </c>
      <c r="H1707" s="60">
        <f t="shared" si="62"/>
        <v>25</v>
      </c>
      <c r="I1707" s="257"/>
      <c r="J1707" s="229"/>
      <c r="Q1707" s="321"/>
    </row>
    <row r="1708" spans="7:17" x14ac:dyDescent="0.2">
      <c r="G1708" s="83">
        <f t="shared" si="63"/>
        <v>22205.240000000009</v>
      </c>
      <c r="H1708" s="60">
        <f t="shared" si="62"/>
        <v>25</v>
      </c>
      <c r="I1708" s="257"/>
      <c r="J1708" s="229"/>
      <c r="Q1708" s="321"/>
    </row>
    <row r="1709" spans="7:17" x14ac:dyDescent="0.2">
      <c r="G1709" s="83">
        <f t="shared" si="63"/>
        <v>22205.240000000009</v>
      </c>
      <c r="H1709" s="60">
        <f t="shared" si="62"/>
        <v>25</v>
      </c>
      <c r="I1709" s="257"/>
      <c r="J1709" s="229"/>
      <c r="Q1709" s="321"/>
    </row>
    <row r="1710" spans="7:17" x14ac:dyDescent="0.2">
      <c r="G1710" s="83">
        <f t="shared" si="63"/>
        <v>22205.240000000009</v>
      </c>
      <c r="H1710" s="60">
        <f t="shared" si="62"/>
        <v>25</v>
      </c>
      <c r="I1710" s="257"/>
      <c r="J1710" s="229"/>
      <c r="Q1710" s="321"/>
    </row>
    <row r="1711" spans="7:17" x14ac:dyDescent="0.2">
      <c r="G1711" s="83">
        <f t="shared" si="63"/>
        <v>22205.240000000009</v>
      </c>
      <c r="H1711" s="60">
        <f t="shared" si="62"/>
        <v>25</v>
      </c>
      <c r="I1711" s="257"/>
      <c r="J1711" s="229"/>
      <c r="Q1711" s="321"/>
    </row>
    <row r="1712" spans="7:17" x14ac:dyDescent="0.2">
      <c r="G1712" s="83">
        <f t="shared" si="63"/>
        <v>22205.240000000009</v>
      </c>
      <c r="H1712" s="60">
        <f t="shared" si="62"/>
        <v>25</v>
      </c>
      <c r="I1712" s="257"/>
      <c r="J1712" s="229"/>
      <c r="Q1712" s="321"/>
    </row>
    <row r="1713" spans="7:17" x14ac:dyDescent="0.2">
      <c r="G1713" s="83">
        <f t="shared" si="63"/>
        <v>22205.240000000009</v>
      </c>
      <c r="H1713" s="60">
        <f t="shared" si="62"/>
        <v>25</v>
      </c>
      <c r="I1713" s="257"/>
      <c r="J1713" s="229"/>
      <c r="Q1713" s="321"/>
    </row>
    <row r="1714" spans="7:17" x14ac:dyDescent="0.2">
      <c r="G1714" s="83">
        <f t="shared" si="63"/>
        <v>22205.240000000009</v>
      </c>
      <c r="H1714" s="60">
        <f t="shared" si="62"/>
        <v>25</v>
      </c>
      <c r="I1714" s="257"/>
      <c r="J1714" s="229"/>
      <c r="Q1714" s="321"/>
    </row>
    <row r="1715" spans="7:17" x14ac:dyDescent="0.2">
      <c r="G1715" s="83">
        <f t="shared" si="63"/>
        <v>22205.240000000009</v>
      </c>
      <c r="H1715" s="60">
        <f t="shared" si="62"/>
        <v>25</v>
      </c>
      <c r="I1715" s="257"/>
      <c r="J1715" s="229"/>
      <c r="Q1715" s="321"/>
    </row>
    <row r="1716" spans="7:17" x14ac:dyDescent="0.2">
      <c r="G1716" s="83">
        <f t="shared" si="63"/>
        <v>22205.240000000009</v>
      </c>
      <c r="H1716" s="60">
        <f t="shared" si="62"/>
        <v>25</v>
      </c>
      <c r="I1716" s="257"/>
      <c r="J1716" s="229"/>
      <c r="Q1716" s="321"/>
    </row>
    <row r="1717" spans="7:17" x14ac:dyDescent="0.2">
      <c r="G1717" s="83">
        <f t="shared" si="63"/>
        <v>22205.240000000009</v>
      </c>
      <c r="H1717" s="60">
        <f t="shared" si="62"/>
        <v>25</v>
      </c>
      <c r="I1717" s="257"/>
      <c r="J1717" s="229"/>
      <c r="Q1717" s="321"/>
    </row>
    <row r="1718" spans="7:17" x14ac:dyDescent="0.2">
      <c r="G1718" s="83">
        <f t="shared" si="63"/>
        <v>22205.240000000009</v>
      </c>
      <c r="H1718" s="60">
        <f t="shared" si="62"/>
        <v>25</v>
      </c>
      <c r="I1718" s="257"/>
      <c r="J1718" s="229"/>
      <c r="Q1718" s="321"/>
    </row>
    <row r="1719" spans="7:17" x14ac:dyDescent="0.2">
      <c r="G1719" s="83">
        <f t="shared" si="63"/>
        <v>22205.240000000009</v>
      </c>
      <c r="H1719" s="60">
        <f t="shared" si="62"/>
        <v>25</v>
      </c>
      <c r="I1719" s="257"/>
      <c r="J1719" s="229"/>
      <c r="Q1719" s="321"/>
    </row>
    <row r="1720" spans="7:17" x14ac:dyDescent="0.2">
      <c r="G1720" s="83">
        <f t="shared" si="63"/>
        <v>22205.240000000009</v>
      </c>
      <c r="H1720" s="60">
        <f t="shared" si="62"/>
        <v>25</v>
      </c>
      <c r="I1720" s="257"/>
      <c r="J1720" s="229"/>
      <c r="Q1720" s="321"/>
    </row>
    <row r="1721" spans="7:17" x14ac:dyDescent="0.2">
      <c r="G1721" s="83">
        <f t="shared" si="63"/>
        <v>22205.240000000009</v>
      </c>
      <c r="H1721" s="60">
        <f t="shared" si="62"/>
        <v>25</v>
      </c>
      <c r="I1721" s="257"/>
      <c r="J1721" s="229"/>
      <c r="Q1721" s="321"/>
    </row>
    <row r="1722" spans="7:17" x14ac:dyDescent="0.2">
      <c r="G1722" s="83">
        <f t="shared" si="63"/>
        <v>22205.240000000009</v>
      </c>
      <c r="H1722" s="60">
        <f t="shared" si="62"/>
        <v>25</v>
      </c>
      <c r="I1722" s="257"/>
      <c r="J1722" s="229"/>
      <c r="Q1722" s="321"/>
    </row>
    <row r="1723" spans="7:17" x14ac:dyDescent="0.2">
      <c r="G1723" s="83">
        <f t="shared" si="63"/>
        <v>22205.240000000009</v>
      </c>
      <c r="H1723" s="60">
        <f t="shared" si="62"/>
        <v>25</v>
      </c>
      <c r="I1723" s="257"/>
      <c r="J1723" s="229"/>
      <c r="Q1723" s="321"/>
    </row>
    <row r="1724" spans="7:17" x14ac:dyDescent="0.2">
      <c r="G1724" s="83">
        <f t="shared" si="63"/>
        <v>22205.240000000009</v>
      </c>
      <c r="H1724" s="60">
        <f t="shared" si="62"/>
        <v>25</v>
      </c>
      <c r="I1724" s="257"/>
      <c r="J1724" s="229"/>
      <c r="Q1724" s="321"/>
    </row>
    <row r="1725" spans="7:17" x14ac:dyDescent="0.2">
      <c r="G1725" s="83">
        <f t="shared" si="63"/>
        <v>22205.240000000009</v>
      </c>
      <c r="H1725" s="60">
        <f t="shared" si="62"/>
        <v>25</v>
      </c>
      <c r="I1725" s="257"/>
      <c r="J1725" s="229"/>
      <c r="Q1725" s="321"/>
    </row>
    <row r="1726" spans="7:17" x14ac:dyDescent="0.2">
      <c r="G1726" s="83">
        <f t="shared" si="63"/>
        <v>22205.240000000009</v>
      </c>
      <c r="H1726" s="60">
        <f t="shared" si="62"/>
        <v>25</v>
      </c>
      <c r="I1726" s="257"/>
      <c r="J1726" s="229"/>
      <c r="Q1726" s="321"/>
    </row>
    <row r="1727" spans="7:17" x14ac:dyDescent="0.2">
      <c r="G1727" s="83">
        <f t="shared" si="63"/>
        <v>22205.240000000009</v>
      </c>
      <c r="H1727" s="60">
        <f t="shared" si="62"/>
        <v>25</v>
      </c>
      <c r="I1727" s="257"/>
      <c r="J1727" s="229"/>
      <c r="Q1727" s="321"/>
    </row>
    <row r="1728" spans="7:17" x14ac:dyDescent="0.2">
      <c r="G1728" s="83">
        <f t="shared" si="63"/>
        <v>22205.240000000009</v>
      </c>
      <c r="H1728" s="60">
        <f t="shared" si="62"/>
        <v>25</v>
      </c>
      <c r="I1728" s="257"/>
      <c r="J1728" s="229"/>
      <c r="Q1728" s="321"/>
    </row>
    <row r="1729" spans="7:17" x14ac:dyDescent="0.2">
      <c r="G1729" s="83">
        <f t="shared" si="63"/>
        <v>22205.240000000009</v>
      </c>
      <c r="H1729" s="60">
        <f t="shared" si="62"/>
        <v>25</v>
      </c>
      <c r="I1729" s="257"/>
      <c r="J1729" s="229"/>
      <c r="Q1729" s="321"/>
    </row>
    <row r="1730" spans="7:17" x14ac:dyDescent="0.2">
      <c r="G1730" s="83">
        <f t="shared" si="63"/>
        <v>22205.240000000009</v>
      </c>
      <c r="H1730" s="60">
        <f t="shared" si="62"/>
        <v>25</v>
      </c>
      <c r="I1730" s="257"/>
      <c r="J1730" s="229"/>
      <c r="Q1730" s="321"/>
    </row>
    <row r="1731" spans="7:17" x14ac:dyDescent="0.2">
      <c r="G1731" s="83">
        <f t="shared" si="63"/>
        <v>22205.240000000009</v>
      </c>
      <c r="H1731" s="60">
        <f t="shared" si="62"/>
        <v>25</v>
      </c>
      <c r="I1731" s="257"/>
      <c r="J1731" s="229"/>
      <c r="Q1731" s="321"/>
    </row>
    <row r="1732" spans="7:17" x14ac:dyDescent="0.2">
      <c r="G1732" s="83">
        <f t="shared" si="63"/>
        <v>22205.240000000009</v>
      </c>
      <c r="H1732" s="60">
        <f t="shared" si="62"/>
        <v>25</v>
      </c>
      <c r="I1732" s="257"/>
      <c r="J1732" s="229"/>
      <c r="Q1732" s="321"/>
    </row>
    <row r="1733" spans="7:17" x14ac:dyDescent="0.2">
      <c r="G1733" s="83">
        <f t="shared" si="63"/>
        <v>22205.240000000009</v>
      </c>
      <c r="H1733" s="60">
        <f t="shared" si="62"/>
        <v>25</v>
      </c>
      <c r="I1733" s="257"/>
      <c r="J1733" s="229"/>
      <c r="Q1733" s="321"/>
    </row>
    <row r="1734" spans="7:17" x14ac:dyDescent="0.2">
      <c r="G1734" s="83">
        <f t="shared" si="63"/>
        <v>22205.240000000009</v>
      </c>
      <c r="H1734" s="60">
        <f t="shared" si="62"/>
        <v>25</v>
      </c>
      <c r="I1734" s="257"/>
      <c r="J1734" s="229"/>
      <c r="Q1734" s="321"/>
    </row>
    <row r="1735" spans="7:17" x14ac:dyDescent="0.2">
      <c r="G1735" s="83">
        <f t="shared" si="63"/>
        <v>22205.240000000009</v>
      </c>
      <c r="H1735" s="60">
        <f t="shared" si="62"/>
        <v>25</v>
      </c>
      <c r="I1735" s="257"/>
      <c r="J1735" s="229"/>
      <c r="Q1735" s="321"/>
    </row>
    <row r="1736" spans="7:17" x14ac:dyDescent="0.2">
      <c r="G1736" s="83">
        <f t="shared" si="63"/>
        <v>22205.240000000009</v>
      </c>
      <c r="H1736" s="60">
        <f t="shared" si="62"/>
        <v>25</v>
      </c>
      <c r="I1736" s="257"/>
      <c r="J1736" s="229"/>
      <c r="Q1736" s="321"/>
    </row>
    <row r="1737" spans="7:17" x14ac:dyDescent="0.2">
      <c r="G1737" s="83">
        <f t="shared" si="63"/>
        <v>22205.240000000009</v>
      </c>
      <c r="H1737" s="60">
        <f t="shared" ref="H1737:H1800" si="64">H1736-F1737+D1737</f>
        <v>25</v>
      </c>
      <c r="I1737" s="257"/>
      <c r="J1737" s="229"/>
      <c r="Q1737" s="321"/>
    </row>
    <row r="1738" spans="7:17" x14ac:dyDescent="0.2">
      <c r="G1738" s="83">
        <f t="shared" si="63"/>
        <v>22205.240000000009</v>
      </c>
      <c r="H1738" s="60">
        <f t="shared" si="64"/>
        <v>25</v>
      </c>
      <c r="I1738" s="257"/>
      <c r="J1738" s="229"/>
      <c r="Q1738" s="321"/>
    </row>
    <row r="1739" spans="7:17" x14ac:dyDescent="0.2">
      <c r="G1739" s="83">
        <f t="shared" ref="G1739:G1802" si="65">G1738-E1739+C1739</f>
        <v>22205.240000000009</v>
      </c>
      <c r="H1739" s="60">
        <f t="shared" si="64"/>
        <v>25</v>
      </c>
      <c r="I1739" s="257"/>
      <c r="J1739" s="229"/>
      <c r="Q1739" s="321"/>
    </row>
    <row r="1740" spans="7:17" x14ac:dyDescent="0.2">
      <c r="G1740" s="83">
        <f t="shared" si="65"/>
        <v>22205.240000000009</v>
      </c>
      <c r="H1740" s="60">
        <f t="shared" si="64"/>
        <v>25</v>
      </c>
      <c r="I1740" s="257"/>
      <c r="J1740" s="229"/>
      <c r="Q1740" s="321"/>
    </row>
    <row r="1741" spans="7:17" x14ac:dyDescent="0.2">
      <c r="G1741" s="83">
        <f t="shared" si="65"/>
        <v>22205.240000000009</v>
      </c>
      <c r="H1741" s="60">
        <f t="shared" si="64"/>
        <v>25</v>
      </c>
      <c r="I1741" s="257"/>
      <c r="J1741" s="229"/>
      <c r="Q1741" s="321"/>
    </row>
    <row r="1742" spans="7:17" x14ac:dyDescent="0.2">
      <c r="G1742" s="83">
        <f t="shared" si="65"/>
        <v>22205.240000000009</v>
      </c>
      <c r="H1742" s="60">
        <f t="shared" si="64"/>
        <v>25</v>
      </c>
      <c r="I1742" s="257"/>
      <c r="J1742" s="229"/>
      <c r="Q1742" s="321"/>
    </row>
    <row r="1743" spans="7:17" x14ac:dyDescent="0.2">
      <c r="G1743" s="83">
        <f t="shared" si="65"/>
        <v>22205.240000000009</v>
      </c>
      <c r="H1743" s="60">
        <f t="shared" si="64"/>
        <v>25</v>
      </c>
      <c r="I1743" s="257"/>
      <c r="J1743" s="229"/>
      <c r="Q1743" s="321"/>
    </row>
    <row r="1744" spans="7:17" x14ac:dyDescent="0.2">
      <c r="G1744" s="83">
        <f t="shared" si="65"/>
        <v>22205.240000000009</v>
      </c>
      <c r="H1744" s="60">
        <f t="shared" si="64"/>
        <v>25</v>
      </c>
      <c r="I1744" s="257"/>
      <c r="J1744" s="229"/>
      <c r="Q1744" s="321"/>
    </row>
    <row r="1745" spans="7:17" x14ac:dyDescent="0.2">
      <c r="G1745" s="83">
        <f t="shared" si="65"/>
        <v>22205.240000000009</v>
      </c>
      <c r="H1745" s="60">
        <f t="shared" si="64"/>
        <v>25</v>
      </c>
      <c r="I1745" s="257"/>
      <c r="J1745" s="229"/>
      <c r="Q1745" s="321"/>
    </row>
    <row r="1746" spans="7:17" x14ac:dyDescent="0.2">
      <c r="G1746" s="83">
        <f t="shared" si="65"/>
        <v>22205.240000000009</v>
      </c>
      <c r="H1746" s="60">
        <f t="shared" si="64"/>
        <v>25</v>
      </c>
      <c r="I1746" s="257"/>
      <c r="J1746" s="229"/>
      <c r="Q1746" s="321"/>
    </row>
    <row r="1747" spans="7:17" x14ac:dyDescent="0.2">
      <c r="G1747" s="83">
        <f t="shared" si="65"/>
        <v>22205.240000000009</v>
      </c>
      <c r="H1747" s="60">
        <f t="shared" si="64"/>
        <v>25</v>
      </c>
      <c r="I1747" s="257"/>
      <c r="J1747" s="229"/>
      <c r="Q1747" s="321"/>
    </row>
    <row r="1748" spans="7:17" x14ac:dyDescent="0.2">
      <c r="G1748" s="83">
        <f t="shared" si="65"/>
        <v>22205.240000000009</v>
      </c>
      <c r="H1748" s="60">
        <f t="shared" si="64"/>
        <v>25</v>
      </c>
      <c r="I1748" s="257"/>
      <c r="J1748" s="229"/>
      <c r="Q1748" s="321"/>
    </row>
    <row r="1749" spans="7:17" x14ac:dyDescent="0.2">
      <c r="G1749" s="83">
        <f t="shared" si="65"/>
        <v>22205.240000000009</v>
      </c>
      <c r="H1749" s="60">
        <f t="shared" si="64"/>
        <v>25</v>
      </c>
      <c r="I1749" s="257"/>
      <c r="J1749" s="229"/>
      <c r="Q1749" s="321"/>
    </row>
    <row r="1750" spans="7:17" x14ac:dyDescent="0.2">
      <c r="G1750" s="83">
        <f t="shared" si="65"/>
        <v>22205.240000000009</v>
      </c>
      <c r="H1750" s="60">
        <f t="shared" si="64"/>
        <v>25</v>
      </c>
      <c r="I1750" s="257"/>
      <c r="J1750" s="229"/>
      <c r="Q1750" s="321"/>
    </row>
    <row r="1751" spans="7:17" x14ac:dyDescent="0.2">
      <c r="G1751" s="83">
        <f t="shared" si="65"/>
        <v>22205.240000000009</v>
      </c>
      <c r="H1751" s="60">
        <f t="shared" si="64"/>
        <v>25</v>
      </c>
      <c r="I1751" s="257"/>
      <c r="J1751" s="229"/>
      <c r="Q1751" s="321"/>
    </row>
    <row r="1752" spans="7:17" x14ac:dyDescent="0.2">
      <c r="G1752" s="83">
        <f t="shared" si="65"/>
        <v>22205.240000000009</v>
      </c>
      <c r="H1752" s="60">
        <f t="shared" si="64"/>
        <v>25</v>
      </c>
      <c r="I1752" s="257"/>
      <c r="J1752" s="229"/>
      <c r="Q1752" s="321"/>
    </row>
    <row r="1753" spans="7:17" x14ac:dyDescent="0.2">
      <c r="G1753" s="83">
        <f t="shared" si="65"/>
        <v>22205.240000000009</v>
      </c>
      <c r="H1753" s="60">
        <f t="shared" si="64"/>
        <v>25</v>
      </c>
      <c r="I1753" s="257"/>
      <c r="J1753" s="229"/>
      <c r="Q1753" s="321"/>
    </row>
    <row r="1754" spans="7:17" x14ac:dyDescent="0.2">
      <c r="G1754" s="83">
        <f t="shared" si="65"/>
        <v>22205.240000000009</v>
      </c>
      <c r="H1754" s="60">
        <f t="shared" si="64"/>
        <v>25</v>
      </c>
      <c r="I1754" s="257"/>
      <c r="J1754" s="229"/>
      <c r="Q1754" s="321"/>
    </row>
    <row r="1755" spans="7:17" x14ac:dyDescent="0.2">
      <c r="G1755" s="83">
        <f t="shared" si="65"/>
        <v>22205.240000000009</v>
      </c>
      <c r="H1755" s="60">
        <f t="shared" si="64"/>
        <v>25</v>
      </c>
      <c r="I1755" s="257"/>
      <c r="J1755" s="229"/>
      <c r="Q1755" s="321"/>
    </row>
    <row r="1756" spans="7:17" x14ac:dyDescent="0.2">
      <c r="G1756" s="83">
        <f t="shared" si="65"/>
        <v>22205.240000000009</v>
      </c>
      <c r="H1756" s="60">
        <f t="shared" si="64"/>
        <v>25</v>
      </c>
      <c r="I1756" s="257"/>
      <c r="J1756" s="229"/>
      <c r="Q1756" s="321"/>
    </row>
    <row r="1757" spans="7:17" x14ac:dyDescent="0.2">
      <c r="G1757" s="83">
        <f t="shared" si="65"/>
        <v>22205.240000000009</v>
      </c>
      <c r="H1757" s="60">
        <f t="shared" si="64"/>
        <v>25</v>
      </c>
      <c r="I1757" s="257"/>
      <c r="J1757" s="229"/>
      <c r="Q1757" s="321"/>
    </row>
    <row r="1758" spans="7:17" x14ac:dyDescent="0.2">
      <c r="G1758" s="83">
        <f t="shared" si="65"/>
        <v>22205.240000000009</v>
      </c>
      <c r="H1758" s="60">
        <f t="shared" si="64"/>
        <v>25</v>
      </c>
      <c r="I1758" s="257"/>
      <c r="J1758" s="229"/>
      <c r="Q1758" s="321"/>
    </row>
    <row r="1759" spans="7:17" x14ac:dyDescent="0.2">
      <c r="G1759" s="83">
        <f t="shared" si="65"/>
        <v>22205.240000000009</v>
      </c>
      <c r="H1759" s="60">
        <f t="shared" si="64"/>
        <v>25</v>
      </c>
      <c r="I1759" s="257"/>
      <c r="J1759" s="229"/>
      <c r="Q1759" s="321"/>
    </row>
    <row r="1760" spans="7:17" x14ac:dyDescent="0.2">
      <c r="G1760" s="83">
        <f t="shared" si="65"/>
        <v>22205.240000000009</v>
      </c>
      <c r="H1760" s="60">
        <f t="shared" si="64"/>
        <v>25</v>
      </c>
      <c r="I1760" s="257"/>
      <c r="J1760" s="229"/>
      <c r="Q1760" s="321"/>
    </row>
    <row r="1761" spans="7:17" x14ac:dyDescent="0.2">
      <c r="G1761" s="83">
        <f t="shared" si="65"/>
        <v>22205.240000000009</v>
      </c>
      <c r="H1761" s="60">
        <f t="shared" si="64"/>
        <v>25</v>
      </c>
      <c r="I1761" s="257"/>
      <c r="J1761" s="229"/>
      <c r="Q1761" s="321"/>
    </row>
    <row r="1762" spans="7:17" x14ac:dyDescent="0.2">
      <c r="G1762" s="83">
        <f t="shared" si="65"/>
        <v>22205.240000000009</v>
      </c>
      <c r="H1762" s="60">
        <f t="shared" si="64"/>
        <v>25</v>
      </c>
      <c r="I1762" s="257"/>
      <c r="J1762" s="229"/>
      <c r="Q1762" s="321"/>
    </row>
    <row r="1763" spans="7:17" x14ac:dyDescent="0.2">
      <c r="G1763" s="83">
        <f t="shared" si="65"/>
        <v>22205.240000000009</v>
      </c>
      <c r="H1763" s="60">
        <f t="shared" si="64"/>
        <v>25</v>
      </c>
      <c r="I1763" s="257"/>
      <c r="J1763" s="229"/>
      <c r="Q1763" s="321"/>
    </row>
    <row r="1764" spans="7:17" x14ac:dyDescent="0.2">
      <c r="G1764" s="83">
        <f t="shared" si="65"/>
        <v>22205.240000000009</v>
      </c>
      <c r="H1764" s="60">
        <f t="shared" si="64"/>
        <v>25</v>
      </c>
      <c r="I1764" s="257"/>
      <c r="J1764" s="229"/>
      <c r="Q1764" s="321"/>
    </row>
    <row r="1765" spans="7:17" x14ac:dyDescent="0.2">
      <c r="G1765" s="83">
        <f t="shared" si="65"/>
        <v>22205.240000000009</v>
      </c>
      <c r="H1765" s="60">
        <f t="shared" si="64"/>
        <v>25</v>
      </c>
      <c r="I1765" s="257"/>
      <c r="J1765" s="229"/>
      <c r="Q1765" s="321"/>
    </row>
    <row r="1766" spans="7:17" x14ac:dyDescent="0.2">
      <c r="G1766" s="83">
        <f t="shared" si="65"/>
        <v>22205.240000000009</v>
      </c>
      <c r="H1766" s="60">
        <f t="shared" si="64"/>
        <v>25</v>
      </c>
      <c r="I1766" s="257"/>
      <c r="J1766" s="229"/>
      <c r="Q1766" s="321"/>
    </row>
    <row r="1767" spans="7:17" x14ac:dyDescent="0.2">
      <c r="G1767" s="83">
        <f t="shared" si="65"/>
        <v>22205.240000000009</v>
      </c>
      <c r="H1767" s="60">
        <f t="shared" si="64"/>
        <v>25</v>
      </c>
      <c r="I1767" s="257"/>
      <c r="J1767" s="229"/>
      <c r="Q1767" s="321"/>
    </row>
    <row r="1768" spans="7:17" x14ac:dyDescent="0.2">
      <c r="G1768" s="83">
        <f t="shared" si="65"/>
        <v>22205.240000000009</v>
      </c>
      <c r="H1768" s="60">
        <f t="shared" si="64"/>
        <v>25</v>
      </c>
      <c r="I1768" s="257"/>
      <c r="J1768" s="229"/>
      <c r="Q1768" s="321"/>
    </row>
    <row r="1769" spans="7:17" x14ac:dyDescent="0.2">
      <c r="G1769" s="83">
        <f t="shared" si="65"/>
        <v>22205.240000000009</v>
      </c>
      <c r="H1769" s="60">
        <f t="shared" si="64"/>
        <v>25</v>
      </c>
      <c r="I1769" s="257"/>
      <c r="J1769" s="229"/>
      <c r="Q1769" s="321"/>
    </row>
    <row r="1770" spans="7:17" x14ac:dyDescent="0.2">
      <c r="G1770" s="83">
        <f t="shared" si="65"/>
        <v>22205.240000000009</v>
      </c>
      <c r="H1770" s="60">
        <f t="shared" si="64"/>
        <v>25</v>
      </c>
      <c r="I1770" s="257"/>
      <c r="J1770" s="229"/>
      <c r="Q1770" s="321"/>
    </row>
    <row r="1771" spans="7:17" x14ac:dyDescent="0.2">
      <c r="G1771" s="83">
        <f t="shared" si="65"/>
        <v>22205.240000000009</v>
      </c>
      <c r="H1771" s="60">
        <f t="shared" si="64"/>
        <v>25</v>
      </c>
      <c r="I1771" s="257"/>
      <c r="J1771" s="229"/>
      <c r="Q1771" s="321"/>
    </row>
    <row r="1772" spans="7:17" x14ac:dyDescent="0.2">
      <c r="G1772" s="83">
        <f t="shared" si="65"/>
        <v>22205.240000000009</v>
      </c>
      <c r="H1772" s="60">
        <f t="shared" si="64"/>
        <v>25</v>
      </c>
      <c r="I1772" s="257"/>
      <c r="J1772" s="229"/>
      <c r="Q1772" s="321"/>
    </row>
    <row r="1773" spans="7:17" x14ac:dyDescent="0.2">
      <c r="G1773" s="83">
        <f t="shared" si="65"/>
        <v>22205.240000000009</v>
      </c>
      <c r="H1773" s="60">
        <f t="shared" si="64"/>
        <v>25</v>
      </c>
      <c r="I1773" s="257"/>
      <c r="J1773" s="229"/>
      <c r="Q1773" s="321"/>
    </row>
    <row r="1774" spans="7:17" x14ac:dyDescent="0.2">
      <c r="G1774" s="83">
        <f t="shared" si="65"/>
        <v>22205.240000000009</v>
      </c>
      <c r="H1774" s="60">
        <f t="shared" si="64"/>
        <v>25</v>
      </c>
      <c r="I1774" s="257"/>
      <c r="J1774" s="229"/>
      <c r="Q1774" s="321"/>
    </row>
    <row r="1775" spans="7:17" x14ac:dyDescent="0.2">
      <c r="G1775" s="83">
        <f t="shared" si="65"/>
        <v>22205.240000000009</v>
      </c>
      <c r="H1775" s="60">
        <f t="shared" si="64"/>
        <v>25</v>
      </c>
      <c r="I1775" s="257"/>
      <c r="J1775" s="229"/>
      <c r="Q1775" s="321"/>
    </row>
    <row r="1776" spans="7:17" x14ac:dyDescent="0.2">
      <c r="G1776" s="83">
        <f t="shared" si="65"/>
        <v>22205.240000000009</v>
      </c>
      <c r="H1776" s="60">
        <f t="shared" si="64"/>
        <v>25</v>
      </c>
      <c r="I1776" s="257"/>
      <c r="J1776" s="229"/>
      <c r="Q1776" s="321"/>
    </row>
    <row r="1777" spans="7:17" x14ac:dyDescent="0.2">
      <c r="G1777" s="83">
        <f t="shared" si="65"/>
        <v>22205.240000000009</v>
      </c>
      <c r="H1777" s="60">
        <f t="shared" si="64"/>
        <v>25</v>
      </c>
      <c r="I1777" s="257"/>
      <c r="J1777" s="229"/>
      <c r="Q1777" s="321"/>
    </row>
    <row r="1778" spans="7:17" x14ac:dyDescent="0.2">
      <c r="G1778" s="83">
        <f t="shared" si="65"/>
        <v>22205.240000000009</v>
      </c>
      <c r="H1778" s="60">
        <f t="shared" si="64"/>
        <v>25</v>
      </c>
      <c r="I1778" s="257"/>
      <c r="J1778" s="229"/>
      <c r="Q1778" s="321"/>
    </row>
    <row r="1779" spans="7:17" x14ac:dyDescent="0.2">
      <c r="G1779" s="83">
        <f t="shared" si="65"/>
        <v>22205.240000000009</v>
      </c>
      <c r="H1779" s="60">
        <f t="shared" si="64"/>
        <v>25</v>
      </c>
      <c r="I1779" s="257"/>
      <c r="J1779" s="229"/>
      <c r="Q1779" s="321"/>
    </row>
    <row r="1780" spans="7:17" x14ac:dyDescent="0.2">
      <c r="G1780" s="83">
        <f t="shared" si="65"/>
        <v>22205.240000000009</v>
      </c>
      <c r="H1780" s="60">
        <f t="shared" si="64"/>
        <v>25</v>
      </c>
      <c r="I1780" s="257"/>
      <c r="J1780" s="229"/>
      <c r="Q1780" s="321"/>
    </row>
    <row r="1781" spans="7:17" x14ac:dyDescent="0.2">
      <c r="G1781" s="83">
        <f t="shared" si="65"/>
        <v>22205.240000000009</v>
      </c>
      <c r="H1781" s="60">
        <f t="shared" si="64"/>
        <v>25</v>
      </c>
      <c r="I1781" s="257"/>
      <c r="J1781" s="229"/>
      <c r="Q1781" s="321"/>
    </row>
    <row r="1782" spans="7:17" x14ac:dyDescent="0.2">
      <c r="G1782" s="83">
        <f t="shared" si="65"/>
        <v>22205.240000000009</v>
      </c>
      <c r="H1782" s="60">
        <f t="shared" si="64"/>
        <v>25</v>
      </c>
      <c r="I1782" s="257"/>
      <c r="J1782" s="229"/>
      <c r="Q1782" s="321"/>
    </row>
    <row r="1783" spans="7:17" x14ac:dyDescent="0.2">
      <c r="G1783" s="83">
        <f t="shared" si="65"/>
        <v>22205.240000000009</v>
      </c>
      <c r="H1783" s="60">
        <f t="shared" si="64"/>
        <v>25</v>
      </c>
      <c r="I1783" s="257"/>
      <c r="J1783" s="229"/>
      <c r="Q1783" s="321"/>
    </row>
    <row r="1784" spans="7:17" x14ac:dyDescent="0.2">
      <c r="G1784" s="83">
        <f t="shared" si="65"/>
        <v>22205.240000000009</v>
      </c>
      <c r="H1784" s="60">
        <f t="shared" si="64"/>
        <v>25</v>
      </c>
      <c r="I1784" s="257"/>
      <c r="J1784" s="229"/>
      <c r="Q1784" s="321"/>
    </row>
    <row r="1785" spans="7:17" x14ac:dyDescent="0.2">
      <c r="G1785" s="83">
        <f t="shared" si="65"/>
        <v>22205.240000000009</v>
      </c>
      <c r="H1785" s="60">
        <f t="shared" si="64"/>
        <v>25</v>
      </c>
      <c r="I1785" s="257"/>
      <c r="J1785" s="229"/>
      <c r="Q1785" s="321"/>
    </row>
    <row r="1786" spans="7:17" x14ac:dyDescent="0.2">
      <c r="G1786" s="83">
        <f t="shared" si="65"/>
        <v>22205.240000000009</v>
      </c>
      <c r="H1786" s="60">
        <f t="shared" si="64"/>
        <v>25</v>
      </c>
      <c r="I1786" s="257"/>
      <c r="J1786" s="229"/>
      <c r="Q1786" s="321"/>
    </row>
    <row r="1787" spans="7:17" x14ac:dyDescent="0.2">
      <c r="G1787" s="83">
        <f t="shared" si="65"/>
        <v>22205.240000000009</v>
      </c>
      <c r="H1787" s="60">
        <f t="shared" si="64"/>
        <v>25</v>
      </c>
      <c r="I1787" s="257"/>
      <c r="J1787" s="229"/>
      <c r="Q1787" s="321"/>
    </row>
    <row r="1788" spans="7:17" x14ac:dyDescent="0.2">
      <c r="G1788" s="83">
        <f t="shared" si="65"/>
        <v>22205.240000000009</v>
      </c>
      <c r="H1788" s="60">
        <f t="shared" si="64"/>
        <v>25</v>
      </c>
      <c r="I1788" s="257"/>
      <c r="J1788" s="229"/>
      <c r="Q1788" s="321"/>
    </row>
    <row r="1789" spans="7:17" x14ac:dyDescent="0.2">
      <c r="G1789" s="83">
        <f t="shared" si="65"/>
        <v>22205.240000000009</v>
      </c>
      <c r="H1789" s="60">
        <f t="shared" si="64"/>
        <v>25</v>
      </c>
      <c r="I1789" s="257"/>
      <c r="J1789" s="229"/>
      <c r="Q1789" s="321"/>
    </row>
    <row r="1790" spans="7:17" x14ac:dyDescent="0.2">
      <c r="G1790" s="83">
        <f t="shared" si="65"/>
        <v>22205.240000000009</v>
      </c>
      <c r="H1790" s="60">
        <f t="shared" si="64"/>
        <v>25</v>
      </c>
      <c r="I1790" s="257"/>
      <c r="J1790" s="229"/>
      <c r="Q1790" s="321"/>
    </row>
    <row r="1791" spans="7:17" x14ac:dyDescent="0.2">
      <c r="G1791" s="83">
        <f t="shared" si="65"/>
        <v>22205.240000000009</v>
      </c>
      <c r="H1791" s="60">
        <f t="shared" si="64"/>
        <v>25</v>
      </c>
      <c r="I1791" s="257"/>
      <c r="J1791" s="229"/>
      <c r="Q1791" s="321"/>
    </row>
    <row r="1792" spans="7:17" x14ac:dyDescent="0.2">
      <c r="G1792" s="83">
        <f t="shared" si="65"/>
        <v>22205.240000000009</v>
      </c>
      <c r="H1792" s="60">
        <f t="shared" si="64"/>
        <v>25</v>
      </c>
      <c r="I1792" s="257"/>
      <c r="J1792" s="229"/>
      <c r="Q1792" s="321"/>
    </row>
    <row r="1793" spans="7:17" x14ac:dyDescent="0.2">
      <c r="G1793" s="83">
        <f t="shared" si="65"/>
        <v>22205.240000000009</v>
      </c>
      <c r="H1793" s="60">
        <f t="shared" si="64"/>
        <v>25</v>
      </c>
      <c r="I1793" s="257"/>
      <c r="J1793" s="229"/>
      <c r="Q1793" s="321"/>
    </row>
    <row r="1794" spans="7:17" x14ac:dyDescent="0.2">
      <c r="G1794" s="83">
        <f t="shared" si="65"/>
        <v>22205.240000000009</v>
      </c>
      <c r="H1794" s="60">
        <f t="shared" si="64"/>
        <v>25</v>
      </c>
      <c r="I1794" s="257"/>
      <c r="J1794" s="229"/>
      <c r="Q1794" s="321"/>
    </row>
    <row r="1795" spans="7:17" x14ac:dyDescent="0.2">
      <c r="G1795" s="83">
        <f t="shared" si="65"/>
        <v>22205.240000000009</v>
      </c>
      <c r="H1795" s="60">
        <f t="shared" si="64"/>
        <v>25</v>
      </c>
      <c r="I1795" s="257"/>
      <c r="J1795" s="229"/>
      <c r="Q1795" s="321"/>
    </row>
    <row r="1796" spans="7:17" x14ac:dyDescent="0.2">
      <c r="G1796" s="83">
        <f t="shared" si="65"/>
        <v>22205.240000000009</v>
      </c>
      <c r="H1796" s="60">
        <f t="shared" si="64"/>
        <v>25</v>
      </c>
      <c r="I1796" s="257"/>
      <c r="J1796" s="229"/>
      <c r="Q1796" s="321"/>
    </row>
    <row r="1797" spans="7:17" x14ac:dyDescent="0.2">
      <c r="G1797" s="83">
        <f t="shared" si="65"/>
        <v>22205.240000000009</v>
      </c>
      <c r="H1797" s="60">
        <f t="shared" si="64"/>
        <v>25</v>
      </c>
      <c r="I1797" s="257"/>
      <c r="J1797" s="229"/>
      <c r="Q1797" s="321"/>
    </row>
    <row r="1798" spans="7:17" x14ac:dyDescent="0.2">
      <c r="G1798" s="83">
        <f t="shared" si="65"/>
        <v>22205.240000000009</v>
      </c>
      <c r="H1798" s="60">
        <f t="shared" si="64"/>
        <v>25</v>
      </c>
      <c r="I1798" s="257"/>
      <c r="J1798" s="229"/>
      <c r="Q1798" s="321"/>
    </row>
    <row r="1799" spans="7:17" x14ac:dyDescent="0.2">
      <c r="G1799" s="83">
        <f t="shared" si="65"/>
        <v>22205.240000000009</v>
      </c>
      <c r="H1799" s="60">
        <f t="shared" si="64"/>
        <v>25</v>
      </c>
      <c r="I1799" s="257"/>
      <c r="J1799" s="229"/>
      <c r="Q1799" s="321"/>
    </row>
    <row r="1800" spans="7:17" x14ac:dyDescent="0.2">
      <c r="G1800" s="83">
        <f t="shared" si="65"/>
        <v>22205.240000000009</v>
      </c>
      <c r="H1800" s="60">
        <f t="shared" si="64"/>
        <v>25</v>
      </c>
      <c r="I1800" s="257"/>
      <c r="J1800" s="229"/>
      <c r="Q1800" s="321"/>
    </row>
    <row r="1801" spans="7:17" x14ac:dyDescent="0.2">
      <c r="G1801" s="83">
        <f t="shared" si="65"/>
        <v>22205.240000000009</v>
      </c>
      <c r="H1801" s="60">
        <f t="shared" ref="H1801:H1864" si="66">H1800-F1801+D1801</f>
        <v>25</v>
      </c>
      <c r="I1801" s="257"/>
      <c r="J1801" s="229"/>
      <c r="Q1801" s="321"/>
    </row>
    <row r="1802" spans="7:17" x14ac:dyDescent="0.2">
      <c r="G1802" s="83">
        <f t="shared" si="65"/>
        <v>22205.240000000009</v>
      </c>
      <c r="H1802" s="60">
        <f t="shared" si="66"/>
        <v>25</v>
      </c>
      <c r="I1802" s="257"/>
      <c r="J1802" s="229"/>
      <c r="Q1802" s="321"/>
    </row>
    <row r="1803" spans="7:17" x14ac:dyDescent="0.2">
      <c r="G1803" s="83">
        <f t="shared" ref="G1803:G1866" si="67">G1802-E1803+C1803</f>
        <v>22205.240000000009</v>
      </c>
      <c r="H1803" s="60">
        <f t="shared" si="66"/>
        <v>25</v>
      </c>
      <c r="I1803" s="257"/>
      <c r="J1803" s="229"/>
      <c r="Q1803" s="321"/>
    </row>
    <row r="1804" spans="7:17" x14ac:dyDescent="0.2">
      <c r="G1804" s="83">
        <f t="shared" si="67"/>
        <v>22205.240000000009</v>
      </c>
      <c r="H1804" s="60">
        <f t="shared" si="66"/>
        <v>25</v>
      </c>
      <c r="I1804" s="257"/>
      <c r="J1804" s="229"/>
      <c r="Q1804" s="321"/>
    </row>
    <row r="1805" spans="7:17" x14ac:dyDescent="0.2">
      <c r="G1805" s="83">
        <f t="shared" si="67"/>
        <v>22205.240000000009</v>
      </c>
      <c r="H1805" s="60">
        <f t="shared" si="66"/>
        <v>25</v>
      </c>
      <c r="I1805" s="257"/>
      <c r="J1805" s="229"/>
      <c r="Q1805" s="321"/>
    </row>
    <row r="1806" spans="7:17" x14ac:dyDescent="0.2">
      <c r="G1806" s="83">
        <f t="shared" si="67"/>
        <v>22205.240000000009</v>
      </c>
      <c r="H1806" s="60">
        <f t="shared" si="66"/>
        <v>25</v>
      </c>
      <c r="I1806" s="257"/>
      <c r="J1806" s="229"/>
      <c r="Q1806" s="321"/>
    </row>
    <row r="1807" spans="7:17" x14ac:dyDescent="0.2">
      <c r="G1807" s="83">
        <f t="shared" si="67"/>
        <v>22205.240000000009</v>
      </c>
      <c r="H1807" s="60">
        <f t="shared" si="66"/>
        <v>25</v>
      </c>
      <c r="I1807" s="257"/>
      <c r="J1807" s="229"/>
      <c r="Q1807" s="321"/>
    </row>
    <row r="1808" spans="7:17" x14ac:dyDescent="0.2">
      <c r="G1808" s="83">
        <f t="shared" si="67"/>
        <v>22205.240000000009</v>
      </c>
      <c r="H1808" s="60">
        <f t="shared" si="66"/>
        <v>25</v>
      </c>
      <c r="I1808" s="257"/>
      <c r="J1808" s="229"/>
      <c r="Q1808" s="321"/>
    </row>
    <row r="1809" spans="7:17" x14ac:dyDescent="0.2">
      <c r="G1809" s="83">
        <f t="shared" si="67"/>
        <v>22205.240000000009</v>
      </c>
      <c r="H1809" s="60">
        <f t="shared" si="66"/>
        <v>25</v>
      </c>
      <c r="I1809" s="257"/>
      <c r="J1809" s="229"/>
      <c r="Q1809" s="321"/>
    </row>
    <row r="1810" spans="7:17" x14ac:dyDescent="0.2">
      <c r="G1810" s="83">
        <f t="shared" si="67"/>
        <v>22205.240000000009</v>
      </c>
      <c r="H1810" s="60">
        <f t="shared" si="66"/>
        <v>25</v>
      </c>
      <c r="I1810" s="257"/>
      <c r="J1810" s="229"/>
      <c r="Q1810" s="321"/>
    </row>
    <row r="1811" spans="7:17" x14ac:dyDescent="0.2">
      <c r="G1811" s="83">
        <f t="shared" si="67"/>
        <v>22205.240000000009</v>
      </c>
      <c r="H1811" s="60">
        <f t="shared" si="66"/>
        <v>25</v>
      </c>
      <c r="I1811" s="257"/>
      <c r="J1811" s="229"/>
      <c r="Q1811" s="321"/>
    </row>
    <row r="1812" spans="7:17" x14ac:dyDescent="0.2">
      <c r="G1812" s="83">
        <f t="shared" si="67"/>
        <v>22205.240000000009</v>
      </c>
      <c r="H1812" s="60">
        <f t="shared" si="66"/>
        <v>25</v>
      </c>
      <c r="I1812" s="257"/>
      <c r="J1812" s="229"/>
      <c r="Q1812" s="321"/>
    </row>
    <row r="1813" spans="7:17" x14ac:dyDescent="0.2">
      <c r="G1813" s="83">
        <f t="shared" si="67"/>
        <v>22205.240000000009</v>
      </c>
      <c r="H1813" s="60">
        <f t="shared" si="66"/>
        <v>25</v>
      </c>
      <c r="I1813" s="257"/>
      <c r="J1813" s="229"/>
      <c r="Q1813" s="321"/>
    </row>
    <row r="1814" spans="7:17" x14ac:dyDescent="0.2">
      <c r="G1814" s="83">
        <f t="shared" si="67"/>
        <v>22205.240000000009</v>
      </c>
      <c r="H1814" s="60">
        <f t="shared" si="66"/>
        <v>25</v>
      </c>
      <c r="I1814" s="257"/>
      <c r="J1814" s="229"/>
      <c r="Q1814" s="321"/>
    </row>
    <row r="1815" spans="7:17" x14ac:dyDescent="0.2">
      <c r="G1815" s="83">
        <f t="shared" si="67"/>
        <v>22205.240000000009</v>
      </c>
      <c r="H1815" s="60">
        <f t="shared" si="66"/>
        <v>25</v>
      </c>
      <c r="I1815" s="257"/>
      <c r="J1815" s="229"/>
      <c r="Q1815" s="321"/>
    </row>
    <row r="1816" spans="7:17" x14ac:dyDescent="0.2">
      <c r="G1816" s="83">
        <f t="shared" si="67"/>
        <v>22205.240000000009</v>
      </c>
      <c r="H1816" s="60">
        <f t="shared" si="66"/>
        <v>25</v>
      </c>
      <c r="I1816" s="257"/>
      <c r="J1816" s="229"/>
      <c r="Q1816" s="321"/>
    </row>
    <row r="1817" spans="7:17" x14ac:dyDescent="0.2">
      <c r="G1817" s="83">
        <f t="shared" si="67"/>
        <v>22205.240000000009</v>
      </c>
      <c r="H1817" s="60">
        <f t="shared" si="66"/>
        <v>25</v>
      </c>
      <c r="I1817" s="257"/>
      <c r="J1817" s="229"/>
      <c r="Q1817" s="321"/>
    </row>
    <row r="1818" spans="7:17" x14ac:dyDescent="0.2">
      <c r="G1818" s="83">
        <f t="shared" si="67"/>
        <v>22205.240000000009</v>
      </c>
      <c r="H1818" s="60">
        <f t="shared" si="66"/>
        <v>25</v>
      </c>
      <c r="I1818" s="257"/>
      <c r="J1818" s="229"/>
      <c r="Q1818" s="321"/>
    </row>
    <row r="1819" spans="7:17" x14ac:dyDescent="0.2">
      <c r="G1819" s="83">
        <f t="shared" si="67"/>
        <v>22205.240000000009</v>
      </c>
      <c r="H1819" s="60">
        <f t="shared" si="66"/>
        <v>25</v>
      </c>
      <c r="I1819" s="257"/>
      <c r="J1819" s="229"/>
      <c r="Q1819" s="321"/>
    </row>
    <row r="1820" spans="7:17" x14ac:dyDescent="0.2">
      <c r="G1820" s="83">
        <f t="shared" si="67"/>
        <v>22205.240000000009</v>
      </c>
      <c r="H1820" s="60">
        <f t="shared" si="66"/>
        <v>25</v>
      </c>
      <c r="I1820" s="257"/>
      <c r="J1820" s="229"/>
      <c r="Q1820" s="321"/>
    </row>
    <row r="1821" spans="7:17" x14ac:dyDescent="0.2">
      <c r="G1821" s="83">
        <f t="shared" si="67"/>
        <v>22205.240000000009</v>
      </c>
      <c r="H1821" s="60">
        <f t="shared" si="66"/>
        <v>25</v>
      </c>
      <c r="I1821" s="257"/>
      <c r="J1821" s="229"/>
      <c r="Q1821" s="321"/>
    </row>
    <row r="1822" spans="7:17" x14ac:dyDescent="0.2">
      <c r="G1822" s="83">
        <f t="shared" si="67"/>
        <v>22205.240000000009</v>
      </c>
      <c r="H1822" s="60">
        <f t="shared" si="66"/>
        <v>25</v>
      </c>
      <c r="I1822" s="257"/>
      <c r="J1822" s="229"/>
      <c r="Q1822" s="321"/>
    </row>
    <row r="1823" spans="7:17" x14ac:dyDescent="0.2">
      <c r="G1823" s="83">
        <f t="shared" si="67"/>
        <v>22205.240000000009</v>
      </c>
      <c r="H1823" s="60">
        <f t="shared" si="66"/>
        <v>25</v>
      </c>
      <c r="I1823" s="257"/>
      <c r="J1823" s="229"/>
      <c r="Q1823" s="321"/>
    </row>
    <row r="1824" spans="7:17" x14ac:dyDescent="0.2">
      <c r="G1824" s="83">
        <f t="shared" si="67"/>
        <v>22205.240000000009</v>
      </c>
      <c r="H1824" s="60">
        <f t="shared" si="66"/>
        <v>25</v>
      </c>
      <c r="I1824" s="257"/>
      <c r="J1824" s="229"/>
      <c r="Q1824" s="321"/>
    </row>
    <row r="1825" spans="7:17" x14ac:dyDescent="0.2">
      <c r="G1825" s="83">
        <f t="shared" si="67"/>
        <v>22205.240000000009</v>
      </c>
      <c r="H1825" s="60">
        <f t="shared" si="66"/>
        <v>25</v>
      </c>
      <c r="I1825" s="257"/>
      <c r="J1825" s="229"/>
      <c r="Q1825" s="321"/>
    </row>
    <row r="1826" spans="7:17" x14ac:dyDescent="0.2">
      <c r="G1826" s="83">
        <f t="shared" si="67"/>
        <v>22205.240000000009</v>
      </c>
      <c r="H1826" s="60">
        <f t="shared" si="66"/>
        <v>25</v>
      </c>
      <c r="I1826" s="257"/>
      <c r="J1826" s="229"/>
      <c r="Q1826" s="321"/>
    </row>
    <row r="1827" spans="7:17" x14ac:dyDescent="0.2">
      <c r="G1827" s="83">
        <f t="shared" si="67"/>
        <v>22205.240000000009</v>
      </c>
      <c r="H1827" s="60">
        <f t="shared" si="66"/>
        <v>25</v>
      </c>
      <c r="I1827" s="257"/>
      <c r="J1827" s="229"/>
      <c r="Q1827" s="321"/>
    </row>
    <row r="1828" spans="7:17" x14ac:dyDescent="0.2">
      <c r="G1828" s="83">
        <f t="shared" si="67"/>
        <v>22205.240000000009</v>
      </c>
      <c r="H1828" s="60">
        <f t="shared" si="66"/>
        <v>25</v>
      </c>
      <c r="I1828" s="257"/>
      <c r="J1828" s="229"/>
      <c r="Q1828" s="321"/>
    </row>
    <row r="1829" spans="7:17" x14ac:dyDescent="0.2">
      <c r="G1829" s="83">
        <f t="shared" si="67"/>
        <v>22205.240000000009</v>
      </c>
      <c r="H1829" s="60">
        <f t="shared" si="66"/>
        <v>25</v>
      </c>
      <c r="I1829" s="257"/>
      <c r="J1829" s="229"/>
      <c r="Q1829" s="321"/>
    </row>
    <row r="1830" spans="7:17" x14ac:dyDescent="0.2">
      <c r="G1830" s="83">
        <f t="shared" si="67"/>
        <v>22205.240000000009</v>
      </c>
      <c r="H1830" s="60">
        <f t="shared" si="66"/>
        <v>25</v>
      </c>
      <c r="I1830" s="257"/>
      <c r="J1830" s="229"/>
      <c r="Q1830" s="321"/>
    </row>
    <row r="1831" spans="7:17" x14ac:dyDescent="0.2">
      <c r="G1831" s="83">
        <f t="shared" si="67"/>
        <v>22205.240000000009</v>
      </c>
      <c r="H1831" s="60">
        <f t="shared" si="66"/>
        <v>25</v>
      </c>
      <c r="I1831" s="257"/>
      <c r="J1831" s="229"/>
      <c r="Q1831" s="321"/>
    </row>
    <row r="1832" spans="7:17" x14ac:dyDescent="0.2">
      <c r="G1832" s="83">
        <f t="shared" si="67"/>
        <v>22205.240000000009</v>
      </c>
      <c r="H1832" s="60">
        <f t="shared" si="66"/>
        <v>25</v>
      </c>
      <c r="I1832" s="257"/>
      <c r="J1832" s="229"/>
      <c r="Q1832" s="321"/>
    </row>
    <row r="1833" spans="7:17" x14ac:dyDescent="0.2">
      <c r="G1833" s="83">
        <f t="shared" si="67"/>
        <v>22205.240000000009</v>
      </c>
      <c r="H1833" s="60">
        <f t="shared" si="66"/>
        <v>25</v>
      </c>
      <c r="I1833" s="257"/>
      <c r="J1833" s="229"/>
      <c r="Q1833" s="321"/>
    </row>
    <row r="1834" spans="7:17" x14ac:dyDescent="0.2">
      <c r="G1834" s="83">
        <f t="shared" si="67"/>
        <v>22205.240000000009</v>
      </c>
      <c r="H1834" s="60">
        <f t="shared" si="66"/>
        <v>25</v>
      </c>
      <c r="I1834" s="257"/>
      <c r="J1834" s="229"/>
      <c r="Q1834" s="321"/>
    </row>
    <row r="1835" spans="7:17" x14ac:dyDescent="0.2">
      <c r="G1835" s="83">
        <f t="shared" si="67"/>
        <v>22205.240000000009</v>
      </c>
      <c r="H1835" s="60">
        <f t="shared" si="66"/>
        <v>25</v>
      </c>
      <c r="I1835" s="257"/>
      <c r="J1835" s="229"/>
      <c r="Q1835" s="321"/>
    </row>
    <row r="1836" spans="7:17" x14ac:dyDescent="0.2">
      <c r="G1836" s="83">
        <f t="shared" si="67"/>
        <v>22205.240000000009</v>
      </c>
      <c r="H1836" s="60">
        <f t="shared" si="66"/>
        <v>25</v>
      </c>
      <c r="I1836" s="257"/>
      <c r="J1836" s="229"/>
      <c r="Q1836" s="321"/>
    </row>
    <row r="1837" spans="7:17" x14ac:dyDescent="0.2">
      <c r="G1837" s="83">
        <f t="shared" si="67"/>
        <v>22205.240000000009</v>
      </c>
      <c r="H1837" s="60">
        <f t="shared" si="66"/>
        <v>25</v>
      </c>
      <c r="I1837" s="257"/>
      <c r="J1837" s="229"/>
      <c r="Q1837" s="321"/>
    </row>
    <row r="1838" spans="7:17" x14ac:dyDescent="0.2">
      <c r="G1838" s="83">
        <f t="shared" si="67"/>
        <v>22205.240000000009</v>
      </c>
      <c r="H1838" s="60">
        <f t="shared" si="66"/>
        <v>25</v>
      </c>
      <c r="I1838" s="257"/>
      <c r="J1838" s="229"/>
      <c r="Q1838" s="321"/>
    </row>
    <row r="1839" spans="7:17" x14ac:dyDescent="0.2">
      <c r="G1839" s="83">
        <f t="shared" si="67"/>
        <v>22205.240000000009</v>
      </c>
      <c r="H1839" s="60">
        <f t="shared" si="66"/>
        <v>25</v>
      </c>
      <c r="I1839" s="257"/>
      <c r="J1839" s="229"/>
      <c r="Q1839" s="321"/>
    </row>
    <row r="1840" spans="7:17" x14ac:dyDescent="0.2">
      <c r="G1840" s="83">
        <f t="shared" si="67"/>
        <v>22205.240000000009</v>
      </c>
      <c r="H1840" s="60">
        <f t="shared" si="66"/>
        <v>25</v>
      </c>
      <c r="I1840" s="257"/>
      <c r="J1840" s="229"/>
      <c r="Q1840" s="321"/>
    </row>
    <row r="1841" spans="7:17" x14ac:dyDescent="0.2">
      <c r="G1841" s="83">
        <f t="shared" si="67"/>
        <v>22205.240000000009</v>
      </c>
      <c r="H1841" s="60">
        <f t="shared" si="66"/>
        <v>25</v>
      </c>
      <c r="I1841" s="257"/>
      <c r="J1841" s="229"/>
      <c r="Q1841" s="321"/>
    </row>
    <row r="1842" spans="7:17" x14ac:dyDescent="0.2">
      <c r="G1842" s="83">
        <f t="shared" si="67"/>
        <v>22205.240000000009</v>
      </c>
      <c r="H1842" s="60">
        <f t="shared" si="66"/>
        <v>25</v>
      </c>
      <c r="I1842" s="257"/>
      <c r="J1842" s="229"/>
      <c r="Q1842" s="321"/>
    </row>
    <row r="1843" spans="7:17" x14ac:dyDescent="0.2">
      <c r="G1843" s="83">
        <f t="shared" si="67"/>
        <v>22205.240000000009</v>
      </c>
      <c r="H1843" s="60">
        <f t="shared" si="66"/>
        <v>25</v>
      </c>
      <c r="I1843" s="257"/>
      <c r="J1843" s="229"/>
      <c r="Q1843" s="321"/>
    </row>
    <row r="1844" spans="7:17" x14ac:dyDescent="0.2">
      <c r="G1844" s="83">
        <f t="shared" si="67"/>
        <v>22205.240000000009</v>
      </c>
      <c r="H1844" s="60">
        <f t="shared" si="66"/>
        <v>25</v>
      </c>
      <c r="I1844" s="257"/>
      <c r="J1844" s="229"/>
      <c r="Q1844" s="321"/>
    </row>
    <row r="1845" spans="7:17" x14ac:dyDescent="0.2">
      <c r="G1845" s="83">
        <f t="shared" si="67"/>
        <v>22205.240000000009</v>
      </c>
      <c r="H1845" s="60">
        <f t="shared" si="66"/>
        <v>25</v>
      </c>
      <c r="I1845" s="257"/>
      <c r="J1845" s="229"/>
      <c r="Q1845" s="321"/>
    </row>
    <row r="1846" spans="7:17" x14ac:dyDescent="0.2">
      <c r="G1846" s="83">
        <f t="shared" si="67"/>
        <v>22205.240000000009</v>
      </c>
      <c r="H1846" s="60">
        <f t="shared" si="66"/>
        <v>25</v>
      </c>
      <c r="I1846" s="257"/>
      <c r="J1846" s="229"/>
      <c r="Q1846" s="321"/>
    </row>
    <row r="1847" spans="7:17" x14ac:dyDescent="0.2">
      <c r="G1847" s="83">
        <f t="shared" si="67"/>
        <v>22205.240000000009</v>
      </c>
      <c r="H1847" s="60">
        <f t="shared" si="66"/>
        <v>25</v>
      </c>
      <c r="I1847" s="257"/>
      <c r="J1847" s="229"/>
      <c r="Q1847" s="321"/>
    </row>
    <row r="1848" spans="7:17" x14ac:dyDescent="0.2">
      <c r="G1848" s="83">
        <f t="shared" si="67"/>
        <v>22205.240000000009</v>
      </c>
      <c r="H1848" s="60">
        <f t="shared" si="66"/>
        <v>25</v>
      </c>
      <c r="I1848" s="257"/>
      <c r="J1848" s="229"/>
      <c r="Q1848" s="321"/>
    </row>
    <row r="1849" spans="7:17" x14ac:dyDescent="0.2">
      <c r="G1849" s="83">
        <f t="shared" si="67"/>
        <v>22205.240000000009</v>
      </c>
      <c r="H1849" s="60">
        <f t="shared" si="66"/>
        <v>25</v>
      </c>
      <c r="I1849" s="257"/>
      <c r="J1849" s="229"/>
      <c r="Q1849" s="321"/>
    </row>
    <row r="1850" spans="7:17" x14ac:dyDescent="0.2">
      <c r="G1850" s="83">
        <f t="shared" si="67"/>
        <v>22205.240000000009</v>
      </c>
      <c r="H1850" s="60">
        <f t="shared" si="66"/>
        <v>25</v>
      </c>
      <c r="I1850" s="257"/>
      <c r="J1850" s="229"/>
      <c r="Q1850" s="321"/>
    </row>
    <row r="1851" spans="7:17" x14ac:dyDescent="0.2">
      <c r="G1851" s="83">
        <f t="shared" si="67"/>
        <v>22205.240000000009</v>
      </c>
      <c r="H1851" s="60">
        <f t="shared" si="66"/>
        <v>25</v>
      </c>
      <c r="I1851" s="257"/>
      <c r="J1851" s="229"/>
      <c r="Q1851" s="321"/>
    </row>
    <row r="1852" spans="7:17" x14ac:dyDescent="0.2">
      <c r="G1852" s="83">
        <f t="shared" si="67"/>
        <v>22205.240000000009</v>
      </c>
      <c r="H1852" s="60">
        <f t="shared" si="66"/>
        <v>25</v>
      </c>
      <c r="I1852" s="257"/>
      <c r="J1852" s="229"/>
      <c r="Q1852" s="321"/>
    </row>
    <row r="1853" spans="7:17" x14ac:dyDescent="0.2">
      <c r="G1853" s="83">
        <f t="shared" si="67"/>
        <v>22205.240000000009</v>
      </c>
      <c r="H1853" s="60">
        <f t="shared" si="66"/>
        <v>25</v>
      </c>
      <c r="I1853" s="257"/>
      <c r="J1853" s="229"/>
      <c r="Q1853" s="321"/>
    </row>
    <row r="1854" spans="7:17" x14ac:dyDescent="0.2">
      <c r="G1854" s="83">
        <f t="shared" si="67"/>
        <v>22205.240000000009</v>
      </c>
      <c r="H1854" s="60">
        <f t="shared" si="66"/>
        <v>25</v>
      </c>
      <c r="I1854" s="257"/>
      <c r="J1854" s="229"/>
      <c r="Q1854" s="321"/>
    </row>
    <row r="1855" spans="7:17" x14ac:dyDescent="0.2">
      <c r="G1855" s="83">
        <f t="shared" si="67"/>
        <v>22205.240000000009</v>
      </c>
      <c r="H1855" s="60">
        <f t="shared" si="66"/>
        <v>25</v>
      </c>
      <c r="I1855" s="257"/>
      <c r="J1855" s="229"/>
      <c r="Q1855" s="321"/>
    </row>
    <row r="1856" spans="7:17" x14ac:dyDescent="0.2">
      <c r="G1856" s="83">
        <f t="shared" si="67"/>
        <v>22205.240000000009</v>
      </c>
      <c r="H1856" s="60">
        <f t="shared" si="66"/>
        <v>25</v>
      </c>
      <c r="I1856" s="257"/>
      <c r="J1856" s="229"/>
      <c r="Q1856" s="321"/>
    </row>
    <row r="1857" spans="7:17" x14ac:dyDescent="0.2">
      <c r="G1857" s="83">
        <f t="shared" si="67"/>
        <v>22205.240000000009</v>
      </c>
      <c r="H1857" s="60">
        <f t="shared" si="66"/>
        <v>25</v>
      </c>
      <c r="I1857" s="257"/>
      <c r="J1857" s="229"/>
      <c r="Q1857" s="321"/>
    </row>
    <row r="1858" spans="7:17" x14ac:dyDescent="0.2">
      <c r="G1858" s="83">
        <f t="shared" si="67"/>
        <v>22205.240000000009</v>
      </c>
      <c r="H1858" s="60">
        <f t="shared" si="66"/>
        <v>25</v>
      </c>
      <c r="I1858" s="257"/>
      <c r="J1858" s="229"/>
      <c r="Q1858" s="321"/>
    </row>
    <row r="1859" spans="7:17" x14ac:dyDescent="0.2">
      <c r="G1859" s="83">
        <f t="shared" si="67"/>
        <v>22205.240000000009</v>
      </c>
      <c r="H1859" s="60">
        <f t="shared" si="66"/>
        <v>25</v>
      </c>
      <c r="I1859" s="257"/>
      <c r="J1859" s="229"/>
      <c r="Q1859" s="321"/>
    </row>
    <row r="1860" spans="7:17" x14ac:dyDescent="0.2">
      <c r="G1860" s="83">
        <f t="shared" si="67"/>
        <v>22205.240000000009</v>
      </c>
      <c r="H1860" s="60">
        <f t="shared" si="66"/>
        <v>25</v>
      </c>
      <c r="I1860" s="257"/>
      <c r="J1860" s="229"/>
      <c r="Q1860" s="321"/>
    </row>
    <row r="1861" spans="7:17" x14ac:dyDescent="0.2">
      <c r="G1861" s="83">
        <f t="shared" si="67"/>
        <v>22205.240000000009</v>
      </c>
      <c r="H1861" s="60">
        <f t="shared" si="66"/>
        <v>25</v>
      </c>
      <c r="I1861" s="257"/>
      <c r="J1861" s="229"/>
      <c r="Q1861" s="321"/>
    </row>
    <row r="1862" spans="7:17" x14ac:dyDescent="0.2">
      <c r="G1862" s="83">
        <f t="shared" si="67"/>
        <v>22205.240000000009</v>
      </c>
      <c r="H1862" s="60">
        <f t="shared" si="66"/>
        <v>25</v>
      </c>
      <c r="I1862" s="257"/>
      <c r="J1862" s="229"/>
      <c r="Q1862" s="321"/>
    </row>
    <row r="1863" spans="7:17" x14ac:dyDescent="0.2">
      <c r="G1863" s="83">
        <f t="shared" si="67"/>
        <v>22205.240000000009</v>
      </c>
      <c r="H1863" s="60">
        <f t="shared" si="66"/>
        <v>25</v>
      </c>
      <c r="I1863" s="257"/>
      <c r="J1863" s="229"/>
      <c r="Q1863" s="321"/>
    </row>
    <row r="1864" spans="7:17" x14ac:dyDescent="0.2">
      <c r="G1864" s="83">
        <f t="shared" si="67"/>
        <v>22205.240000000009</v>
      </c>
      <c r="H1864" s="60">
        <f t="shared" si="66"/>
        <v>25</v>
      </c>
      <c r="I1864" s="257"/>
      <c r="J1864" s="229"/>
      <c r="Q1864" s="321"/>
    </row>
    <row r="1865" spans="7:17" x14ac:dyDescent="0.2">
      <c r="G1865" s="83">
        <f t="shared" si="67"/>
        <v>22205.240000000009</v>
      </c>
      <c r="H1865" s="60">
        <f t="shared" ref="H1865:H1928" si="68">H1864-F1865+D1865</f>
        <v>25</v>
      </c>
      <c r="I1865" s="257"/>
      <c r="J1865" s="229"/>
      <c r="Q1865" s="321"/>
    </row>
    <row r="1866" spans="7:17" x14ac:dyDescent="0.2">
      <c r="G1866" s="83">
        <f t="shared" si="67"/>
        <v>22205.240000000009</v>
      </c>
      <c r="H1866" s="60">
        <f t="shared" si="68"/>
        <v>25</v>
      </c>
      <c r="I1866" s="257"/>
      <c r="J1866" s="229"/>
      <c r="Q1866" s="321"/>
    </row>
    <row r="1867" spans="7:17" x14ac:dyDescent="0.2">
      <c r="G1867" s="83">
        <f t="shared" ref="G1867:G1930" si="69">G1866-E1867+C1867</f>
        <v>22205.240000000009</v>
      </c>
      <c r="H1867" s="60">
        <f t="shared" si="68"/>
        <v>25</v>
      </c>
      <c r="I1867" s="257"/>
      <c r="J1867" s="229"/>
      <c r="Q1867" s="321"/>
    </row>
    <row r="1868" spans="7:17" x14ac:dyDescent="0.2">
      <c r="G1868" s="83">
        <f t="shared" si="69"/>
        <v>22205.240000000009</v>
      </c>
      <c r="H1868" s="60">
        <f t="shared" si="68"/>
        <v>25</v>
      </c>
      <c r="I1868" s="257"/>
      <c r="J1868" s="229"/>
      <c r="Q1868" s="321"/>
    </row>
    <row r="1869" spans="7:17" x14ac:dyDescent="0.2">
      <c r="G1869" s="83">
        <f t="shared" si="69"/>
        <v>22205.240000000009</v>
      </c>
      <c r="H1869" s="60">
        <f t="shared" si="68"/>
        <v>25</v>
      </c>
      <c r="I1869" s="257"/>
      <c r="J1869" s="229"/>
      <c r="Q1869" s="321"/>
    </row>
    <row r="1870" spans="7:17" x14ac:dyDescent="0.2">
      <c r="G1870" s="83">
        <f t="shared" si="69"/>
        <v>22205.240000000009</v>
      </c>
      <c r="H1870" s="60">
        <f t="shared" si="68"/>
        <v>25</v>
      </c>
      <c r="I1870" s="257"/>
      <c r="J1870" s="229"/>
      <c r="Q1870" s="321"/>
    </row>
    <row r="1871" spans="7:17" x14ac:dyDescent="0.2">
      <c r="G1871" s="83">
        <f t="shared" si="69"/>
        <v>22205.240000000009</v>
      </c>
      <c r="H1871" s="60">
        <f t="shared" si="68"/>
        <v>25</v>
      </c>
      <c r="I1871" s="257"/>
      <c r="J1871" s="229"/>
      <c r="Q1871" s="321"/>
    </row>
    <row r="1872" spans="7:17" x14ac:dyDescent="0.2">
      <c r="G1872" s="83">
        <f t="shared" si="69"/>
        <v>22205.240000000009</v>
      </c>
      <c r="H1872" s="60">
        <f t="shared" si="68"/>
        <v>25</v>
      </c>
      <c r="I1872" s="257"/>
      <c r="J1872" s="229"/>
      <c r="Q1872" s="321"/>
    </row>
    <row r="1873" spans="7:17" x14ac:dyDescent="0.2">
      <c r="G1873" s="83">
        <f t="shared" si="69"/>
        <v>22205.240000000009</v>
      </c>
      <c r="H1873" s="60">
        <f t="shared" si="68"/>
        <v>25</v>
      </c>
      <c r="I1873" s="257"/>
      <c r="J1873" s="229"/>
      <c r="Q1873" s="321"/>
    </row>
    <row r="1874" spans="7:17" x14ac:dyDescent="0.2">
      <c r="G1874" s="83">
        <f t="shared" si="69"/>
        <v>22205.240000000009</v>
      </c>
      <c r="H1874" s="60">
        <f t="shared" si="68"/>
        <v>25</v>
      </c>
      <c r="I1874" s="257"/>
      <c r="J1874" s="229"/>
      <c r="Q1874" s="321"/>
    </row>
    <row r="1875" spans="7:17" x14ac:dyDescent="0.2">
      <c r="G1875" s="83">
        <f t="shared" si="69"/>
        <v>22205.240000000009</v>
      </c>
      <c r="H1875" s="60">
        <f t="shared" si="68"/>
        <v>25</v>
      </c>
      <c r="I1875" s="257"/>
      <c r="J1875" s="229"/>
      <c r="Q1875" s="321"/>
    </row>
    <row r="1876" spans="7:17" x14ac:dyDescent="0.2">
      <c r="G1876" s="83">
        <f t="shared" si="69"/>
        <v>22205.240000000009</v>
      </c>
      <c r="H1876" s="60">
        <f t="shared" si="68"/>
        <v>25</v>
      </c>
      <c r="I1876" s="257"/>
      <c r="J1876" s="229"/>
      <c r="Q1876" s="321"/>
    </row>
    <row r="1877" spans="7:17" x14ac:dyDescent="0.2">
      <c r="G1877" s="83">
        <f t="shared" si="69"/>
        <v>22205.240000000009</v>
      </c>
      <c r="H1877" s="60">
        <f t="shared" si="68"/>
        <v>25</v>
      </c>
      <c r="I1877" s="257"/>
      <c r="J1877" s="229"/>
      <c r="Q1877" s="321"/>
    </row>
    <row r="1878" spans="7:17" x14ac:dyDescent="0.2">
      <c r="G1878" s="83">
        <f t="shared" si="69"/>
        <v>22205.240000000009</v>
      </c>
      <c r="H1878" s="60">
        <f t="shared" si="68"/>
        <v>25</v>
      </c>
      <c r="I1878" s="257"/>
      <c r="J1878" s="229"/>
      <c r="Q1878" s="321"/>
    </row>
    <row r="1879" spans="7:17" x14ac:dyDescent="0.2">
      <c r="G1879" s="83">
        <f t="shared" si="69"/>
        <v>22205.240000000009</v>
      </c>
      <c r="H1879" s="60">
        <f t="shared" si="68"/>
        <v>25</v>
      </c>
      <c r="I1879" s="257"/>
      <c r="J1879" s="229"/>
      <c r="Q1879" s="321"/>
    </row>
    <row r="1880" spans="7:17" x14ac:dyDescent="0.2">
      <c r="G1880" s="83">
        <f t="shared" si="69"/>
        <v>22205.240000000009</v>
      </c>
      <c r="H1880" s="60">
        <f t="shared" si="68"/>
        <v>25</v>
      </c>
      <c r="I1880" s="257"/>
      <c r="J1880" s="229"/>
      <c r="Q1880" s="321"/>
    </row>
    <row r="1881" spans="7:17" x14ac:dyDescent="0.2">
      <c r="G1881" s="83">
        <f t="shared" si="69"/>
        <v>22205.240000000009</v>
      </c>
      <c r="H1881" s="60">
        <f t="shared" si="68"/>
        <v>25</v>
      </c>
      <c r="I1881" s="257"/>
      <c r="J1881" s="229"/>
      <c r="Q1881" s="321"/>
    </row>
    <row r="1882" spans="7:17" x14ac:dyDescent="0.2">
      <c r="G1882" s="83">
        <f t="shared" si="69"/>
        <v>22205.240000000009</v>
      </c>
      <c r="H1882" s="60">
        <f t="shared" si="68"/>
        <v>25</v>
      </c>
      <c r="I1882" s="257"/>
      <c r="J1882" s="229"/>
      <c r="Q1882" s="321"/>
    </row>
    <row r="1883" spans="7:17" x14ac:dyDescent="0.2">
      <c r="G1883" s="83">
        <f t="shared" si="69"/>
        <v>22205.240000000009</v>
      </c>
      <c r="H1883" s="60">
        <f t="shared" si="68"/>
        <v>25</v>
      </c>
      <c r="I1883" s="257"/>
      <c r="J1883" s="229"/>
      <c r="Q1883" s="321"/>
    </row>
    <row r="1884" spans="7:17" x14ac:dyDescent="0.2">
      <c r="G1884" s="83">
        <f t="shared" si="69"/>
        <v>22205.240000000009</v>
      </c>
      <c r="H1884" s="60">
        <f t="shared" si="68"/>
        <v>25</v>
      </c>
      <c r="I1884" s="257"/>
      <c r="J1884" s="229"/>
      <c r="Q1884" s="321"/>
    </row>
    <row r="1885" spans="7:17" x14ac:dyDescent="0.2">
      <c r="G1885" s="83">
        <f t="shared" si="69"/>
        <v>22205.240000000009</v>
      </c>
      <c r="H1885" s="60">
        <f t="shared" si="68"/>
        <v>25</v>
      </c>
      <c r="I1885" s="257"/>
      <c r="J1885" s="229"/>
      <c r="Q1885" s="321"/>
    </row>
    <row r="1886" spans="7:17" x14ac:dyDescent="0.2">
      <c r="G1886" s="83">
        <f t="shared" si="69"/>
        <v>22205.240000000009</v>
      </c>
      <c r="H1886" s="60">
        <f t="shared" si="68"/>
        <v>25</v>
      </c>
      <c r="I1886" s="257"/>
      <c r="J1886" s="229"/>
      <c r="Q1886" s="321"/>
    </row>
    <row r="1887" spans="7:17" x14ac:dyDescent="0.2">
      <c r="G1887" s="83">
        <f t="shared" si="69"/>
        <v>22205.240000000009</v>
      </c>
      <c r="H1887" s="60">
        <f t="shared" si="68"/>
        <v>25</v>
      </c>
      <c r="I1887" s="257"/>
      <c r="J1887" s="229"/>
      <c r="Q1887" s="321"/>
    </row>
    <row r="1888" spans="7:17" x14ac:dyDescent="0.2">
      <c r="G1888" s="83">
        <f t="shared" si="69"/>
        <v>22205.240000000009</v>
      </c>
      <c r="H1888" s="60">
        <f t="shared" si="68"/>
        <v>25</v>
      </c>
      <c r="I1888" s="257"/>
      <c r="J1888" s="229"/>
      <c r="Q1888" s="321"/>
    </row>
    <row r="1889" spans="7:17" x14ac:dyDescent="0.2">
      <c r="G1889" s="83">
        <f t="shared" si="69"/>
        <v>22205.240000000009</v>
      </c>
      <c r="H1889" s="60">
        <f t="shared" si="68"/>
        <v>25</v>
      </c>
      <c r="I1889" s="257"/>
      <c r="J1889" s="229"/>
      <c r="Q1889" s="321"/>
    </row>
    <row r="1890" spans="7:17" x14ac:dyDescent="0.2">
      <c r="G1890" s="83">
        <f t="shared" si="69"/>
        <v>22205.240000000009</v>
      </c>
      <c r="H1890" s="60">
        <f t="shared" si="68"/>
        <v>25</v>
      </c>
      <c r="I1890" s="257"/>
      <c r="J1890" s="229"/>
      <c r="Q1890" s="321"/>
    </row>
    <row r="1891" spans="7:17" x14ac:dyDescent="0.2">
      <c r="G1891" s="83">
        <f t="shared" si="69"/>
        <v>22205.240000000009</v>
      </c>
      <c r="H1891" s="60">
        <f t="shared" si="68"/>
        <v>25</v>
      </c>
      <c r="I1891" s="257"/>
      <c r="J1891" s="229"/>
      <c r="Q1891" s="321"/>
    </row>
    <row r="1892" spans="7:17" x14ac:dyDescent="0.2">
      <c r="G1892" s="83">
        <f t="shared" si="69"/>
        <v>22205.240000000009</v>
      </c>
      <c r="H1892" s="60">
        <f t="shared" si="68"/>
        <v>25</v>
      </c>
      <c r="I1892" s="257"/>
      <c r="J1892" s="229"/>
      <c r="Q1892" s="321"/>
    </row>
    <row r="1893" spans="7:17" x14ac:dyDescent="0.2">
      <c r="G1893" s="83">
        <f t="shared" si="69"/>
        <v>22205.240000000009</v>
      </c>
      <c r="H1893" s="60">
        <f t="shared" si="68"/>
        <v>25</v>
      </c>
      <c r="I1893" s="257"/>
      <c r="J1893" s="229"/>
      <c r="Q1893" s="321"/>
    </row>
    <row r="1894" spans="7:17" x14ac:dyDescent="0.2">
      <c r="G1894" s="83">
        <f t="shared" si="69"/>
        <v>22205.240000000009</v>
      </c>
      <c r="H1894" s="60">
        <f t="shared" si="68"/>
        <v>25</v>
      </c>
      <c r="I1894" s="257"/>
      <c r="J1894" s="229"/>
      <c r="Q1894" s="321"/>
    </row>
    <row r="1895" spans="7:17" x14ac:dyDescent="0.2">
      <c r="G1895" s="83">
        <f t="shared" si="69"/>
        <v>22205.240000000009</v>
      </c>
      <c r="H1895" s="60">
        <f t="shared" si="68"/>
        <v>25</v>
      </c>
      <c r="I1895" s="257"/>
      <c r="J1895" s="229"/>
      <c r="Q1895" s="321"/>
    </row>
    <row r="1896" spans="7:17" x14ac:dyDescent="0.2">
      <c r="G1896" s="83">
        <f t="shared" si="69"/>
        <v>22205.240000000009</v>
      </c>
      <c r="H1896" s="60">
        <f t="shared" si="68"/>
        <v>25</v>
      </c>
      <c r="I1896" s="257"/>
      <c r="J1896" s="229"/>
      <c r="Q1896" s="321"/>
    </row>
    <row r="1897" spans="7:17" x14ac:dyDescent="0.2">
      <c r="G1897" s="83">
        <f t="shared" si="69"/>
        <v>22205.240000000009</v>
      </c>
      <c r="H1897" s="60">
        <f t="shared" si="68"/>
        <v>25</v>
      </c>
      <c r="I1897" s="257"/>
      <c r="J1897" s="229"/>
      <c r="Q1897" s="321"/>
    </row>
    <row r="1898" spans="7:17" x14ac:dyDescent="0.2">
      <c r="G1898" s="83">
        <f t="shared" si="69"/>
        <v>22205.240000000009</v>
      </c>
      <c r="H1898" s="60">
        <f t="shared" si="68"/>
        <v>25</v>
      </c>
      <c r="I1898" s="257"/>
      <c r="J1898" s="229"/>
      <c r="Q1898" s="321"/>
    </row>
    <row r="1899" spans="7:17" x14ac:dyDescent="0.2">
      <c r="G1899" s="83">
        <f t="shared" si="69"/>
        <v>22205.240000000009</v>
      </c>
      <c r="H1899" s="60">
        <f t="shared" si="68"/>
        <v>25</v>
      </c>
      <c r="I1899" s="257"/>
      <c r="J1899" s="229"/>
      <c r="Q1899" s="321"/>
    </row>
    <row r="1900" spans="7:17" x14ac:dyDescent="0.2">
      <c r="G1900" s="83">
        <f t="shared" si="69"/>
        <v>22205.240000000009</v>
      </c>
      <c r="H1900" s="60">
        <f t="shared" si="68"/>
        <v>25</v>
      </c>
      <c r="I1900" s="257"/>
      <c r="J1900" s="229"/>
      <c r="Q1900" s="321"/>
    </row>
    <row r="1901" spans="7:17" x14ac:dyDescent="0.2">
      <c r="G1901" s="83">
        <f t="shared" si="69"/>
        <v>22205.240000000009</v>
      </c>
      <c r="H1901" s="60">
        <f t="shared" si="68"/>
        <v>25</v>
      </c>
      <c r="I1901" s="257"/>
      <c r="J1901" s="229"/>
      <c r="Q1901" s="321"/>
    </row>
    <row r="1902" spans="7:17" x14ac:dyDescent="0.2">
      <c r="G1902" s="83">
        <f t="shared" si="69"/>
        <v>22205.240000000009</v>
      </c>
      <c r="H1902" s="60">
        <f t="shared" si="68"/>
        <v>25</v>
      </c>
      <c r="I1902" s="257"/>
      <c r="J1902" s="229"/>
      <c r="Q1902" s="321"/>
    </row>
    <row r="1903" spans="7:17" x14ac:dyDescent="0.2">
      <c r="G1903" s="83">
        <f t="shared" si="69"/>
        <v>22205.240000000009</v>
      </c>
      <c r="H1903" s="60">
        <f t="shared" si="68"/>
        <v>25</v>
      </c>
      <c r="I1903" s="257"/>
      <c r="J1903" s="229"/>
      <c r="Q1903" s="321"/>
    </row>
    <row r="1904" spans="7:17" x14ac:dyDescent="0.2">
      <c r="G1904" s="83">
        <f t="shared" si="69"/>
        <v>22205.240000000009</v>
      </c>
      <c r="H1904" s="60">
        <f t="shared" si="68"/>
        <v>25</v>
      </c>
      <c r="I1904" s="257"/>
      <c r="J1904" s="229"/>
      <c r="Q1904" s="321"/>
    </row>
    <row r="1905" spans="7:17" x14ac:dyDescent="0.2">
      <c r="G1905" s="83">
        <f t="shared" si="69"/>
        <v>22205.240000000009</v>
      </c>
      <c r="H1905" s="60">
        <f t="shared" si="68"/>
        <v>25</v>
      </c>
      <c r="I1905" s="257"/>
      <c r="J1905" s="229"/>
      <c r="Q1905" s="321"/>
    </row>
    <row r="1906" spans="7:17" x14ac:dyDescent="0.2">
      <c r="G1906" s="83">
        <f t="shared" si="69"/>
        <v>22205.240000000009</v>
      </c>
      <c r="H1906" s="60">
        <f t="shared" si="68"/>
        <v>25</v>
      </c>
      <c r="I1906" s="257"/>
      <c r="J1906" s="229"/>
      <c r="Q1906" s="321"/>
    </row>
    <row r="1907" spans="7:17" x14ac:dyDescent="0.2">
      <c r="G1907" s="83">
        <f t="shared" si="69"/>
        <v>22205.240000000009</v>
      </c>
      <c r="H1907" s="60">
        <f t="shared" si="68"/>
        <v>25</v>
      </c>
      <c r="I1907" s="257"/>
      <c r="J1907" s="229"/>
      <c r="Q1907" s="321"/>
    </row>
    <row r="1908" spans="7:17" x14ac:dyDescent="0.2">
      <c r="G1908" s="83">
        <f t="shared" si="69"/>
        <v>22205.240000000009</v>
      </c>
      <c r="H1908" s="60">
        <f t="shared" si="68"/>
        <v>25</v>
      </c>
      <c r="I1908" s="257"/>
      <c r="J1908" s="229"/>
      <c r="Q1908" s="321"/>
    </row>
    <row r="1909" spans="7:17" x14ac:dyDescent="0.2">
      <c r="G1909" s="83">
        <f t="shared" si="69"/>
        <v>22205.240000000009</v>
      </c>
      <c r="H1909" s="60">
        <f t="shared" si="68"/>
        <v>25</v>
      </c>
      <c r="I1909" s="257"/>
      <c r="J1909" s="229"/>
      <c r="Q1909" s="321"/>
    </row>
    <row r="1910" spans="7:17" x14ac:dyDescent="0.2">
      <c r="G1910" s="83">
        <f t="shared" si="69"/>
        <v>22205.240000000009</v>
      </c>
      <c r="H1910" s="60">
        <f t="shared" si="68"/>
        <v>25</v>
      </c>
      <c r="I1910" s="257"/>
      <c r="J1910" s="229"/>
      <c r="Q1910" s="321"/>
    </row>
    <row r="1911" spans="7:17" x14ac:dyDescent="0.2">
      <c r="G1911" s="83">
        <f t="shared" si="69"/>
        <v>22205.240000000009</v>
      </c>
      <c r="H1911" s="60">
        <f t="shared" si="68"/>
        <v>25</v>
      </c>
      <c r="I1911" s="257"/>
      <c r="J1911" s="229"/>
      <c r="Q1911" s="321"/>
    </row>
    <row r="1912" spans="7:17" x14ac:dyDescent="0.2">
      <c r="G1912" s="83">
        <f t="shared" si="69"/>
        <v>22205.240000000009</v>
      </c>
      <c r="H1912" s="60">
        <f t="shared" si="68"/>
        <v>25</v>
      </c>
      <c r="I1912" s="257"/>
      <c r="J1912" s="229"/>
      <c r="Q1912" s="321"/>
    </row>
    <row r="1913" spans="7:17" x14ac:dyDescent="0.2">
      <c r="G1913" s="83">
        <f t="shared" si="69"/>
        <v>22205.240000000009</v>
      </c>
      <c r="H1913" s="60">
        <f t="shared" si="68"/>
        <v>25</v>
      </c>
      <c r="I1913" s="257"/>
      <c r="J1913" s="229"/>
      <c r="Q1913" s="321"/>
    </row>
    <row r="1914" spans="7:17" x14ac:dyDescent="0.2">
      <c r="G1914" s="83">
        <f t="shared" si="69"/>
        <v>22205.240000000009</v>
      </c>
      <c r="H1914" s="60">
        <f t="shared" si="68"/>
        <v>25</v>
      </c>
      <c r="I1914" s="257"/>
      <c r="J1914" s="229"/>
      <c r="Q1914" s="321"/>
    </row>
    <row r="1915" spans="7:17" x14ac:dyDescent="0.2">
      <c r="G1915" s="83">
        <f t="shared" si="69"/>
        <v>22205.240000000009</v>
      </c>
      <c r="H1915" s="60">
        <f t="shared" si="68"/>
        <v>25</v>
      </c>
      <c r="I1915" s="257"/>
      <c r="J1915" s="229"/>
      <c r="Q1915" s="321"/>
    </row>
    <row r="1916" spans="7:17" x14ac:dyDescent="0.2">
      <c r="G1916" s="83">
        <f t="shared" si="69"/>
        <v>22205.240000000009</v>
      </c>
      <c r="H1916" s="60">
        <f t="shared" si="68"/>
        <v>25</v>
      </c>
      <c r="I1916" s="257"/>
      <c r="J1916" s="229"/>
      <c r="Q1916" s="321"/>
    </row>
    <row r="1917" spans="7:17" x14ac:dyDescent="0.2">
      <c r="G1917" s="83">
        <f t="shared" si="69"/>
        <v>22205.240000000009</v>
      </c>
      <c r="H1917" s="60">
        <f t="shared" si="68"/>
        <v>25</v>
      </c>
      <c r="I1917" s="257"/>
      <c r="J1917" s="229"/>
      <c r="Q1917" s="321"/>
    </row>
    <row r="1918" spans="7:17" x14ac:dyDescent="0.2">
      <c r="G1918" s="83">
        <f t="shared" si="69"/>
        <v>22205.240000000009</v>
      </c>
      <c r="H1918" s="60">
        <f t="shared" si="68"/>
        <v>25</v>
      </c>
      <c r="I1918" s="257"/>
      <c r="J1918" s="229"/>
      <c r="Q1918" s="321"/>
    </row>
    <row r="1919" spans="7:17" x14ac:dyDescent="0.2">
      <c r="G1919" s="83">
        <f t="shared" si="69"/>
        <v>22205.240000000009</v>
      </c>
      <c r="H1919" s="60">
        <f t="shared" si="68"/>
        <v>25</v>
      </c>
      <c r="I1919" s="257"/>
      <c r="J1919" s="229"/>
      <c r="Q1919" s="321"/>
    </row>
    <row r="1920" spans="7:17" x14ac:dyDescent="0.2">
      <c r="G1920" s="83">
        <f t="shared" si="69"/>
        <v>22205.240000000009</v>
      </c>
      <c r="H1920" s="60">
        <f t="shared" si="68"/>
        <v>25</v>
      </c>
      <c r="I1920" s="257"/>
      <c r="J1920" s="229"/>
      <c r="Q1920" s="321"/>
    </row>
    <row r="1921" spans="7:17" x14ac:dyDescent="0.2">
      <c r="G1921" s="83">
        <f t="shared" si="69"/>
        <v>22205.240000000009</v>
      </c>
      <c r="H1921" s="60">
        <f t="shared" si="68"/>
        <v>25</v>
      </c>
      <c r="I1921" s="257"/>
      <c r="J1921" s="229"/>
      <c r="Q1921" s="321"/>
    </row>
    <row r="1922" spans="7:17" x14ac:dyDescent="0.2">
      <c r="G1922" s="83">
        <f t="shared" si="69"/>
        <v>22205.240000000009</v>
      </c>
      <c r="H1922" s="60">
        <f t="shared" si="68"/>
        <v>25</v>
      </c>
      <c r="I1922" s="257"/>
      <c r="J1922" s="229"/>
      <c r="Q1922" s="321"/>
    </row>
    <row r="1923" spans="7:17" x14ac:dyDescent="0.2">
      <c r="G1923" s="83">
        <f t="shared" si="69"/>
        <v>22205.240000000009</v>
      </c>
      <c r="H1923" s="60">
        <f t="shared" si="68"/>
        <v>25</v>
      </c>
      <c r="I1923" s="257"/>
      <c r="J1923" s="229"/>
      <c r="Q1923" s="321"/>
    </row>
    <row r="1924" spans="7:17" x14ac:dyDescent="0.2">
      <c r="G1924" s="83">
        <f t="shared" si="69"/>
        <v>22205.240000000009</v>
      </c>
      <c r="H1924" s="60">
        <f t="shared" si="68"/>
        <v>25</v>
      </c>
      <c r="I1924" s="257"/>
      <c r="J1924" s="229"/>
      <c r="Q1924" s="321"/>
    </row>
    <row r="1925" spans="7:17" x14ac:dyDescent="0.2">
      <c r="G1925" s="83">
        <f t="shared" si="69"/>
        <v>22205.240000000009</v>
      </c>
      <c r="H1925" s="60">
        <f t="shared" si="68"/>
        <v>25</v>
      </c>
      <c r="I1925" s="257"/>
      <c r="J1925" s="229"/>
      <c r="Q1925" s="321"/>
    </row>
    <row r="1926" spans="7:17" x14ac:dyDescent="0.2">
      <c r="G1926" s="83">
        <f t="shared" si="69"/>
        <v>22205.240000000009</v>
      </c>
      <c r="H1926" s="60">
        <f t="shared" si="68"/>
        <v>25</v>
      </c>
      <c r="I1926" s="257"/>
      <c r="J1926" s="229"/>
      <c r="Q1926" s="321"/>
    </row>
    <row r="1927" spans="7:17" x14ac:dyDescent="0.2">
      <c r="G1927" s="83">
        <f t="shared" si="69"/>
        <v>22205.240000000009</v>
      </c>
      <c r="H1927" s="60">
        <f t="shared" si="68"/>
        <v>25</v>
      </c>
      <c r="I1927" s="257"/>
      <c r="J1927" s="229"/>
      <c r="Q1927" s="321"/>
    </row>
    <row r="1928" spans="7:17" x14ac:dyDescent="0.2">
      <c r="G1928" s="83">
        <f t="shared" si="69"/>
        <v>22205.240000000009</v>
      </c>
      <c r="H1928" s="60">
        <f t="shared" si="68"/>
        <v>25</v>
      </c>
      <c r="I1928" s="257"/>
      <c r="J1928" s="229"/>
      <c r="Q1928" s="321"/>
    </row>
    <row r="1929" spans="7:17" x14ac:dyDescent="0.2">
      <c r="G1929" s="83">
        <f t="shared" si="69"/>
        <v>22205.240000000009</v>
      </c>
      <c r="H1929" s="60">
        <f t="shared" ref="H1929:H1992" si="70">H1928-F1929+D1929</f>
        <v>25</v>
      </c>
      <c r="I1929" s="257"/>
      <c r="J1929" s="229"/>
      <c r="Q1929" s="321"/>
    </row>
    <row r="1930" spans="7:17" x14ac:dyDescent="0.2">
      <c r="G1930" s="83">
        <f t="shared" si="69"/>
        <v>22205.240000000009</v>
      </c>
      <c r="H1930" s="60">
        <f t="shared" si="70"/>
        <v>25</v>
      </c>
      <c r="I1930" s="257"/>
      <c r="J1930" s="229"/>
      <c r="Q1930" s="321"/>
    </row>
    <row r="1931" spans="7:17" x14ac:dyDescent="0.2">
      <c r="G1931" s="83">
        <f t="shared" ref="G1931:G1994" si="71">G1930-E1931+C1931</f>
        <v>22205.240000000009</v>
      </c>
      <c r="H1931" s="60">
        <f t="shared" si="70"/>
        <v>25</v>
      </c>
      <c r="I1931" s="257"/>
      <c r="J1931" s="229"/>
      <c r="Q1931" s="321"/>
    </row>
    <row r="1932" spans="7:17" x14ac:dyDescent="0.2">
      <c r="G1932" s="83">
        <f t="shared" si="71"/>
        <v>22205.240000000009</v>
      </c>
      <c r="H1932" s="60">
        <f t="shared" si="70"/>
        <v>25</v>
      </c>
      <c r="I1932" s="257"/>
      <c r="J1932" s="229"/>
      <c r="Q1932" s="321"/>
    </row>
    <row r="1933" spans="7:17" x14ac:dyDescent="0.2">
      <c r="G1933" s="83">
        <f t="shared" si="71"/>
        <v>22205.240000000009</v>
      </c>
      <c r="H1933" s="60">
        <f t="shared" si="70"/>
        <v>25</v>
      </c>
      <c r="I1933" s="257"/>
      <c r="J1933" s="229"/>
      <c r="Q1933" s="321"/>
    </row>
    <row r="1934" spans="7:17" x14ac:dyDescent="0.2">
      <c r="G1934" s="83">
        <f t="shared" si="71"/>
        <v>22205.240000000009</v>
      </c>
      <c r="H1934" s="60">
        <f t="shared" si="70"/>
        <v>25</v>
      </c>
      <c r="I1934" s="257"/>
      <c r="J1934" s="229"/>
      <c r="Q1934" s="321"/>
    </row>
    <row r="1935" spans="7:17" x14ac:dyDescent="0.2">
      <c r="G1935" s="83">
        <f t="shared" si="71"/>
        <v>22205.240000000009</v>
      </c>
      <c r="H1935" s="60">
        <f t="shared" si="70"/>
        <v>25</v>
      </c>
      <c r="I1935" s="257"/>
      <c r="J1935" s="229"/>
      <c r="Q1935" s="321"/>
    </row>
    <row r="1936" spans="7:17" x14ac:dyDescent="0.2">
      <c r="G1936" s="83">
        <f t="shared" si="71"/>
        <v>22205.240000000009</v>
      </c>
      <c r="H1936" s="60">
        <f t="shared" si="70"/>
        <v>25</v>
      </c>
      <c r="I1936" s="257"/>
      <c r="J1936" s="229"/>
      <c r="Q1936" s="321"/>
    </row>
    <row r="1937" spans="7:17" x14ac:dyDescent="0.2">
      <c r="G1937" s="83">
        <f t="shared" si="71"/>
        <v>22205.240000000009</v>
      </c>
      <c r="H1937" s="60">
        <f t="shared" si="70"/>
        <v>25</v>
      </c>
      <c r="I1937" s="257"/>
      <c r="J1937" s="229"/>
      <c r="Q1937" s="321"/>
    </row>
    <row r="1938" spans="7:17" x14ac:dyDescent="0.2">
      <c r="G1938" s="83">
        <f t="shared" si="71"/>
        <v>22205.240000000009</v>
      </c>
      <c r="H1938" s="60">
        <f t="shared" si="70"/>
        <v>25</v>
      </c>
      <c r="I1938" s="257"/>
      <c r="J1938" s="229"/>
      <c r="Q1938" s="321"/>
    </row>
    <row r="1939" spans="7:17" x14ac:dyDescent="0.2">
      <c r="G1939" s="83">
        <f t="shared" si="71"/>
        <v>22205.240000000009</v>
      </c>
      <c r="H1939" s="60">
        <f t="shared" si="70"/>
        <v>25</v>
      </c>
      <c r="I1939" s="257"/>
      <c r="J1939" s="229"/>
      <c r="Q1939" s="321"/>
    </row>
    <row r="1940" spans="7:17" x14ac:dyDescent="0.2">
      <c r="G1940" s="83">
        <f t="shared" si="71"/>
        <v>22205.240000000009</v>
      </c>
      <c r="H1940" s="60">
        <f t="shared" si="70"/>
        <v>25</v>
      </c>
      <c r="I1940" s="257"/>
      <c r="J1940" s="229"/>
      <c r="Q1940" s="321"/>
    </row>
    <row r="1941" spans="7:17" x14ac:dyDescent="0.2">
      <c r="G1941" s="83">
        <f t="shared" si="71"/>
        <v>22205.240000000009</v>
      </c>
      <c r="H1941" s="60">
        <f t="shared" si="70"/>
        <v>25</v>
      </c>
      <c r="I1941" s="257"/>
      <c r="J1941" s="229"/>
      <c r="Q1941" s="321"/>
    </row>
    <row r="1942" spans="7:17" x14ac:dyDescent="0.2">
      <c r="G1942" s="83">
        <f t="shared" si="71"/>
        <v>22205.240000000009</v>
      </c>
      <c r="H1942" s="60">
        <f t="shared" si="70"/>
        <v>25</v>
      </c>
      <c r="I1942" s="257"/>
      <c r="J1942" s="229"/>
      <c r="Q1942" s="321"/>
    </row>
    <row r="1943" spans="7:17" x14ac:dyDescent="0.2">
      <c r="G1943" s="83">
        <f t="shared" si="71"/>
        <v>22205.240000000009</v>
      </c>
      <c r="H1943" s="60">
        <f t="shared" si="70"/>
        <v>25</v>
      </c>
      <c r="I1943" s="257"/>
      <c r="J1943" s="229"/>
      <c r="Q1943" s="321"/>
    </row>
    <row r="1944" spans="7:17" x14ac:dyDescent="0.2">
      <c r="G1944" s="83">
        <f t="shared" si="71"/>
        <v>22205.240000000009</v>
      </c>
      <c r="H1944" s="60">
        <f t="shared" si="70"/>
        <v>25</v>
      </c>
      <c r="I1944" s="257"/>
      <c r="J1944" s="229"/>
      <c r="Q1944" s="321"/>
    </row>
    <row r="1945" spans="7:17" x14ac:dyDescent="0.2">
      <c r="G1945" s="83">
        <f t="shared" si="71"/>
        <v>22205.240000000009</v>
      </c>
      <c r="H1945" s="60">
        <f t="shared" si="70"/>
        <v>25</v>
      </c>
      <c r="I1945" s="257"/>
      <c r="J1945" s="229"/>
      <c r="Q1945" s="321"/>
    </row>
    <row r="1946" spans="7:17" x14ac:dyDescent="0.2">
      <c r="G1946" s="83">
        <f t="shared" si="71"/>
        <v>22205.240000000009</v>
      </c>
      <c r="H1946" s="60">
        <f t="shared" si="70"/>
        <v>25</v>
      </c>
      <c r="I1946" s="257"/>
      <c r="J1946" s="229"/>
      <c r="Q1946" s="321"/>
    </row>
    <row r="1947" spans="7:17" x14ac:dyDescent="0.2">
      <c r="G1947" s="83">
        <f t="shared" si="71"/>
        <v>22205.240000000009</v>
      </c>
      <c r="H1947" s="60">
        <f t="shared" si="70"/>
        <v>25</v>
      </c>
      <c r="I1947" s="257"/>
      <c r="J1947" s="229"/>
      <c r="Q1947" s="321"/>
    </row>
    <row r="1948" spans="7:17" x14ac:dyDescent="0.2">
      <c r="G1948" s="83">
        <f t="shared" si="71"/>
        <v>22205.240000000009</v>
      </c>
      <c r="H1948" s="60">
        <f t="shared" si="70"/>
        <v>25</v>
      </c>
      <c r="I1948" s="257"/>
      <c r="J1948" s="229"/>
      <c r="Q1948" s="321"/>
    </row>
    <row r="1949" spans="7:17" x14ac:dyDescent="0.2">
      <c r="G1949" s="83">
        <f t="shared" si="71"/>
        <v>22205.240000000009</v>
      </c>
      <c r="H1949" s="60">
        <f t="shared" si="70"/>
        <v>25</v>
      </c>
      <c r="I1949" s="257"/>
      <c r="J1949" s="229"/>
      <c r="Q1949" s="321"/>
    </row>
    <row r="1950" spans="7:17" x14ac:dyDescent="0.2">
      <c r="G1950" s="83">
        <f t="shared" si="71"/>
        <v>22205.240000000009</v>
      </c>
      <c r="H1950" s="60">
        <f t="shared" si="70"/>
        <v>25</v>
      </c>
      <c r="I1950" s="257"/>
      <c r="J1950" s="229"/>
      <c r="Q1950" s="321"/>
    </row>
    <row r="1951" spans="7:17" x14ac:dyDescent="0.2">
      <c r="G1951" s="83">
        <f t="shared" si="71"/>
        <v>22205.240000000009</v>
      </c>
      <c r="H1951" s="60">
        <f t="shared" si="70"/>
        <v>25</v>
      </c>
      <c r="I1951" s="257"/>
      <c r="J1951" s="229"/>
      <c r="Q1951" s="321"/>
    </row>
    <row r="1952" spans="7:17" x14ac:dyDescent="0.2">
      <c r="G1952" s="83">
        <f t="shared" si="71"/>
        <v>22205.240000000009</v>
      </c>
      <c r="H1952" s="60">
        <f t="shared" si="70"/>
        <v>25</v>
      </c>
      <c r="I1952" s="257"/>
      <c r="J1952" s="229"/>
      <c r="Q1952" s="321"/>
    </row>
    <row r="1953" spans="7:17" x14ac:dyDescent="0.2">
      <c r="G1953" s="83">
        <f t="shared" si="71"/>
        <v>22205.240000000009</v>
      </c>
      <c r="H1953" s="60">
        <f t="shared" si="70"/>
        <v>25</v>
      </c>
      <c r="I1953" s="257"/>
      <c r="J1953" s="229"/>
      <c r="Q1953" s="321"/>
    </row>
    <row r="1954" spans="7:17" x14ac:dyDescent="0.2">
      <c r="G1954" s="83">
        <f t="shared" si="71"/>
        <v>22205.240000000009</v>
      </c>
      <c r="H1954" s="60">
        <f t="shared" si="70"/>
        <v>25</v>
      </c>
      <c r="I1954" s="257"/>
      <c r="J1954" s="229"/>
      <c r="Q1954" s="321"/>
    </row>
    <row r="1955" spans="7:17" x14ac:dyDescent="0.2">
      <c r="G1955" s="83">
        <f t="shared" si="71"/>
        <v>22205.240000000009</v>
      </c>
      <c r="H1955" s="60">
        <f t="shared" si="70"/>
        <v>25</v>
      </c>
      <c r="I1955" s="257"/>
      <c r="J1955" s="229"/>
      <c r="Q1955" s="321"/>
    </row>
    <row r="1956" spans="7:17" x14ac:dyDescent="0.2">
      <c r="G1956" s="83">
        <f t="shared" si="71"/>
        <v>22205.240000000009</v>
      </c>
      <c r="H1956" s="60">
        <f t="shared" si="70"/>
        <v>25</v>
      </c>
      <c r="I1956" s="257"/>
      <c r="J1956" s="229"/>
      <c r="Q1956" s="321"/>
    </row>
    <row r="1957" spans="7:17" x14ac:dyDescent="0.2">
      <c r="G1957" s="83">
        <f t="shared" si="71"/>
        <v>22205.240000000009</v>
      </c>
      <c r="H1957" s="60">
        <f t="shared" si="70"/>
        <v>25</v>
      </c>
      <c r="I1957" s="257"/>
      <c r="J1957" s="229"/>
      <c r="Q1957" s="321"/>
    </row>
    <row r="1958" spans="7:17" x14ac:dyDescent="0.2">
      <c r="G1958" s="83">
        <f t="shared" si="71"/>
        <v>22205.240000000009</v>
      </c>
      <c r="H1958" s="60">
        <f t="shared" si="70"/>
        <v>25</v>
      </c>
      <c r="I1958" s="257"/>
      <c r="J1958" s="229"/>
      <c r="Q1958" s="321"/>
    </row>
    <row r="1959" spans="7:17" x14ac:dyDescent="0.2">
      <c r="G1959" s="83">
        <f t="shared" si="71"/>
        <v>22205.240000000009</v>
      </c>
      <c r="H1959" s="60">
        <f t="shared" si="70"/>
        <v>25</v>
      </c>
      <c r="I1959" s="257"/>
      <c r="J1959" s="229"/>
      <c r="Q1959" s="321"/>
    </row>
    <row r="1960" spans="7:17" x14ac:dyDescent="0.2">
      <c r="G1960" s="83">
        <f t="shared" si="71"/>
        <v>22205.240000000009</v>
      </c>
      <c r="H1960" s="60">
        <f t="shared" si="70"/>
        <v>25</v>
      </c>
      <c r="I1960" s="257"/>
      <c r="J1960" s="229"/>
      <c r="Q1960" s="321"/>
    </row>
    <row r="1961" spans="7:17" x14ac:dyDescent="0.2">
      <c r="G1961" s="83">
        <f t="shared" si="71"/>
        <v>22205.240000000009</v>
      </c>
      <c r="H1961" s="60">
        <f t="shared" si="70"/>
        <v>25</v>
      </c>
      <c r="I1961" s="257"/>
      <c r="J1961" s="229"/>
      <c r="Q1961" s="321"/>
    </row>
    <row r="1962" spans="7:17" x14ac:dyDescent="0.2">
      <c r="G1962" s="83">
        <f t="shared" si="71"/>
        <v>22205.240000000009</v>
      </c>
      <c r="H1962" s="60">
        <f t="shared" si="70"/>
        <v>25</v>
      </c>
      <c r="I1962" s="257"/>
      <c r="J1962" s="229"/>
      <c r="Q1962" s="321"/>
    </row>
    <row r="1963" spans="7:17" x14ac:dyDescent="0.2">
      <c r="G1963" s="83">
        <f t="shared" si="71"/>
        <v>22205.240000000009</v>
      </c>
      <c r="H1963" s="60">
        <f t="shared" si="70"/>
        <v>25</v>
      </c>
      <c r="I1963" s="257"/>
      <c r="J1963" s="229"/>
      <c r="Q1963" s="321"/>
    </row>
    <row r="1964" spans="7:17" x14ac:dyDescent="0.2">
      <c r="G1964" s="83">
        <f t="shared" si="71"/>
        <v>22205.240000000009</v>
      </c>
      <c r="H1964" s="60">
        <f t="shared" si="70"/>
        <v>25</v>
      </c>
      <c r="I1964" s="257"/>
      <c r="J1964" s="229"/>
      <c r="Q1964" s="321"/>
    </row>
    <row r="1965" spans="7:17" x14ac:dyDescent="0.2">
      <c r="G1965" s="83">
        <f t="shared" si="71"/>
        <v>22205.240000000009</v>
      </c>
      <c r="H1965" s="60">
        <f t="shared" si="70"/>
        <v>25</v>
      </c>
      <c r="I1965" s="257"/>
      <c r="J1965" s="229"/>
      <c r="Q1965" s="321"/>
    </row>
    <row r="1966" spans="7:17" x14ac:dyDescent="0.2">
      <c r="G1966" s="83">
        <f t="shared" si="71"/>
        <v>22205.240000000009</v>
      </c>
      <c r="H1966" s="60">
        <f t="shared" si="70"/>
        <v>25</v>
      </c>
      <c r="I1966" s="257"/>
      <c r="J1966" s="229"/>
      <c r="Q1966" s="321"/>
    </row>
    <row r="1967" spans="7:17" x14ac:dyDescent="0.2">
      <c r="G1967" s="83">
        <f t="shared" si="71"/>
        <v>22205.240000000009</v>
      </c>
      <c r="H1967" s="60">
        <f t="shared" si="70"/>
        <v>25</v>
      </c>
      <c r="I1967" s="257"/>
      <c r="J1967" s="229"/>
      <c r="Q1967" s="321"/>
    </row>
    <row r="1968" spans="7:17" x14ac:dyDescent="0.2">
      <c r="G1968" s="83">
        <f t="shared" si="71"/>
        <v>22205.240000000009</v>
      </c>
      <c r="H1968" s="60">
        <f t="shared" si="70"/>
        <v>25</v>
      </c>
      <c r="I1968" s="257"/>
      <c r="J1968" s="229"/>
      <c r="Q1968" s="321"/>
    </row>
    <row r="1969" spans="7:17" x14ac:dyDescent="0.2">
      <c r="G1969" s="83">
        <f t="shared" si="71"/>
        <v>22205.240000000009</v>
      </c>
      <c r="H1969" s="60">
        <f t="shared" si="70"/>
        <v>25</v>
      </c>
      <c r="I1969" s="257"/>
      <c r="J1969" s="229"/>
      <c r="Q1969" s="321"/>
    </row>
    <row r="1970" spans="7:17" x14ac:dyDescent="0.2">
      <c r="G1970" s="83">
        <f t="shared" si="71"/>
        <v>22205.240000000009</v>
      </c>
      <c r="H1970" s="60">
        <f t="shared" si="70"/>
        <v>25</v>
      </c>
      <c r="I1970" s="257"/>
      <c r="J1970" s="229"/>
      <c r="Q1970" s="321"/>
    </row>
    <row r="1971" spans="7:17" x14ac:dyDescent="0.2">
      <c r="G1971" s="83">
        <f t="shared" si="71"/>
        <v>22205.240000000009</v>
      </c>
      <c r="H1971" s="60">
        <f t="shared" si="70"/>
        <v>25</v>
      </c>
      <c r="I1971" s="257"/>
      <c r="J1971" s="229"/>
      <c r="Q1971" s="321"/>
    </row>
    <row r="1972" spans="7:17" x14ac:dyDescent="0.2">
      <c r="G1972" s="83">
        <f t="shared" si="71"/>
        <v>22205.240000000009</v>
      </c>
      <c r="H1972" s="60">
        <f t="shared" si="70"/>
        <v>25</v>
      </c>
      <c r="I1972" s="257"/>
      <c r="J1972" s="229"/>
      <c r="Q1972" s="321"/>
    </row>
    <row r="1973" spans="7:17" x14ac:dyDescent="0.2">
      <c r="G1973" s="83">
        <f t="shared" si="71"/>
        <v>22205.240000000009</v>
      </c>
      <c r="H1973" s="60">
        <f t="shared" si="70"/>
        <v>25</v>
      </c>
      <c r="I1973" s="257"/>
      <c r="J1973" s="229"/>
      <c r="Q1973" s="321"/>
    </row>
    <row r="1974" spans="7:17" x14ac:dyDescent="0.2">
      <c r="G1974" s="83">
        <f t="shared" si="71"/>
        <v>22205.240000000009</v>
      </c>
      <c r="H1974" s="60">
        <f t="shared" si="70"/>
        <v>25</v>
      </c>
      <c r="I1974" s="257"/>
      <c r="J1974" s="229"/>
      <c r="Q1974" s="321"/>
    </row>
    <row r="1975" spans="7:17" x14ac:dyDescent="0.2">
      <c r="G1975" s="83">
        <f t="shared" si="71"/>
        <v>22205.240000000009</v>
      </c>
      <c r="H1975" s="60">
        <f t="shared" si="70"/>
        <v>25</v>
      </c>
      <c r="I1975" s="257"/>
      <c r="J1975" s="229"/>
      <c r="Q1975" s="321"/>
    </row>
    <row r="1976" spans="7:17" x14ac:dyDescent="0.2">
      <c r="G1976" s="83">
        <f t="shared" si="71"/>
        <v>22205.240000000009</v>
      </c>
      <c r="H1976" s="60">
        <f t="shared" si="70"/>
        <v>25</v>
      </c>
      <c r="I1976" s="257"/>
      <c r="J1976" s="229"/>
      <c r="Q1976" s="321"/>
    </row>
    <row r="1977" spans="7:17" x14ac:dyDescent="0.2">
      <c r="G1977" s="83">
        <f t="shared" si="71"/>
        <v>22205.240000000009</v>
      </c>
      <c r="H1977" s="60">
        <f t="shared" si="70"/>
        <v>25</v>
      </c>
      <c r="I1977" s="257"/>
      <c r="J1977" s="229"/>
      <c r="Q1977" s="321"/>
    </row>
    <row r="1978" spans="7:17" x14ac:dyDescent="0.2">
      <c r="G1978" s="83">
        <f t="shared" si="71"/>
        <v>22205.240000000009</v>
      </c>
      <c r="H1978" s="60">
        <f t="shared" si="70"/>
        <v>25</v>
      </c>
      <c r="I1978" s="257"/>
      <c r="J1978" s="229"/>
      <c r="Q1978" s="321"/>
    </row>
    <row r="1979" spans="7:17" x14ac:dyDescent="0.2">
      <c r="G1979" s="83">
        <f t="shared" si="71"/>
        <v>22205.240000000009</v>
      </c>
      <c r="H1979" s="60">
        <f t="shared" si="70"/>
        <v>25</v>
      </c>
      <c r="I1979" s="257"/>
      <c r="J1979" s="229"/>
      <c r="Q1979" s="321"/>
    </row>
    <row r="1980" spans="7:17" x14ac:dyDescent="0.2">
      <c r="G1980" s="83">
        <f t="shared" si="71"/>
        <v>22205.240000000009</v>
      </c>
      <c r="H1980" s="60">
        <f t="shared" si="70"/>
        <v>25</v>
      </c>
      <c r="I1980" s="257"/>
      <c r="J1980" s="229"/>
      <c r="Q1980" s="321"/>
    </row>
    <row r="1981" spans="7:17" x14ac:dyDescent="0.2">
      <c r="G1981" s="83">
        <f t="shared" si="71"/>
        <v>22205.240000000009</v>
      </c>
      <c r="H1981" s="60">
        <f t="shared" si="70"/>
        <v>25</v>
      </c>
      <c r="I1981" s="257"/>
      <c r="J1981" s="229"/>
      <c r="Q1981" s="321"/>
    </row>
    <row r="1982" spans="7:17" x14ac:dyDescent="0.2">
      <c r="G1982" s="83">
        <f t="shared" si="71"/>
        <v>22205.240000000009</v>
      </c>
      <c r="H1982" s="60">
        <f t="shared" si="70"/>
        <v>25</v>
      </c>
      <c r="I1982" s="257"/>
      <c r="J1982" s="229"/>
      <c r="Q1982" s="321"/>
    </row>
    <row r="1983" spans="7:17" x14ac:dyDescent="0.2">
      <c r="G1983" s="83">
        <f t="shared" si="71"/>
        <v>22205.240000000009</v>
      </c>
      <c r="H1983" s="60">
        <f t="shared" si="70"/>
        <v>25</v>
      </c>
      <c r="I1983" s="257"/>
      <c r="J1983" s="229"/>
      <c r="Q1983" s="321"/>
    </row>
    <row r="1984" spans="7:17" x14ac:dyDescent="0.2">
      <c r="G1984" s="83">
        <f t="shared" si="71"/>
        <v>22205.240000000009</v>
      </c>
      <c r="H1984" s="60">
        <f t="shared" si="70"/>
        <v>25</v>
      </c>
      <c r="I1984" s="257"/>
      <c r="J1984" s="229"/>
      <c r="Q1984" s="321"/>
    </row>
    <row r="1985" spans="7:17" x14ac:dyDescent="0.2">
      <c r="G1985" s="83">
        <f t="shared" si="71"/>
        <v>22205.240000000009</v>
      </c>
      <c r="H1985" s="60">
        <f t="shared" si="70"/>
        <v>25</v>
      </c>
      <c r="I1985" s="257"/>
      <c r="J1985" s="229"/>
      <c r="Q1985" s="321"/>
    </row>
    <row r="1986" spans="7:17" x14ac:dyDescent="0.2">
      <c r="G1986" s="83">
        <f t="shared" si="71"/>
        <v>22205.240000000009</v>
      </c>
      <c r="H1986" s="60">
        <f t="shared" si="70"/>
        <v>25</v>
      </c>
      <c r="I1986" s="257"/>
      <c r="J1986" s="229"/>
      <c r="Q1986" s="321"/>
    </row>
    <row r="1987" spans="7:17" x14ac:dyDescent="0.2">
      <c r="G1987" s="83">
        <f t="shared" si="71"/>
        <v>22205.240000000009</v>
      </c>
      <c r="H1987" s="60">
        <f t="shared" si="70"/>
        <v>25</v>
      </c>
      <c r="I1987" s="257"/>
      <c r="J1987" s="229"/>
      <c r="Q1987" s="321"/>
    </row>
    <row r="1988" spans="7:17" x14ac:dyDescent="0.2">
      <c r="G1988" s="83">
        <f t="shared" si="71"/>
        <v>22205.240000000009</v>
      </c>
      <c r="H1988" s="60">
        <f t="shared" si="70"/>
        <v>25</v>
      </c>
      <c r="I1988" s="257"/>
      <c r="J1988" s="229"/>
      <c r="Q1988" s="321"/>
    </row>
    <row r="1989" spans="7:17" x14ac:dyDescent="0.2">
      <c r="G1989" s="83">
        <f t="shared" si="71"/>
        <v>22205.240000000009</v>
      </c>
      <c r="H1989" s="60">
        <f t="shared" si="70"/>
        <v>25</v>
      </c>
      <c r="I1989" s="257"/>
      <c r="J1989" s="229"/>
      <c r="Q1989" s="321"/>
    </row>
    <row r="1990" spans="7:17" x14ac:dyDescent="0.2">
      <c r="G1990" s="83">
        <f t="shared" si="71"/>
        <v>22205.240000000009</v>
      </c>
      <c r="H1990" s="60">
        <f t="shared" si="70"/>
        <v>25</v>
      </c>
      <c r="I1990" s="257"/>
      <c r="J1990" s="229"/>
      <c r="Q1990" s="321"/>
    </row>
    <row r="1991" spans="7:17" x14ac:dyDescent="0.2">
      <c r="G1991" s="83">
        <f t="shared" si="71"/>
        <v>22205.240000000009</v>
      </c>
      <c r="H1991" s="60">
        <f t="shared" si="70"/>
        <v>25</v>
      </c>
      <c r="I1991" s="257"/>
      <c r="J1991" s="229"/>
      <c r="Q1991" s="321"/>
    </row>
    <row r="1992" spans="7:17" x14ac:dyDescent="0.2">
      <c r="G1992" s="83">
        <f t="shared" si="71"/>
        <v>22205.240000000009</v>
      </c>
      <c r="H1992" s="60">
        <f t="shared" si="70"/>
        <v>25</v>
      </c>
      <c r="I1992" s="257"/>
      <c r="J1992" s="229"/>
      <c r="Q1992" s="321"/>
    </row>
    <row r="1993" spans="7:17" x14ac:dyDescent="0.2">
      <c r="G1993" s="83">
        <f t="shared" si="71"/>
        <v>22205.240000000009</v>
      </c>
      <c r="H1993" s="60">
        <f t="shared" ref="H1993:H2001" si="72">H1992-F1993+D1993</f>
        <v>25</v>
      </c>
      <c r="I1993" s="257"/>
      <c r="J1993" s="229"/>
      <c r="Q1993" s="321"/>
    </row>
    <row r="1994" spans="7:17" x14ac:dyDescent="0.2">
      <c r="G1994" s="83">
        <f t="shared" si="71"/>
        <v>22205.240000000009</v>
      </c>
      <c r="H1994" s="60">
        <f t="shared" si="72"/>
        <v>25</v>
      </c>
      <c r="I1994" s="257"/>
      <c r="J1994" s="229"/>
      <c r="Q1994" s="321"/>
    </row>
    <row r="1995" spans="7:17" x14ac:dyDescent="0.2">
      <c r="G1995" s="83">
        <f t="shared" ref="G1995:G2001" si="73">G1994-E1995+C1995</f>
        <v>22205.240000000009</v>
      </c>
      <c r="H1995" s="60">
        <f t="shared" si="72"/>
        <v>25</v>
      </c>
      <c r="I1995" s="257"/>
      <c r="J1995" s="229"/>
      <c r="Q1995" s="321"/>
    </row>
    <row r="1996" spans="7:17" x14ac:dyDescent="0.2">
      <c r="G1996" s="83">
        <f t="shared" si="73"/>
        <v>22205.240000000009</v>
      </c>
      <c r="H1996" s="60">
        <f t="shared" si="72"/>
        <v>25</v>
      </c>
      <c r="I1996" s="257"/>
      <c r="J1996" s="229"/>
      <c r="Q1996" s="321"/>
    </row>
    <row r="1997" spans="7:17" x14ac:dyDescent="0.2">
      <c r="G1997" s="83">
        <f t="shared" si="73"/>
        <v>22205.240000000009</v>
      </c>
      <c r="H1997" s="60">
        <f t="shared" si="72"/>
        <v>25</v>
      </c>
      <c r="I1997" s="257"/>
      <c r="J1997" s="229"/>
      <c r="Q1997" s="321"/>
    </row>
    <row r="1998" spans="7:17" x14ac:dyDescent="0.2">
      <c r="G1998" s="83">
        <f t="shared" si="73"/>
        <v>22205.240000000009</v>
      </c>
      <c r="H1998" s="60">
        <f t="shared" si="72"/>
        <v>25</v>
      </c>
      <c r="I1998" s="257"/>
      <c r="J1998" s="229"/>
      <c r="Q1998" s="321"/>
    </row>
    <row r="1999" spans="7:17" x14ac:dyDescent="0.2">
      <c r="G1999" s="83">
        <f t="shared" si="73"/>
        <v>22205.240000000009</v>
      </c>
      <c r="H1999" s="60">
        <f t="shared" si="72"/>
        <v>25</v>
      </c>
      <c r="I1999" s="257"/>
      <c r="J1999" s="229"/>
      <c r="Q1999" s="321"/>
    </row>
    <row r="2000" spans="7:17" x14ac:dyDescent="0.2">
      <c r="G2000" s="83">
        <f t="shared" si="73"/>
        <v>22205.240000000009</v>
      </c>
      <c r="H2000" s="60">
        <f t="shared" si="72"/>
        <v>25</v>
      </c>
      <c r="I2000" s="257"/>
      <c r="J2000" s="229"/>
      <c r="Q2000" s="321"/>
    </row>
    <row r="2001" spans="7:17" x14ac:dyDescent="0.2">
      <c r="G2001" s="83">
        <f t="shared" si="73"/>
        <v>22205.240000000009</v>
      </c>
      <c r="H2001" s="60">
        <f t="shared" si="72"/>
        <v>25</v>
      </c>
      <c r="Q2001" s="321"/>
    </row>
  </sheetData>
  <autoFilter ref="A8:P2000"/>
  <mergeCells count="6">
    <mergeCell ref="I1522:J1522"/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orientation="portrait" horizontalDpi="4294967293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>
    <tabColor rgb="FFC00000"/>
  </sheetPr>
  <dimension ref="A2:R187"/>
  <sheetViews>
    <sheetView zoomScale="140" zoomScaleNormal="140" workbookViewId="0">
      <pane ySplit="8" topLeftCell="A33" activePane="bottomLeft" state="frozen"/>
      <selection pane="bottomLeft" activeCell="D43" sqref="D43"/>
    </sheetView>
  </sheetViews>
  <sheetFormatPr baseColWidth="10" defaultRowHeight="15" x14ac:dyDescent="0.2"/>
  <cols>
    <col min="1" max="1" width="7.5703125" customWidth="1"/>
    <col min="2" max="2" width="9.42578125" style="158" customWidth="1"/>
    <col min="3" max="3" width="12.7109375" style="2" customWidth="1"/>
    <col min="4" max="4" width="5.28515625" customWidth="1"/>
    <col min="5" max="5" width="10.28515625" style="161" customWidth="1"/>
    <col min="6" max="6" width="4.85546875" customWidth="1"/>
    <col min="7" max="7" width="11.5703125" style="77" bestFit="1" customWidth="1"/>
    <col min="8" max="8" width="6.28515625" style="76" customWidth="1"/>
    <col min="9" max="9" width="10.140625" bestFit="1" customWidth="1"/>
    <col min="10" max="10" width="26.8554687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5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30" t="s">
        <v>0</v>
      </c>
      <c r="B5" s="162"/>
      <c r="C5" s="32" t="s">
        <v>58</v>
      </c>
      <c r="D5" s="33"/>
      <c r="E5" s="168"/>
      <c r="F5" s="34"/>
      <c r="G5" s="250"/>
      <c r="H5" s="252" t="s">
        <v>1</v>
      </c>
    </row>
    <row r="6" spans="1:18" ht="16.5" thickBot="1" x14ac:dyDescent="0.3">
      <c r="B6" s="163"/>
      <c r="C6" s="6"/>
      <c r="F6" s="5"/>
      <c r="G6" s="251"/>
      <c r="K6" s="517" t="s">
        <v>22</v>
      </c>
      <c r="L6" s="518"/>
      <c r="M6" s="519"/>
    </row>
    <row r="7" spans="1:18" ht="15.75" x14ac:dyDescent="0.25">
      <c r="A7" s="520" t="s">
        <v>2</v>
      </c>
      <c r="B7" s="521"/>
      <c r="C7" s="522" t="s">
        <v>3</v>
      </c>
      <c r="D7" s="523"/>
      <c r="E7" s="522" t="s">
        <v>4</v>
      </c>
      <c r="F7" s="523"/>
      <c r="G7" s="522" t="s">
        <v>5</v>
      </c>
      <c r="H7" s="523"/>
      <c r="I7" s="15" t="s">
        <v>17</v>
      </c>
      <c r="J7" s="61" t="s">
        <v>9</v>
      </c>
      <c r="K7" s="63" t="s">
        <v>6</v>
      </c>
      <c r="L7" s="64" t="s">
        <v>21</v>
      </c>
      <c r="M7" s="65"/>
      <c r="N7" s="66" t="s">
        <v>10</v>
      </c>
      <c r="O7" s="67" t="s">
        <v>11</v>
      </c>
      <c r="P7" s="66" t="s">
        <v>10</v>
      </c>
      <c r="Q7" s="68"/>
      <c r="R7" s="7"/>
    </row>
    <row r="8" spans="1:18" ht="16.5" thickBot="1" x14ac:dyDescent="0.3">
      <c r="A8" s="69" t="s">
        <v>19</v>
      </c>
      <c r="B8" s="70" t="s">
        <v>20</v>
      </c>
      <c r="C8" s="71" t="s">
        <v>12</v>
      </c>
      <c r="D8" s="72" t="s">
        <v>7</v>
      </c>
      <c r="E8" s="73" t="s">
        <v>12</v>
      </c>
      <c r="F8" s="74" t="s">
        <v>7</v>
      </c>
      <c r="G8" s="73" t="s">
        <v>12</v>
      </c>
      <c r="H8" s="74" t="s">
        <v>7</v>
      </c>
      <c r="I8" s="20" t="s">
        <v>18</v>
      </c>
      <c r="J8" s="74"/>
      <c r="K8" s="74" t="s">
        <v>13</v>
      </c>
      <c r="L8" s="74" t="s">
        <v>7</v>
      </c>
      <c r="M8" s="74" t="s">
        <v>8</v>
      </c>
      <c r="N8" s="75" t="s">
        <v>14</v>
      </c>
      <c r="O8" s="75" t="s">
        <v>15</v>
      </c>
      <c r="P8" s="75" t="s">
        <v>16</v>
      </c>
      <c r="Q8" s="76"/>
    </row>
    <row r="9" spans="1:18" ht="15.75" x14ac:dyDescent="0.25">
      <c r="A9" s="285"/>
      <c r="B9" s="160"/>
      <c r="C9" s="253"/>
      <c r="D9" s="60"/>
      <c r="E9" s="169"/>
      <c r="F9" s="60"/>
      <c r="G9" s="83">
        <v>16599.3</v>
      </c>
      <c r="H9" s="60">
        <v>613</v>
      </c>
      <c r="K9" s="89"/>
      <c r="L9" s="60"/>
      <c r="M9" s="60"/>
      <c r="N9" s="82"/>
      <c r="O9" s="81"/>
      <c r="P9" s="82">
        <f t="shared" ref="P9:P37" si="0">O9*G9</f>
        <v>0</v>
      </c>
      <c r="Q9" s="76"/>
      <c r="R9" s="3"/>
    </row>
    <row r="10" spans="1:18" x14ac:dyDescent="0.2">
      <c r="A10" s="211"/>
      <c r="B10" s="182">
        <v>1</v>
      </c>
      <c r="C10" s="51"/>
      <c r="D10" s="56"/>
      <c r="E10" s="455">
        <v>89.6</v>
      </c>
      <c r="F10" s="456">
        <v>3</v>
      </c>
      <c r="G10" s="83">
        <f>G9-E10+C10</f>
        <v>16509.7</v>
      </c>
      <c r="H10" s="60">
        <f>H9-F10+D10</f>
        <v>610</v>
      </c>
      <c r="K10" s="56"/>
      <c r="L10" s="84"/>
      <c r="M10" s="84"/>
      <c r="N10" s="82"/>
      <c r="O10" s="81"/>
      <c r="P10" s="82">
        <f t="shared" si="0"/>
        <v>0</v>
      </c>
      <c r="Q10" s="76"/>
    </row>
    <row r="11" spans="1:18" x14ac:dyDescent="0.2">
      <c r="A11" s="42"/>
      <c r="B11" s="182">
        <v>1</v>
      </c>
      <c r="C11" s="51"/>
      <c r="D11" s="56"/>
      <c r="E11" s="455">
        <v>896.3</v>
      </c>
      <c r="F11" s="456">
        <v>30</v>
      </c>
      <c r="G11" s="83">
        <f t="shared" ref="G11:G17" si="1">G10-E11+C11</f>
        <v>15613.400000000001</v>
      </c>
      <c r="H11" s="60">
        <f t="shared" ref="H11:H18" si="2">H10-F11+D11</f>
        <v>580</v>
      </c>
      <c r="J11" s="337"/>
      <c r="K11" s="51"/>
      <c r="L11" s="84"/>
      <c r="M11" s="84"/>
      <c r="N11" s="82"/>
      <c r="O11" s="81"/>
      <c r="P11" s="82">
        <f t="shared" si="0"/>
        <v>0</v>
      </c>
      <c r="Q11" s="76"/>
    </row>
    <row r="12" spans="1:18" x14ac:dyDescent="0.2">
      <c r="A12" s="42"/>
      <c r="B12" s="182">
        <v>3</v>
      </c>
      <c r="C12" s="283"/>
      <c r="D12" s="56"/>
      <c r="E12" s="455">
        <v>715.2</v>
      </c>
      <c r="F12" s="456">
        <v>30</v>
      </c>
      <c r="G12" s="83">
        <f t="shared" si="1"/>
        <v>14898.2</v>
      </c>
      <c r="H12" s="84">
        <f t="shared" si="2"/>
        <v>550</v>
      </c>
      <c r="I12" t="s">
        <v>101</v>
      </c>
      <c r="J12" s="57" t="s">
        <v>77</v>
      </c>
      <c r="K12" s="56"/>
      <c r="L12" s="36"/>
      <c r="M12" s="84"/>
      <c r="N12" s="85"/>
      <c r="O12" s="85"/>
      <c r="P12" s="82">
        <f t="shared" si="0"/>
        <v>0</v>
      </c>
      <c r="Q12" s="76"/>
    </row>
    <row r="13" spans="1:18" x14ac:dyDescent="0.2">
      <c r="A13" s="42"/>
      <c r="B13" s="182">
        <v>5</v>
      </c>
      <c r="C13" s="51"/>
      <c r="D13" s="56"/>
      <c r="E13" s="384">
        <v>763.7</v>
      </c>
      <c r="F13" s="385">
        <v>30</v>
      </c>
      <c r="G13" s="83">
        <f t="shared" si="1"/>
        <v>14134.5</v>
      </c>
      <c r="H13" s="84">
        <f t="shared" si="2"/>
        <v>520</v>
      </c>
      <c r="J13" s="56" t="s">
        <v>77</v>
      </c>
      <c r="K13" s="306"/>
      <c r="L13" s="84"/>
      <c r="M13" s="84"/>
      <c r="N13" s="85"/>
      <c r="O13" s="85"/>
      <c r="P13" s="82">
        <f t="shared" si="0"/>
        <v>0</v>
      </c>
      <c r="Q13" s="76"/>
    </row>
    <row r="14" spans="1:18" x14ac:dyDescent="0.2">
      <c r="A14" s="42"/>
      <c r="B14" s="182">
        <v>7</v>
      </c>
      <c r="C14" s="51"/>
      <c r="D14" s="56"/>
      <c r="E14" s="465">
        <v>298.60000000000002</v>
      </c>
      <c r="F14" s="466">
        <v>10</v>
      </c>
      <c r="G14" s="83">
        <f t="shared" si="1"/>
        <v>13835.9</v>
      </c>
      <c r="H14" s="84">
        <f t="shared" si="2"/>
        <v>510</v>
      </c>
      <c r="J14" s="57" t="s">
        <v>77</v>
      </c>
      <c r="K14" s="271"/>
      <c r="L14" s="84"/>
      <c r="M14" s="84"/>
      <c r="N14" s="85"/>
      <c r="O14" s="85"/>
      <c r="P14" s="82"/>
      <c r="Q14" s="76"/>
    </row>
    <row r="15" spans="1:18" x14ac:dyDescent="0.2">
      <c r="A15" s="60"/>
      <c r="B15" s="182">
        <v>7</v>
      </c>
      <c r="C15" s="283"/>
      <c r="D15" s="56"/>
      <c r="E15" s="465">
        <v>142</v>
      </c>
      <c r="F15" s="466">
        <v>5</v>
      </c>
      <c r="G15" s="83">
        <f t="shared" si="1"/>
        <v>13693.9</v>
      </c>
      <c r="H15" s="60">
        <f t="shared" si="2"/>
        <v>505</v>
      </c>
      <c r="J15" s="57" t="s">
        <v>77</v>
      </c>
      <c r="K15" s="56"/>
      <c r="L15" s="84"/>
      <c r="M15" s="60"/>
      <c r="N15" s="82"/>
      <c r="O15" s="81"/>
      <c r="P15" s="82">
        <f t="shared" si="0"/>
        <v>0</v>
      </c>
      <c r="Q15" s="76"/>
    </row>
    <row r="16" spans="1:18" x14ac:dyDescent="0.2">
      <c r="A16" s="60"/>
      <c r="B16" s="182">
        <v>7</v>
      </c>
      <c r="C16" s="283"/>
      <c r="D16" s="56"/>
      <c r="E16" s="465">
        <v>877.2</v>
      </c>
      <c r="F16" s="466">
        <v>30</v>
      </c>
      <c r="G16" s="83">
        <f t="shared" si="1"/>
        <v>12816.699999999999</v>
      </c>
      <c r="H16" s="60">
        <f t="shared" si="2"/>
        <v>475</v>
      </c>
      <c r="I16">
        <v>606</v>
      </c>
      <c r="J16" s="57" t="s">
        <v>82</v>
      </c>
      <c r="K16" s="238"/>
      <c r="L16" s="60"/>
      <c r="M16" s="60"/>
      <c r="N16" s="82"/>
      <c r="O16" s="81"/>
      <c r="P16" s="82">
        <f t="shared" si="0"/>
        <v>0</v>
      </c>
      <c r="Q16" s="76"/>
    </row>
    <row r="17" spans="1:17" x14ac:dyDescent="0.2">
      <c r="A17" s="60"/>
      <c r="B17" s="182">
        <v>9</v>
      </c>
      <c r="C17" s="283"/>
      <c r="D17" s="56"/>
      <c r="E17" s="465">
        <v>880.8</v>
      </c>
      <c r="F17" s="466">
        <v>30</v>
      </c>
      <c r="G17" s="83">
        <f t="shared" si="1"/>
        <v>11935.9</v>
      </c>
      <c r="H17" s="60">
        <f t="shared" si="2"/>
        <v>445</v>
      </c>
      <c r="I17">
        <v>615</v>
      </c>
      <c r="J17" s="57" t="s">
        <v>77</v>
      </c>
      <c r="K17" s="60"/>
      <c r="L17" s="60"/>
      <c r="M17" s="60"/>
      <c r="N17" s="82"/>
      <c r="O17" s="81"/>
      <c r="P17" s="82">
        <f t="shared" si="0"/>
        <v>0</v>
      </c>
      <c r="Q17" s="76"/>
    </row>
    <row r="18" spans="1:17" x14ac:dyDescent="0.2">
      <c r="A18" s="60"/>
      <c r="B18" s="182">
        <v>10</v>
      </c>
      <c r="C18" s="283"/>
      <c r="D18" s="56"/>
      <c r="E18" s="465">
        <v>424.3</v>
      </c>
      <c r="F18" s="466">
        <v>15</v>
      </c>
      <c r="G18" s="83">
        <f t="shared" ref="G18:G55" si="3">G17-E18+C18</f>
        <v>11511.6</v>
      </c>
      <c r="H18" s="60">
        <f t="shared" si="2"/>
        <v>430</v>
      </c>
      <c r="I18">
        <v>618</v>
      </c>
      <c r="J18" s="397" t="s">
        <v>82</v>
      </c>
      <c r="K18" s="60"/>
      <c r="L18" s="60"/>
      <c r="M18" s="60"/>
      <c r="N18" s="82"/>
      <c r="O18" s="81"/>
      <c r="P18" s="82">
        <f t="shared" si="0"/>
        <v>0</v>
      </c>
      <c r="Q18" s="76"/>
    </row>
    <row r="19" spans="1:17" x14ac:dyDescent="0.2">
      <c r="A19" s="60"/>
      <c r="B19" s="182">
        <v>11</v>
      </c>
      <c r="C19" s="283"/>
      <c r="D19" s="56"/>
      <c r="E19" s="465">
        <v>89.2</v>
      </c>
      <c r="F19" s="466">
        <v>3</v>
      </c>
      <c r="G19" s="83">
        <f t="shared" si="3"/>
        <v>11422.4</v>
      </c>
      <c r="H19" s="60">
        <f t="shared" ref="H19:H79" si="4">H18-F19+D19</f>
        <v>427</v>
      </c>
      <c r="I19">
        <v>630</v>
      </c>
      <c r="J19" s="397" t="s">
        <v>71</v>
      </c>
      <c r="K19" s="60"/>
      <c r="L19" s="60"/>
      <c r="M19" s="60"/>
      <c r="N19" s="82"/>
      <c r="O19" s="81"/>
      <c r="P19" s="82">
        <f t="shared" si="0"/>
        <v>0</v>
      </c>
      <c r="Q19" s="76"/>
    </row>
    <row r="20" spans="1:17" x14ac:dyDescent="0.2">
      <c r="A20" s="60"/>
      <c r="B20" s="182">
        <v>12</v>
      </c>
      <c r="C20" s="283"/>
      <c r="D20" s="56"/>
      <c r="E20" s="465">
        <v>818.2</v>
      </c>
      <c r="F20" s="466">
        <v>30</v>
      </c>
      <c r="G20" s="83">
        <f t="shared" si="3"/>
        <v>10604.199999999999</v>
      </c>
      <c r="H20" s="60">
        <f t="shared" si="4"/>
        <v>397</v>
      </c>
      <c r="J20" s="397" t="s">
        <v>82</v>
      </c>
      <c r="K20" s="60"/>
      <c r="L20" s="60"/>
      <c r="M20" s="60"/>
      <c r="N20" s="82"/>
      <c r="O20" s="81"/>
      <c r="P20" s="82">
        <f t="shared" si="0"/>
        <v>0</v>
      </c>
      <c r="Q20" s="76"/>
    </row>
    <row r="21" spans="1:17" x14ac:dyDescent="0.2">
      <c r="A21" s="60"/>
      <c r="B21" s="182">
        <v>12</v>
      </c>
      <c r="C21" s="283"/>
      <c r="D21" s="56"/>
      <c r="E21" s="465">
        <v>476.4</v>
      </c>
      <c r="F21" s="466">
        <v>20</v>
      </c>
      <c r="G21" s="83">
        <f t="shared" si="3"/>
        <v>10127.799999999999</v>
      </c>
      <c r="H21" s="60">
        <f t="shared" si="4"/>
        <v>377</v>
      </c>
      <c r="I21">
        <v>635</v>
      </c>
      <c r="J21" s="397" t="s">
        <v>82</v>
      </c>
      <c r="K21" s="60"/>
      <c r="L21" s="60"/>
      <c r="M21" s="60"/>
      <c r="N21" s="82"/>
      <c r="O21" s="81"/>
      <c r="P21" s="82">
        <f t="shared" si="0"/>
        <v>0</v>
      </c>
      <c r="Q21" s="76"/>
    </row>
    <row r="22" spans="1:17" x14ac:dyDescent="0.2">
      <c r="A22" s="60"/>
      <c r="B22" s="182">
        <v>12</v>
      </c>
      <c r="C22" s="283"/>
      <c r="D22" s="56"/>
      <c r="E22" s="465">
        <v>712.4</v>
      </c>
      <c r="F22" s="466">
        <v>30</v>
      </c>
      <c r="G22" s="83">
        <f t="shared" si="3"/>
        <v>9415.4</v>
      </c>
      <c r="H22" s="60">
        <f t="shared" si="4"/>
        <v>347</v>
      </c>
      <c r="I22">
        <v>640</v>
      </c>
      <c r="J22" s="397" t="s">
        <v>82</v>
      </c>
      <c r="K22" s="60"/>
      <c r="L22" s="60"/>
      <c r="M22" s="60"/>
      <c r="N22" s="82"/>
      <c r="O22" s="81"/>
      <c r="P22" s="82">
        <f t="shared" si="0"/>
        <v>0</v>
      </c>
      <c r="Q22" s="76"/>
    </row>
    <row r="23" spans="1:17" x14ac:dyDescent="0.2">
      <c r="A23" s="60"/>
      <c r="B23" s="182">
        <v>15</v>
      </c>
      <c r="C23" s="283"/>
      <c r="D23" s="56"/>
      <c r="E23" s="465">
        <v>887.9</v>
      </c>
      <c r="F23" s="466">
        <v>30</v>
      </c>
      <c r="G23" s="83">
        <f t="shared" si="3"/>
        <v>8527.5</v>
      </c>
      <c r="H23" s="60">
        <f t="shared" si="4"/>
        <v>317</v>
      </c>
      <c r="I23">
        <v>650</v>
      </c>
      <c r="J23" s="397" t="s">
        <v>77</v>
      </c>
      <c r="K23" s="60"/>
      <c r="L23" s="60"/>
      <c r="M23" s="60"/>
      <c r="N23" s="82"/>
      <c r="O23" s="81"/>
      <c r="P23" s="82">
        <f t="shared" si="0"/>
        <v>0</v>
      </c>
      <c r="Q23" s="76"/>
    </row>
    <row r="24" spans="1:17" x14ac:dyDescent="0.2">
      <c r="A24" s="60"/>
      <c r="B24" s="182">
        <v>16</v>
      </c>
      <c r="C24" s="283"/>
      <c r="D24" s="56"/>
      <c r="E24" s="465">
        <v>842.8</v>
      </c>
      <c r="F24" s="466">
        <v>30</v>
      </c>
      <c r="G24" s="83">
        <f t="shared" si="3"/>
        <v>7684.7</v>
      </c>
      <c r="H24" s="60">
        <f t="shared" si="4"/>
        <v>287</v>
      </c>
      <c r="I24">
        <v>657</v>
      </c>
      <c r="J24" s="397" t="s">
        <v>77</v>
      </c>
      <c r="K24" s="60"/>
      <c r="L24" s="60"/>
      <c r="M24" s="60"/>
      <c r="N24" s="82"/>
      <c r="O24" s="81"/>
      <c r="P24" s="82">
        <f t="shared" si="0"/>
        <v>0</v>
      </c>
      <c r="Q24" s="76"/>
    </row>
    <row r="25" spans="1:17" x14ac:dyDescent="0.2">
      <c r="A25" s="60"/>
      <c r="B25" s="182">
        <v>17</v>
      </c>
      <c r="C25" s="283"/>
      <c r="D25" s="56"/>
      <c r="E25" s="465">
        <v>142.6</v>
      </c>
      <c r="F25" s="466">
        <v>6</v>
      </c>
      <c r="G25" s="83">
        <f t="shared" si="3"/>
        <v>7542.0999999999995</v>
      </c>
      <c r="H25" s="60">
        <f t="shared" si="4"/>
        <v>281</v>
      </c>
      <c r="I25">
        <v>661</v>
      </c>
      <c r="J25" s="397" t="s">
        <v>68</v>
      </c>
      <c r="K25" s="60"/>
      <c r="L25" s="60"/>
      <c r="M25" s="60"/>
      <c r="N25" s="82"/>
      <c r="O25" s="81"/>
      <c r="P25" s="82">
        <f t="shared" si="0"/>
        <v>0</v>
      </c>
      <c r="Q25" s="76"/>
    </row>
    <row r="26" spans="1:17" x14ac:dyDescent="0.2">
      <c r="A26" s="60"/>
      <c r="B26" s="182">
        <v>17</v>
      </c>
      <c r="C26" s="283"/>
      <c r="D26" s="56"/>
      <c r="E26" s="465">
        <v>791.8</v>
      </c>
      <c r="F26" s="466">
        <v>30</v>
      </c>
      <c r="G26" s="83">
        <f t="shared" si="3"/>
        <v>6750.2999999999993</v>
      </c>
      <c r="H26" s="60">
        <f t="shared" si="4"/>
        <v>251</v>
      </c>
      <c r="I26">
        <v>665</v>
      </c>
      <c r="J26" s="397" t="s">
        <v>301</v>
      </c>
      <c r="K26" s="60"/>
      <c r="L26" s="60"/>
      <c r="M26" s="60"/>
      <c r="N26" s="82"/>
      <c r="O26" s="81"/>
      <c r="P26" s="82">
        <f t="shared" si="0"/>
        <v>0</v>
      </c>
      <c r="Q26" s="76"/>
    </row>
    <row r="27" spans="1:17" x14ac:dyDescent="0.2">
      <c r="A27" s="60"/>
      <c r="B27" s="182">
        <v>17</v>
      </c>
      <c r="C27" s="283"/>
      <c r="D27" s="56"/>
      <c r="E27" s="465">
        <v>905.9</v>
      </c>
      <c r="F27" s="466">
        <v>30</v>
      </c>
      <c r="G27" s="83">
        <f t="shared" si="3"/>
        <v>5844.4</v>
      </c>
      <c r="H27" s="60">
        <f t="shared" si="4"/>
        <v>221</v>
      </c>
      <c r="I27">
        <v>666</v>
      </c>
      <c r="J27" s="397" t="s">
        <v>82</v>
      </c>
      <c r="K27" s="60"/>
      <c r="L27" s="60"/>
      <c r="M27" s="60"/>
      <c r="N27" s="82"/>
      <c r="O27" s="81"/>
      <c r="P27" s="82">
        <f t="shared" si="0"/>
        <v>0</v>
      </c>
      <c r="Q27" s="76"/>
    </row>
    <row r="28" spans="1:17" x14ac:dyDescent="0.2">
      <c r="A28" s="60"/>
      <c r="B28" s="182">
        <v>17</v>
      </c>
      <c r="C28" s="283"/>
      <c r="D28" s="56"/>
      <c r="E28" s="465">
        <v>772.6</v>
      </c>
      <c r="F28" s="466">
        <v>30</v>
      </c>
      <c r="G28" s="83">
        <f t="shared" si="3"/>
        <v>5071.7999999999993</v>
      </c>
      <c r="H28" s="60">
        <f t="shared" si="4"/>
        <v>191</v>
      </c>
      <c r="I28">
        <v>670</v>
      </c>
      <c r="J28" s="397" t="s">
        <v>77</v>
      </c>
      <c r="K28" s="89"/>
      <c r="L28" s="60"/>
      <c r="M28" s="60"/>
      <c r="N28" s="82"/>
      <c r="O28" s="81"/>
      <c r="P28" s="82">
        <f t="shared" si="0"/>
        <v>0</v>
      </c>
      <c r="Q28" s="76"/>
    </row>
    <row r="29" spans="1:17" x14ac:dyDescent="0.2">
      <c r="A29" s="60"/>
      <c r="B29" s="211">
        <v>17</v>
      </c>
      <c r="C29" s="327"/>
      <c r="D29" s="42"/>
      <c r="E29" s="472">
        <v>713.2</v>
      </c>
      <c r="F29" s="466">
        <v>30</v>
      </c>
      <c r="G29" s="83">
        <f>G28-E29+C29</f>
        <v>4358.5999999999995</v>
      </c>
      <c r="H29" s="60">
        <f>H28-F29+D29</f>
        <v>161</v>
      </c>
      <c r="I29">
        <v>670</v>
      </c>
      <c r="J29" s="397" t="s">
        <v>77</v>
      </c>
      <c r="K29" s="60"/>
      <c r="L29" s="60"/>
      <c r="M29" s="60"/>
      <c r="N29" s="82"/>
      <c r="O29" s="81"/>
      <c r="P29" s="82">
        <f t="shared" si="0"/>
        <v>0</v>
      </c>
      <c r="Q29" s="76"/>
    </row>
    <row r="30" spans="1:17" x14ac:dyDescent="0.2">
      <c r="A30" s="60"/>
      <c r="B30" s="211">
        <v>19</v>
      </c>
      <c r="C30" s="327"/>
      <c r="D30" s="42"/>
      <c r="E30" s="472">
        <v>134.4</v>
      </c>
      <c r="F30" s="466">
        <v>5</v>
      </c>
      <c r="G30" s="83">
        <f t="shared" si="3"/>
        <v>4224.2</v>
      </c>
      <c r="H30" s="60">
        <f t="shared" si="4"/>
        <v>156</v>
      </c>
      <c r="I30">
        <v>676</v>
      </c>
      <c r="J30" s="397" t="s">
        <v>68</v>
      </c>
      <c r="K30" s="60"/>
      <c r="L30" s="60"/>
      <c r="M30" s="60"/>
      <c r="N30" s="82"/>
      <c r="O30" s="81"/>
      <c r="P30" s="82">
        <f t="shared" si="0"/>
        <v>0</v>
      </c>
      <c r="Q30" s="76"/>
    </row>
    <row r="31" spans="1:17" x14ac:dyDescent="0.2">
      <c r="A31" s="60"/>
      <c r="B31" s="160">
        <v>19</v>
      </c>
      <c r="C31" s="88"/>
      <c r="D31" s="60"/>
      <c r="E31" s="444">
        <v>69.400000000000006</v>
      </c>
      <c r="F31" s="471">
        <v>3</v>
      </c>
      <c r="G31" s="83">
        <f>G30-E31+C31</f>
        <v>4154.8</v>
      </c>
      <c r="H31" s="60">
        <f>H30-F31+D31</f>
        <v>153</v>
      </c>
      <c r="I31">
        <v>680</v>
      </c>
      <c r="J31" s="397" t="s">
        <v>71</v>
      </c>
      <c r="K31" s="89"/>
      <c r="L31" s="60"/>
      <c r="M31" s="60"/>
      <c r="N31" s="82"/>
      <c r="O31" s="81"/>
      <c r="P31" s="82">
        <f t="shared" si="0"/>
        <v>0</v>
      </c>
      <c r="Q31" s="76"/>
    </row>
    <row r="32" spans="1:17" x14ac:dyDescent="0.2">
      <c r="A32" s="60"/>
      <c r="B32" s="160">
        <v>19</v>
      </c>
      <c r="C32" s="88"/>
      <c r="D32" s="60"/>
      <c r="E32" s="444">
        <v>87.5</v>
      </c>
      <c r="F32" s="471">
        <v>3</v>
      </c>
      <c r="G32" s="83">
        <f t="shared" si="3"/>
        <v>4067.3</v>
      </c>
      <c r="H32" s="60">
        <f t="shared" si="4"/>
        <v>150</v>
      </c>
      <c r="I32">
        <v>682</v>
      </c>
      <c r="J32" s="397" t="s">
        <v>302</v>
      </c>
      <c r="K32" s="60"/>
      <c r="L32" s="60"/>
      <c r="M32" s="60"/>
      <c r="N32" s="82"/>
      <c r="O32" s="81"/>
      <c r="P32" s="82">
        <f t="shared" si="0"/>
        <v>0</v>
      </c>
      <c r="Q32" s="76"/>
    </row>
    <row r="33" spans="1:17" x14ac:dyDescent="0.2">
      <c r="A33" s="60"/>
      <c r="B33" s="160">
        <v>21</v>
      </c>
      <c r="C33" s="88"/>
      <c r="D33" s="60"/>
      <c r="E33" s="444">
        <v>877.5</v>
      </c>
      <c r="F33" s="471">
        <v>30</v>
      </c>
      <c r="G33" s="83">
        <f t="shared" si="3"/>
        <v>3189.8</v>
      </c>
      <c r="H33" s="60">
        <f t="shared" si="4"/>
        <v>120</v>
      </c>
      <c r="I33" s="44" t="s">
        <v>213</v>
      </c>
      <c r="J33" s="84" t="s">
        <v>82</v>
      </c>
      <c r="K33" s="60"/>
      <c r="L33" s="60"/>
      <c r="M33" s="60"/>
      <c r="N33" s="82"/>
      <c r="O33" s="81"/>
      <c r="P33" s="82">
        <f t="shared" si="0"/>
        <v>0</v>
      </c>
      <c r="Q33" s="76"/>
    </row>
    <row r="34" spans="1:17" x14ac:dyDescent="0.2">
      <c r="A34" s="60"/>
      <c r="B34" s="160">
        <v>21</v>
      </c>
      <c r="C34" s="88"/>
      <c r="D34" s="60"/>
      <c r="E34" s="444">
        <v>898.5</v>
      </c>
      <c r="F34" s="471">
        <v>30</v>
      </c>
      <c r="G34" s="83">
        <f t="shared" si="3"/>
        <v>2291.3000000000002</v>
      </c>
      <c r="H34" s="60">
        <f t="shared" si="4"/>
        <v>90</v>
      </c>
      <c r="I34" s="44" t="s">
        <v>262</v>
      </c>
      <c r="J34" s="60" t="s">
        <v>302</v>
      </c>
      <c r="K34" s="60"/>
      <c r="L34" s="60"/>
      <c r="M34" s="60"/>
      <c r="N34" s="82"/>
      <c r="O34" s="81"/>
      <c r="P34" s="82">
        <f t="shared" si="0"/>
        <v>0</v>
      </c>
      <c r="Q34" s="76"/>
    </row>
    <row r="35" spans="1:17" x14ac:dyDescent="0.2">
      <c r="A35" s="60"/>
      <c r="B35" s="160">
        <v>21</v>
      </c>
      <c r="C35" s="88"/>
      <c r="D35" s="60"/>
      <c r="E35" s="444">
        <v>754.2</v>
      </c>
      <c r="F35" s="471">
        <v>30</v>
      </c>
      <c r="G35" s="83">
        <f t="shared" si="3"/>
        <v>1537.1000000000001</v>
      </c>
      <c r="H35" s="60">
        <f t="shared" si="4"/>
        <v>60</v>
      </c>
      <c r="I35" s="44" t="s">
        <v>261</v>
      </c>
      <c r="J35" s="60" t="s">
        <v>77</v>
      </c>
      <c r="K35" s="60"/>
      <c r="L35" s="60"/>
      <c r="M35" s="60"/>
      <c r="N35" s="82"/>
      <c r="O35" s="81"/>
      <c r="P35" s="82">
        <f t="shared" si="0"/>
        <v>0</v>
      </c>
      <c r="Q35" s="76"/>
    </row>
    <row r="36" spans="1:17" x14ac:dyDescent="0.2">
      <c r="A36" s="60"/>
      <c r="B36" s="158">
        <v>22</v>
      </c>
      <c r="C36" s="88"/>
      <c r="D36" s="60"/>
      <c r="E36" s="457">
        <v>748.4</v>
      </c>
      <c r="F36" s="471">
        <v>30</v>
      </c>
      <c r="G36" s="83">
        <f t="shared" si="3"/>
        <v>788.70000000000016</v>
      </c>
      <c r="H36" s="60">
        <f t="shared" si="4"/>
        <v>30</v>
      </c>
      <c r="I36" s="418" t="s">
        <v>260</v>
      </c>
      <c r="J36" s="60" t="s">
        <v>302</v>
      </c>
      <c r="K36" s="60"/>
      <c r="L36" s="60"/>
      <c r="M36" s="60"/>
      <c r="N36" s="82"/>
      <c r="O36" s="81"/>
      <c r="P36" s="82">
        <f t="shared" si="0"/>
        <v>0</v>
      </c>
      <c r="Q36" s="76"/>
    </row>
    <row r="37" spans="1:17" x14ac:dyDescent="0.2">
      <c r="A37" s="60"/>
      <c r="C37" s="88"/>
      <c r="D37" s="60"/>
      <c r="G37" s="83">
        <f t="shared" si="3"/>
        <v>788.70000000000016</v>
      </c>
      <c r="H37" s="60">
        <f t="shared" si="4"/>
        <v>30</v>
      </c>
      <c r="I37" t="s">
        <v>224</v>
      </c>
      <c r="J37" s="60"/>
      <c r="K37" s="60"/>
      <c r="L37" s="60"/>
      <c r="M37" s="60"/>
      <c r="N37" s="82"/>
      <c r="O37" s="81"/>
      <c r="P37" s="82">
        <f t="shared" si="0"/>
        <v>0</v>
      </c>
      <c r="Q37" s="76"/>
    </row>
    <row r="38" spans="1:17" x14ac:dyDescent="0.2">
      <c r="A38" s="60"/>
      <c r="B38" s="160">
        <v>23</v>
      </c>
      <c r="C38" s="88"/>
      <c r="D38" s="60"/>
      <c r="E38" s="444">
        <v>66</v>
      </c>
      <c r="F38" s="471">
        <v>3</v>
      </c>
      <c r="G38" s="83">
        <f t="shared" si="3"/>
        <v>722.70000000000016</v>
      </c>
      <c r="H38" s="60">
        <f t="shared" si="4"/>
        <v>27</v>
      </c>
      <c r="I38" t="s">
        <v>219</v>
      </c>
      <c r="J38" s="60" t="s">
        <v>71</v>
      </c>
      <c r="K38" s="60"/>
      <c r="L38" s="60"/>
      <c r="M38" s="60"/>
      <c r="N38" s="82"/>
      <c r="O38" s="81"/>
      <c r="P38" s="82"/>
      <c r="Q38" s="76"/>
    </row>
    <row r="39" spans="1:17" x14ac:dyDescent="0.2">
      <c r="A39" s="60"/>
      <c r="B39" s="160">
        <v>24</v>
      </c>
      <c r="C39" s="88"/>
      <c r="D39" s="60"/>
      <c r="E39" s="444">
        <v>722.8</v>
      </c>
      <c r="F39" s="471">
        <v>27</v>
      </c>
      <c r="G39" s="83">
        <f t="shared" si="3"/>
        <v>-9.9999999999795364E-2</v>
      </c>
      <c r="H39" s="60">
        <f t="shared" si="4"/>
        <v>0</v>
      </c>
      <c r="I39">
        <v>709</v>
      </c>
      <c r="J39" s="60" t="s">
        <v>77</v>
      </c>
      <c r="K39" s="60"/>
      <c r="L39" s="60"/>
      <c r="M39" s="60"/>
      <c r="N39" s="82"/>
      <c r="O39" s="81"/>
      <c r="P39" s="82">
        <f t="shared" ref="P39:P103" si="5">O39*G39</f>
        <v>0</v>
      </c>
      <c r="Q39" s="76"/>
    </row>
    <row r="40" spans="1:17" x14ac:dyDescent="0.2">
      <c r="A40" s="60"/>
      <c r="B40" s="160"/>
      <c r="C40" s="88"/>
      <c r="D40" s="60"/>
      <c r="E40" s="169"/>
      <c r="F40" s="60"/>
      <c r="G40" s="83">
        <f t="shared" si="3"/>
        <v>-9.9999999999795364E-2</v>
      </c>
      <c r="H40" s="60">
        <f t="shared" si="4"/>
        <v>0</v>
      </c>
      <c r="I40" s="60"/>
      <c r="J40" s="60"/>
      <c r="K40" s="60"/>
      <c r="L40" s="60"/>
      <c r="M40" s="60"/>
      <c r="N40" s="82"/>
      <c r="O40" s="81"/>
      <c r="P40" s="82">
        <f t="shared" si="5"/>
        <v>0</v>
      </c>
      <c r="Q40" s="76"/>
    </row>
    <row r="41" spans="1:17" x14ac:dyDescent="0.2">
      <c r="A41" s="60"/>
      <c r="B41" s="160"/>
      <c r="C41" s="88"/>
      <c r="D41" s="60"/>
      <c r="E41" s="169"/>
      <c r="F41" s="60"/>
      <c r="G41" s="83">
        <f t="shared" si="3"/>
        <v>-9.9999999999795364E-2</v>
      </c>
      <c r="H41" s="60">
        <f t="shared" si="4"/>
        <v>0</v>
      </c>
      <c r="I41" s="60"/>
      <c r="J41" s="60"/>
      <c r="K41" s="60"/>
      <c r="L41" s="60"/>
      <c r="M41" s="60"/>
      <c r="N41" s="82"/>
      <c r="O41" s="81"/>
      <c r="P41" s="82">
        <f t="shared" si="5"/>
        <v>0</v>
      </c>
      <c r="Q41" s="76"/>
    </row>
    <row r="42" spans="1:17" x14ac:dyDescent="0.2">
      <c r="A42" s="60"/>
      <c r="B42" s="160"/>
      <c r="C42" s="88"/>
      <c r="D42" s="60"/>
      <c r="E42" s="169"/>
      <c r="F42" s="60"/>
      <c r="G42" s="83">
        <f t="shared" si="3"/>
        <v>-9.9999999999795364E-2</v>
      </c>
      <c r="H42" s="60">
        <f t="shared" si="4"/>
        <v>0</v>
      </c>
      <c r="I42" s="60"/>
      <c r="J42" s="60"/>
      <c r="K42" s="60"/>
      <c r="L42" s="60"/>
      <c r="M42" s="60"/>
      <c r="N42" s="82"/>
      <c r="O42" s="81"/>
      <c r="P42" s="82">
        <f t="shared" si="5"/>
        <v>0</v>
      </c>
      <c r="Q42" s="76"/>
    </row>
    <row r="43" spans="1:17" x14ac:dyDescent="0.2">
      <c r="A43" s="60"/>
      <c r="B43" s="160"/>
      <c r="C43" s="88"/>
      <c r="D43" s="60"/>
      <c r="E43" s="169"/>
      <c r="F43" s="60"/>
      <c r="G43" s="83">
        <f t="shared" si="3"/>
        <v>-9.9999999999795364E-2</v>
      </c>
      <c r="H43" s="60">
        <f t="shared" si="4"/>
        <v>0</v>
      </c>
      <c r="I43" s="60"/>
      <c r="J43" s="60"/>
      <c r="K43" s="60"/>
      <c r="L43" s="60"/>
      <c r="M43" s="60"/>
      <c r="N43" s="82"/>
      <c r="O43" s="81"/>
      <c r="P43" s="82">
        <f t="shared" si="5"/>
        <v>0</v>
      </c>
      <c r="Q43" s="76"/>
    </row>
    <row r="44" spans="1:17" x14ac:dyDescent="0.2">
      <c r="A44" s="60"/>
      <c r="B44" s="160"/>
      <c r="C44" s="88"/>
      <c r="D44" s="60"/>
      <c r="E44" s="169"/>
      <c r="F44" s="60"/>
      <c r="G44" s="83">
        <f t="shared" si="3"/>
        <v>-9.9999999999795364E-2</v>
      </c>
      <c r="H44" s="60">
        <f t="shared" si="4"/>
        <v>0</v>
      </c>
      <c r="I44" s="60"/>
      <c r="J44" s="60"/>
      <c r="K44" s="60"/>
      <c r="L44" s="60"/>
      <c r="M44" s="60"/>
      <c r="N44" s="82"/>
      <c r="O44" s="81"/>
      <c r="P44" s="82">
        <f t="shared" si="5"/>
        <v>0</v>
      </c>
      <c r="Q44" s="76"/>
    </row>
    <row r="45" spans="1:17" x14ac:dyDescent="0.2">
      <c r="A45" s="60"/>
      <c r="B45" s="160"/>
      <c r="C45" s="88"/>
      <c r="D45" s="60"/>
      <c r="E45" s="169"/>
      <c r="F45" s="60"/>
      <c r="G45" s="83">
        <f t="shared" si="3"/>
        <v>-9.9999999999795364E-2</v>
      </c>
      <c r="H45" s="60">
        <f t="shared" si="4"/>
        <v>0</v>
      </c>
      <c r="I45" s="60"/>
      <c r="J45" s="60"/>
      <c r="K45" s="60"/>
      <c r="L45" s="60"/>
      <c r="M45" s="60"/>
      <c r="N45" s="82"/>
      <c r="O45" s="81"/>
      <c r="P45" s="82">
        <f t="shared" si="5"/>
        <v>0</v>
      </c>
      <c r="Q45" s="76"/>
    </row>
    <row r="46" spans="1:17" x14ac:dyDescent="0.2">
      <c r="A46" s="60"/>
      <c r="B46" s="160"/>
      <c r="C46" s="88"/>
      <c r="D46" s="60"/>
      <c r="E46" s="169"/>
      <c r="F46" s="60"/>
      <c r="G46" s="83">
        <f t="shared" si="3"/>
        <v>-9.9999999999795364E-2</v>
      </c>
      <c r="H46" s="60">
        <f t="shared" si="4"/>
        <v>0</v>
      </c>
      <c r="I46" s="60"/>
      <c r="J46" s="60"/>
      <c r="K46" s="60"/>
      <c r="L46" s="60"/>
      <c r="M46" s="60"/>
      <c r="N46" s="82"/>
      <c r="O46" s="81"/>
      <c r="P46" s="82">
        <f t="shared" si="5"/>
        <v>0</v>
      </c>
      <c r="Q46" s="76"/>
    </row>
    <row r="47" spans="1:17" x14ac:dyDescent="0.2">
      <c r="A47" s="60"/>
      <c r="B47" s="160"/>
      <c r="C47" s="88"/>
      <c r="D47" s="60"/>
      <c r="E47" s="169"/>
      <c r="F47" s="60"/>
      <c r="G47" s="83">
        <f t="shared" si="3"/>
        <v>-9.9999999999795364E-2</v>
      </c>
      <c r="H47" s="60">
        <f t="shared" si="4"/>
        <v>0</v>
      </c>
      <c r="I47" s="60"/>
      <c r="J47" s="60"/>
      <c r="K47" s="60"/>
      <c r="L47" s="60"/>
      <c r="M47" s="60"/>
      <c r="N47" s="82"/>
      <c r="O47" s="81"/>
      <c r="P47" s="82">
        <f t="shared" si="5"/>
        <v>0</v>
      </c>
      <c r="Q47" s="76"/>
    </row>
    <row r="48" spans="1:17" x14ac:dyDescent="0.2">
      <c r="A48" s="60"/>
      <c r="B48" s="160"/>
      <c r="C48" s="88"/>
      <c r="D48" s="60"/>
      <c r="E48" s="169"/>
      <c r="F48" s="60"/>
      <c r="G48" s="83">
        <f t="shared" si="3"/>
        <v>-9.9999999999795364E-2</v>
      </c>
      <c r="H48" s="60">
        <f t="shared" si="4"/>
        <v>0</v>
      </c>
      <c r="I48" s="60"/>
      <c r="J48" s="60"/>
      <c r="K48" s="60"/>
      <c r="L48" s="60"/>
      <c r="M48" s="60"/>
      <c r="N48" s="82"/>
      <c r="O48" s="81"/>
      <c r="P48" s="82">
        <f t="shared" si="5"/>
        <v>0</v>
      </c>
      <c r="Q48" s="76"/>
    </row>
    <row r="49" spans="1:17" x14ac:dyDescent="0.2">
      <c r="A49" s="60"/>
      <c r="B49" s="160"/>
      <c r="C49" s="88"/>
      <c r="D49" s="60"/>
      <c r="E49" s="169"/>
      <c r="F49" s="60"/>
      <c r="G49" s="83">
        <f t="shared" si="3"/>
        <v>-9.9999999999795364E-2</v>
      </c>
      <c r="H49" s="60">
        <f t="shared" si="4"/>
        <v>0</v>
      </c>
      <c r="I49" s="60"/>
      <c r="J49" s="60"/>
      <c r="K49" s="60"/>
      <c r="L49" s="60"/>
      <c r="M49" s="60"/>
      <c r="N49" s="82"/>
      <c r="O49" s="81"/>
      <c r="P49" s="82">
        <f t="shared" si="5"/>
        <v>0</v>
      </c>
      <c r="Q49" s="76"/>
    </row>
    <row r="50" spans="1:17" x14ac:dyDescent="0.2">
      <c r="A50" s="60"/>
      <c r="B50" s="160"/>
      <c r="C50" s="88"/>
      <c r="D50" s="60"/>
      <c r="E50" s="169"/>
      <c r="F50" s="60"/>
      <c r="G50" s="83">
        <f t="shared" si="3"/>
        <v>-9.9999999999795364E-2</v>
      </c>
      <c r="H50" s="60">
        <f t="shared" si="4"/>
        <v>0</v>
      </c>
      <c r="I50" s="60"/>
      <c r="J50" s="60"/>
      <c r="K50" s="60"/>
      <c r="L50" s="60"/>
      <c r="M50" s="60"/>
      <c r="N50" s="82"/>
      <c r="O50" s="81"/>
      <c r="P50" s="82">
        <f t="shared" si="5"/>
        <v>0</v>
      </c>
      <c r="Q50" s="76"/>
    </row>
    <row r="51" spans="1:17" x14ac:dyDescent="0.2">
      <c r="A51" s="60"/>
      <c r="B51" s="160"/>
      <c r="C51" s="88"/>
      <c r="D51" s="60"/>
      <c r="E51" s="169"/>
      <c r="F51" s="60"/>
      <c r="G51" s="83">
        <f t="shared" si="3"/>
        <v>-9.9999999999795364E-2</v>
      </c>
      <c r="H51" s="60">
        <f t="shared" si="4"/>
        <v>0</v>
      </c>
      <c r="I51" s="60"/>
      <c r="J51" s="60"/>
      <c r="K51" s="60"/>
      <c r="L51" s="60"/>
      <c r="M51" s="60"/>
      <c r="N51" s="82"/>
      <c r="O51" s="81"/>
      <c r="P51" s="82">
        <f t="shared" si="5"/>
        <v>0</v>
      </c>
      <c r="Q51" s="76"/>
    </row>
    <row r="52" spans="1:17" x14ac:dyDescent="0.2">
      <c r="A52" s="60"/>
      <c r="B52" s="160"/>
      <c r="C52" s="88"/>
      <c r="D52" s="60"/>
      <c r="E52" s="169"/>
      <c r="F52" s="60"/>
      <c r="G52" s="83">
        <f t="shared" si="3"/>
        <v>-9.9999999999795364E-2</v>
      </c>
      <c r="H52" s="60">
        <f t="shared" si="4"/>
        <v>0</v>
      </c>
      <c r="I52" s="60"/>
      <c r="J52" s="60"/>
      <c r="K52" s="60"/>
      <c r="L52" s="60" t="str">
        <f t="shared" ref="L52:L105" si="6">IF(D52&gt;0,D52," ")</f>
        <v xml:space="preserve"> </v>
      </c>
      <c r="M52" s="60"/>
      <c r="N52" s="82"/>
      <c r="O52" s="81"/>
      <c r="P52" s="82">
        <f t="shared" si="5"/>
        <v>0</v>
      </c>
      <c r="Q52" s="76"/>
    </row>
    <row r="53" spans="1:17" x14ac:dyDescent="0.2">
      <c r="A53" s="60"/>
      <c r="B53" s="160"/>
      <c r="C53" s="88"/>
      <c r="D53" s="60"/>
      <c r="E53" s="169"/>
      <c r="F53" s="60"/>
      <c r="G53" s="83">
        <f t="shared" si="3"/>
        <v>-9.9999999999795364E-2</v>
      </c>
      <c r="H53" s="60">
        <f t="shared" si="4"/>
        <v>0</v>
      </c>
      <c r="I53" s="60"/>
      <c r="J53" s="60"/>
      <c r="K53" s="60"/>
      <c r="L53" s="60" t="str">
        <f t="shared" si="6"/>
        <v xml:space="preserve"> </v>
      </c>
      <c r="M53" s="60"/>
      <c r="N53" s="82"/>
      <c r="O53" s="81"/>
      <c r="P53" s="82">
        <f t="shared" si="5"/>
        <v>0</v>
      </c>
      <c r="Q53" s="76"/>
    </row>
    <row r="54" spans="1:17" x14ac:dyDescent="0.2">
      <c r="A54" s="60"/>
      <c r="B54" s="160"/>
      <c r="C54" s="88"/>
      <c r="D54" s="60"/>
      <c r="E54" s="169"/>
      <c r="F54" s="60"/>
      <c r="G54" s="83">
        <f t="shared" si="3"/>
        <v>-9.9999999999795364E-2</v>
      </c>
      <c r="H54" s="60">
        <f t="shared" si="4"/>
        <v>0</v>
      </c>
      <c r="I54" s="60"/>
      <c r="J54" s="60"/>
      <c r="K54" s="60"/>
      <c r="L54" s="60" t="str">
        <f t="shared" si="6"/>
        <v xml:space="preserve"> </v>
      </c>
      <c r="M54" s="60"/>
      <c r="N54" s="82"/>
      <c r="O54" s="81"/>
      <c r="P54" s="82">
        <f t="shared" si="5"/>
        <v>0</v>
      </c>
      <c r="Q54" s="76"/>
    </row>
    <row r="55" spans="1:17" x14ac:dyDescent="0.2">
      <c r="A55" s="60"/>
      <c r="B55" s="160"/>
      <c r="C55" s="88"/>
      <c r="D55" s="60"/>
      <c r="E55" s="169"/>
      <c r="F55" s="60"/>
      <c r="G55" s="83">
        <f t="shared" si="3"/>
        <v>-9.9999999999795364E-2</v>
      </c>
      <c r="H55" s="60">
        <f t="shared" si="4"/>
        <v>0</v>
      </c>
      <c r="I55" s="60"/>
      <c r="J55" s="60"/>
      <c r="K55" s="60"/>
      <c r="L55" s="60" t="str">
        <f t="shared" si="6"/>
        <v xml:space="preserve"> </v>
      </c>
      <c r="M55" s="60"/>
      <c r="N55" s="82"/>
      <c r="O55" s="81"/>
      <c r="P55" s="82">
        <f t="shared" si="5"/>
        <v>0</v>
      </c>
      <c r="Q55" s="76"/>
    </row>
    <row r="56" spans="1:17" x14ac:dyDescent="0.2">
      <c r="A56" s="60"/>
      <c r="B56" s="160"/>
      <c r="C56" s="88"/>
      <c r="D56" s="60"/>
      <c r="E56" s="169"/>
      <c r="F56" s="60"/>
      <c r="G56" s="83">
        <f t="shared" ref="G56:G68" si="7">G55-E56+C56</f>
        <v>-9.9999999999795364E-2</v>
      </c>
      <c r="H56" s="60">
        <f t="shared" si="4"/>
        <v>0</v>
      </c>
      <c r="I56" s="60"/>
      <c r="J56" s="60"/>
      <c r="K56" s="60"/>
      <c r="L56" s="60" t="str">
        <f t="shared" si="6"/>
        <v xml:space="preserve"> </v>
      </c>
      <c r="M56" s="60"/>
      <c r="N56" s="82"/>
      <c r="O56" s="81"/>
      <c r="P56" s="82">
        <f t="shared" si="5"/>
        <v>0</v>
      </c>
      <c r="Q56" s="76"/>
    </row>
    <row r="57" spans="1:17" x14ac:dyDescent="0.2">
      <c r="A57" s="60"/>
      <c r="B57" s="160"/>
      <c r="C57" s="88"/>
      <c r="D57" s="60"/>
      <c r="E57" s="169"/>
      <c r="F57" s="60"/>
      <c r="G57" s="83">
        <f t="shared" si="7"/>
        <v>-9.9999999999795364E-2</v>
      </c>
      <c r="H57" s="60">
        <f t="shared" si="4"/>
        <v>0</v>
      </c>
      <c r="I57" s="60"/>
      <c r="J57" s="60"/>
      <c r="K57" s="60"/>
      <c r="L57" s="60" t="str">
        <f t="shared" si="6"/>
        <v xml:space="preserve"> </v>
      </c>
      <c r="M57" s="60"/>
      <c r="N57" s="82"/>
      <c r="O57" s="81"/>
      <c r="P57" s="82">
        <f t="shared" si="5"/>
        <v>0</v>
      </c>
      <c r="Q57" s="76"/>
    </row>
    <row r="58" spans="1:17" x14ac:dyDescent="0.2">
      <c r="A58" s="60"/>
      <c r="B58" s="160"/>
      <c r="C58" s="88"/>
      <c r="D58" s="60"/>
      <c r="E58" s="169"/>
      <c r="F58" s="60"/>
      <c r="G58" s="83">
        <f t="shared" si="7"/>
        <v>-9.9999999999795364E-2</v>
      </c>
      <c r="H58" s="60">
        <f t="shared" si="4"/>
        <v>0</v>
      </c>
      <c r="I58" s="60"/>
      <c r="J58" s="60"/>
      <c r="K58" s="60"/>
      <c r="L58" s="60" t="str">
        <f t="shared" si="6"/>
        <v xml:space="preserve"> </v>
      </c>
      <c r="M58" s="60"/>
      <c r="N58" s="82"/>
      <c r="O58" s="81"/>
      <c r="P58" s="82">
        <f t="shared" si="5"/>
        <v>0</v>
      </c>
      <c r="Q58" s="76"/>
    </row>
    <row r="59" spans="1:17" x14ac:dyDescent="0.2">
      <c r="A59" s="60"/>
      <c r="B59" s="160"/>
      <c r="C59" s="88"/>
      <c r="D59" s="60"/>
      <c r="E59" s="169"/>
      <c r="F59" s="60"/>
      <c r="G59" s="83">
        <f t="shared" si="7"/>
        <v>-9.9999999999795364E-2</v>
      </c>
      <c r="H59" s="60">
        <f t="shared" si="4"/>
        <v>0</v>
      </c>
      <c r="I59" s="60"/>
      <c r="J59" s="60"/>
      <c r="K59" s="60"/>
      <c r="L59" s="60" t="str">
        <f t="shared" si="6"/>
        <v xml:space="preserve"> </v>
      </c>
      <c r="M59" s="60"/>
      <c r="N59" s="82"/>
      <c r="O59" s="81"/>
      <c r="P59" s="82">
        <f t="shared" si="5"/>
        <v>0</v>
      </c>
      <c r="Q59" s="76"/>
    </row>
    <row r="60" spans="1:17" x14ac:dyDescent="0.2">
      <c r="A60" s="60"/>
      <c r="B60" s="160"/>
      <c r="C60" s="88"/>
      <c r="D60" s="60"/>
      <c r="E60" s="169"/>
      <c r="F60" s="60"/>
      <c r="G60" s="83">
        <f t="shared" si="7"/>
        <v>-9.9999999999795364E-2</v>
      </c>
      <c r="H60" s="60">
        <f t="shared" si="4"/>
        <v>0</v>
      </c>
      <c r="I60" s="60"/>
      <c r="J60" s="60"/>
      <c r="K60" s="60"/>
      <c r="L60" s="60" t="str">
        <f t="shared" si="6"/>
        <v xml:space="preserve"> </v>
      </c>
      <c r="M60" s="60"/>
      <c r="N60" s="82"/>
      <c r="O60" s="81"/>
      <c r="P60" s="82">
        <f t="shared" si="5"/>
        <v>0</v>
      </c>
      <c r="Q60" s="76"/>
    </row>
    <row r="61" spans="1:17" x14ac:dyDescent="0.2">
      <c r="A61" s="60"/>
      <c r="B61" s="160"/>
      <c r="C61" s="88"/>
      <c r="D61" s="60"/>
      <c r="E61" s="169"/>
      <c r="F61" s="60"/>
      <c r="G61" s="83">
        <f t="shared" si="7"/>
        <v>-9.9999999999795364E-2</v>
      </c>
      <c r="H61" s="60">
        <f t="shared" si="4"/>
        <v>0</v>
      </c>
      <c r="I61" s="60"/>
      <c r="J61" s="60"/>
      <c r="K61" s="60"/>
      <c r="L61" s="60" t="str">
        <f t="shared" si="6"/>
        <v xml:space="preserve"> </v>
      </c>
      <c r="M61" s="60"/>
      <c r="N61" s="82"/>
      <c r="O61" s="81"/>
      <c r="P61" s="82">
        <f t="shared" si="5"/>
        <v>0</v>
      </c>
      <c r="Q61" s="76"/>
    </row>
    <row r="62" spans="1:17" x14ac:dyDescent="0.2">
      <c r="A62" s="60"/>
      <c r="B62" s="160"/>
      <c r="C62" s="88"/>
      <c r="D62" s="60"/>
      <c r="E62" s="169"/>
      <c r="F62" s="60"/>
      <c r="G62" s="83">
        <f t="shared" si="7"/>
        <v>-9.9999999999795364E-2</v>
      </c>
      <c r="H62" s="60">
        <f t="shared" si="4"/>
        <v>0</v>
      </c>
      <c r="I62" s="60"/>
      <c r="J62" s="60"/>
      <c r="K62" s="60"/>
      <c r="L62" s="60" t="str">
        <f t="shared" si="6"/>
        <v xml:space="preserve"> </v>
      </c>
      <c r="M62" s="60"/>
      <c r="N62" s="82"/>
      <c r="O62" s="81"/>
      <c r="P62" s="82">
        <f t="shared" si="5"/>
        <v>0</v>
      </c>
      <c r="Q62" s="76"/>
    </row>
    <row r="63" spans="1:17" x14ac:dyDescent="0.2">
      <c r="A63" s="60"/>
      <c r="B63" s="160"/>
      <c r="C63" s="88"/>
      <c r="D63" s="60"/>
      <c r="E63" s="169"/>
      <c r="F63" s="60"/>
      <c r="G63" s="83">
        <f t="shared" si="7"/>
        <v>-9.9999999999795364E-2</v>
      </c>
      <c r="H63" s="60">
        <f t="shared" si="4"/>
        <v>0</v>
      </c>
      <c r="I63" s="60"/>
      <c r="J63" s="60"/>
      <c r="K63" s="60"/>
      <c r="L63" s="60" t="str">
        <f t="shared" si="6"/>
        <v xml:space="preserve"> </v>
      </c>
      <c r="M63" s="60"/>
      <c r="N63" s="82"/>
      <c r="O63" s="81"/>
      <c r="P63" s="82">
        <f t="shared" si="5"/>
        <v>0</v>
      </c>
      <c r="Q63" s="76"/>
    </row>
    <row r="64" spans="1:17" x14ac:dyDescent="0.2">
      <c r="A64" s="60"/>
      <c r="B64" s="160"/>
      <c r="C64" s="88"/>
      <c r="D64" s="60"/>
      <c r="E64" s="169"/>
      <c r="F64" s="60"/>
      <c r="G64" s="83">
        <f t="shared" si="7"/>
        <v>-9.9999999999795364E-2</v>
      </c>
      <c r="H64" s="60">
        <f t="shared" si="4"/>
        <v>0</v>
      </c>
      <c r="I64" s="60"/>
      <c r="J64" s="60"/>
      <c r="K64" s="60"/>
      <c r="L64" s="60" t="str">
        <f t="shared" si="6"/>
        <v xml:space="preserve"> </v>
      </c>
      <c r="M64" s="60"/>
      <c r="N64" s="82"/>
      <c r="O64" s="81"/>
      <c r="P64" s="82">
        <f t="shared" si="5"/>
        <v>0</v>
      </c>
      <c r="Q64" s="76"/>
    </row>
    <row r="65" spans="1:17" x14ac:dyDescent="0.2">
      <c r="A65" s="60"/>
      <c r="B65" s="160"/>
      <c r="C65" s="88"/>
      <c r="D65" s="60"/>
      <c r="E65" s="169"/>
      <c r="F65" s="60"/>
      <c r="G65" s="83">
        <f t="shared" si="7"/>
        <v>-9.9999999999795364E-2</v>
      </c>
      <c r="H65" s="60">
        <f t="shared" si="4"/>
        <v>0</v>
      </c>
      <c r="I65" s="60"/>
      <c r="J65" s="60"/>
      <c r="K65" s="60"/>
      <c r="L65" s="60" t="str">
        <f t="shared" si="6"/>
        <v xml:space="preserve"> </v>
      </c>
      <c r="M65" s="60"/>
      <c r="N65" s="82"/>
      <c r="O65" s="81"/>
      <c r="P65" s="82">
        <f t="shared" si="5"/>
        <v>0</v>
      </c>
      <c r="Q65" s="76"/>
    </row>
    <row r="66" spans="1:17" x14ac:dyDescent="0.2">
      <c r="A66" s="60"/>
      <c r="B66" s="160"/>
      <c r="C66" s="88"/>
      <c r="D66" s="60"/>
      <c r="E66" s="169"/>
      <c r="F66" s="60"/>
      <c r="G66" s="83">
        <f t="shared" si="7"/>
        <v>-9.9999999999795364E-2</v>
      </c>
      <c r="H66" s="60">
        <f t="shared" si="4"/>
        <v>0</v>
      </c>
      <c r="I66" s="60"/>
      <c r="J66" s="60"/>
      <c r="K66" s="60"/>
      <c r="L66" s="60" t="str">
        <f t="shared" si="6"/>
        <v xml:space="preserve"> </v>
      </c>
      <c r="M66" s="60"/>
      <c r="N66" s="82"/>
      <c r="O66" s="81"/>
      <c r="P66" s="82">
        <f t="shared" si="5"/>
        <v>0</v>
      </c>
      <c r="Q66" s="76"/>
    </row>
    <row r="67" spans="1:17" x14ac:dyDescent="0.2">
      <c r="A67" s="60"/>
      <c r="B67" s="160"/>
      <c r="C67" s="88"/>
      <c r="D67" s="60"/>
      <c r="E67" s="169"/>
      <c r="F67" s="60"/>
      <c r="G67" s="83">
        <f t="shared" si="7"/>
        <v>-9.9999999999795364E-2</v>
      </c>
      <c r="H67" s="60">
        <f t="shared" si="4"/>
        <v>0</v>
      </c>
      <c r="I67" s="60"/>
      <c r="J67" s="60"/>
      <c r="K67" s="60"/>
      <c r="L67" s="60" t="str">
        <f t="shared" si="6"/>
        <v xml:space="preserve"> </v>
      </c>
      <c r="M67" s="60"/>
      <c r="N67" s="82"/>
      <c r="O67" s="81"/>
      <c r="P67" s="82">
        <f t="shared" si="5"/>
        <v>0</v>
      </c>
      <c r="Q67" s="76"/>
    </row>
    <row r="68" spans="1:17" x14ac:dyDescent="0.2">
      <c r="A68" s="60"/>
      <c r="B68" s="160"/>
      <c r="C68" s="88"/>
      <c r="D68" s="60"/>
      <c r="E68" s="169"/>
      <c r="F68" s="60"/>
      <c r="G68" s="83">
        <f t="shared" si="7"/>
        <v>-9.9999999999795364E-2</v>
      </c>
      <c r="H68" s="60">
        <f t="shared" si="4"/>
        <v>0</v>
      </c>
      <c r="I68" s="60"/>
      <c r="J68" s="60"/>
      <c r="K68" s="60"/>
      <c r="L68" s="60" t="str">
        <f t="shared" si="6"/>
        <v xml:space="preserve"> </v>
      </c>
      <c r="M68" s="60"/>
      <c r="N68" s="82"/>
      <c r="O68" s="81"/>
      <c r="P68" s="82">
        <f t="shared" si="5"/>
        <v>0</v>
      </c>
      <c r="Q68" s="76"/>
    </row>
    <row r="69" spans="1:17" x14ac:dyDescent="0.2">
      <c r="A69" s="60"/>
      <c r="B69" s="160"/>
      <c r="C69" s="88"/>
      <c r="D69" s="60"/>
      <c r="E69" s="169"/>
      <c r="F69" s="60"/>
      <c r="G69" s="83">
        <f t="shared" ref="G69:H132" si="8">G68-E69+C69</f>
        <v>-9.9999999999795364E-2</v>
      </c>
      <c r="H69" s="60">
        <f t="shared" si="4"/>
        <v>0</v>
      </c>
      <c r="I69" s="60"/>
      <c r="J69" s="60"/>
      <c r="K69" s="60"/>
      <c r="L69" s="60" t="str">
        <f t="shared" si="6"/>
        <v xml:space="preserve"> </v>
      </c>
      <c r="M69" s="60"/>
      <c r="N69" s="82"/>
      <c r="O69" s="81"/>
      <c r="P69" s="82">
        <f t="shared" si="5"/>
        <v>0</v>
      </c>
      <c r="Q69" s="76"/>
    </row>
    <row r="70" spans="1:17" x14ac:dyDescent="0.2">
      <c r="A70" s="60"/>
      <c r="B70" s="160"/>
      <c r="C70" s="88"/>
      <c r="D70" s="60"/>
      <c r="E70" s="169"/>
      <c r="F70" s="60"/>
      <c r="G70" s="83">
        <f t="shared" si="8"/>
        <v>-9.9999999999795364E-2</v>
      </c>
      <c r="H70" s="60">
        <f t="shared" si="4"/>
        <v>0</v>
      </c>
      <c r="I70" s="60"/>
      <c r="J70" s="60"/>
      <c r="K70" s="60"/>
      <c r="L70" s="60" t="str">
        <f t="shared" si="6"/>
        <v xml:space="preserve"> </v>
      </c>
      <c r="M70" s="60"/>
      <c r="N70" s="82"/>
      <c r="O70" s="81"/>
      <c r="P70" s="82">
        <f t="shared" si="5"/>
        <v>0</v>
      </c>
      <c r="Q70" s="76"/>
    </row>
    <row r="71" spans="1:17" x14ac:dyDescent="0.2">
      <c r="A71" s="60"/>
      <c r="B71" s="160"/>
      <c r="C71" s="88"/>
      <c r="D71" s="60"/>
      <c r="E71" s="169"/>
      <c r="F71" s="60"/>
      <c r="G71" s="83">
        <f t="shared" si="8"/>
        <v>-9.9999999999795364E-2</v>
      </c>
      <c r="H71" s="60">
        <f t="shared" si="4"/>
        <v>0</v>
      </c>
      <c r="I71" s="60"/>
      <c r="J71" s="60"/>
      <c r="K71" s="60"/>
      <c r="L71" s="60" t="str">
        <f t="shared" si="6"/>
        <v xml:space="preserve"> </v>
      </c>
      <c r="M71" s="60"/>
      <c r="N71" s="82"/>
      <c r="O71" s="81"/>
      <c r="P71" s="82">
        <f t="shared" si="5"/>
        <v>0</v>
      </c>
      <c r="Q71" s="76"/>
    </row>
    <row r="72" spans="1:17" x14ac:dyDescent="0.2">
      <c r="A72" s="60"/>
      <c r="B72" s="160"/>
      <c r="C72" s="88"/>
      <c r="D72" s="60"/>
      <c r="E72" s="169"/>
      <c r="F72" s="60"/>
      <c r="G72" s="83">
        <f t="shared" si="8"/>
        <v>-9.9999999999795364E-2</v>
      </c>
      <c r="H72" s="60">
        <f t="shared" si="4"/>
        <v>0</v>
      </c>
      <c r="I72" s="60"/>
      <c r="J72" s="60"/>
      <c r="K72" s="60"/>
      <c r="L72" s="60" t="str">
        <f t="shared" si="6"/>
        <v xml:space="preserve"> </v>
      </c>
      <c r="M72" s="60"/>
      <c r="N72" s="82"/>
      <c r="O72" s="81"/>
      <c r="P72" s="82">
        <f t="shared" si="5"/>
        <v>0</v>
      </c>
      <c r="Q72" s="76"/>
    </row>
    <row r="73" spans="1:17" x14ac:dyDescent="0.2">
      <c r="A73" s="60"/>
      <c r="B73" s="160"/>
      <c r="C73" s="88"/>
      <c r="D73" s="60"/>
      <c r="E73" s="169"/>
      <c r="F73" s="60"/>
      <c r="G73" s="83">
        <f t="shared" si="8"/>
        <v>-9.9999999999795364E-2</v>
      </c>
      <c r="H73" s="60">
        <f t="shared" si="4"/>
        <v>0</v>
      </c>
      <c r="I73" s="60"/>
      <c r="J73" s="60"/>
      <c r="K73" s="60"/>
      <c r="L73" s="60" t="str">
        <f t="shared" si="6"/>
        <v xml:space="preserve"> </v>
      </c>
      <c r="M73" s="60"/>
      <c r="N73" s="82"/>
      <c r="O73" s="81"/>
      <c r="P73" s="82">
        <f t="shared" si="5"/>
        <v>0</v>
      </c>
      <c r="Q73" s="76"/>
    </row>
    <row r="74" spans="1:17" x14ac:dyDescent="0.2">
      <c r="A74" s="60"/>
      <c r="B74" s="160"/>
      <c r="C74" s="88"/>
      <c r="D74" s="60"/>
      <c r="E74" s="169"/>
      <c r="F74" s="60"/>
      <c r="G74" s="83">
        <f t="shared" si="8"/>
        <v>-9.9999999999795364E-2</v>
      </c>
      <c r="H74" s="60">
        <f t="shared" si="4"/>
        <v>0</v>
      </c>
      <c r="I74" s="60"/>
      <c r="J74" s="60"/>
      <c r="K74" s="60"/>
      <c r="L74" s="60" t="str">
        <f t="shared" si="6"/>
        <v xml:space="preserve"> </v>
      </c>
      <c r="M74" s="60"/>
      <c r="N74" s="82"/>
      <c r="O74" s="81"/>
      <c r="P74" s="82">
        <f t="shared" si="5"/>
        <v>0</v>
      </c>
      <c r="Q74" s="76"/>
    </row>
    <row r="75" spans="1:17" x14ac:dyDescent="0.2">
      <c r="A75" s="60"/>
      <c r="B75" s="160"/>
      <c r="C75" s="88"/>
      <c r="D75" s="60"/>
      <c r="E75" s="169"/>
      <c r="F75" s="60"/>
      <c r="G75" s="83">
        <f t="shared" si="8"/>
        <v>-9.9999999999795364E-2</v>
      </c>
      <c r="H75" s="60">
        <f t="shared" si="4"/>
        <v>0</v>
      </c>
      <c r="I75" s="60"/>
      <c r="J75" s="60"/>
      <c r="K75" s="60"/>
      <c r="L75" s="60" t="str">
        <f t="shared" si="6"/>
        <v xml:space="preserve"> </v>
      </c>
      <c r="M75" s="60"/>
      <c r="N75" s="82"/>
      <c r="O75" s="81"/>
      <c r="P75" s="82">
        <f t="shared" si="5"/>
        <v>0</v>
      </c>
      <c r="Q75" s="76"/>
    </row>
    <row r="76" spans="1:17" x14ac:dyDescent="0.2">
      <c r="A76" s="60"/>
      <c r="B76" s="160"/>
      <c r="C76" s="88"/>
      <c r="D76" s="60"/>
      <c r="E76" s="169"/>
      <c r="F76" s="60"/>
      <c r="G76" s="83">
        <f t="shared" si="8"/>
        <v>-9.9999999999795364E-2</v>
      </c>
      <c r="H76" s="60">
        <f t="shared" si="4"/>
        <v>0</v>
      </c>
      <c r="I76" s="60"/>
      <c r="J76" s="60"/>
      <c r="K76" s="60"/>
      <c r="L76" s="60" t="str">
        <f t="shared" si="6"/>
        <v xml:space="preserve"> </v>
      </c>
      <c r="M76" s="60"/>
      <c r="N76" s="82"/>
      <c r="O76" s="81"/>
      <c r="P76" s="82">
        <f t="shared" si="5"/>
        <v>0</v>
      </c>
      <c r="Q76" s="76"/>
    </row>
    <row r="77" spans="1:17" x14ac:dyDescent="0.2">
      <c r="A77" s="60"/>
      <c r="B77" s="160"/>
      <c r="C77" s="88"/>
      <c r="D77" s="60"/>
      <c r="E77" s="169"/>
      <c r="F77" s="60"/>
      <c r="G77" s="83">
        <f t="shared" si="8"/>
        <v>-9.9999999999795364E-2</v>
      </c>
      <c r="H77" s="60">
        <f t="shared" si="4"/>
        <v>0</v>
      </c>
      <c r="I77" s="60"/>
      <c r="J77" s="60"/>
      <c r="K77" s="60"/>
      <c r="L77" s="60" t="str">
        <f t="shared" si="6"/>
        <v xml:space="preserve"> </v>
      </c>
      <c r="M77" s="60"/>
      <c r="N77" s="82"/>
      <c r="O77" s="81"/>
      <c r="P77" s="82">
        <f t="shared" si="5"/>
        <v>0</v>
      </c>
      <c r="Q77" s="76"/>
    </row>
    <row r="78" spans="1:17" x14ac:dyDescent="0.2">
      <c r="A78" s="60"/>
      <c r="B78" s="160"/>
      <c r="C78" s="88"/>
      <c r="D78" s="60"/>
      <c r="E78" s="169"/>
      <c r="F78" s="60"/>
      <c r="G78" s="83">
        <f t="shared" si="8"/>
        <v>-9.9999999999795364E-2</v>
      </c>
      <c r="H78" s="60">
        <f t="shared" si="4"/>
        <v>0</v>
      </c>
      <c r="I78" s="60"/>
      <c r="J78" s="60"/>
      <c r="K78" s="60"/>
      <c r="L78" s="60" t="str">
        <f t="shared" si="6"/>
        <v xml:space="preserve"> </v>
      </c>
      <c r="M78" s="60"/>
      <c r="N78" s="82"/>
      <c r="O78" s="81"/>
      <c r="P78" s="82">
        <f t="shared" si="5"/>
        <v>0</v>
      </c>
      <c r="Q78" s="76"/>
    </row>
    <row r="79" spans="1:17" x14ac:dyDescent="0.2">
      <c r="A79" s="60"/>
      <c r="B79" s="160"/>
      <c r="C79" s="88"/>
      <c r="D79" s="60"/>
      <c r="E79" s="169"/>
      <c r="F79" s="60"/>
      <c r="G79" s="83">
        <f t="shared" si="8"/>
        <v>-9.9999999999795364E-2</v>
      </c>
      <c r="H79" s="60">
        <f t="shared" si="4"/>
        <v>0</v>
      </c>
      <c r="I79" s="60"/>
      <c r="J79" s="60"/>
      <c r="K79" s="60"/>
      <c r="L79" s="60" t="str">
        <f t="shared" si="6"/>
        <v xml:space="preserve"> </v>
      </c>
      <c r="M79" s="60"/>
      <c r="N79" s="82"/>
      <c r="O79" s="81"/>
      <c r="P79" s="82">
        <f t="shared" si="5"/>
        <v>0</v>
      </c>
      <c r="Q79" s="76"/>
    </row>
    <row r="80" spans="1:17" x14ac:dyDescent="0.2">
      <c r="A80" s="60"/>
      <c r="B80" s="160"/>
      <c r="C80" s="88"/>
      <c r="D80" s="60"/>
      <c r="E80" s="169"/>
      <c r="F80" s="60"/>
      <c r="G80" s="83">
        <f t="shared" si="8"/>
        <v>-9.9999999999795364E-2</v>
      </c>
      <c r="H80" s="60">
        <f t="shared" ref="H80:H86" si="9">H79-F80+D80</f>
        <v>0</v>
      </c>
      <c r="I80" s="60"/>
      <c r="J80" s="60"/>
      <c r="K80" s="60"/>
      <c r="L80" s="60" t="str">
        <f t="shared" si="6"/>
        <v xml:space="preserve"> </v>
      </c>
      <c r="M80" s="60"/>
      <c r="N80" s="82"/>
      <c r="O80" s="81"/>
      <c r="P80" s="82">
        <f t="shared" si="5"/>
        <v>0</v>
      </c>
      <c r="Q80" s="76"/>
    </row>
    <row r="81" spans="1:17" x14ac:dyDescent="0.2">
      <c r="A81" s="60"/>
      <c r="B81" s="160"/>
      <c r="C81" s="88"/>
      <c r="D81" s="60"/>
      <c r="E81" s="169"/>
      <c r="F81" s="60"/>
      <c r="G81" s="83">
        <f t="shared" si="8"/>
        <v>-9.9999999999795364E-2</v>
      </c>
      <c r="H81" s="60">
        <f t="shared" si="9"/>
        <v>0</v>
      </c>
      <c r="I81" s="60"/>
      <c r="J81" s="60"/>
      <c r="K81" s="60"/>
      <c r="L81" s="60" t="str">
        <f t="shared" si="6"/>
        <v xml:space="preserve"> </v>
      </c>
      <c r="M81" s="60"/>
      <c r="N81" s="82"/>
      <c r="O81" s="81"/>
      <c r="P81" s="82">
        <f t="shared" si="5"/>
        <v>0</v>
      </c>
      <c r="Q81" s="76"/>
    </row>
    <row r="82" spans="1:17" x14ac:dyDescent="0.2">
      <c r="A82" s="60"/>
      <c r="B82" s="160"/>
      <c r="C82" s="88"/>
      <c r="D82" s="60"/>
      <c r="E82" s="169"/>
      <c r="F82" s="60"/>
      <c r="G82" s="83">
        <f t="shared" si="8"/>
        <v>-9.9999999999795364E-2</v>
      </c>
      <c r="H82" s="60">
        <f t="shared" si="9"/>
        <v>0</v>
      </c>
      <c r="I82" s="60"/>
      <c r="J82" s="60"/>
      <c r="K82" s="60"/>
      <c r="L82" s="60" t="str">
        <f t="shared" si="6"/>
        <v xml:space="preserve"> </v>
      </c>
      <c r="M82" s="60"/>
      <c r="N82" s="82"/>
      <c r="O82" s="81"/>
      <c r="P82" s="82">
        <f t="shared" si="5"/>
        <v>0</v>
      </c>
      <c r="Q82" s="76"/>
    </row>
    <row r="83" spans="1:17" x14ac:dyDescent="0.2">
      <c r="A83" s="60"/>
      <c r="B83" s="160"/>
      <c r="C83" s="88"/>
      <c r="D83" s="60"/>
      <c r="E83" s="169"/>
      <c r="F83" s="60"/>
      <c r="G83" s="83">
        <f t="shared" si="8"/>
        <v>-9.9999999999795364E-2</v>
      </c>
      <c r="H83" s="60">
        <f t="shared" si="9"/>
        <v>0</v>
      </c>
      <c r="I83" s="60"/>
      <c r="J83" s="60"/>
      <c r="K83" s="60"/>
      <c r="L83" s="60" t="str">
        <f t="shared" si="6"/>
        <v xml:space="preserve"> </v>
      </c>
      <c r="M83" s="60"/>
      <c r="N83" s="82"/>
      <c r="O83" s="81"/>
      <c r="P83" s="82">
        <f t="shared" si="5"/>
        <v>0</v>
      </c>
      <c r="Q83" s="76"/>
    </row>
    <row r="84" spans="1:17" x14ac:dyDescent="0.2">
      <c r="A84" s="60"/>
      <c r="B84" s="160"/>
      <c r="C84" s="88"/>
      <c r="D84" s="60"/>
      <c r="E84" s="169"/>
      <c r="F84" s="60"/>
      <c r="G84" s="83">
        <f t="shared" si="8"/>
        <v>-9.9999999999795364E-2</v>
      </c>
      <c r="H84" s="60">
        <f t="shared" si="9"/>
        <v>0</v>
      </c>
      <c r="I84" s="60"/>
      <c r="J84" s="60"/>
      <c r="K84" s="60"/>
      <c r="L84" s="60" t="str">
        <f t="shared" si="6"/>
        <v xml:space="preserve"> </v>
      </c>
      <c r="M84" s="60"/>
      <c r="N84" s="82"/>
      <c r="O84" s="81"/>
      <c r="P84" s="82">
        <f t="shared" si="5"/>
        <v>0</v>
      </c>
      <c r="Q84" s="76"/>
    </row>
    <row r="85" spans="1:17" x14ac:dyDescent="0.2">
      <c r="A85" s="60"/>
      <c r="B85" s="160"/>
      <c r="C85" s="88"/>
      <c r="D85" s="60"/>
      <c r="E85" s="169"/>
      <c r="F85" s="60"/>
      <c r="G85" s="83">
        <f t="shared" si="8"/>
        <v>-9.9999999999795364E-2</v>
      </c>
      <c r="H85" s="60">
        <f t="shared" si="9"/>
        <v>0</v>
      </c>
      <c r="I85" s="60"/>
      <c r="J85" s="60"/>
      <c r="K85" s="60"/>
      <c r="L85" s="60" t="str">
        <f t="shared" si="6"/>
        <v xml:space="preserve"> </v>
      </c>
      <c r="M85" s="60"/>
      <c r="N85" s="82"/>
      <c r="O85" s="81"/>
      <c r="P85" s="82">
        <f t="shared" si="5"/>
        <v>0</v>
      </c>
      <c r="Q85" s="76"/>
    </row>
    <row r="86" spans="1:17" x14ac:dyDescent="0.2">
      <c r="A86" s="60"/>
      <c r="B86" s="160"/>
      <c r="C86" s="88"/>
      <c r="D86" s="60"/>
      <c r="E86" s="169"/>
      <c r="F86" s="60"/>
      <c r="G86" s="83">
        <f t="shared" si="8"/>
        <v>-9.9999999999795364E-2</v>
      </c>
      <c r="H86" s="60">
        <f t="shared" si="9"/>
        <v>0</v>
      </c>
      <c r="I86" s="60"/>
      <c r="J86" s="60"/>
      <c r="K86" s="60"/>
      <c r="L86" s="60" t="str">
        <f t="shared" si="6"/>
        <v xml:space="preserve"> </v>
      </c>
      <c r="M86" s="60"/>
      <c r="N86" s="82"/>
      <c r="O86" s="81"/>
      <c r="P86" s="82">
        <f t="shared" si="5"/>
        <v>0</v>
      </c>
      <c r="Q86" s="76"/>
    </row>
    <row r="87" spans="1:17" x14ac:dyDescent="0.2">
      <c r="A87" s="60"/>
      <c r="B87" s="160"/>
      <c r="C87" s="88"/>
      <c r="D87" s="60"/>
      <c r="E87" s="169"/>
      <c r="F87" s="60"/>
      <c r="G87" s="83">
        <f t="shared" si="8"/>
        <v>-9.9999999999795364E-2</v>
      </c>
      <c r="H87" s="60">
        <f t="shared" si="8"/>
        <v>0</v>
      </c>
      <c r="I87" s="60"/>
      <c r="J87" s="60"/>
      <c r="K87" s="60"/>
      <c r="L87" s="60" t="str">
        <f t="shared" si="6"/>
        <v xml:space="preserve"> </v>
      </c>
      <c r="M87" s="60"/>
      <c r="N87" s="82"/>
      <c r="O87" s="81"/>
      <c r="P87" s="82">
        <f t="shared" si="5"/>
        <v>0</v>
      </c>
      <c r="Q87" s="76"/>
    </row>
    <row r="88" spans="1:17" x14ac:dyDescent="0.2">
      <c r="A88" s="60"/>
      <c r="B88" s="160"/>
      <c r="C88" s="88"/>
      <c r="D88" s="60"/>
      <c r="E88" s="169"/>
      <c r="F88" s="60"/>
      <c r="G88" s="83">
        <f t="shared" si="8"/>
        <v>-9.9999999999795364E-2</v>
      </c>
      <c r="H88" s="60">
        <f t="shared" si="8"/>
        <v>0</v>
      </c>
      <c r="I88" s="60"/>
      <c r="J88" s="60"/>
      <c r="K88" s="60"/>
      <c r="L88" s="60" t="str">
        <f t="shared" si="6"/>
        <v xml:space="preserve"> </v>
      </c>
      <c r="M88" s="60"/>
      <c r="N88" s="82"/>
      <c r="O88" s="81"/>
      <c r="P88" s="82">
        <f t="shared" si="5"/>
        <v>0</v>
      </c>
      <c r="Q88" s="76"/>
    </row>
    <row r="89" spans="1:17" x14ac:dyDescent="0.2">
      <c r="A89" s="60"/>
      <c r="B89" s="160"/>
      <c r="C89" s="88"/>
      <c r="D89" s="60"/>
      <c r="E89" s="169"/>
      <c r="F89" s="60"/>
      <c r="G89" s="83">
        <f t="shared" si="8"/>
        <v>-9.9999999999795364E-2</v>
      </c>
      <c r="H89" s="60">
        <f t="shared" si="8"/>
        <v>0</v>
      </c>
      <c r="I89" s="60"/>
      <c r="J89" s="60"/>
      <c r="K89" s="60"/>
      <c r="L89" s="60" t="str">
        <f t="shared" si="6"/>
        <v xml:space="preserve"> </v>
      </c>
      <c r="M89" s="60"/>
      <c r="N89" s="82"/>
      <c r="O89" s="81"/>
      <c r="P89" s="82">
        <f t="shared" si="5"/>
        <v>0</v>
      </c>
      <c r="Q89" s="76"/>
    </row>
    <row r="90" spans="1:17" x14ac:dyDescent="0.2">
      <c r="A90" s="60"/>
      <c r="B90" s="160"/>
      <c r="C90" s="88"/>
      <c r="D90" s="60"/>
      <c r="E90" s="169"/>
      <c r="F90" s="60"/>
      <c r="G90" s="83">
        <f t="shared" si="8"/>
        <v>-9.9999999999795364E-2</v>
      </c>
      <c r="H90" s="60">
        <f t="shared" si="8"/>
        <v>0</v>
      </c>
      <c r="I90" s="60"/>
      <c r="J90" s="60"/>
      <c r="K90" s="60"/>
      <c r="L90" s="60" t="str">
        <f t="shared" si="6"/>
        <v xml:space="preserve"> </v>
      </c>
      <c r="M90" s="60"/>
      <c r="N90" s="82"/>
      <c r="O90" s="81"/>
      <c r="P90" s="82">
        <f t="shared" si="5"/>
        <v>0</v>
      </c>
      <c r="Q90" s="76"/>
    </row>
    <row r="91" spans="1:17" x14ac:dyDescent="0.2">
      <c r="A91" s="60"/>
      <c r="B91" s="160"/>
      <c r="C91" s="88"/>
      <c r="D91" s="60"/>
      <c r="E91" s="169"/>
      <c r="F91" s="60"/>
      <c r="G91" s="83">
        <f t="shared" si="8"/>
        <v>-9.9999999999795364E-2</v>
      </c>
      <c r="H91" s="60">
        <f t="shared" si="8"/>
        <v>0</v>
      </c>
      <c r="I91" s="60"/>
      <c r="J91" s="60"/>
      <c r="K91" s="60"/>
      <c r="L91" s="60" t="str">
        <f t="shared" si="6"/>
        <v xml:space="preserve"> </v>
      </c>
      <c r="M91" s="60"/>
      <c r="N91" s="82"/>
      <c r="O91" s="81"/>
      <c r="P91" s="82">
        <f t="shared" si="5"/>
        <v>0</v>
      </c>
      <c r="Q91" s="76"/>
    </row>
    <row r="92" spans="1:17" x14ac:dyDescent="0.2">
      <c r="A92" s="60"/>
      <c r="B92" s="160"/>
      <c r="C92" s="88"/>
      <c r="D92" s="60"/>
      <c r="E92" s="169"/>
      <c r="F92" s="60"/>
      <c r="G92" s="83">
        <f t="shared" si="8"/>
        <v>-9.9999999999795364E-2</v>
      </c>
      <c r="H92" s="60">
        <f t="shared" si="8"/>
        <v>0</v>
      </c>
      <c r="I92" s="60"/>
      <c r="J92" s="60"/>
      <c r="K92" s="60"/>
      <c r="L92" s="60" t="str">
        <f t="shared" si="6"/>
        <v xml:space="preserve"> </v>
      </c>
      <c r="M92" s="60"/>
      <c r="N92" s="82"/>
      <c r="O92" s="81"/>
      <c r="P92" s="82">
        <f t="shared" si="5"/>
        <v>0</v>
      </c>
      <c r="Q92" s="76"/>
    </row>
    <row r="93" spans="1:17" x14ac:dyDescent="0.2">
      <c r="A93" s="60"/>
      <c r="B93" s="160"/>
      <c r="C93" s="88"/>
      <c r="D93" s="60"/>
      <c r="E93" s="169"/>
      <c r="F93" s="60"/>
      <c r="G93" s="83">
        <f t="shared" si="8"/>
        <v>-9.9999999999795364E-2</v>
      </c>
      <c r="H93" s="60">
        <f t="shared" si="8"/>
        <v>0</v>
      </c>
      <c r="I93" s="60"/>
      <c r="J93" s="60"/>
      <c r="K93" s="60"/>
      <c r="L93" s="60" t="str">
        <f t="shared" si="6"/>
        <v xml:space="preserve"> </v>
      </c>
      <c r="M93" s="60"/>
      <c r="N93" s="82"/>
      <c r="O93" s="81"/>
      <c r="P93" s="82">
        <f t="shared" si="5"/>
        <v>0</v>
      </c>
      <c r="Q93" s="76"/>
    </row>
    <row r="94" spans="1:17" x14ac:dyDescent="0.2">
      <c r="A94" s="60"/>
      <c r="B94" s="160"/>
      <c r="C94" s="88"/>
      <c r="D94" s="60"/>
      <c r="E94" s="169"/>
      <c r="F94" s="60"/>
      <c r="G94" s="83">
        <f t="shared" si="8"/>
        <v>-9.9999999999795364E-2</v>
      </c>
      <c r="H94" s="60">
        <f t="shared" si="8"/>
        <v>0</v>
      </c>
      <c r="I94" s="60"/>
      <c r="J94" s="60"/>
      <c r="K94" s="60"/>
      <c r="L94" s="60" t="str">
        <f t="shared" si="6"/>
        <v xml:space="preserve"> </v>
      </c>
      <c r="M94" s="60"/>
      <c r="N94" s="82"/>
      <c r="O94" s="81"/>
      <c r="P94" s="82">
        <f t="shared" si="5"/>
        <v>0</v>
      </c>
      <c r="Q94" s="76"/>
    </row>
    <row r="95" spans="1:17" x14ac:dyDescent="0.2">
      <c r="A95" s="60"/>
      <c r="B95" s="160"/>
      <c r="C95" s="88"/>
      <c r="D95" s="60"/>
      <c r="E95" s="169"/>
      <c r="F95" s="60"/>
      <c r="G95" s="83">
        <f t="shared" si="8"/>
        <v>-9.9999999999795364E-2</v>
      </c>
      <c r="H95" s="60">
        <f t="shared" si="8"/>
        <v>0</v>
      </c>
      <c r="I95" s="60"/>
      <c r="J95" s="60"/>
      <c r="K95" s="60"/>
      <c r="L95" s="60" t="str">
        <f t="shared" si="6"/>
        <v xml:space="preserve"> </v>
      </c>
      <c r="M95" s="60"/>
      <c r="N95" s="82"/>
      <c r="O95" s="81"/>
      <c r="P95" s="82">
        <f t="shared" si="5"/>
        <v>0</v>
      </c>
      <c r="Q95" s="76"/>
    </row>
    <row r="96" spans="1:17" x14ac:dyDescent="0.2">
      <c r="A96" s="60"/>
      <c r="B96" s="160"/>
      <c r="C96" s="88"/>
      <c r="D96" s="60"/>
      <c r="E96" s="169"/>
      <c r="F96" s="60"/>
      <c r="G96" s="83">
        <f t="shared" si="8"/>
        <v>-9.9999999999795364E-2</v>
      </c>
      <c r="H96" s="60">
        <f t="shared" si="8"/>
        <v>0</v>
      </c>
      <c r="I96" s="60"/>
      <c r="J96" s="60"/>
      <c r="K96" s="60"/>
      <c r="L96" s="60" t="str">
        <f t="shared" si="6"/>
        <v xml:space="preserve"> </v>
      </c>
      <c r="M96" s="60"/>
      <c r="N96" s="82"/>
      <c r="O96" s="81"/>
      <c r="P96" s="82">
        <f t="shared" si="5"/>
        <v>0</v>
      </c>
      <c r="Q96" s="76"/>
    </row>
    <row r="97" spans="1:17" x14ac:dyDescent="0.2">
      <c r="A97" s="60"/>
      <c r="B97" s="160"/>
      <c r="C97" s="88"/>
      <c r="D97" s="60"/>
      <c r="E97" s="169"/>
      <c r="F97" s="60"/>
      <c r="G97" s="83">
        <f t="shared" si="8"/>
        <v>-9.9999999999795364E-2</v>
      </c>
      <c r="H97" s="60">
        <f t="shared" si="8"/>
        <v>0</v>
      </c>
      <c r="I97" s="60"/>
      <c r="J97" s="60"/>
      <c r="K97" s="60"/>
      <c r="L97" s="60" t="str">
        <f t="shared" si="6"/>
        <v xml:space="preserve"> </v>
      </c>
      <c r="M97" s="60"/>
      <c r="N97" s="82"/>
      <c r="O97" s="81"/>
      <c r="P97" s="82">
        <f t="shared" si="5"/>
        <v>0</v>
      </c>
      <c r="Q97" s="76"/>
    </row>
    <row r="98" spans="1:17" x14ac:dyDescent="0.2">
      <c r="A98" s="60"/>
      <c r="B98" s="160"/>
      <c r="C98" s="88"/>
      <c r="D98" s="60"/>
      <c r="E98" s="169"/>
      <c r="F98" s="60"/>
      <c r="G98" s="83">
        <f t="shared" si="8"/>
        <v>-9.9999999999795364E-2</v>
      </c>
      <c r="H98" s="60">
        <f t="shared" si="8"/>
        <v>0</v>
      </c>
      <c r="I98" s="60"/>
      <c r="J98" s="60"/>
      <c r="K98" s="60"/>
      <c r="L98" s="60" t="str">
        <f t="shared" si="6"/>
        <v xml:space="preserve"> </v>
      </c>
      <c r="M98" s="60"/>
      <c r="N98" s="82"/>
      <c r="O98" s="81"/>
      <c r="P98" s="82">
        <f t="shared" si="5"/>
        <v>0</v>
      </c>
      <c r="Q98" s="76"/>
    </row>
    <row r="99" spans="1:17" x14ac:dyDescent="0.2">
      <c r="A99" s="60"/>
      <c r="B99" s="160"/>
      <c r="C99" s="88"/>
      <c r="D99" s="60"/>
      <c r="E99" s="169"/>
      <c r="F99" s="60"/>
      <c r="G99" s="83">
        <f t="shared" si="8"/>
        <v>-9.9999999999795364E-2</v>
      </c>
      <c r="H99" s="60">
        <f t="shared" si="8"/>
        <v>0</v>
      </c>
      <c r="I99" s="60"/>
      <c r="J99" s="60"/>
      <c r="K99" s="60"/>
      <c r="L99" s="60" t="str">
        <f t="shared" si="6"/>
        <v xml:space="preserve"> </v>
      </c>
      <c r="M99" s="60"/>
      <c r="N99" s="82"/>
      <c r="O99" s="81"/>
      <c r="P99" s="82">
        <f t="shared" si="5"/>
        <v>0</v>
      </c>
      <c r="Q99" s="76"/>
    </row>
    <row r="100" spans="1:17" x14ac:dyDescent="0.2">
      <c r="A100" s="60"/>
      <c r="B100" s="160"/>
      <c r="C100" s="126"/>
      <c r="D100" s="60"/>
      <c r="E100" s="169"/>
      <c r="F100" s="60"/>
      <c r="G100" s="83">
        <f t="shared" si="8"/>
        <v>-9.9999999999795364E-2</v>
      </c>
      <c r="H100" s="60">
        <f t="shared" si="8"/>
        <v>0</v>
      </c>
      <c r="I100" s="60"/>
      <c r="J100" s="60"/>
      <c r="K100" s="60"/>
      <c r="L100" s="60"/>
      <c r="M100" s="60"/>
      <c r="N100" s="82"/>
      <c r="O100" s="81"/>
      <c r="P100" s="82"/>
      <c r="Q100" s="76"/>
    </row>
    <row r="101" spans="1:17" x14ac:dyDescent="0.2">
      <c r="A101" s="60"/>
      <c r="B101" s="160"/>
      <c r="C101" s="88"/>
      <c r="D101" s="60"/>
      <c r="E101" s="169"/>
      <c r="F101" s="60"/>
      <c r="G101" s="83">
        <f t="shared" si="8"/>
        <v>-9.9999999999795364E-2</v>
      </c>
      <c r="H101" s="60">
        <f t="shared" si="8"/>
        <v>0</v>
      </c>
      <c r="I101" s="60"/>
      <c r="J101" s="60"/>
      <c r="K101" s="60"/>
      <c r="L101" s="60" t="str">
        <f t="shared" si="6"/>
        <v xml:space="preserve"> </v>
      </c>
      <c r="M101" s="60"/>
      <c r="N101" s="82"/>
      <c r="O101" s="81"/>
      <c r="P101" s="82">
        <f t="shared" si="5"/>
        <v>0</v>
      </c>
      <c r="Q101" s="76"/>
    </row>
    <row r="102" spans="1:17" x14ac:dyDescent="0.2">
      <c r="A102" s="60"/>
      <c r="B102" s="160"/>
      <c r="C102" s="88"/>
      <c r="D102" s="60"/>
      <c r="E102" s="169"/>
      <c r="F102" s="60"/>
      <c r="G102" s="83">
        <f t="shared" si="8"/>
        <v>-9.9999999999795364E-2</v>
      </c>
      <c r="H102" s="60">
        <f t="shared" si="8"/>
        <v>0</v>
      </c>
      <c r="I102" s="60"/>
      <c r="J102" s="60"/>
      <c r="K102" s="60"/>
      <c r="L102" s="60" t="str">
        <f t="shared" si="6"/>
        <v xml:space="preserve"> </v>
      </c>
      <c r="M102" s="60"/>
      <c r="N102" s="82"/>
      <c r="O102" s="81"/>
      <c r="P102" s="82">
        <f t="shared" si="5"/>
        <v>0</v>
      </c>
      <c r="Q102" s="76"/>
    </row>
    <row r="103" spans="1:17" x14ac:dyDescent="0.2">
      <c r="A103" s="60"/>
      <c r="B103" s="160"/>
      <c r="C103" s="88"/>
      <c r="D103" s="60"/>
      <c r="E103" s="169"/>
      <c r="F103" s="60"/>
      <c r="G103" s="83">
        <f t="shared" si="8"/>
        <v>-9.9999999999795364E-2</v>
      </c>
      <c r="H103" s="60">
        <f t="shared" si="8"/>
        <v>0</v>
      </c>
      <c r="I103" s="60"/>
      <c r="J103" s="60"/>
      <c r="K103" s="60"/>
      <c r="L103" s="60" t="str">
        <f t="shared" si="6"/>
        <v xml:space="preserve"> </v>
      </c>
      <c r="M103" s="60"/>
      <c r="N103" s="82"/>
      <c r="O103" s="81"/>
      <c r="P103" s="82">
        <f t="shared" si="5"/>
        <v>0</v>
      </c>
      <c r="Q103" s="76"/>
    </row>
    <row r="104" spans="1:17" x14ac:dyDescent="0.2">
      <c r="A104" s="60"/>
      <c r="B104" s="160"/>
      <c r="C104" s="88"/>
      <c r="D104" s="60"/>
      <c r="E104" s="169"/>
      <c r="F104" s="60"/>
      <c r="G104" s="83">
        <f t="shared" si="8"/>
        <v>-9.9999999999795364E-2</v>
      </c>
      <c r="H104" s="60">
        <f t="shared" si="8"/>
        <v>0</v>
      </c>
      <c r="I104" s="60"/>
      <c r="J104" s="60"/>
      <c r="K104" s="60"/>
      <c r="L104" s="60" t="str">
        <f t="shared" si="6"/>
        <v xml:space="preserve"> </v>
      </c>
      <c r="M104" s="60"/>
      <c r="N104" s="82"/>
      <c r="O104" s="81"/>
      <c r="P104" s="82">
        <f t="shared" ref="P104:P167" si="10">O104*G104</f>
        <v>0</v>
      </c>
      <c r="Q104" s="76"/>
    </row>
    <row r="105" spans="1:17" x14ac:dyDescent="0.2">
      <c r="A105" s="60"/>
      <c r="B105" s="160"/>
      <c r="C105" s="88"/>
      <c r="D105" s="60"/>
      <c r="E105" s="169"/>
      <c r="F105" s="60"/>
      <c r="G105" s="83">
        <f t="shared" si="8"/>
        <v>-9.9999999999795364E-2</v>
      </c>
      <c r="H105" s="60">
        <f t="shared" si="8"/>
        <v>0</v>
      </c>
      <c r="I105" s="60"/>
      <c r="J105" s="60"/>
      <c r="K105" s="60"/>
      <c r="L105" s="60" t="str">
        <f t="shared" si="6"/>
        <v xml:space="preserve"> </v>
      </c>
      <c r="M105" s="60"/>
      <c r="N105" s="82"/>
      <c r="O105" s="81"/>
      <c r="P105" s="82">
        <f t="shared" si="10"/>
        <v>0</v>
      </c>
      <c r="Q105" s="76"/>
    </row>
    <row r="106" spans="1:17" x14ac:dyDescent="0.2">
      <c r="A106" s="60"/>
      <c r="B106" s="160"/>
      <c r="C106" s="88"/>
      <c r="D106" s="60"/>
      <c r="E106" s="169"/>
      <c r="F106" s="60"/>
      <c r="G106" s="83">
        <f t="shared" si="8"/>
        <v>-9.9999999999795364E-2</v>
      </c>
      <c r="H106" s="60">
        <f t="shared" si="8"/>
        <v>0</v>
      </c>
      <c r="I106" s="60"/>
      <c r="J106" s="60"/>
      <c r="K106" s="60"/>
      <c r="L106" s="60" t="str">
        <f t="shared" ref="L106:L169" si="11">IF(D106&gt;0,D106," ")</f>
        <v xml:space="preserve"> </v>
      </c>
      <c r="M106" s="60"/>
      <c r="N106" s="82"/>
      <c r="O106" s="81"/>
      <c r="P106" s="82">
        <f t="shared" si="10"/>
        <v>0</v>
      </c>
      <c r="Q106" s="76"/>
    </row>
    <row r="107" spans="1:17" x14ac:dyDescent="0.2">
      <c r="A107" s="60"/>
      <c r="B107" s="160"/>
      <c r="C107" s="88"/>
      <c r="D107" s="60"/>
      <c r="E107" s="169"/>
      <c r="F107" s="60"/>
      <c r="G107" s="83">
        <f t="shared" si="8"/>
        <v>-9.9999999999795364E-2</v>
      </c>
      <c r="H107" s="60">
        <f t="shared" si="8"/>
        <v>0</v>
      </c>
      <c r="I107" s="60"/>
      <c r="J107" s="60"/>
      <c r="K107" s="60"/>
      <c r="L107" s="60" t="str">
        <f t="shared" si="11"/>
        <v xml:space="preserve"> </v>
      </c>
      <c r="M107" s="60"/>
      <c r="N107" s="82"/>
      <c r="O107" s="81"/>
      <c r="P107" s="82">
        <f t="shared" si="10"/>
        <v>0</v>
      </c>
      <c r="Q107" s="76"/>
    </row>
    <row r="108" spans="1:17" x14ac:dyDescent="0.2">
      <c r="A108" s="60"/>
      <c r="B108" s="160"/>
      <c r="C108" s="88"/>
      <c r="D108" s="60"/>
      <c r="E108" s="169"/>
      <c r="F108" s="60"/>
      <c r="G108" s="83">
        <f t="shared" si="8"/>
        <v>-9.9999999999795364E-2</v>
      </c>
      <c r="H108" s="60">
        <f t="shared" si="8"/>
        <v>0</v>
      </c>
      <c r="I108" s="60"/>
      <c r="J108" s="60"/>
      <c r="K108" s="60"/>
      <c r="L108" s="60" t="str">
        <f t="shared" si="11"/>
        <v xml:space="preserve"> </v>
      </c>
      <c r="M108" s="60"/>
      <c r="N108" s="82"/>
      <c r="O108" s="81"/>
      <c r="P108" s="82">
        <f t="shared" si="10"/>
        <v>0</v>
      </c>
      <c r="Q108" s="76"/>
    </row>
    <row r="109" spans="1:17" x14ac:dyDescent="0.2">
      <c r="A109" s="60"/>
      <c r="B109" s="160"/>
      <c r="C109" s="126"/>
      <c r="D109" s="60"/>
      <c r="E109" s="169"/>
      <c r="F109" s="60"/>
      <c r="G109" s="83">
        <f t="shared" si="8"/>
        <v>-9.9999999999795364E-2</v>
      </c>
      <c r="H109" s="60">
        <f t="shared" si="8"/>
        <v>0</v>
      </c>
      <c r="I109" s="60"/>
      <c r="J109" s="60"/>
      <c r="K109" s="60"/>
      <c r="L109" s="60" t="str">
        <f t="shared" si="11"/>
        <v xml:space="preserve"> </v>
      </c>
      <c r="M109" s="60"/>
      <c r="N109" s="82"/>
      <c r="O109" s="81"/>
      <c r="P109" s="82">
        <f t="shared" si="10"/>
        <v>0</v>
      </c>
      <c r="Q109" s="76"/>
    </row>
    <row r="110" spans="1:17" x14ac:dyDescent="0.2">
      <c r="A110" s="60"/>
      <c r="B110" s="160"/>
      <c r="C110" s="88"/>
      <c r="D110" s="60"/>
      <c r="E110" s="169"/>
      <c r="F110" s="60"/>
      <c r="G110" s="83">
        <f t="shared" si="8"/>
        <v>-9.9999999999795364E-2</v>
      </c>
      <c r="H110" s="60">
        <f t="shared" si="8"/>
        <v>0</v>
      </c>
      <c r="I110" s="60"/>
      <c r="J110" s="60"/>
      <c r="K110" s="60"/>
      <c r="L110" s="60" t="str">
        <f t="shared" si="11"/>
        <v xml:space="preserve"> </v>
      </c>
      <c r="M110" s="60"/>
      <c r="N110" s="82"/>
      <c r="O110" s="81"/>
      <c r="P110" s="82">
        <f t="shared" si="10"/>
        <v>0</v>
      </c>
      <c r="Q110" s="76"/>
    </row>
    <row r="111" spans="1:17" x14ac:dyDescent="0.2">
      <c r="A111" s="60"/>
      <c r="B111" s="160"/>
      <c r="C111" s="88"/>
      <c r="D111" s="60"/>
      <c r="E111" s="169"/>
      <c r="F111" s="60"/>
      <c r="G111" s="83">
        <f t="shared" si="8"/>
        <v>-9.9999999999795364E-2</v>
      </c>
      <c r="H111" s="60">
        <f t="shared" si="8"/>
        <v>0</v>
      </c>
      <c r="I111" s="60"/>
      <c r="J111" s="60"/>
      <c r="K111" s="60"/>
      <c r="L111" s="60" t="str">
        <f t="shared" si="11"/>
        <v xml:space="preserve"> </v>
      </c>
      <c r="M111" s="60"/>
      <c r="N111" s="82"/>
      <c r="O111" s="81"/>
      <c r="P111" s="82">
        <f t="shared" si="10"/>
        <v>0</v>
      </c>
      <c r="Q111" s="76"/>
    </row>
    <row r="112" spans="1:17" x14ac:dyDescent="0.2">
      <c r="A112" s="60"/>
      <c r="B112" s="160"/>
      <c r="C112" s="88"/>
      <c r="D112" s="60"/>
      <c r="E112" s="169"/>
      <c r="F112" s="60"/>
      <c r="G112" s="83">
        <f t="shared" si="8"/>
        <v>-9.9999999999795364E-2</v>
      </c>
      <c r="H112" s="60">
        <f t="shared" si="8"/>
        <v>0</v>
      </c>
      <c r="I112" s="60"/>
      <c r="J112" s="60"/>
      <c r="K112" s="60"/>
      <c r="L112" s="60" t="str">
        <f t="shared" si="11"/>
        <v xml:space="preserve"> </v>
      </c>
      <c r="M112" s="60"/>
      <c r="N112" s="82"/>
      <c r="O112" s="81"/>
      <c r="P112" s="82">
        <f t="shared" si="10"/>
        <v>0</v>
      </c>
      <c r="Q112" s="76"/>
    </row>
    <row r="113" spans="1:17" x14ac:dyDescent="0.2">
      <c r="A113" s="60"/>
      <c r="B113" s="160"/>
      <c r="C113" s="88"/>
      <c r="D113" s="60"/>
      <c r="E113" s="169"/>
      <c r="F113" s="60"/>
      <c r="G113" s="83">
        <f t="shared" si="8"/>
        <v>-9.9999999999795364E-2</v>
      </c>
      <c r="H113" s="60">
        <f t="shared" si="8"/>
        <v>0</v>
      </c>
      <c r="I113" s="60"/>
      <c r="J113" s="60"/>
      <c r="K113" s="60"/>
      <c r="L113" s="60" t="str">
        <f t="shared" si="11"/>
        <v xml:space="preserve"> </v>
      </c>
      <c r="M113" s="60"/>
      <c r="N113" s="82"/>
      <c r="O113" s="81"/>
      <c r="P113" s="82">
        <f t="shared" si="10"/>
        <v>0</v>
      </c>
      <c r="Q113" s="76"/>
    </row>
    <row r="114" spans="1:17" x14ac:dyDescent="0.2">
      <c r="A114" s="60"/>
      <c r="B114" s="160"/>
      <c r="C114" s="88"/>
      <c r="D114" s="60"/>
      <c r="E114" s="169"/>
      <c r="F114" s="60"/>
      <c r="G114" s="83">
        <f t="shared" si="8"/>
        <v>-9.9999999999795364E-2</v>
      </c>
      <c r="H114" s="60">
        <f t="shared" si="8"/>
        <v>0</v>
      </c>
      <c r="I114" s="60"/>
      <c r="J114" s="60"/>
      <c r="K114" s="60"/>
      <c r="L114" s="60" t="str">
        <f t="shared" si="11"/>
        <v xml:space="preserve"> </v>
      </c>
      <c r="M114" s="60"/>
      <c r="N114" s="82"/>
      <c r="O114" s="81"/>
      <c r="P114" s="82">
        <f t="shared" si="10"/>
        <v>0</v>
      </c>
      <c r="Q114" s="76"/>
    </row>
    <row r="115" spans="1:17" x14ac:dyDescent="0.2">
      <c r="A115" s="60"/>
      <c r="B115" s="160"/>
      <c r="C115" s="88"/>
      <c r="D115" s="60"/>
      <c r="E115" s="169"/>
      <c r="F115" s="60"/>
      <c r="G115" s="83">
        <f t="shared" si="8"/>
        <v>-9.9999999999795364E-2</v>
      </c>
      <c r="H115" s="60">
        <f t="shared" si="8"/>
        <v>0</v>
      </c>
      <c r="I115" s="60"/>
      <c r="J115" s="60"/>
      <c r="K115" s="60"/>
      <c r="L115" s="60" t="str">
        <f t="shared" si="11"/>
        <v xml:space="preserve"> </v>
      </c>
      <c r="M115" s="60"/>
      <c r="N115" s="82"/>
      <c r="O115" s="81"/>
      <c r="P115" s="82">
        <f t="shared" si="10"/>
        <v>0</v>
      </c>
      <c r="Q115" s="76"/>
    </row>
    <row r="116" spans="1:17" x14ac:dyDescent="0.2">
      <c r="A116" s="60"/>
      <c r="B116" s="160"/>
      <c r="C116" s="88"/>
      <c r="D116" s="60"/>
      <c r="E116" s="169"/>
      <c r="F116" s="60"/>
      <c r="G116" s="83">
        <f t="shared" si="8"/>
        <v>-9.9999999999795364E-2</v>
      </c>
      <c r="H116" s="60">
        <f t="shared" si="8"/>
        <v>0</v>
      </c>
      <c r="I116" s="60"/>
      <c r="J116" s="60"/>
      <c r="K116" s="60"/>
      <c r="L116" s="60" t="str">
        <f t="shared" si="11"/>
        <v xml:space="preserve"> </v>
      </c>
      <c r="M116" s="60"/>
      <c r="N116" s="82"/>
      <c r="O116" s="81"/>
      <c r="P116" s="82">
        <f t="shared" si="10"/>
        <v>0</v>
      </c>
      <c r="Q116" s="76"/>
    </row>
    <row r="117" spans="1:17" x14ac:dyDescent="0.2">
      <c r="A117" s="60"/>
      <c r="B117" s="160"/>
      <c r="C117" s="88"/>
      <c r="D117" s="60"/>
      <c r="E117" s="169"/>
      <c r="F117" s="60"/>
      <c r="G117" s="83">
        <f t="shared" si="8"/>
        <v>-9.9999999999795364E-2</v>
      </c>
      <c r="H117" s="60">
        <f t="shared" si="8"/>
        <v>0</v>
      </c>
      <c r="I117" s="60"/>
      <c r="J117" s="60"/>
      <c r="K117" s="60"/>
      <c r="L117" s="60" t="str">
        <f t="shared" si="11"/>
        <v xml:space="preserve"> </v>
      </c>
      <c r="M117" s="60"/>
      <c r="N117" s="82"/>
      <c r="O117" s="81"/>
      <c r="P117" s="82">
        <f t="shared" si="10"/>
        <v>0</v>
      </c>
      <c r="Q117" s="76"/>
    </row>
    <row r="118" spans="1:17" x14ac:dyDescent="0.2">
      <c r="A118" s="60"/>
      <c r="B118" s="160"/>
      <c r="C118" s="88"/>
      <c r="D118" s="60"/>
      <c r="E118" s="169"/>
      <c r="F118" s="60"/>
      <c r="G118" s="83">
        <f t="shared" si="8"/>
        <v>-9.9999999999795364E-2</v>
      </c>
      <c r="H118" s="60">
        <f t="shared" si="8"/>
        <v>0</v>
      </c>
      <c r="I118" s="60"/>
      <c r="J118" s="60"/>
      <c r="K118" s="60"/>
      <c r="L118" s="60" t="str">
        <f t="shared" si="11"/>
        <v xml:space="preserve"> </v>
      </c>
      <c r="M118" s="60"/>
      <c r="N118" s="82"/>
      <c r="O118" s="81"/>
      <c r="P118" s="82">
        <f t="shared" si="10"/>
        <v>0</v>
      </c>
      <c r="Q118" s="76"/>
    </row>
    <row r="119" spans="1:17" x14ac:dyDescent="0.2">
      <c r="A119" s="60"/>
      <c r="B119" s="160"/>
      <c r="C119" s="88"/>
      <c r="D119" s="60"/>
      <c r="E119" s="169"/>
      <c r="F119" s="60"/>
      <c r="G119" s="83">
        <f t="shared" si="8"/>
        <v>-9.9999999999795364E-2</v>
      </c>
      <c r="H119" s="60">
        <f t="shared" si="8"/>
        <v>0</v>
      </c>
      <c r="I119" s="60"/>
      <c r="J119" s="60"/>
      <c r="K119" s="60"/>
      <c r="L119" s="60" t="str">
        <f t="shared" si="11"/>
        <v xml:space="preserve"> </v>
      </c>
      <c r="M119" s="60"/>
      <c r="N119" s="82"/>
      <c r="O119" s="81"/>
      <c r="P119" s="82">
        <f t="shared" si="10"/>
        <v>0</v>
      </c>
      <c r="Q119" s="76"/>
    </row>
    <row r="120" spans="1:17" x14ac:dyDescent="0.2">
      <c r="A120" s="76"/>
      <c r="B120" s="167"/>
      <c r="C120" s="127"/>
      <c r="D120" s="76"/>
      <c r="E120" s="170"/>
      <c r="F120" s="76"/>
      <c r="G120" s="83">
        <f t="shared" si="8"/>
        <v>-9.9999999999795364E-2</v>
      </c>
      <c r="H120" s="60">
        <f t="shared" si="8"/>
        <v>0</v>
      </c>
      <c r="I120" s="60"/>
      <c r="J120" s="60"/>
      <c r="K120" s="76"/>
      <c r="L120" s="60" t="str">
        <f t="shared" si="11"/>
        <v xml:space="preserve"> </v>
      </c>
      <c r="M120" s="76"/>
      <c r="N120" s="81"/>
      <c r="O120" s="81"/>
      <c r="P120" s="82">
        <f t="shared" si="10"/>
        <v>0</v>
      </c>
      <c r="Q120" s="76"/>
    </row>
    <row r="121" spans="1:17" x14ac:dyDescent="0.2">
      <c r="A121" s="76"/>
      <c r="B121" s="167"/>
      <c r="C121" s="127"/>
      <c r="D121" s="76"/>
      <c r="E121" s="170"/>
      <c r="F121" s="76"/>
      <c r="G121" s="83">
        <f t="shared" si="8"/>
        <v>-9.9999999999795364E-2</v>
      </c>
      <c r="H121" s="60">
        <f t="shared" si="8"/>
        <v>0</v>
      </c>
      <c r="I121" s="60"/>
      <c r="J121" s="60"/>
      <c r="K121" s="76"/>
      <c r="L121" s="60" t="str">
        <f t="shared" si="11"/>
        <v xml:space="preserve"> </v>
      </c>
      <c r="M121" s="76"/>
      <c r="N121" s="81"/>
      <c r="O121" s="81"/>
      <c r="P121" s="82">
        <f t="shared" si="10"/>
        <v>0</v>
      </c>
      <c r="Q121" s="76"/>
    </row>
    <row r="122" spans="1:17" x14ac:dyDescent="0.2">
      <c r="A122" s="76"/>
      <c r="B122" s="167"/>
      <c r="C122" s="127"/>
      <c r="D122" s="76"/>
      <c r="E122" s="170"/>
      <c r="F122" s="76"/>
      <c r="G122" s="83">
        <f t="shared" si="8"/>
        <v>-9.9999999999795364E-2</v>
      </c>
      <c r="H122" s="60">
        <f t="shared" si="8"/>
        <v>0</v>
      </c>
      <c r="I122" s="60"/>
      <c r="J122" s="60"/>
      <c r="K122" s="76"/>
      <c r="L122" s="60" t="str">
        <f t="shared" si="11"/>
        <v xml:space="preserve"> </v>
      </c>
      <c r="M122" s="76"/>
      <c r="N122" s="81"/>
      <c r="O122" s="81"/>
      <c r="P122" s="82">
        <f t="shared" si="10"/>
        <v>0</v>
      </c>
      <c r="Q122" s="76"/>
    </row>
    <row r="123" spans="1:17" x14ac:dyDescent="0.2">
      <c r="A123" s="76"/>
      <c r="B123" s="167"/>
      <c r="C123" s="127"/>
      <c r="D123" s="76"/>
      <c r="E123" s="170"/>
      <c r="F123" s="76"/>
      <c r="G123" s="83">
        <f t="shared" si="8"/>
        <v>-9.9999999999795364E-2</v>
      </c>
      <c r="H123" s="60">
        <f t="shared" si="8"/>
        <v>0</v>
      </c>
      <c r="I123" s="60"/>
      <c r="J123" s="60"/>
      <c r="K123" s="76"/>
      <c r="L123" s="60" t="str">
        <f t="shared" si="11"/>
        <v xml:space="preserve"> </v>
      </c>
      <c r="M123" s="76"/>
      <c r="N123" s="81"/>
      <c r="O123" s="81"/>
      <c r="P123" s="82">
        <f t="shared" si="10"/>
        <v>0</v>
      </c>
      <c r="Q123" s="76"/>
    </row>
    <row r="124" spans="1:17" x14ac:dyDescent="0.2">
      <c r="A124" s="76"/>
      <c r="B124" s="167"/>
      <c r="C124" s="127"/>
      <c r="D124" s="76"/>
      <c r="E124" s="170"/>
      <c r="F124" s="76"/>
      <c r="G124" s="83">
        <f t="shared" si="8"/>
        <v>-9.9999999999795364E-2</v>
      </c>
      <c r="H124" s="60">
        <f t="shared" si="8"/>
        <v>0</v>
      </c>
      <c r="I124" s="60"/>
      <c r="J124" s="60"/>
      <c r="K124" s="76"/>
      <c r="L124" s="60" t="str">
        <f t="shared" si="11"/>
        <v xml:space="preserve"> </v>
      </c>
      <c r="M124" s="76"/>
      <c r="N124" s="81"/>
      <c r="O124" s="81"/>
      <c r="P124" s="82">
        <f t="shared" si="10"/>
        <v>0</v>
      </c>
      <c r="Q124" s="76"/>
    </row>
    <row r="125" spans="1:17" x14ac:dyDescent="0.2">
      <c r="A125" s="76"/>
      <c r="B125" s="167"/>
      <c r="C125" s="127"/>
      <c r="D125" s="76"/>
      <c r="E125" s="170"/>
      <c r="F125" s="76"/>
      <c r="G125" s="83">
        <f t="shared" si="8"/>
        <v>-9.9999999999795364E-2</v>
      </c>
      <c r="H125" s="60">
        <f t="shared" si="8"/>
        <v>0</v>
      </c>
      <c r="I125" s="60"/>
      <c r="J125" s="60"/>
      <c r="K125" s="76"/>
      <c r="L125" s="60" t="str">
        <f t="shared" si="11"/>
        <v xml:space="preserve"> </v>
      </c>
      <c r="M125" s="76"/>
      <c r="N125" s="81"/>
      <c r="O125" s="81"/>
      <c r="P125" s="82">
        <f t="shared" si="10"/>
        <v>0</v>
      </c>
      <c r="Q125" s="76"/>
    </row>
    <row r="126" spans="1:17" x14ac:dyDescent="0.2">
      <c r="A126" s="76"/>
      <c r="B126" s="167"/>
      <c r="C126" s="127"/>
      <c r="D126" s="76"/>
      <c r="E126" s="170"/>
      <c r="F126" s="76"/>
      <c r="G126" s="83">
        <f t="shared" si="8"/>
        <v>-9.9999999999795364E-2</v>
      </c>
      <c r="H126" s="60">
        <f t="shared" si="8"/>
        <v>0</v>
      </c>
      <c r="I126" s="60"/>
      <c r="J126" s="60"/>
      <c r="K126" s="76"/>
      <c r="L126" s="60" t="str">
        <f t="shared" si="11"/>
        <v xml:space="preserve"> </v>
      </c>
      <c r="M126" s="76"/>
      <c r="N126" s="81"/>
      <c r="O126" s="81"/>
      <c r="P126" s="82">
        <f t="shared" si="10"/>
        <v>0</v>
      </c>
      <c r="Q126" s="76"/>
    </row>
    <row r="127" spans="1:17" x14ac:dyDescent="0.2">
      <c r="A127" s="76"/>
      <c r="B127" s="167"/>
      <c r="C127" s="127"/>
      <c r="D127" s="76"/>
      <c r="E127" s="170"/>
      <c r="F127" s="76"/>
      <c r="G127" s="83">
        <f t="shared" si="8"/>
        <v>-9.9999999999795364E-2</v>
      </c>
      <c r="H127" s="60">
        <f t="shared" si="8"/>
        <v>0</v>
      </c>
      <c r="I127" s="60"/>
      <c r="J127" s="60"/>
      <c r="K127" s="76"/>
      <c r="L127" s="60" t="str">
        <f t="shared" si="11"/>
        <v xml:space="preserve"> </v>
      </c>
      <c r="M127" s="76"/>
      <c r="N127" s="81"/>
      <c r="O127" s="81"/>
      <c r="P127" s="82">
        <f t="shared" si="10"/>
        <v>0</v>
      </c>
      <c r="Q127" s="76"/>
    </row>
    <row r="128" spans="1:17" x14ac:dyDescent="0.2">
      <c r="A128" s="76"/>
      <c r="B128" s="167"/>
      <c r="C128" s="127"/>
      <c r="D128" s="76"/>
      <c r="E128" s="170"/>
      <c r="F128" s="76"/>
      <c r="G128" s="83">
        <f t="shared" si="8"/>
        <v>-9.9999999999795364E-2</v>
      </c>
      <c r="H128" s="60">
        <f t="shared" si="8"/>
        <v>0</v>
      </c>
      <c r="I128" s="60"/>
      <c r="J128" s="60"/>
      <c r="K128" s="76"/>
      <c r="L128" s="60" t="str">
        <f t="shared" si="11"/>
        <v xml:space="preserve"> </v>
      </c>
      <c r="M128" s="76"/>
      <c r="N128" s="81"/>
      <c r="O128" s="81"/>
      <c r="P128" s="82">
        <f t="shared" si="10"/>
        <v>0</v>
      </c>
      <c r="Q128" s="76"/>
    </row>
    <row r="129" spans="1:17" x14ac:dyDescent="0.2">
      <c r="A129" s="76"/>
      <c r="B129" s="167"/>
      <c r="C129" s="127"/>
      <c r="D129" s="76"/>
      <c r="E129" s="170"/>
      <c r="F129" s="76"/>
      <c r="G129" s="83">
        <f t="shared" si="8"/>
        <v>-9.9999999999795364E-2</v>
      </c>
      <c r="H129" s="60">
        <f t="shared" si="8"/>
        <v>0</v>
      </c>
      <c r="I129" s="60"/>
      <c r="J129" s="60"/>
      <c r="K129" s="76"/>
      <c r="L129" s="60" t="str">
        <f t="shared" si="11"/>
        <v xml:space="preserve"> </v>
      </c>
      <c r="M129" s="76"/>
      <c r="N129" s="81"/>
      <c r="O129" s="81"/>
      <c r="P129" s="82">
        <f t="shared" si="10"/>
        <v>0</v>
      </c>
      <c r="Q129" s="76"/>
    </row>
    <row r="130" spans="1:17" x14ac:dyDescent="0.2">
      <c r="A130" s="76"/>
      <c r="B130" s="167"/>
      <c r="C130" s="127"/>
      <c r="D130" s="76"/>
      <c r="E130" s="170"/>
      <c r="F130" s="76"/>
      <c r="G130" s="83">
        <f t="shared" si="8"/>
        <v>-9.9999999999795364E-2</v>
      </c>
      <c r="H130" s="60">
        <f t="shared" si="8"/>
        <v>0</v>
      </c>
      <c r="I130" s="60"/>
      <c r="J130" s="60"/>
      <c r="K130" s="76"/>
      <c r="L130" s="60" t="str">
        <f t="shared" si="11"/>
        <v xml:space="preserve"> </v>
      </c>
      <c r="M130" s="76"/>
      <c r="N130" s="81"/>
      <c r="O130" s="81"/>
      <c r="P130" s="82">
        <f t="shared" si="10"/>
        <v>0</v>
      </c>
      <c r="Q130" s="76"/>
    </row>
    <row r="131" spans="1:17" x14ac:dyDescent="0.2">
      <c r="A131" s="76"/>
      <c r="B131" s="167"/>
      <c r="C131" s="127"/>
      <c r="D131" s="76"/>
      <c r="E131" s="170"/>
      <c r="F131" s="76"/>
      <c r="G131" s="83">
        <f t="shared" si="8"/>
        <v>-9.9999999999795364E-2</v>
      </c>
      <c r="H131" s="60">
        <f t="shared" si="8"/>
        <v>0</v>
      </c>
      <c r="I131" s="60"/>
      <c r="J131" s="60"/>
      <c r="K131" s="76"/>
      <c r="L131" s="60" t="str">
        <f t="shared" si="11"/>
        <v xml:space="preserve"> </v>
      </c>
      <c r="M131" s="76"/>
      <c r="N131" s="81"/>
      <c r="O131" s="81"/>
      <c r="P131" s="82">
        <f t="shared" si="10"/>
        <v>0</v>
      </c>
      <c r="Q131" s="76"/>
    </row>
    <row r="132" spans="1:17" x14ac:dyDescent="0.2">
      <c r="A132" s="76"/>
      <c r="B132" s="167"/>
      <c r="C132" s="127"/>
      <c r="D132" s="76"/>
      <c r="E132" s="170"/>
      <c r="F132" s="76"/>
      <c r="G132" s="83">
        <f t="shared" si="8"/>
        <v>-9.9999999999795364E-2</v>
      </c>
      <c r="H132" s="60">
        <f t="shared" si="8"/>
        <v>0</v>
      </c>
      <c r="I132" s="60"/>
      <c r="J132" s="60"/>
      <c r="K132" s="76"/>
      <c r="L132" s="60" t="str">
        <f t="shared" si="11"/>
        <v xml:space="preserve"> </v>
      </c>
      <c r="M132" s="76"/>
      <c r="N132" s="81"/>
      <c r="O132" s="81"/>
      <c r="P132" s="82">
        <f t="shared" si="10"/>
        <v>0</v>
      </c>
      <c r="Q132" s="76"/>
    </row>
    <row r="133" spans="1:17" x14ac:dyDescent="0.2">
      <c r="A133" s="76"/>
      <c r="B133" s="167"/>
      <c r="C133" s="127"/>
      <c r="D133" s="76"/>
      <c r="E133" s="170"/>
      <c r="F133" s="76"/>
      <c r="G133" s="83">
        <f t="shared" ref="G133:H179" si="12">G132-E133+C133</f>
        <v>-9.9999999999795364E-2</v>
      </c>
      <c r="H133" s="60">
        <f t="shared" si="12"/>
        <v>0</v>
      </c>
      <c r="I133" s="60"/>
      <c r="J133" s="60"/>
      <c r="K133" s="76"/>
      <c r="L133" s="60" t="str">
        <f t="shared" si="11"/>
        <v xml:space="preserve"> </v>
      </c>
      <c r="M133" s="76"/>
      <c r="N133" s="81"/>
      <c r="O133" s="81"/>
      <c r="P133" s="82">
        <f t="shared" si="10"/>
        <v>0</v>
      </c>
      <c r="Q133" s="76"/>
    </row>
    <row r="134" spans="1:17" x14ac:dyDescent="0.2">
      <c r="A134" s="76"/>
      <c r="B134" s="167"/>
      <c r="C134" s="127"/>
      <c r="D134" s="76"/>
      <c r="E134" s="170"/>
      <c r="F134" s="76"/>
      <c r="G134" s="83">
        <f t="shared" si="12"/>
        <v>-9.9999999999795364E-2</v>
      </c>
      <c r="H134" s="60">
        <f t="shared" si="12"/>
        <v>0</v>
      </c>
      <c r="I134" s="60"/>
      <c r="J134" s="60"/>
      <c r="K134" s="76"/>
      <c r="L134" s="60" t="str">
        <f t="shared" si="11"/>
        <v xml:space="preserve"> </v>
      </c>
      <c r="M134" s="76"/>
      <c r="N134" s="81"/>
      <c r="O134" s="81"/>
      <c r="P134" s="82">
        <f t="shared" si="10"/>
        <v>0</v>
      </c>
      <c r="Q134" s="76"/>
    </row>
    <row r="135" spans="1:17" x14ac:dyDescent="0.2">
      <c r="A135" s="76"/>
      <c r="B135" s="167"/>
      <c r="C135" s="127"/>
      <c r="D135" s="76"/>
      <c r="E135" s="170"/>
      <c r="F135" s="76"/>
      <c r="G135" s="83">
        <f t="shared" si="12"/>
        <v>-9.9999999999795364E-2</v>
      </c>
      <c r="H135" s="60">
        <f t="shared" si="12"/>
        <v>0</v>
      </c>
      <c r="I135" s="60"/>
      <c r="J135" s="60"/>
      <c r="K135" s="76"/>
      <c r="L135" s="60" t="str">
        <f t="shared" si="11"/>
        <v xml:space="preserve"> </v>
      </c>
      <c r="M135" s="76"/>
      <c r="N135" s="81"/>
      <c r="O135" s="81"/>
      <c r="P135" s="82">
        <f t="shared" si="10"/>
        <v>0</v>
      </c>
      <c r="Q135" s="76"/>
    </row>
    <row r="136" spans="1:17" x14ac:dyDescent="0.2">
      <c r="A136" s="76"/>
      <c r="B136" s="167"/>
      <c r="C136" s="127"/>
      <c r="D136" s="76"/>
      <c r="E136" s="170"/>
      <c r="F136" s="76"/>
      <c r="G136" s="83">
        <f t="shared" si="12"/>
        <v>-9.9999999999795364E-2</v>
      </c>
      <c r="H136" s="60">
        <f t="shared" si="12"/>
        <v>0</v>
      </c>
      <c r="I136" s="60"/>
      <c r="J136" s="60"/>
      <c r="K136" s="76"/>
      <c r="L136" s="60" t="str">
        <f t="shared" si="11"/>
        <v xml:space="preserve"> </v>
      </c>
      <c r="M136" s="76"/>
      <c r="N136" s="81"/>
      <c r="O136" s="81"/>
      <c r="P136" s="82">
        <f t="shared" si="10"/>
        <v>0</v>
      </c>
      <c r="Q136" s="76"/>
    </row>
    <row r="137" spans="1:17" x14ac:dyDescent="0.2">
      <c r="A137" s="76"/>
      <c r="B137" s="167"/>
      <c r="C137" s="127"/>
      <c r="D137" s="76"/>
      <c r="E137" s="170"/>
      <c r="F137" s="76"/>
      <c r="G137" s="83">
        <f t="shared" si="12"/>
        <v>-9.9999999999795364E-2</v>
      </c>
      <c r="H137" s="60">
        <f t="shared" si="12"/>
        <v>0</v>
      </c>
      <c r="I137" s="60"/>
      <c r="J137" s="60"/>
      <c r="K137" s="76"/>
      <c r="L137" s="60" t="str">
        <f t="shared" si="11"/>
        <v xml:space="preserve"> </v>
      </c>
      <c r="M137" s="76"/>
      <c r="N137" s="81"/>
      <c r="O137" s="81"/>
      <c r="P137" s="82">
        <f t="shared" si="10"/>
        <v>0</v>
      </c>
      <c r="Q137" s="76"/>
    </row>
    <row r="138" spans="1:17" x14ac:dyDescent="0.2">
      <c r="A138" s="76"/>
      <c r="B138" s="167"/>
      <c r="C138" s="127"/>
      <c r="D138" s="76"/>
      <c r="E138" s="170"/>
      <c r="F138" s="76"/>
      <c r="G138" s="83">
        <f t="shared" si="12"/>
        <v>-9.9999999999795364E-2</v>
      </c>
      <c r="H138" s="60">
        <f t="shared" si="12"/>
        <v>0</v>
      </c>
      <c r="I138" s="60"/>
      <c r="J138" s="60"/>
      <c r="K138" s="76"/>
      <c r="L138" s="60" t="str">
        <f t="shared" si="11"/>
        <v xml:space="preserve"> </v>
      </c>
      <c r="M138" s="76"/>
      <c r="N138" s="81"/>
      <c r="O138" s="81"/>
      <c r="P138" s="82">
        <f t="shared" si="10"/>
        <v>0</v>
      </c>
      <c r="Q138" s="76"/>
    </row>
    <row r="139" spans="1:17" x14ac:dyDescent="0.2">
      <c r="A139" s="76"/>
      <c r="B139" s="167"/>
      <c r="C139" s="127"/>
      <c r="D139" s="76"/>
      <c r="E139" s="170"/>
      <c r="F139" s="76"/>
      <c r="G139" s="83">
        <f t="shared" si="12"/>
        <v>-9.9999999999795364E-2</v>
      </c>
      <c r="H139" s="60">
        <f t="shared" si="12"/>
        <v>0</v>
      </c>
      <c r="I139" s="60"/>
      <c r="J139" s="60"/>
      <c r="K139" s="76"/>
      <c r="L139" s="60" t="str">
        <f t="shared" si="11"/>
        <v xml:space="preserve"> </v>
      </c>
      <c r="M139" s="76"/>
      <c r="N139" s="81"/>
      <c r="O139" s="81"/>
      <c r="P139" s="82">
        <f t="shared" si="10"/>
        <v>0</v>
      </c>
      <c r="Q139" s="76"/>
    </row>
    <row r="140" spans="1:17" x14ac:dyDescent="0.2">
      <c r="A140" s="76"/>
      <c r="B140" s="167"/>
      <c r="C140" s="127"/>
      <c r="D140" s="76"/>
      <c r="E140" s="170"/>
      <c r="F140" s="76"/>
      <c r="G140" s="83">
        <f t="shared" si="12"/>
        <v>-9.9999999999795364E-2</v>
      </c>
      <c r="H140" s="60">
        <f t="shared" si="12"/>
        <v>0</v>
      </c>
      <c r="I140" s="60"/>
      <c r="J140" s="60"/>
      <c r="K140" s="76"/>
      <c r="L140" s="60" t="str">
        <f t="shared" si="11"/>
        <v xml:space="preserve"> </v>
      </c>
      <c r="M140" s="76"/>
      <c r="N140" s="81"/>
      <c r="O140" s="81"/>
      <c r="P140" s="82">
        <f t="shared" si="10"/>
        <v>0</v>
      </c>
      <c r="Q140" s="76"/>
    </row>
    <row r="141" spans="1:17" x14ac:dyDescent="0.2">
      <c r="A141" s="76"/>
      <c r="B141" s="167"/>
      <c r="C141" s="127"/>
      <c r="D141" s="76"/>
      <c r="E141" s="170"/>
      <c r="F141" s="76"/>
      <c r="G141" s="83">
        <f t="shared" si="12"/>
        <v>-9.9999999999795364E-2</v>
      </c>
      <c r="H141" s="60">
        <f t="shared" si="12"/>
        <v>0</v>
      </c>
      <c r="I141" s="60"/>
      <c r="J141" s="60"/>
      <c r="K141" s="76"/>
      <c r="L141" s="60" t="str">
        <f t="shared" si="11"/>
        <v xml:space="preserve"> </v>
      </c>
      <c r="M141" s="76"/>
      <c r="N141" s="81"/>
      <c r="O141" s="81"/>
      <c r="P141" s="82">
        <f t="shared" si="10"/>
        <v>0</v>
      </c>
      <c r="Q141" s="76"/>
    </row>
    <row r="142" spans="1:17" x14ac:dyDescent="0.2">
      <c r="A142" s="76"/>
      <c r="B142" s="167"/>
      <c r="C142" s="127"/>
      <c r="D142" s="76"/>
      <c r="E142" s="170"/>
      <c r="F142" s="76"/>
      <c r="G142" s="83">
        <f t="shared" si="12"/>
        <v>-9.9999999999795364E-2</v>
      </c>
      <c r="H142" s="60">
        <f t="shared" si="12"/>
        <v>0</v>
      </c>
      <c r="I142" s="60"/>
      <c r="J142" s="60"/>
      <c r="K142" s="76"/>
      <c r="L142" s="60" t="str">
        <f t="shared" si="11"/>
        <v xml:space="preserve"> </v>
      </c>
      <c r="M142" s="76"/>
      <c r="N142" s="81"/>
      <c r="O142" s="81"/>
      <c r="P142" s="82">
        <f t="shared" si="10"/>
        <v>0</v>
      </c>
      <c r="Q142" s="76"/>
    </row>
    <row r="143" spans="1:17" x14ac:dyDescent="0.2">
      <c r="A143" s="76"/>
      <c r="B143" s="167"/>
      <c r="C143" s="127"/>
      <c r="D143" s="76"/>
      <c r="E143" s="170"/>
      <c r="F143" s="76"/>
      <c r="G143" s="83">
        <f t="shared" si="12"/>
        <v>-9.9999999999795364E-2</v>
      </c>
      <c r="H143" s="60">
        <f t="shared" si="12"/>
        <v>0</v>
      </c>
      <c r="I143" s="60"/>
      <c r="J143" s="60"/>
      <c r="K143" s="76"/>
      <c r="L143" s="60" t="str">
        <f t="shared" si="11"/>
        <v xml:space="preserve"> </v>
      </c>
      <c r="M143" s="76"/>
      <c r="N143" s="81"/>
      <c r="O143" s="81"/>
      <c r="P143" s="82">
        <f t="shared" si="10"/>
        <v>0</v>
      </c>
      <c r="Q143" s="76"/>
    </row>
    <row r="144" spans="1:17" x14ac:dyDescent="0.2">
      <c r="A144" s="76"/>
      <c r="B144" s="167"/>
      <c r="C144" s="127"/>
      <c r="D144" s="76"/>
      <c r="E144" s="170"/>
      <c r="F144" s="76"/>
      <c r="G144" s="83">
        <f t="shared" si="12"/>
        <v>-9.9999999999795364E-2</v>
      </c>
      <c r="H144" s="60">
        <f t="shared" si="12"/>
        <v>0</v>
      </c>
      <c r="I144" s="60"/>
      <c r="J144" s="60"/>
      <c r="K144" s="76"/>
      <c r="L144" s="60" t="str">
        <f t="shared" si="11"/>
        <v xml:space="preserve"> </v>
      </c>
      <c r="M144" s="76"/>
      <c r="N144" s="81"/>
      <c r="O144" s="81"/>
      <c r="P144" s="82">
        <f t="shared" si="10"/>
        <v>0</v>
      </c>
      <c r="Q144" s="76"/>
    </row>
    <row r="145" spans="1:17" x14ac:dyDescent="0.2">
      <c r="A145" s="76"/>
      <c r="B145" s="167"/>
      <c r="C145" s="127"/>
      <c r="D145" s="76"/>
      <c r="E145" s="170"/>
      <c r="F145" s="76"/>
      <c r="G145" s="83">
        <f t="shared" si="12"/>
        <v>-9.9999999999795364E-2</v>
      </c>
      <c r="H145" s="60">
        <f t="shared" si="12"/>
        <v>0</v>
      </c>
      <c r="I145" s="60"/>
      <c r="J145" s="60"/>
      <c r="K145" s="76"/>
      <c r="L145" s="60" t="str">
        <f t="shared" si="11"/>
        <v xml:space="preserve"> </v>
      </c>
      <c r="M145" s="76"/>
      <c r="N145" s="81"/>
      <c r="O145" s="81"/>
      <c r="P145" s="82">
        <f t="shared" si="10"/>
        <v>0</v>
      </c>
      <c r="Q145" s="76"/>
    </row>
    <row r="146" spans="1:17" x14ac:dyDescent="0.2">
      <c r="A146" s="76"/>
      <c r="B146" s="167"/>
      <c r="C146" s="127"/>
      <c r="D146" s="76"/>
      <c r="E146" s="170"/>
      <c r="F146" s="76"/>
      <c r="G146" s="83">
        <f t="shared" si="12"/>
        <v>-9.9999999999795364E-2</v>
      </c>
      <c r="H146" s="60">
        <f t="shared" si="12"/>
        <v>0</v>
      </c>
      <c r="I146" s="60"/>
      <c r="J146" s="60"/>
      <c r="K146" s="76"/>
      <c r="L146" s="60" t="str">
        <f t="shared" si="11"/>
        <v xml:space="preserve"> </v>
      </c>
      <c r="M146" s="76"/>
      <c r="N146" s="81"/>
      <c r="O146" s="81"/>
      <c r="P146" s="82">
        <f t="shared" si="10"/>
        <v>0</v>
      </c>
      <c r="Q146" s="76"/>
    </row>
    <row r="147" spans="1:17" x14ac:dyDescent="0.2">
      <c r="A147" s="76"/>
      <c r="B147" s="167"/>
      <c r="C147" s="127"/>
      <c r="D147" s="76"/>
      <c r="E147" s="170"/>
      <c r="F147" s="76"/>
      <c r="G147" s="83">
        <f t="shared" si="12"/>
        <v>-9.9999999999795364E-2</v>
      </c>
      <c r="H147" s="60">
        <f t="shared" si="12"/>
        <v>0</v>
      </c>
      <c r="I147" s="60"/>
      <c r="J147" s="60"/>
      <c r="K147" s="76"/>
      <c r="L147" s="60" t="str">
        <f t="shared" si="11"/>
        <v xml:space="preserve"> </v>
      </c>
      <c r="M147" s="76"/>
      <c r="N147" s="81"/>
      <c r="O147" s="81"/>
      <c r="P147" s="82">
        <f t="shared" si="10"/>
        <v>0</v>
      </c>
      <c r="Q147" s="76"/>
    </row>
    <row r="148" spans="1:17" x14ac:dyDescent="0.2">
      <c r="A148" s="76"/>
      <c r="B148" s="167"/>
      <c r="C148" s="127"/>
      <c r="D148" s="76"/>
      <c r="E148" s="170"/>
      <c r="F148" s="76"/>
      <c r="G148" s="83">
        <f t="shared" si="12"/>
        <v>-9.9999999999795364E-2</v>
      </c>
      <c r="H148" s="60">
        <f t="shared" si="12"/>
        <v>0</v>
      </c>
      <c r="I148" s="60"/>
      <c r="J148" s="60"/>
      <c r="K148" s="76"/>
      <c r="L148" s="60" t="str">
        <f t="shared" si="11"/>
        <v xml:space="preserve"> </v>
      </c>
      <c r="M148" s="76"/>
      <c r="N148" s="81"/>
      <c r="O148" s="81"/>
      <c r="P148" s="82">
        <f t="shared" si="10"/>
        <v>0</v>
      </c>
      <c r="Q148" s="76"/>
    </row>
    <row r="149" spans="1:17" x14ac:dyDescent="0.2">
      <c r="A149" s="76"/>
      <c r="B149" s="167"/>
      <c r="C149" s="127"/>
      <c r="D149" s="76"/>
      <c r="E149" s="170"/>
      <c r="F149" s="76"/>
      <c r="G149" s="83">
        <f t="shared" si="12"/>
        <v>-9.9999999999795364E-2</v>
      </c>
      <c r="H149" s="60">
        <f t="shared" si="12"/>
        <v>0</v>
      </c>
      <c r="I149" s="60"/>
      <c r="J149" s="60"/>
      <c r="K149" s="76"/>
      <c r="L149" s="60" t="str">
        <f t="shared" si="11"/>
        <v xml:space="preserve"> </v>
      </c>
      <c r="M149" s="76"/>
      <c r="N149" s="81"/>
      <c r="O149" s="81"/>
      <c r="P149" s="82">
        <f t="shared" si="10"/>
        <v>0</v>
      </c>
      <c r="Q149" s="76"/>
    </row>
    <row r="150" spans="1:17" x14ac:dyDescent="0.2">
      <c r="A150" s="76"/>
      <c r="B150" s="167"/>
      <c r="C150" s="127"/>
      <c r="D150" s="76"/>
      <c r="E150" s="170"/>
      <c r="F150" s="76"/>
      <c r="G150" s="83">
        <f t="shared" si="12"/>
        <v>-9.9999999999795364E-2</v>
      </c>
      <c r="H150" s="60">
        <f t="shared" si="12"/>
        <v>0</v>
      </c>
      <c r="I150" s="60"/>
      <c r="J150" s="60"/>
      <c r="K150" s="76"/>
      <c r="L150" s="60" t="str">
        <f t="shared" si="11"/>
        <v xml:space="preserve"> </v>
      </c>
      <c r="M150" s="76"/>
      <c r="N150" s="81"/>
      <c r="O150" s="81"/>
      <c r="P150" s="82">
        <f t="shared" si="10"/>
        <v>0</v>
      </c>
      <c r="Q150" s="76"/>
    </row>
    <row r="151" spans="1:17" x14ac:dyDescent="0.2">
      <c r="A151" s="76"/>
      <c r="B151" s="167"/>
      <c r="C151" s="127"/>
      <c r="D151" s="76"/>
      <c r="E151" s="170"/>
      <c r="F151" s="76"/>
      <c r="G151" s="83">
        <f t="shared" si="12"/>
        <v>-9.9999999999795364E-2</v>
      </c>
      <c r="H151" s="60">
        <f t="shared" si="12"/>
        <v>0</v>
      </c>
      <c r="I151" s="60"/>
      <c r="J151" s="60"/>
      <c r="K151" s="76"/>
      <c r="L151" s="60" t="str">
        <f t="shared" si="11"/>
        <v xml:space="preserve"> </v>
      </c>
      <c r="M151" s="76"/>
      <c r="N151" s="81"/>
      <c r="O151" s="81"/>
      <c r="P151" s="82">
        <f t="shared" si="10"/>
        <v>0</v>
      </c>
      <c r="Q151" s="76"/>
    </row>
    <row r="152" spans="1:17" x14ac:dyDescent="0.2">
      <c r="A152" s="76"/>
      <c r="B152" s="167"/>
      <c r="C152" s="127"/>
      <c r="D152" s="76"/>
      <c r="E152" s="170"/>
      <c r="F152" s="76"/>
      <c r="G152" s="83">
        <f t="shared" si="12"/>
        <v>-9.9999999999795364E-2</v>
      </c>
      <c r="H152" s="60">
        <f t="shared" si="12"/>
        <v>0</v>
      </c>
      <c r="I152" s="60"/>
      <c r="J152" s="60"/>
      <c r="K152" s="76"/>
      <c r="L152" s="60" t="str">
        <f t="shared" si="11"/>
        <v xml:space="preserve"> </v>
      </c>
      <c r="M152" s="76"/>
      <c r="N152" s="81"/>
      <c r="O152" s="81"/>
      <c r="P152" s="82">
        <f t="shared" si="10"/>
        <v>0</v>
      </c>
      <c r="Q152" s="76"/>
    </row>
    <row r="153" spans="1:17" x14ac:dyDescent="0.2">
      <c r="A153" s="76"/>
      <c r="B153" s="167"/>
      <c r="C153" s="127"/>
      <c r="D153" s="76"/>
      <c r="E153" s="170"/>
      <c r="F153" s="76"/>
      <c r="G153" s="83">
        <f t="shared" si="12"/>
        <v>-9.9999999999795364E-2</v>
      </c>
      <c r="H153" s="60">
        <f t="shared" si="12"/>
        <v>0</v>
      </c>
      <c r="I153" s="60"/>
      <c r="J153" s="60"/>
      <c r="K153" s="76"/>
      <c r="L153" s="60" t="str">
        <f t="shared" si="11"/>
        <v xml:space="preserve"> </v>
      </c>
      <c r="M153" s="76"/>
      <c r="N153" s="81"/>
      <c r="O153" s="81"/>
      <c r="P153" s="82">
        <f t="shared" si="10"/>
        <v>0</v>
      </c>
      <c r="Q153" s="76"/>
    </row>
    <row r="154" spans="1:17" x14ac:dyDescent="0.2">
      <c r="A154" s="76"/>
      <c r="B154" s="167"/>
      <c r="C154" s="127"/>
      <c r="D154" s="76"/>
      <c r="E154" s="170"/>
      <c r="F154" s="76"/>
      <c r="G154" s="83">
        <f t="shared" si="12"/>
        <v>-9.9999999999795364E-2</v>
      </c>
      <c r="H154" s="60">
        <f t="shared" si="12"/>
        <v>0</v>
      </c>
      <c r="I154" s="60"/>
      <c r="J154" s="60"/>
      <c r="K154" s="76"/>
      <c r="L154" s="60" t="str">
        <f t="shared" si="11"/>
        <v xml:space="preserve"> </v>
      </c>
      <c r="M154" s="76"/>
      <c r="N154" s="81"/>
      <c r="O154" s="81"/>
      <c r="P154" s="82">
        <f t="shared" si="10"/>
        <v>0</v>
      </c>
      <c r="Q154" s="76"/>
    </row>
    <row r="155" spans="1:17" x14ac:dyDescent="0.2">
      <c r="A155" s="76"/>
      <c r="B155" s="167"/>
      <c r="C155" s="127"/>
      <c r="D155" s="76"/>
      <c r="E155" s="170"/>
      <c r="F155" s="76"/>
      <c r="G155" s="83">
        <f t="shared" si="12"/>
        <v>-9.9999999999795364E-2</v>
      </c>
      <c r="H155" s="60">
        <f t="shared" si="12"/>
        <v>0</v>
      </c>
      <c r="I155" s="60"/>
      <c r="J155" s="60"/>
      <c r="K155" s="76"/>
      <c r="L155" s="60" t="str">
        <f t="shared" si="11"/>
        <v xml:space="preserve"> </v>
      </c>
      <c r="M155" s="76"/>
      <c r="N155" s="81"/>
      <c r="O155" s="81"/>
      <c r="P155" s="82">
        <f t="shared" si="10"/>
        <v>0</v>
      </c>
      <c r="Q155" s="76"/>
    </row>
    <row r="156" spans="1:17" x14ac:dyDescent="0.2">
      <c r="A156" s="76"/>
      <c r="B156" s="167"/>
      <c r="C156" s="127"/>
      <c r="D156" s="76"/>
      <c r="E156" s="170"/>
      <c r="F156" s="76"/>
      <c r="G156" s="83">
        <f t="shared" si="12"/>
        <v>-9.9999999999795364E-2</v>
      </c>
      <c r="H156" s="60">
        <f t="shared" si="12"/>
        <v>0</v>
      </c>
      <c r="I156" s="60"/>
      <c r="J156" s="60"/>
      <c r="K156" s="76"/>
      <c r="L156" s="60" t="str">
        <f t="shared" si="11"/>
        <v xml:space="preserve"> </v>
      </c>
      <c r="M156" s="76"/>
      <c r="N156" s="81"/>
      <c r="O156" s="81"/>
      <c r="P156" s="82">
        <f t="shared" si="10"/>
        <v>0</v>
      </c>
      <c r="Q156" s="76"/>
    </row>
    <row r="157" spans="1:17" x14ac:dyDescent="0.2">
      <c r="A157" s="76"/>
      <c r="B157" s="167"/>
      <c r="C157" s="127"/>
      <c r="D157" s="76"/>
      <c r="E157" s="170"/>
      <c r="F157" s="76"/>
      <c r="G157" s="83">
        <f t="shared" si="12"/>
        <v>-9.9999999999795364E-2</v>
      </c>
      <c r="H157" s="60">
        <f t="shared" si="12"/>
        <v>0</v>
      </c>
      <c r="I157" s="60"/>
      <c r="J157" s="60"/>
      <c r="K157" s="76"/>
      <c r="L157" s="60" t="str">
        <f t="shared" si="11"/>
        <v xml:space="preserve"> </v>
      </c>
      <c r="M157" s="76"/>
      <c r="N157" s="81"/>
      <c r="O157" s="81"/>
      <c r="P157" s="82">
        <f t="shared" si="10"/>
        <v>0</v>
      </c>
      <c r="Q157" s="76"/>
    </row>
    <row r="158" spans="1:17" x14ac:dyDescent="0.2">
      <c r="A158" s="76"/>
      <c r="B158" s="167"/>
      <c r="C158" s="127"/>
      <c r="D158" s="76"/>
      <c r="E158" s="170"/>
      <c r="F158" s="76"/>
      <c r="G158" s="83">
        <f t="shared" si="12"/>
        <v>-9.9999999999795364E-2</v>
      </c>
      <c r="H158" s="60">
        <f t="shared" si="12"/>
        <v>0</v>
      </c>
      <c r="I158" s="60"/>
      <c r="J158" s="60"/>
      <c r="K158" s="76"/>
      <c r="L158" s="60" t="str">
        <f t="shared" si="11"/>
        <v xml:space="preserve"> </v>
      </c>
      <c r="M158" s="76"/>
      <c r="N158" s="81"/>
      <c r="O158" s="81"/>
      <c r="P158" s="82">
        <f t="shared" si="10"/>
        <v>0</v>
      </c>
      <c r="Q158" s="76"/>
    </row>
    <row r="159" spans="1:17" x14ac:dyDescent="0.2">
      <c r="A159" s="76"/>
      <c r="B159" s="167"/>
      <c r="C159" s="127"/>
      <c r="D159" s="76"/>
      <c r="E159" s="170"/>
      <c r="F159" s="76"/>
      <c r="G159" s="83">
        <f t="shared" si="12"/>
        <v>-9.9999999999795364E-2</v>
      </c>
      <c r="H159" s="60">
        <f t="shared" si="12"/>
        <v>0</v>
      </c>
      <c r="I159" s="60"/>
      <c r="J159" s="60"/>
      <c r="K159" s="76"/>
      <c r="L159" s="60" t="str">
        <f t="shared" si="11"/>
        <v xml:space="preserve"> </v>
      </c>
      <c r="M159" s="76"/>
      <c r="N159" s="81"/>
      <c r="O159" s="81"/>
      <c r="P159" s="82">
        <f t="shared" si="10"/>
        <v>0</v>
      </c>
      <c r="Q159" s="76"/>
    </row>
    <row r="160" spans="1:17" x14ac:dyDescent="0.2">
      <c r="A160" s="76"/>
      <c r="B160" s="167"/>
      <c r="C160" s="127"/>
      <c r="D160" s="76"/>
      <c r="E160" s="170"/>
      <c r="F160" s="76"/>
      <c r="G160" s="83">
        <f t="shared" si="12"/>
        <v>-9.9999999999795364E-2</v>
      </c>
      <c r="H160" s="60">
        <f t="shared" si="12"/>
        <v>0</v>
      </c>
      <c r="I160" s="60"/>
      <c r="J160" s="60"/>
      <c r="K160" s="76"/>
      <c r="L160" s="60" t="str">
        <f t="shared" si="11"/>
        <v xml:space="preserve"> </v>
      </c>
      <c r="M160" s="76"/>
      <c r="N160" s="81"/>
      <c r="O160" s="81"/>
      <c r="P160" s="82">
        <f t="shared" si="10"/>
        <v>0</v>
      </c>
      <c r="Q160" s="76"/>
    </row>
    <row r="161" spans="1:17" x14ac:dyDescent="0.2">
      <c r="A161" s="76"/>
      <c r="B161" s="167"/>
      <c r="C161" s="127"/>
      <c r="D161" s="76"/>
      <c r="E161" s="170"/>
      <c r="F161" s="76"/>
      <c r="G161" s="83">
        <f t="shared" si="12"/>
        <v>-9.9999999999795364E-2</v>
      </c>
      <c r="H161" s="60">
        <f t="shared" si="12"/>
        <v>0</v>
      </c>
      <c r="I161" s="60"/>
      <c r="J161" s="60"/>
      <c r="K161" s="76"/>
      <c r="L161" s="60" t="str">
        <f t="shared" si="11"/>
        <v xml:space="preserve"> </v>
      </c>
      <c r="M161" s="76"/>
      <c r="N161" s="81"/>
      <c r="O161" s="81"/>
      <c r="P161" s="82">
        <f t="shared" si="10"/>
        <v>0</v>
      </c>
      <c r="Q161" s="76"/>
    </row>
    <row r="162" spans="1:17" x14ac:dyDescent="0.2">
      <c r="A162" s="76"/>
      <c r="B162" s="167"/>
      <c r="C162" s="127"/>
      <c r="D162" s="76"/>
      <c r="E162" s="170"/>
      <c r="F162" s="76"/>
      <c r="G162" s="83">
        <f t="shared" si="12"/>
        <v>-9.9999999999795364E-2</v>
      </c>
      <c r="H162" s="60">
        <f t="shared" si="12"/>
        <v>0</v>
      </c>
      <c r="I162" s="60"/>
      <c r="J162" s="60"/>
      <c r="K162" s="76"/>
      <c r="L162" s="60" t="str">
        <f t="shared" si="11"/>
        <v xml:space="preserve"> </v>
      </c>
      <c r="M162" s="76"/>
      <c r="N162" s="81"/>
      <c r="O162" s="81"/>
      <c r="P162" s="82">
        <f t="shared" si="10"/>
        <v>0</v>
      </c>
      <c r="Q162" s="76"/>
    </row>
    <row r="163" spans="1:17" x14ac:dyDescent="0.2">
      <c r="A163" s="76"/>
      <c r="B163" s="167"/>
      <c r="C163" s="127"/>
      <c r="D163" s="76"/>
      <c r="E163" s="170"/>
      <c r="F163" s="76"/>
      <c r="G163" s="83">
        <f t="shared" si="12"/>
        <v>-9.9999999999795364E-2</v>
      </c>
      <c r="H163" s="60">
        <f t="shared" si="12"/>
        <v>0</v>
      </c>
      <c r="I163" s="60"/>
      <c r="J163" s="60"/>
      <c r="K163" s="76"/>
      <c r="L163" s="60" t="str">
        <f t="shared" si="11"/>
        <v xml:space="preserve"> </v>
      </c>
      <c r="M163" s="76"/>
      <c r="N163" s="81"/>
      <c r="O163" s="81"/>
      <c r="P163" s="82">
        <f t="shared" si="10"/>
        <v>0</v>
      </c>
      <c r="Q163" s="76"/>
    </row>
    <row r="164" spans="1:17" x14ac:dyDescent="0.2">
      <c r="A164" s="76"/>
      <c r="B164" s="167"/>
      <c r="C164" s="127"/>
      <c r="D164" s="76"/>
      <c r="E164" s="170"/>
      <c r="F164" s="76"/>
      <c r="G164" s="83">
        <f t="shared" si="12"/>
        <v>-9.9999999999795364E-2</v>
      </c>
      <c r="H164" s="60">
        <f t="shared" si="12"/>
        <v>0</v>
      </c>
      <c r="I164" s="60"/>
      <c r="J164" s="60"/>
      <c r="K164" s="76"/>
      <c r="L164" s="60" t="str">
        <f t="shared" si="11"/>
        <v xml:space="preserve"> </v>
      </c>
      <c r="M164" s="76"/>
      <c r="N164" s="81"/>
      <c r="O164" s="81"/>
      <c r="P164" s="82">
        <f t="shared" si="10"/>
        <v>0</v>
      </c>
      <c r="Q164" s="76"/>
    </row>
    <row r="165" spans="1:17" x14ac:dyDescent="0.2">
      <c r="A165" s="76"/>
      <c r="B165" s="167"/>
      <c r="C165" s="127"/>
      <c r="D165" s="76"/>
      <c r="E165" s="170"/>
      <c r="F165" s="76"/>
      <c r="G165" s="83">
        <f t="shared" si="12"/>
        <v>-9.9999999999795364E-2</v>
      </c>
      <c r="H165" s="60">
        <f t="shared" si="12"/>
        <v>0</v>
      </c>
      <c r="I165" s="60"/>
      <c r="J165" s="60"/>
      <c r="K165" s="76"/>
      <c r="L165" s="60" t="str">
        <f t="shared" si="11"/>
        <v xml:space="preserve"> </v>
      </c>
      <c r="M165" s="76"/>
      <c r="N165" s="81"/>
      <c r="O165" s="81"/>
      <c r="P165" s="82">
        <f t="shared" si="10"/>
        <v>0</v>
      </c>
      <c r="Q165" s="76"/>
    </row>
    <row r="166" spans="1:17" x14ac:dyDescent="0.2">
      <c r="A166" s="76"/>
      <c r="B166" s="167"/>
      <c r="C166" s="127"/>
      <c r="D166" s="76"/>
      <c r="E166" s="170"/>
      <c r="F166" s="76"/>
      <c r="G166" s="83">
        <f t="shared" si="12"/>
        <v>-9.9999999999795364E-2</v>
      </c>
      <c r="H166" s="60">
        <f t="shared" si="12"/>
        <v>0</v>
      </c>
      <c r="I166" s="60"/>
      <c r="J166" s="60"/>
      <c r="K166" s="76"/>
      <c r="L166" s="60" t="str">
        <f t="shared" si="11"/>
        <v xml:space="preserve"> </v>
      </c>
      <c r="M166" s="76"/>
      <c r="N166" s="81"/>
      <c r="O166" s="81"/>
      <c r="P166" s="82">
        <f t="shared" si="10"/>
        <v>0</v>
      </c>
      <c r="Q166" s="76"/>
    </row>
    <row r="167" spans="1:17" x14ac:dyDescent="0.2">
      <c r="A167" s="76"/>
      <c r="B167" s="167"/>
      <c r="C167" s="127"/>
      <c r="D167" s="76"/>
      <c r="E167" s="170"/>
      <c r="F167" s="76"/>
      <c r="G167" s="83">
        <f t="shared" si="12"/>
        <v>-9.9999999999795364E-2</v>
      </c>
      <c r="H167" s="60">
        <f t="shared" si="12"/>
        <v>0</v>
      </c>
      <c r="I167" s="60"/>
      <c r="J167" s="60"/>
      <c r="K167" s="76"/>
      <c r="L167" s="60" t="str">
        <f t="shared" si="11"/>
        <v xml:space="preserve"> </v>
      </c>
      <c r="M167" s="76"/>
      <c r="N167" s="81"/>
      <c r="O167" s="81"/>
      <c r="P167" s="82">
        <f t="shared" si="10"/>
        <v>0</v>
      </c>
      <c r="Q167" s="76"/>
    </row>
    <row r="168" spans="1:17" x14ac:dyDescent="0.2">
      <c r="A168" s="76"/>
      <c r="B168" s="167"/>
      <c r="C168" s="127"/>
      <c r="D168" s="76"/>
      <c r="E168" s="170"/>
      <c r="F168" s="76"/>
      <c r="G168" s="83">
        <f t="shared" si="12"/>
        <v>-9.9999999999795364E-2</v>
      </c>
      <c r="H168" s="60">
        <f t="shared" si="12"/>
        <v>0</v>
      </c>
      <c r="I168" s="60"/>
      <c r="J168" s="60"/>
      <c r="K168" s="76"/>
      <c r="L168" s="60" t="str">
        <f t="shared" si="11"/>
        <v xml:space="preserve"> </v>
      </c>
      <c r="M168" s="76"/>
      <c r="N168" s="81"/>
      <c r="O168" s="81"/>
      <c r="P168" s="82">
        <f t="shared" ref="P168:P174" si="13">O168*G168</f>
        <v>0</v>
      </c>
      <c r="Q168" s="76"/>
    </row>
    <row r="169" spans="1:17" x14ac:dyDescent="0.2">
      <c r="A169" s="76"/>
      <c r="B169" s="167"/>
      <c r="C169" s="127"/>
      <c r="D169" s="76"/>
      <c r="E169" s="170"/>
      <c r="F169" s="76"/>
      <c r="G169" s="83">
        <f t="shared" si="12"/>
        <v>-9.9999999999795364E-2</v>
      </c>
      <c r="H169" s="60">
        <f t="shared" si="12"/>
        <v>0</v>
      </c>
      <c r="I169" s="60"/>
      <c r="J169" s="60"/>
      <c r="K169" s="76"/>
      <c r="L169" s="60" t="str">
        <f t="shared" si="11"/>
        <v xml:space="preserve"> </v>
      </c>
      <c r="M169" s="76"/>
      <c r="N169" s="81"/>
      <c r="O169" s="81"/>
      <c r="P169" s="82">
        <f t="shared" si="13"/>
        <v>0</v>
      </c>
      <c r="Q169" s="76"/>
    </row>
    <row r="170" spans="1:17" x14ac:dyDescent="0.2">
      <c r="A170" s="76"/>
      <c r="B170" s="167"/>
      <c r="C170" s="127"/>
      <c r="D170" s="76"/>
      <c r="E170" s="170"/>
      <c r="F170" s="76"/>
      <c r="G170" s="83">
        <f t="shared" si="12"/>
        <v>-9.9999999999795364E-2</v>
      </c>
      <c r="H170" s="60">
        <f t="shared" si="12"/>
        <v>0</v>
      </c>
      <c r="I170" s="60"/>
      <c r="J170" s="60"/>
      <c r="K170" s="76"/>
      <c r="L170" s="60"/>
      <c r="M170" s="76"/>
      <c r="N170" s="81"/>
      <c r="O170" s="81"/>
      <c r="P170" s="82">
        <f t="shared" si="13"/>
        <v>0</v>
      </c>
      <c r="Q170" s="76"/>
    </row>
    <row r="171" spans="1:17" x14ac:dyDescent="0.2">
      <c r="A171" s="76"/>
      <c r="B171" s="167"/>
      <c r="C171" s="127"/>
      <c r="D171" s="76"/>
      <c r="E171" s="170"/>
      <c r="F171" s="76"/>
      <c r="G171" s="83">
        <f t="shared" si="12"/>
        <v>-9.9999999999795364E-2</v>
      </c>
      <c r="H171" s="60">
        <f t="shared" si="12"/>
        <v>0</v>
      </c>
      <c r="I171" s="60"/>
      <c r="J171" s="60"/>
      <c r="K171" s="76"/>
      <c r="L171" s="60"/>
      <c r="M171" s="76"/>
      <c r="N171" s="81"/>
      <c r="O171" s="81"/>
      <c r="P171" s="82">
        <f t="shared" si="13"/>
        <v>0</v>
      </c>
      <c r="Q171" s="76"/>
    </row>
    <row r="172" spans="1:17" ht="14.25" customHeight="1" x14ac:dyDescent="0.2">
      <c r="A172" s="225"/>
      <c r="B172" s="167"/>
      <c r="C172" s="127"/>
      <c r="D172" s="76"/>
      <c r="E172" s="170"/>
      <c r="F172" s="76"/>
      <c r="G172" s="83">
        <f t="shared" si="12"/>
        <v>-9.9999999999795364E-2</v>
      </c>
      <c r="H172" s="60">
        <f t="shared" si="12"/>
        <v>0</v>
      </c>
      <c r="I172" s="60"/>
      <c r="J172" s="60"/>
      <c r="K172" s="76"/>
      <c r="L172" s="60"/>
      <c r="M172" s="76"/>
      <c r="N172" s="81"/>
      <c r="O172" s="81"/>
      <c r="P172" s="82">
        <f t="shared" si="13"/>
        <v>0</v>
      </c>
      <c r="Q172" s="76"/>
    </row>
    <row r="173" spans="1:17" ht="15" customHeight="1" x14ac:dyDescent="0.2">
      <c r="A173" s="226"/>
      <c r="E173" s="170"/>
      <c r="F173" s="76"/>
      <c r="G173" s="83">
        <f t="shared" si="12"/>
        <v>-9.9999999999795364E-2</v>
      </c>
      <c r="H173" s="60">
        <f t="shared" si="12"/>
        <v>0</v>
      </c>
      <c r="I173" s="91"/>
      <c r="L173" s="60"/>
      <c r="M173" s="91"/>
      <c r="N173" s="81"/>
      <c r="O173" s="81"/>
      <c r="P173" s="82">
        <f t="shared" si="13"/>
        <v>0</v>
      </c>
      <c r="Q173" s="76"/>
    </row>
    <row r="174" spans="1:17" x14ac:dyDescent="0.2">
      <c r="A174" s="227"/>
      <c r="B174" s="167"/>
      <c r="C174" s="127"/>
      <c r="D174" s="76"/>
      <c r="E174" s="170"/>
      <c r="F174" s="76"/>
      <c r="G174" s="83">
        <f t="shared" si="12"/>
        <v>-9.9999999999795364E-2</v>
      </c>
      <c r="H174" s="60">
        <f t="shared" si="12"/>
        <v>0</v>
      </c>
      <c r="I174" s="60"/>
      <c r="J174" s="60"/>
      <c r="K174" s="76"/>
      <c r="L174" s="60"/>
      <c r="M174" s="76"/>
      <c r="N174" s="81"/>
      <c r="O174" s="81"/>
      <c r="P174" s="82">
        <f t="shared" si="13"/>
        <v>0</v>
      </c>
      <c r="Q174" s="76"/>
    </row>
    <row r="175" spans="1:17" x14ac:dyDescent="0.2">
      <c r="A175" s="227"/>
      <c r="C175" s="128"/>
      <c r="G175" s="83">
        <f t="shared" si="12"/>
        <v>-9.9999999999795364E-2</v>
      </c>
      <c r="H175" s="60">
        <f t="shared" si="12"/>
        <v>0</v>
      </c>
    </row>
    <row r="176" spans="1:17" x14ac:dyDescent="0.2">
      <c r="C176" s="128"/>
      <c r="G176" s="83">
        <f t="shared" si="12"/>
        <v>-9.9999999999795364E-2</v>
      </c>
      <c r="H176" s="60">
        <f t="shared" si="12"/>
        <v>0</v>
      </c>
    </row>
    <row r="177" spans="3:13" x14ac:dyDescent="0.2">
      <c r="C177" s="128"/>
      <c r="G177" s="83">
        <f t="shared" si="12"/>
        <v>-9.9999999999795364E-2</v>
      </c>
      <c r="H177" s="60">
        <f t="shared" si="12"/>
        <v>0</v>
      </c>
    </row>
    <row r="178" spans="3:13" x14ac:dyDescent="0.2">
      <c r="C178" s="128"/>
      <c r="G178" s="83">
        <f t="shared" si="12"/>
        <v>-9.9999999999795364E-2</v>
      </c>
      <c r="H178" s="60">
        <f t="shared" si="12"/>
        <v>0</v>
      </c>
    </row>
    <row r="179" spans="3:13" x14ac:dyDescent="0.2">
      <c r="C179" s="128"/>
      <c r="G179" s="83">
        <f t="shared" si="12"/>
        <v>-9.9999999999795364E-2</v>
      </c>
      <c r="H179" s="60">
        <f t="shared" si="12"/>
        <v>0</v>
      </c>
      <c r="I179" s="91"/>
      <c r="M179" s="91"/>
    </row>
    <row r="180" spans="3:13" x14ac:dyDescent="0.2">
      <c r="G180" s="83">
        <f t="shared" ref="G180:H187" si="14">G179-E180+C180</f>
        <v>-9.9999999999795364E-2</v>
      </c>
      <c r="H180" s="60">
        <f t="shared" si="14"/>
        <v>0</v>
      </c>
    </row>
    <row r="181" spans="3:13" x14ac:dyDescent="0.2">
      <c r="G181" s="83">
        <f t="shared" si="14"/>
        <v>-9.9999999999795364E-2</v>
      </c>
      <c r="H181" s="60">
        <f t="shared" si="14"/>
        <v>0</v>
      </c>
    </row>
    <row r="182" spans="3:13" x14ac:dyDescent="0.2">
      <c r="G182" s="83">
        <f t="shared" si="14"/>
        <v>-9.9999999999795364E-2</v>
      </c>
      <c r="H182" s="60">
        <f t="shared" si="14"/>
        <v>0</v>
      </c>
    </row>
    <row r="183" spans="3:13" x14ac:dyDescent="0.2">
      <c r="G183" s="83">
        <f t="shared" si="14"/>
        <v>-9.9999999999795364E-2</v>
      </c>
      <c r="H183" s="60">
        <f t="shared" si="14"/>
        <v>0</v>
      </c>
    </row>
    <row r="184" spans="3:13" x14ac:dyDescent="0.2">
      <c r="C184" s="237"/>
      <c r="G184" s="83">
        <f t="shared" si="14"/>
        <v>-9.9999999999795364E-2</v>
      </c>
      <c r="H184" s="60">
        <f t="shared" si="14"/>
        <v>0</v>
      </c>
    </row>
    <row r="185" spans="3:13" x14ac:dyDescent="0.2">
      <c r="G185" s="83">
        <f t="shared" si="14"/>
        <v>-9.9999999999795364E-2</v>
      </c>
      <c r="H185" s="60">
        <f t="shared" si="14"/>
        <v>0</v>
      </c>
    </row>
    <row r="186" spans="3:13" x14ac:dyDescent="0.2">
      <c r="G186" s="83">
        <f t="shared" si="14"/>
        <v>-9.9999999999795364E-2</v>
      </c>
      <c r="H186" s="60">
        <f t="shared" si="14"/>
        <v>0</v>
      </c>
    </row>
    <row r="187" spans="3:13" x14ac:dyDescent="0.2">
      <c r="G187" s="83">
        <f t="shared" si="14"/>
        <v>-9.9999999999795364E-2</v>
      </c>
      <c r="H187" s="60">
        <f t="shared" si="14"/>
        <v>0</v>
      </c>
    </row>
  </sheetData>
  <autoFilter ref="A8:O187"/>
  <mergeCells count="5">
    <mergeCell ref="K6:M6"/>
    <mergeCell ref="A7:B7"/>
    <mergeCell ref="C7:D7"/>
    <mergeCell ref="E7:F7"/>
    <mergeCell ref="G7:H7"/>
  </mergeCells>
  <phoneticPr fontId="0" type="noConversion"/>
  <pageMargins left="0.17" right="0.16" top="0.53" bottom="0.26" header="0" footer="0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1">
    <tabColor rgb="FFFFFF00"/>
  </sheetPr>
  <dimension ref="A2:S208"/>
  <sheetViews>
    <sheetView topLeftCell="A5" zoomScale="140" zoomScaleNormal="140" workbookViewId="0">
      <pane ySplit="4" topLeftCell="A9" activePane="bottomLeft" state="frozen"/>
      <selection activeCell="A5" sqref="A5"/>
      <selection pane="bottomLeft" activeCell="E18" sqref="E18:F18"/>
    </sheetView>
  </sheetViews>
  <sheetFormatPr baseColWidth="10" defaultRowHeight="12.75" x14ac:dyDescent="0.2"/>
  <cols>
    <col min="1" max="1" width="4.5703125" customWidth="1"/>
    <col min="2" max="2" width="5.28515625" customWidth="1"/>
    <col min="3" max="3" width="10.28515625" style="2" customWidth="1"/>
    <col min="4" max="4" width="4.5703125" customWidth="1"/>
    <col min="5" max="5" width="10.28515625" style="2" customWidth="1"/>
    <col min="6" max="6" width="4.85546875" customWidth="1"/>
    <col min="7" max="7" width="11.42578125" style="2"/>
    <col min="8" max="8" width="5" customWidth="1"/>
    <col min="9" max="9" width="10.140625" bestFit="1" customWidth="1"/>
    <col min="10" max="10" width="26.85546875" customWidth="1"/>
    <col min="11" max="11" width="13.28515625" customWidth="1"/>
    <col min="12" max="12" width="6.28515625" bestFit="1" customWidth="1"/>
    <col min="13" max="13" width="12.140625" customWidth="1"/>
    <col min="14" max="14" width="11.42578125" style="3"/>
    <col min="15" max="15" width="14.28515625" style="3" bestFit="1" customWidth="1"/>
    <col min="16" max="16" width="14.140625" style="3" bestFit="1" customWidth="1"/>
    <col min="18" max="19" width="11.42578125" style="244"/>
  </cols>
  <sheetData>
    <row r="2" spans="1:18" ht="20.25" x14ac:dyDescent="0.3">
      <c r="C2" s="35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30" t="s">
        <v>0</v>
      </c>
      <c r="B5" s="31"/>
      <c r="C5" s="32" t="s">
        <v>66</v>
      </c>
      <c r="D5" s="33"/>
      <c r="E5" s="32"/>
      <c r="F5" s="34"/>
      <c r="G5" s="4"/>
      <c r="H5" s="30" t="s">
        <v>1</v>
      </c>
      <c r="I5" s="32"/>
    </row>
    <row r="6" spans="1:18" ht="13.5" thickBot="1" x14ac:dyDescent="0.25">
      <c r="B6" s="5"/>
      <c r="C6" s="6"/>
      <c r="F6" s="5"/>
      <c r="G6" s="6"/>
      <c r="K6" s="517" t="s">
        <v>22</v>
      </c>
      <c r="L6" s="518"/>
      <c r="M6" s="519"/>
    </row>
    <row r="7" spans="1:18" x14ac:dyDescent="0.2">
      <c r="A7" s="517" t="s">
        <v>2</v>
      </c>
      <c r="B7" s="519"/>
      <c r="C7" s="524" t="s">
        <v>3</v>
      </c>
      <c r="D7" s="525"/>
      <c r="E7" s="524" t="s">
        <v>4</v>
      </c>
      <c r="F7" s="525"/>
      <c r="G7" s="524" t="s">
        <v>5</v>
      </c>
      <c r="H7" s="525"/>
      <c r="I7" s="15" t="s">
        <v>17</v>
      </c>
      <c r="J7" s="25" t="s">
        <v>9</v>
      </c>
      <c r="K7" s="27" t="s">
        <v>6</v>
      </c>
      <c r="L7" s="28" t="s">
        <v>21</v>
      </c>
      <c r="M7" s="29"/>
      <c r="N7" s="21" t="s">
        <v>10</v>
      </c>
      <c r="O7" s="23" t="s">
        <v>11</v>
      </c>
      <c r="P7" s="21" t="s">
        <v>10</v>
      </c>
      <c r="Q7" s="24"/>
      <c r="R7" s="247"/>
    </row>
    <row r="8" spans="1:18" ht="13.5" thickBot="1" x14ac:dyDescent="0.25">
      <c r="A8" s="26" t="s">
        <v>19</v>
      </c>
      <c r="B8" s="16" t="s">
        <v>20</v>
      </c>
      <c r="C8" s="17" t="s">
        <v>12</v>
      </c>
      <c r="D8" s="18" t="s">
        <v>7</v>
      </c>
      <c r="E8" s="19" t="s">
        <v>12</v>
      </c>
      <c r="F8" s="20" t="s">
        <v>7</v>
      </c>
      <c r="G8" s="19"/>
      <c r="H8" s="20"/>
      <c r="I8" s="20" t="s">
        <v>18</v>
      </c>
      <c r="J8" s="20"/>
      <c r="K8" s="20" t="s">
        <v>13</v>
      </c>
      <c r="L8" s="20" t="s">
        <v>7</v>
      </c>
      <c r="M8" s="20" t="s">
        <v>8</v>
      </c>
      <c r="N8" s="22" t="s">
        <v>14</v>
      </c>
      <c r="O8" s="22" t="s">
        <v>15</v>
      </c>
      <c r="P8" s="22" t="s">
        <v>16</v>
      </c>
    </row>
    <row r="9" spans="1:18" x14ac:dyDescent="0.2">
      <c r="A9" s="91"/>
      <c r="G9" s="11"/>
      <c r="H9" s="12"/>
      <c r="I9" s="42"/>
      <c r="J9" s="12" t="s">
        <v>23</v>
      </c>
      <c r="K9" s="8"/>
      <c r="L9" s="9"/>
      <c r="M9" s="42"/>
      <c r="P9" s="14">
        <f t="shared" ref="P9:P72" si="0">O9*G9</f>
        <v>0</v>
      </c>
      <c r="R9" s="243" t="b">
        <f>IF((F9)&gt;=1, SUM(E9))</f>
        <v>0</v>
      </c>
    </row>
    <row r="10" spans="1:18" ht="15" x14ac:dyDescent="0.2">
      <c r="B10" s="160">
        <v>24</v>
      </c>
      <c r="C10" s="428">
        <v>18477.2</v>
      </c>
      <c r="D10" s="432">
        <v>669</v>
      </c>
      <c r="E10" s="13"/>
      <c r="F10" s="9"/>
      <c r="G10" s="13">
        <f t="shared" ref="G10:H25" si="1">G9-E10+C10</f>
        <v>18477.2</v>
      </c>
      <c r="H10" s="9">
        <f t="shared" si="1"/>
        <v>669</v>
      </c>
      <c r="I10" s="42"/>
      <c r="J10" s="53" t="s">
        <v>276</v>
      </c>
      <c r="K10" s="49"/>
      <c r="L10" s="9"/>
      <c r="M10" s="42"/>
      <c r="P10" s="14">
        <f t="shared" si="0"/>
        <v>0</v>
      </c>
      <c r="R10" s="243" t="b">
        <f t="shared" ref="R10:R73" si="2">IF((F10)&gt;=1, SUM(E10))</f>
        <v>0</v>
      </c>
    </row>
    <row r="11" spans="1:18" ht="15" x14ac:dyDescent="0.2">
      <c r="B11" s="160">
        <v>25</v>
      </c>
      <c r="C11" s="51"/>
      <c r="D11" s="9"/>
      <c r="E11" s="440">
        <v>634.20000000000005</v>
      </c>
      <c r="F11" s="463">
        <v>25</v>
      </c>
      <c r="G11" s="13">
        <f t="shared" si="1"/>
        <v>17843</v>
      </c>
      <c r="H11" s="9">
        <f t="shared" si="1"/>
        <v>644</v>
      </c>
      <c r="I11" s="57" t="s">
        <v>230</v>
      </c>
      <c r="J11" s="53" t="s">
        <v>75</v>
      </c>
      <c r="K11" s="49"/>
      <c r="L11" s="9"/>
      <c r="M11" s="42"/>
      <c r="P11" s="14">
        <f t="shared" si="0"/>
        <v>0</v>
      </c>
      <c r="R11" s="243">
        <f t="shared" si="2"/>
        <v>634.20000000000005</v>
      </c>
    </row>
    <row r="12" spans="1:18" ht="15" x14ac:dyDescent="0.2">
      <c r="B12" s="160">
        <v>26</v>
      </c>
      <c r="C12" s="13"/>
      <c r="D12" s="9"/>
      <c r="E12" s="491">
        <v>667.3</v>
      </c>
      <c r="F12" s="463">
        <v>25</v>
      </c>
      <c r="G12" s="13">
        <f t="shared" si="1"/>
        <v>17175.7</v>
      </c>
      <c r="H12" s="9">
        <f t="shared" si="1"/>
        <v>619</v>
      </c>
      <c r="I12" s="57" t="s">
        <v>231</v>
      </c>
      <c r="J12" s="57" t="s">
        <v>77</v>
      </c>
      <c r="K12" s="42"/>
      <c r="L12" s="9"/>
      <c r="M12" s="56"/>
      <c r="P12" s="14">
        <f t="shared" si="0"/>
        <v>0</v>
      </c>
      <c r="R12" s="243">
        <f t="shared" si="2"/>
        <v>667.3</v>
      </c>
    </row>
    <row r="13" spans="1:18" ht="15" x14ac:dyDescent="0.2">
      <c r="B13" s="160">
        <v>26</v>
      </c>
      <c r="C13" s="13"/>
      <c r="D13" s="9"/>
      <c r="E13" s="492">
        <v>693.5</v>
      </c>
      <c r="F13" s="439">
        <v>25</v>
      </c>
      <c r="G13" s="13">
        <f t="shared" si="1"/>
        <v>16482.2</v>
      </c>
      <c r="H13" s="9">
        <f t="shared" si="1"/>
        <v>594</v>
      </c>
      <c r="I13" s="57" t="s">
        <v>231</v>
      </c>
      <c r="J13" s="57" t="s">
        <v>77</v>
      </c>
      <c r="K13" s="42"/>
      <c r="L13" s="9"/>
      <c r="M13" s="56"/>
      <c r="O13" s="10"/>
      <c r="P13" s="14">
        <f t="shared" si="0"/>
        <v>0</v>
      </c>
      <c r="R13" s="243">
        <f t="shared" si="2"/>
        <v>693.5</v>
      </c>
    </row>
    <row r="14" spans="1:18" ht="15" x14ac:dyDescent="0.2">
      <c r="B14" s="160">
        <v>26</v>
      </c>
      <c r="C14" s="13"/>
      <c r="D14" s="9"/>
      <c r="E14" s="492">
        <v>753.3</v>
      </c>
      <c r="F14" s="439">
        <v>25</v>
      </c>
      <c r="G14" s="13">
        <f t="shared" si="1"/>
        <v>15728.900000000001</v>
      </c>
      <c r="H14" s="9">
        <f t="shared" si="1"/>
        <v>569</v>
      </c>
      <c r="I14" s="57" t="s">
        <v>232</v>
      </c>
      <c r="J14" s="57" t="s">
        <v>75</v>
      </c>
      <c r="K14" s="42"/>
      <c r="L14" s="9"/>
      <c r="M14" s="56"/>
      <c r="P14" s="14">
        <f t="shared" si="0"/>
        <v>0</v>
      </c>
      <c r="R14" s="243">
        <f t="shared" si="2"/>
        <v>753.3</v>
      </c>
    </row>
    <row r="15" spans="1:18" ht="15" x14ac:dyDescent="0.2">
      <c r="B15" s="160">
        <v>28</v>
      </c>
      <c r="C15" s="13"/>
      <c r="D15" s="9"/>
      <c r="E15" s="440">
        <v>817.6</v>
      </c>
      <c r="F15" s="439">
        <v>29</v>
      </c>
      <c r="G15" s="13">
        <f t="shared" si="1"/>
        <v>14911.300000000001</v>
      </c>
      <c r="H15" s="9">
        <f t="shared" si="1"/>
        <v>540</v>
      </c>
      <c r="I15" s="57" t="s">
        <v>256</v>
      </c>
      <c r="J15" s="57" t="s">
        <v>82</v>
      </c>
      <c r="K15" s="9"/>
      <c r="L15" s="9"/>
      <c r="M15" s="9"/>
      <c r="P15" s="14">
        <f t="shared" si="0"/>
        <v>0</v>
      </c>
      <c r="R15" s="243">
        <f t="shared" si="2"/>
        <v>817.6</v>
      </c>
    </row>
    <row r="16" spans="1:18" ht="15" x14ac:dyDescent="0.2">
      <c r="B16" s="160">
        <v>28</v>
      </c>
      <c r="C16" s="13"/>
      <c r="D16" s="9"/>
      <c r="E16" s="440">
        <v>154.5</v>
      </c>
      <c r="F16" s="439">
        <v>5</v>
      </c>
      <c r="G16" s="13">
        <f t="shared" si="1"/>
        <v>14756.800000000001</v>
      </c>
      <c r="H16" s="9">
        <f t="shared" si="1"/>
        <v>535</v>
      </c>
      <c r="I16" s="57" t="s">
        <v>257</v>
      </c>
      <c r="J16" s="57" t="s">
        <v>68</v>
      </c>
      <c r="K16" s="9"/>
      <c r="L16" s="9"/>
      <c r="M16" s="9"/>
      <c r="P16" s="14">
        <f t="shared" si="0"/>
        <v>0</v>
      </c>
      <c r="R16" s="243">
        <f t="shared" si="2"/>
        <v>154.5</v>
      </c>
    </row>
    <row r="17" spans="2:18" ht="15" x14ac:dyDescent="0.2">
      <c r="B17" s="160">
        <v>29</v>
      </c>
      <c r="C17" s="13"/>
      <c r="D17" s="9"/>
      <c r="E17" s="491">
        <v>816.8</v>
      </c>
      <c r="F17" s="439">
        <v>29</v>
      </c>
      <c r="G17" s="13">
        <f t="shared" si="1"/>
        <v>13940.000000000002</v>
      </c>
      <c r="H17" s="9">
        <f t="shared" si="1"/>
        <v>506</v>
      </c>
      <c r="I17" s="57" t="s">
        <v>279</v>
      </c>
      <c r="J17" s="57" t="s">
        <v>77</v>
      </c>
      <c r="K17" s="9"/>
      <c r="L17" s="9"/>
      <c r="M17" s="9"/>
      <c r="P17" s="14">
        <f t="shared" si="0"/>
        <v>0</v>
      </c>
      <c r="R17" s="243">
        <f t="shared" si="2"/>
        <v>816.8</v>
      </c>
    </row>
    <row r="18" spans="2:18" ht="15" x14ac:dyDescent="0.2">
      <c r="B18" s="160">
        <v>29</v>
      </c>
      <c r="C18" s="13"/>
      <c r="D18" s="9"/>
      <c r="E18" s="440">
        <v>808.4</v>
      </c>
      <c r="F18" s="439">
        <v>30</v>
      </c>
      <c r="G18" s="13">
        <f t="shared" si="1"/>
        <v>13131.600000000002</v>
      </c>
      <c r="H18" s="9">
        <f t="shared" si="1"/>
        <v>476</v>
      </c>
      <c r="I18" s="57" t="s">
        <v>294</v>
      </c>
      <c r="J18" s="57" t="s">
        <v>77</v>
      </c>
      <c r="K18" s="9"/>
      <c r="L18" s="9" t="str">
        <f t="shared" ref="L18:L76" si="3">IF(D18&gt;0,D18," ")</f>
        <v xml:space="preserve"> </v>
      </c>
      <c r="M18" s="9"/>
      <c r="P18" s="14">
        <f t="shared" si="0"/>
        <v>0</v>
      </c>
      <c r="R18" s="243">
        <f t="shared" si="2"/>
        <v>808.4</v>
      </c>
    </row>
    <row r="19" spans="2:18" ht="15" x14ac:dyDescent="0.2">
      <c r="B19" s="160"/>
      <c r="C19" s="13"/>
      <c r="D19" s="9"/>
      <c r="E19" s="13"/>
      <c r="F19" s="36"/>
      <c r="G19" s="13">
        <f t="shared" si="1"/>
        <v>13131.600000000002</v>
      </c>
      <c r="H19" s="9">
        <f t="shared" si="1"/>
        <v>476</v>
      </c>
      <c r="I19" s="56"/>
      <c r="J19" s="56"/>
      <c r="K19" s="9"/>
      <c r="L19" s="9" t="str">
        <f t="shared" si="3"/>
        <v xml:space="preserve"> </v>
      </c>
      <c r="M19" s="9"/>
      <c r="P19" s="14">
        <f t="shared" si="0"/>
        <v>0</v>
      </c>
      <c r="R19" s="243" t="b">
        <f t="shared" si="2"/>
        <v>0</v>
      </c>
    </row>
    <row r="20" spans="2:18" ht="15" x14ac:dyDescent="0.2">
      <c r="B20" s="160"/>
      <c r="C20" s="13"/>
      <c r="D20" s="9"/>
      <c r="E20" s="13"/>
      <c r="F20" s="36"/>
      <c r="G20" s="13">
        <f t="shared" si="1"/>
        <v>13131.600000000002</v>
      </c>
      <c r="H20" s="9">
        <f t="shared" si="1"/>
        <v>476</v>
      </c>
      <c r="I20" s="56"/>
      <c r="J20" s="56"/>
      <c r="K20" s="9"/>
      <c r="L20" s="9" t="str">
        <f t="shared" si="3"/>
        <v xml:space="preserve"> </v>
      </c>
      <c r="P20" s="14">
        <f t="shared" si="0"/>
        <v>0</v>
      </c>
      <c r="R20" s="243" t="b">
        <f t="shared" si="2"/>
        <v>0</v>
      </c>
    </row>
    <row r="21" spans="2:18" ht="15" x14ac:dyDescent="0.2">
      <c r="B21" s="160"/>
      <c r="C21" s="13"/>
      <c r="D21" s="9"/>
      <c r="E21" s="13"/>
      <c r="F21" s="36"/>
      <c r="G21" s="13">
        <f t="shared" si="1"/>
        <v>13131.600000000002</v>
      </c>
      <c r="H21" s="9">
        <f t="shared" si="1"/>
        <v>476</v>
      </c>
      <c r="I21" s="56"/>
      <c r="J21" s="56"/>
      <c r="K21" s="9"/>
      <c r="L21" s="9" t="str">
        <f t="shared" si="3"/>
        <v xml:space="preserve"> </v>
      </c>
      <c r="P21" s="14">
        <f t="shared" si="0"/>
        <v>0</v>
      </c>
      <c r="R21" s="243" t="b">
        <f t="shared" si="2"/>
        <v>0</v>
      </c>
    </row>
    <row r="22" spans="2:18" ht="15" x14ac:dyDescent="0.2">
      <c r="B22" s="160"/>
      <c r="C22" s="13"/>
      <c r="D22" s="9"/>
      <c r="E22" s="13"/>
      <c r="F22" s="36"/>
      <c r="G22" s="13">
        <f t="shared" si="1"/>
        <v>13131.600000000002</v>
      </c>
      <c r="H22" s="9">
        <f t="shared" si="1"/>
        <v>476</v>
      </c>
      <c r="I22" s="56"/>
      <c r="J22" s="56"/>
      <c r="K22" s="9"/>
      <c r="L22" s="9" t="str">
        <f t="shared" si="3"/>
        <v xml:space="preserve"> </v>
      </c>
      <c r="P22" s="14">
        <f t="shared" si="0"/>
        <v>0</v>
      </c>
      <c r="R22" s="243" t="b">
        <f t="shared" si="2"/>
        <v>0</v>
      </c>
    </row>
    <row r="23" spans="2:18" ht="15" x14ac:dyDescent="0.2">
      <c r="B23" s="160"/>
      <c r="C23" s="13"/>
      <c r="D23" s="9"/>
      <c r="E23" s="13"/>
      <c r="F23" s="36"/>
      <c r="G23" s="13">
        <f t="shared" si="1"/>
        <v>13131.600000000002</v>
      </c>
      <c r="H23" s="9">
        <f t="shared" si="1"/>
        <v>476</v>
      </c>
      <c r="I23" s="56"/>
      <c r="J23" s="56"/>
      <c r="L23" s="9" t="str">
        <f t="shared" si="3"/>
        <v xml:space="preserve"> </v>
      </c>
      <c r="P23" s="14">
        <f t="shared" si="0"/>
        <v>0</v>
      </c>
      <c r="R23" s="243" t="b">
        <f t="shared" si="2"/>
        <v>0</v>
      </c>
    </row>
    <row r="24" spans="2:18" ht="15" x14ac:dyDescent="0.2">
      <c r="B24" s="160"/>
      <c r="C24" s="13"/>
      <c r="D24" s="9"/>
      <c r="E24" s="13"/>
      <c r="F24" s="36"/>
      <c r="G24" s="13">
        <f t="shared" si="1"/>
        <v>13131.600000000002</v>
      </c>
      <c r="H24" s="9">
        <f t="shared" si="1"/>
        <v>476</v>
      </c>
      <c r="I24" s="56"/>
      <c r="J24" s="56"/>
      <c r="L24" s="9" t="str">
        <f t="shared" si="3"/>
        <v xml:space="preserve"> </v>
      </c>
      <c r="P24" s="14">
        <f t="shared" si="0"/>
        <v>0</v>
      </c>
      <c r="R24" s="243" t="b">
        <f t="shared" si="2"/>
        <v>0</v>
      </c>
    </row>
    <row r="25" spans="2:18" ht="15" x14ac:dyDescent="0.2">
      <c r="B25" s="160"/>
      <c r="C25" s="13"/>
      <c r="D25" s="9"/>
      <c r="E25" s="13"/>
      <c r="F25" s="36"/>
      <c r="G25" s="13">
        <f t="shared" si="1"/>
        <v>13131.600000000002</v>
      </c>
      <c r="H25" s="9">
        <f t="shared" si="1"/>
        <v>476</v>
      </c>
      <c r="I25" s="56"/>
      <c r="J25" s="56"/>
      <c r="L25" s="9" t="str">
        <f t="shared" si="3"/>
        <v xml:space="preserve"> </v>
      </c>
      <c r="P25" s="14">
        <f t="shared" si="0"/>
        <v>0</v>
      </c>
      <c r="R25" s="243" t="b">
        <f t="shared" si="2"/>
        <v>0</v>
      </c>
    </row>
    <row r="26" spans="2:18" ht="15" x14ac:dyDescent="0.2">
      <c r="B26" s="160"/>
      <c r="C26" s="13"/>
      <c r="D26" s="9"/>
      <c r="E26" s="13"/>
      <c r="F26" s="36"/>
      <c r="G26" s="13">
        <f t="shared" ref="G26:H89" si="4">G25-E26+C26</f>
        <v>13131.600000000002</v>
      </c>
      <c r="H26" s="9">
        <f t="shared" si="4"/>
        <v>476</v>
      </c>
      <c r="I26" s="56"/>
      <c r="J26" s="56"/>
      <c r="L26" s="9" t="str">
        <f t="shared" si="3"/>
        <v xml:space="preserve"> </v>
      </c>
      <c r="P26" s="14">
        <f t="shared" si="0"/>
        <v>0</v>
      </c>
      <c r="R26" s="243" t="b">
        <f t="shared" si="2"/>
        <v>0</v>
      </c>
    </row>
    <row r="27" spans="2:18" ht="15" x14ac:dyDescent="0.2">
      <c r="B27" s="160"/>
      <c r="C27" s="13"/>
      <c r="D27" s="9"/>
      <c r="E27" s="13"/>
      <c r="F27" s="36"/>
      <c r="G27" s="13">
        <f t="shared" si="4"/>
        <v>13131.600000000002</v>
      </c>
      <c r="H27" s="9">
        <f t="shared" si="4"/>
        <v>476</v>
      </c>
      <c r="I27" s="56"/>
      <c r="J27" s="56"/>
      <c r="L27" s="9" t="str">
        <f t="shared" si="3"/>
        <v xml:space="preserve"> </v>
      </c>
      <c r="P27" s="14">
        <f t="shared" si="0"/>
        <v>0</v>
      </c>
      <c r="R27" s="243" t="b">
        <f t="shared" si="2"/>
        <v>0</v>
      </c>
    </row>
    <row r="28" spans="2:18" ht="15" x14ac:dyDescent="0.2">
      <c r="B28" s="160"/>
      <c r="C28" s="13"/>
      <c r="D28" s="9"/>
      <c r="E28" s="13"/>
      <c r="F28" s="36"/>
      <c r="G28" s="13">
        <f t="shared" si="4"/>
        <v>13131.600000000002</v>
      </c>
      <c r="H28" s="9">
        <f t="shared" si="4"/>
        <v>476</v>
      </c>
      <c r="I28" s="56"/>
      <c r="J28" s="56"/>
      <c r="L28" s="9" t="str">
        <f t="shared" si="3"/>
        <v xml:space="preserve"> </v>
      </c>
      <c r="P28" s="14">
        <f t="shared" si="0"/>
        <v>0</v>
      </c>
      <c r="R28" s="243" t="b">
        <f t="shared" si="2"/>
        <v>0</v>
      </c>
    </row>
    <row r="29" spans="2:18" ht="15" x14ac:dyDescent="0.2">
      <c r="B29" s="160"/>
      <c r="C29" s="13"/>
      <c r="D29" s="9"/>
      <c r="E29" s="13"/>
      <c r="F29" s="36"/>
      <c r="G29" s="13">
        <f t="shared" si="4"/>
        <v>13131.600000000002</v>
      </c>
      <c r="H29" s="9">
        <f t="shared" si="4"/>
        <v>476</v>
      </c>
      <c r="I29" s="56"/>
      <c r="J29" s="56"/>
      <c r="L29" s="9" t="str">
        <f t="shared" si="3"/>
        <v xml:space="preserve"> </v>
      </c>
      <c r="P29" s="14">
        <f t="shared" si="0"/>
        <v>0</v>
      </c>
      <c r="R29" s="243" t="b">
        <f t="shared" si="2"/>
        <v>0</v>
      </c>
    </row>
    <row r="30" spans="2:18" ht="15" x14ac:dyDescent="0.2">
      <c r="B30" s="160"/>
      <c r="C30" s="13"/>
      <c r="D30" s="9"/>
      <c r="E30" s="13"/>
      <c r="F30" s="36"/>
      <c r="G30" s="13">
        <f t="shared" si="4"/>
        <v>13131.600000000002</v>
      </c>
      <c r="H30" s="9">
        <f t="shared" si="4"/>
        <v>476</v>
      </c>
      <c r="I30" s="56"/>
      <c r="J30" s="56"/>
      <c r="L30" s="9" t="str">
        <f t="shared" si="3"/>
        <v xml:space="preserve"> </v>
      </c>
      <c r="P30" s="14">
        <f t="shared" si="0"/>
        <v>0</v>
      </c>
      <c r="R30" s="243" t="b">
        <f t="shared" si="2"/>
        <v>0</v>
      </c>
    </row>
    <row r="31" spans="2:18" ht="15" x14ac:dyDescent="0.2">
      <c r="B31" s="160"/>
      <c r="C31" s="13"/>
      <c r="D31" s="9"/>
      <c r="E31" s="13"/>
      <c r="F31" s="36"/>
      <c r="G31" s="13">
        <f t="shared" si="4"/>
        <v>13131.600000000002</v>
      </c>
      <c r="H31" s="9">
        <f t="shared" si="4"/>
        <v>476</v>
      </c>
      <c r="I31" s="56"/>
      <c r="J31" s="56"/>
      <c r="L31" s="9" t="str">
        <f t="shared" si="3"/>
        <v xml:space="preserve"> </v>
      </c>
      <c r="P31" s="14">
        <f t="shared" si="0"/>
        <v>0</v>
      </c>
      <c r="R31" s="243" t="b">
        <f t="shared" si="2"/>
        <v>0</v>
      </c>
    </row>
    <row r="32" spans="2:18" ht="15" x14ac:dyDescent="0.2">
      <c r="B32" s="60"/>
      <c r="C32" s="13"/>
      <c r="D32" s="9"/>
      <c r="E32" s="13"/>
      <c r="F32" s="36"/>
      <c r="G32" s="13">
        <f t="shared" si="4"/>
        <v>13131.600000000002</v>
      </c>
      <c r="H32" s="9">
        <f t="shared" si="4"/>
        <v>476</v>
      </c>
      <c r="I32" s="9"/>
      <c r="J32" s="56"/>
      <c r="L32" s="9" t="str">
        <f t="shared" si="3"/>
        <v xml:space="preserve"> </v>
      </c>
      <c r="P32" s="14">
        <f t="shared" si="0"/>
        <v>0</v>
      </c>
      <c r="R32" s="243" t="b">
        <f t="shared" si="2"/>
        <v>0</v>
      </c>
    </row>
    <row r="33" spans="2:18" ht="15" x14ac:dyDescent="0.2">
      <c r="B33" s="60"/>
      <c r="C33" s="13"/>
      <c r="D33" s="9"/>
      <c r="E33" s="13"/>
      <c r="F33" s="9"/>
      <c r="G33" s="13">
        <f t="shared" si="4"/>
        <v>13131.600000000002</v>
      </c>
      <c r="H33" s="9">
        <f t="shared" si="4"/>
        <v>476</v>
      </c>
      <c r="I33" s="9"/>
      <c r="J33" s="9"/>
      <c r="L33" s="9" t="str">
        <f t="shared" si="3"/>
        <v xml:space="preserve"> </v>
      </c>
      <c r="P33" s="14">
        <f t="shared" si="0"/>
        <v>0</v>
      </c>
      <c r="R33" s="243" t="b">
        <f t="shared" si="2"/>
        <v>0</v>
      </c>
    </row>
    <row r="34" spans="2:18" x14ac:dyDescent="0.2">
      <c r="G34" s="13">
        <f t="shared" si="4"/>
        <v>13131.600000000002</v>
      </c>
      <c r="H34" s="9">
        <f t="shared" si="4"/>
        <v>476</v>
      </c>
      <c r="I34" s="9"/>
      <c r="J34" s="9"/>
      <c r="L34" s="9" t="str">
        <f t="shared" si="3"/>
        <v xml:space="preserve"> </v>
      </c>
      <c r="P34" s="14">
        <f t="shared" si="0"/>
        <v>0</v>
      </c>
      <c r="R34" s="243" t="b">
        <f t="shared" si="2"/>
        <v>0</v>
      </c>
    </row>
    <row r="35" spans="2:18" x14ac:dyDescent="0.2">
      <c r="G35" s="13">
        <f t="shared" si="4"/>
        <v>13131.600000000002</v>
      </c>
      <c r="H35" s="9">
        <f t="shared" si="4"/>
        <v>476</v>
      </c>
      <c r="I35" s="9"/>
      <c r="J35" s="9"/>
      <c r="L35" s="9" t="str">
        <f t="shared" si="3"/>
        <v xml:space="preserve"> </v>
      </c>
      <c r="P35" s="14">
        <f t="shared" si="0"/>
        <v>0</v>
      </c>
      <c r="R35" s="243" t="b">
        <f t="shared" si="2"/>
        <v>0</v>
      </c>
    </row>
    <row r="36" spans="2:18" x14ac:dyDescent="0.2">
      <c r="G36" s="13">
        <f t="shared" si="4"/>
        <v>13131.600000000002</v>
      </c>
      <c r="H36" s="9">
        <f t="shared" si="4"/>
        <v>476</v>
      </c>
      <c r="I36" s="9"/>
      <c r="J36" s="9"/>
      <c r="L36" s="9" t="str">
        <f t="shared" si="3"/>
        <v xml:space="preserve"> </v>
      </c>
      <c r="P36" s="14">
        <f t="shared" si="0"/>
        <v>0</v>
      </c>
      <c r="R36" s="243" t="b">
        <f t="shared" si="2"/>
        <v>0</v>
      </c>
    </row>
    <row r="37" spans="2:18" x14ac:dyDescent="0.2">
      <c r="G37" s="13">
        <f t="shared" si="4"/>
        <v>13131.600000000002</v>
      </c>
      <c r="H37" s="9">
        <f t="shared" si="4"/>
        <v>476</v>
      </c>
      <c r="I37" s="9"/>
      <c r="J37" s="9"/>
      <c r="L37" s="9" t="str">
        <f t="shared" si="3"/>
        <v xml:space="preserve"> </v>
      </c>
      <c r="P37" s="14">
        <f t="shared" si="0"/>
        <v>0</v>
      </c>
      <c r="R37" s="243" t="b">
        <f t="shared" si="2"/>
        <v>0</v>
      </c>
    </row>
    <row r="38" spans="2:18" x14ac:dyDescent="0.2">
      <c r="G38" s="13">
        <f t="shared" si="4"/>
        <v>13131.600000000002</v>
      </c>
      <c r="H38" s="9">
        <f t="shared" si="4"/>
        <v>476</v>
      </c>
      <c r="I38" s="9"/>
      <c r="J38" s="9"/>
      <c r="L38" s="9" t="str">
        <f t="shared" si="3"/>
        <v xml:space="preserve"> </v>
      </c>
      <c r="P38" s="14">
        <f t="shared" si="0"/>
        <v>0</v>
      </c>
      <c r="R38" s="243" t="b">
        <f t="shared" si="2"/>
        <v>0</v>
      </c>
    </row>
    <row r="39" spans="2:18" x14ac:dyDescent="0.2">
      <c r="G39" s="13">
        <f t="shared" si="4"/>
        <v>13131.600000000002</v>
      </c>
      <c r="H39" s="9">
        <f t="shared" si="4"/>
        <v>476</v>
      </c>
      <c r="I39" s="9"/>
      <c r="J39" s="9"/>
      <c r="L39" s="9" t="str">
        <f t="shared" si="3"/>
        <v xml:space="preserve"> </v>
      </c>
      <c r="P39" s="14">
        <f t="shared" si="0"/>
        <v>0</v>
      </c>
      <c r="R39" s="243" t="b">
        <f t="shared" si="2"/>
        <v>0</v>
      </c>
    </row>
    <row r="40" spans="2:18" x14ac:dyDescent="0.2">
      <c r="G40" s="13">
        <f t="shared" si="4"/>
        <v>13131.600000000002</v>
      </c>
      <c r="H40" s="9">
        <f t="shared" si="4"/>
        <v>476</v>
      </c>
      <c r="I40" s="9"/>
      <c r="J40" s="9"/>
      <c r="L40" s="9" t="str">
        <f t="shared" si="3"/>
        <v xml:space="preserve"> </v>
      </c>
      <c r="P40" s="14">
        <f t="shared" si="0"/>
        <v>0</v>
      </c>
      <c r="R40" s="243" t="b">
        <f t="shared" si="2"/>
        <v>0</v>
      </c>
    </row>
    <row r="41" spans="2:18" x14ac:dyDescent="0.2">
      <c r="G41" s="13">
        <f t="shared" si="4"/>
        <v>13131.600000000002</v>
      </c>
      <c r="H41" s="9">
        <f t="shared" si="4"/>
        <v>476</v>
      </c>
      <c r="I41" s="9"/>
      <c r="J41" s="9"/>
      <c r="L41" s="9" t="str">
        <f t="shared" si="3"/>
        <v xml:space="preserve"> </v>
      </c>
      <c r="P41" s="14">
        <f t="shared" si="0"/>
        <v>0</v>
      </c>
      <c r="R41" s="243" t="b">
        <f t="shared" si="2"/>
        <v>0</v>
      </c>
    </row>
    <row r="42" spans="2:18" x14ac:dyDescent="0.2">
      <c r="G42" s="13">
        <f t="shared" si="4"/>
        <v>13131.600000000002</v>
      </c>
      <c r="H42" s="9">
        <f t="shared" si="4"/>
        <v>476</v>
      </c>
      <c r="I42" s="9"/>
      <c r="J42" s="9"/>
      <c r="L42" s="9" t="str">
        <f t="shared" si="3"/>
        <v xml:space="preserve"> </v>
      </c>
      <c r="P42" s="14">
        <f t="shared" si="0"/>
        <v>0</v>
      </c>
      <c r="R42" s="243" t="b">
        <f t="shared" si="2"/>
        <v>0</v>
      </c>
    </row>
    <row r="43" spans="2:18" x14ac:dyDescent="0.2">
      <c r="G43" s="13">
        <f t="shared" si="4"/>
        <v>13131.600000000002</v>
      </c>
      <c r="H43" s="9">
        <f t="shared" si="4"/>
        <v>476</v>
      </c>
      <c r="I43" s="9"/>
      <c r="J43" s="9"/>
      <c r="L43" s="9" t="str">
        <f t="shared" si="3"/>
        <v xml:space="preserve"> </v>
      </c>
      <c r="P43" s="14">
        <f t="shared" si="0"/>
        <v>0</v>
      </c>
      <c r="R43" s="243" t="b">
        <f t="shared" si="2"/>
        <v>0</v>
      </c>
    </row>
    <row r="44" spans="2:18" x14ac:dyDescent="0.2">
      <c r="G44" s="13">
        <f>G43-E44+C44</f>
        <v>13131.600000000002</v>
      </c>
      <c r="H44" s="9">
        <f t="shared" si="4"/>
        <v>476</v>
      </c>
      <c r="I44" s="9"/>
      <c r="J44" s="9"/>
      <c r="L44" s="9" t="str">
        <f t="shared" si="3"/>
        <v xml:space="preserve"> </v>
      </c>
      <c r="P44" s="14">
        <f t="shared" si="0"/>
        <v>0</v>
      </c>
      <c r="R44" s="243" t="b">
        <f t="shared" si="2"/>
        <v>0</v>
      </c>
    </row>
    <row r="45" spans="2:18" x14ac:dyDescent="0.2">
      <c r="G45" s="13">
        <f t="shared" si="4"/>
        <v>13131.600000000002</v>
      </c>
      <c r="H45" s="9">
        <f t="shared" si="4"/>
        <v>476</v>
      </c>
      <c r="I45" s="9"/>
      <c r="J45" s="9"/>
      <c r="L45" s="9" t="str">
        <f t="shared" si="3"/>
        <v xml:space="preserve"> </v>
      </c>
      <c r="P45" s="14">
        <f t="shared" si="0"/>
        <v>0</v>
      </c>
      <c r="R45" s="243" t="b">
        <f t="shared" si="2"/>
        <v>0</v>
      </c>
    </row>
    <row r="46" spans="2:18" x14ac:dyDescent="0.2">
      <c r="G46" s="13">
        <f t="shared" si="4"/>
        <v>13131.600000000002</v>
      </c>
      <c r="H46" s="9">
        <f t="shared" si="4"/>
        <v>476</v>
      </c>
      <c r="I46" s="9"/>
      <c r="J46" s="9"/>
      <c r="L46" s="9" t="str">
        <f t="shared" si="3"/>
        <v xml:space="preserve"> </v>
      </c>
      <c r="P46" s="14">
        <f t="shared" si="0"/>
        <v>0</v>
      </c>
      <c r="R46" s="243" t="b">
        <f t="shared" si="2"/>
        <v>0</v>
      </c>
    </row>
    <row r="47" spans="2:18" x14ac:dyDescent="0.2">
      <c r="G47" s="13">
        <f t="shared" si="4"/>
        <v>13131.600000000002</v>
      </c>
      <c r="H47" s="9">
        <f t="shared" si="4"/>
        <v>476</v>
      </c>
      <c r="I47" s="9"/>
      <c r="J47" s="9"/>
      <c r="L47" s="9" t="str">
        <f t="shared" si="3"/>
        <v xml:space="preserve"> </v>
      </c>
      <c r="P47" s="14">
        <f t="shared" si="0"/>
        <v>0</v>
      </c>
      <c r="R47" s="243" t="b">
        <f t="shared" si="2"/>
        <v>0</v>
      </c>
    </row>
    <row r="48" spans="2:18" x14ac:dyDescent="0.2">
      <c r="G48" s="13">
        <f t="shared" si="4"/>
        <v>13131.600000000002</v>
      </c>
      <c r="H48" s="9">
        <f t="shared" si="4"/>
        <v>476</v>
      </c>
      <c r="I48" s="9"/>
      <c r="J48" s="9"/>
      <c r="L48" s="9" t="str">
        <f t="shared" si="3"/>
        <v xml:space="preserve"> </v>
      </c>
      <c r="P48" s="14">
        <f t="shared" si="0"/>
        <v>0</v>
      </c>
      <c r="R48" s="243" t="b">
        <f t="shared" si="2"/>
        <v>0</v>
      </c>
    </row>
    <row r="49" spans="7:18" x14ac:dyDescent="0.2">
      <c r="G49" s="13">
        <f t="shared" si="4"/>
        <v>13131.600000000002</v>
      </c>
      <c r="H49" s="9">
        <f t="shared" si="4"/>
        <v>476</v>
      </c>
      <c r="I49" s="9"/>
      <c r="J49" s="9"/>
      <c r="L49" s="9" t="str">
        <f t="shared" si="3"/>
        <v xml:space="preserve"> </v>
      </c>
      <c r="P49" s="14">
        <f t="shared" si="0"/>
        <v>0</v>
      </c>
      <c r="R49" s="243" t="b">
        <f t="shared" si="2"/>
        <v>0</v>
      </c>
    </row>
    <row r="50" spans="7:18" x14ac:dyDescent="0.2">
      <c r="G50" s="13">
        <f t="shared" si="4"/>
        <v>13131.600000000002</v>
      </c>
      <c r="H50" s="9">
        <f t="shared" si="4"/>
        <v>476</v>
      </c>
      <c r="I50" s="9"/>
      <c r="J50" s="9"/>
      <c r="L50" s="9" t="str">
        <f t="shared" si="3"/>
        <v xml:space="preserve"> </v>
      </c>
      <c r="P50" s="14">
        <f t="shared" si="0"/>
        <v>0</v>
      </c>
      <c r="R50" s="243" t="b">
        <f t="shared" si="2"/>
        <v>0</v>
      </c>
    </row>
    <row r="51" spans="7:18" x14ac:dyDescent="0.2">
      <c r="G51" s="13">
        <f t="shared" si="4"/>
        <v>13131.600000000002</v>
      </c>
      <c r="H51" s="9">
        <f t="shared" si="4"/>
        <v>476</v>
      </c>
      <c r="I51" s="9"/>
      <c r="J51" s="9"/>
      <c r="L51" s="9" t="str">
        <f t="shared" si="3"/>
        <v xml:space="preserve"> </v>
      </c>
      <c r="P51" s="14">
        <f t="shared" si="0"/>
        <v>0</v>
      </c>
      <c r="R51" s="243" t="b">
        <f t="shared" si="2"/>
        <v>0</v>
      </c>
    </row>
    <row r="52" spans="7:18" x14ac:dyDescent="0.2">
      <c r="G52" s="13">
        <f t="shared" si="4"/>
        <v>13131.600000000002</v>
      </c>
      <c r="H52" s="9">
        <f t="shared" si="4"/>
        <v>476</v>
      </c>
      <c r="I52" s="9"/>
      <c r="J52" s="9"/>
      <c r="L52" s="9" t="str">
        <f t="shared" si="3"/>
        <v xml:space="preserve"> </v>
      </c>
      <c r="P52" s="14">
        <f t="shared" si="0"/>
        <v>0</v>
      </c>
      <c r="R52" s="243" t="b">
        <f t="shared" si="2"/>
        <v>0</v>
      </c>
    </row>
    <row r="53" spans="7:18" x14ac:dyDescent="0.2">
      <c r="G53" s="13">
        <f t="shared" si="4"/>
        <v>13131.600000000002</v>
      </c>
      <c r="H53" s="9">
        <f t="shared" si="4"/>
        <v>476</v>
      </c>
      <c r="I53" s="9"/>
      <c r="J53" s="9"/>
      <c r="L53" s="9" t="str">
        <f t="shared" si="3"/>
        <v xml:space="preserve"> </v>
      </c>
      <c r="P53" s="14">
        <f t="shared" si="0"/>
        <v>0</v>
      </c>
      <c r="R53" s="243" t="b">
        <f t="shared" si="2"/>
        <v>0</v>
      </c>
    </row>
    <row r="54" spans="7:18" x14ac:dyDescent="0.2">
      <c r="G54" s="13">
        <f t="shared" si="4"/>
        <v>13131.600000000002</v>
      </c>
      <c r="H54" s="9">
        <f t="shared" si="4"/>
        <v>476</v>
      </c>
      <c r="I54" s="9"/>
      <c r="J54" s="9"/>
      <c r="L54" s="9" t="str">
        <f t="shared" si="3"/>
        <v xml:space="preserve"> </v>
      </c>
      <c r="P54" s="14">
        <f t="shared" si="0"/>
        <v>0</v>
      </c>
      <c r="R54" s="243" t="b">
        <f t="shared" si="2"/>
        <v>0</v>
      </c>
    </row>
    <row r="55" spans="7:18" x14ac:dyDescent="0.2">
      <c r="G55" s="13">
        <f t="shared" si="4"/>
        <v>13131.600000000002</v>
      </c>
      <c r="H55" s="9">
        <f t="shared" si="4"/>
        <v>476</v>
      </c>
      <c r="I55" s="9"/>
      <c r="J55" s="9"/>
      <c r="L55" s="9" t="str">
        <f t="shared" si="3"/>
        <v xml:space="preserve"> </v>
      </c>
      <c r="P55" s="14">
        <f t="shared" si="0"/>
        <v>0</v>
      </c>
      <c r="R55" s="243" t="b">
        <f t="shared" si="2"/>
        <v>0</v>
      </c>
    </row>
    <row r="56" spans="7:18" x14ac:dyDescent="0.2">
      <c r="G56" s="13">
        <f t="shared" si="4"/>
        <v>13131.600000000002</v>
      </c>
      <c r="H56" s="9">
        <f t="shared" si="4"/>
        <v>476</v>
      </c>
      <c r="I56" s="9"/>
      <c r="J56" s="9"/>
      <c r="L56" s="9" t="str">
        <f t="shared" si="3"/>
        <v xml:space="preserve"> </v>
      </c>
      <c r="P56" s="14">
        <f t="shared" si="0"/>
        <v>0</v>
      </c>
      <c r="R56" s="243" t="b">
        <f t="shared" si="2"/>
        <v>0</v>
      </c>
    </row>
    <row r="57" spans="7:18" x14ac:dyDescent="0.2">
      <c r="G57" s="13">
        <f t="shared" si="4"/>
        <v>13131.600000000002</v>
      </c>
      <c r="H57" s="9">
        <f t="shared" si="4"/>
        <v>476</v>
      </c>
      <c r="I57" s="9"/>
      <c r="J57" s="9"/>
      <c r="L57" s="9" t="str">
        <f t="shared" si="3"/>
        <v xml:space="preserve"> </v>
      </c>
      <c r="P57" s="14">
        <f t="shared" si="0"/>
        <v>0</v>
      </c>
      <c r="R57" s="243" t="b">
        <f t="shared" si="2"/>
        <v>0</v>
      </c>
    </row>
    <row r="58" spans="7:18" x14ac:dyDescent="0.2">
      <c r="G58" s="13">
        <f t="shared" si="4"/>
        <v>13131.600000000002</v>
      </c>
      <c r="H58" s="9">
        <f t="shared" si="4"/>
        <v>476</v>
      </c>
      <c r="I58" s="9"/>
      <c r="J58" s="9"/>
      <c r="L58" s="9" t="str">
        <f t="shared" si="3"/>
        <v xml:space="preserve"> </v>
      </c>
      <c r="P58" s="14">
        <f t="shared" si="0"/>
        <v>0</v>
      </c>
      <c r="R58" s="243" t="b">
        <f t="shared" si="2"/>
        <v>0</v>
      </c>
    </row>
    <row r="59" spans="7:18" x14ac:dyDescent="0.2">
      <c r="G59" s="13">
        <f t="shared" si="4"/>
        <v>13131.600000000002</v>
      </c>
      <c r="H59" s="9">
        <f t="shared" si="4"/>
        <v>476</v>
      </c>
      <c r="I59" s="9"/>
      <c r="J59" s="9"/>
      <c r="L59" s="9" t="str">
        <f t="shared" si="3"/>
        <v xml:space="preserve"> </v>
      </c>
      <c r="P59" s="14">
        <f t="shared" si="0"/>
        <v>0</v>
      </c>
      <c r="R59" s="243" t="b">
        <f t="shared" si="2"/>
        <v>0</v>
      </c>
    </row>
    <row r="60" spans="7:18" x14ac:dyDescent="0.2">
      <c r="G60" s="13">
        <f t="shared" si="4"/>
        <v>13131.600000000002</v>
      </c>
      <c r="H60" s="9">
        <f t="shared" si="4"/>
        <v>476</v>
      </c>
      <c r="I60" s="9"/>
      <c r="J60" s="9"/>
      <c r="L60" s="9" t="str">
        <f t="shared" si="3"/>
        <v xml:space="preserve"> </v>
      </c>
      <c r="P60" s="14">
        <f t="shared" si="0"/>
        <v>0</v>
      </c>
      <c r="R60" s="243" t="b">
        <f t="shared" si="2"/>
        <v>0</v>
      </c>
    </row>
    <row r="61" spans="7:18" x14ac:dyDescent="0.2">
      <c r="G61" s="13">
        <f t="shared" si="4"/>
        <v>13131.600000000002</v>
      </c>
      <c r="H61" s="9">
        <f t="shared" si="4"/>
        <v>476</v>
      </c>
      <c r="I61" s="9"/>
      <c r="J61" s="9"/>
      <c r="L61" s="9" t="str">
        <f t="shared" si="3"/>
        <v xml:space="preserve"> </v>
      </c>
      <c r="P61" s="14">
        <f t="shared" si="0"/>
        <v>0</v>
      </c>
      <c r="R61" s="243" t="b">
        <f t="shared" si="2"/>
        <v>0</v>
      </c>
    </row>
    <row r="62" spans="7:18" x14ac:dyDescent="0.2">
      <c r="G62" s="13">
        <f t="shared" si="4"/>
        <v>13131.600000000002</v>
      </c>
      <c r="H62" s="9">
        <f t="shared" si="4"/>
        <v>476</v>
      </c>
      <c r="I62" s="9"/>
      <c r="J62" s="9"/>
      <c r="L62" s="9" t="str">
        <f t="shared" si="3"/>
        <v xml:space="preserve"> </v>
      </c>
      <c r="P62" s="14">
        <f t="shared" si="0"/>
        <v>0</v>
      </c>
      <c r="R62" s="243" t="b">
        <f t="shared" si="2"/>
        <v>0</v>
      </c>
    </row>
    <row r="63" spans="7:18" x14ac:dyDescent="0.2">
      <c r="G63" s="13">
        <f t="shared" si="4"/>
        <v>13131.600000000002</v>
      </c>
      <c r="H63" s="9">
        <f t="shared" si="4"/>
        <v>476</v>
      </c>
      <c r="I63" s="9"/>
      <c r="J63" s="9"/>
      <c r="L63" s="9" t="str">
        <f t="shared" si="3"/>
        <v xml:space="preserve"> </v>
      </c>
      <c r="P63" s="14">
        <f t="shared" si="0"/>
        <v>0</v>
      </c>
      <c r="R63" s="243" t="b">
        <f t="shared" si="2"/>
        <v>0</v>
      </c>
    </row>
    <row r="64" spans="7:18" x14ac:dyDescent="0.2">
      <c r="G64" s="13">
        <f t="shared" si="4"/>
        <v>13131.600000000002</v>
      </c>
      <c r="H64" s="9">
        <f t="shared" si="4"/>
        <v>476</v>
      </c>
      <c r="I64" s="9"/>
      <c r="J64" s="9"/>
      <c r="L64" s="9" t="str">
        <f t="shared" si="3"/>
        <v xml:space="preserve"> </v>
      </c>
      <c r="P64" s="14">
        <f t="shared" si="0"/>
        <v>0</v>
      </c>
      <c r="R64" s="243" t="b">
        <f t="shared" si="2"/>
        <v>0</v>
      </c>
    </row>
    <row r="65" spans="7:18" x14ac:dyDescent="0.2">
      <c r="G65" s="13">
        <f t="shared" si="4"/>
        <v>13131.600000000002</v>
      </c>
      <c r="H65" s="9">
        <f t="shared" si="4"/>
        <v>476</v>
      </c>
      <c r="I65" s="9"/>
      <c r="J65" s="9"/>
      <c r="L65" s="9" t="str">
        <f t="shared" si="3"/>
        <v xml:space="preserve"> </v>
      </c>
      <c r="P65" s="14">
        <f t="shared" si="0"/>
        <v>0</v>
      </c>
      <c r="R65" s="243" t="b">
        <f t="shared" si="2"/>
        <v>0</v>
      </c>
    </row>
    <row r="66" spans="7:18" x14ac:dyDescent="0.2">
      <c r="G66" s="13">
        <f t="shared" si="4"/>
        <v>13131.600000000002</v>
      </c>
      <c r="H66" s="9">
        <f t="shared" si="4"/>
        <v>476</v>
      </c>
      <c r="I66" s="9"/>
      <c r="J66" s="9"/>
      <c r="L66" s="9" t="str">
        <f t="shared" si="3"/>
        <v xml:space="preserve"> </v>
      </c>
      <c r="P66" s="14">
        <f t="shared" si="0"/>
        <v>0</v>
      </c>
      <c r="R66" s="243" t="b">
        <f t="shared" si="2"/>
        <v>0</v>
      </c>
    </row>
    <row r="67" spans="7:18" x14ac:dyDescent="0.2">
      <c r="G67" s="13">
        <f t="shared" si="4"/>
        <v>13131.600000000002</v>
      </c>
      <c r="H67" s="9">
        <f t="shared" si="4"/>
        <v>476</v>
      </c>
      <c r="I67" s="9"/>
      <c r="J67" s="9"/>
      <c r="L67" s="9" t="str">
        <f t="shared" si="3"/>
        <v xml:space="preserve"> </v>
      </c>
      <c r="P67" s="14">
        <f t="shared" si="0"/>
        <v>0</v>
      </c>
      <c r="R67" s="243" t="b">
        <f t="shared" si="2"/>
        <v>0</v>
      </c>
    </row>
    <row r="68" spans="7:18" x14ac:dyDescent="0.2">
      <c r="G68" s="13">
        <f t="shared" si="4"/>
        <v>13131.600000000002</v>
      </c>
      <c r="H68" s="9">
        <f t="shared" si="4"/>
        <v>476</v>
      </c>
      <c r="I68" s="9"/>
      <c r="J68" s="9"/>
      <c r="L68" s="9" t="str">
        <f t="shared" si="3"/>
        <v xml:space="preserve"> </v>
      </c>
      <c r="P68" s="14">
        <f t="shared" si="0"/>
        <v>0</v>
      </c>
      <c r="R68" s="243" t="b">
        <f t="shared" si="2"/>
        <v>0</v>
      </c>
    </row>
    <row r="69" spans="7:18" x14ac:dyDescent="0.2">
      <c r="G69" s="13">
        <f t="shared" si="4"/>
        <v>13131.600000000002</v>
      </c>
      <c r="H69" s="9">
        <f t="shared" si="4"/>
        <v>476</v>
      </c>
      <c r="I69" s="9"/>
      <c r="J69" s="9"/>
      <c r="L69" s="9" t="str">
        <f t="shared" si="3"/>
        <v xml:space="preserve"> </v>
      </c>
      <c r="P69" s="14">
        <f t="shared" si="0"/>
        <v>0</v>
      </c>
      <c r="R69" s="243" t="b">
        <f t="shared" si="2"/>
        <v>0</v>
      </c>
    </row>
    <row r="70" spans="7:18" x14ac:dyDescent="0.2">
      <c r="G70" s="13">
        <f t="shared" si="4"/>
        <v>13131.600000000002</v>
      </c>
      <c r="H70" s="9">
        <f t="shared" si="4"/>
        <v>476</v>
      </c>
      <c r="I70" s="9"/>
      <c r="J70" s="9"/>
      <c r="L70" s="9" t="str">
        <f t="shared" si="3"/>
        <v xml:space="preserve"> </v>
      </c>
      <c r="P70" s="14">
        <f t="shared" si="0"/>
        <v>0</v>
      </c>
      <c r="R70" s="243" t="b">
        <f t="shared" si="2"/>
        <v>0</v>
      </c>
    </row>
    <row r="71" spans="7:18" x14ac:dyDescent="0.2">
      <c r="G71" s="13">
        <f t="shared" si="4"/>
        <v>13131.600000000002</v>
      </c>
      <c r="H71" s="9">
        <f t="shared" si="4"/>
        <v>476</v>
      </c>
      <c r="I71" s="9"/>
      <c r="J71" s="9"/>
      <c r="L71" s="9" t="str">
        <f t="shared" si="3"/>
        <v xml:space="preserve"> </v>
      </c>
      <c r="P71" s="14">
        <f t="shared" si="0"/>
        <v>0</v>
      </c>
      <c r="R71" s="243" t="b">
        <f t="shared" si="2"/>
        <v>0</v>
      </c>
    </row>
    <row r="72" spans="7:18" x14ac:dyDescent="0.2">
      <c r="G72" s="13">
        <f t="shared" si="4"/>
        <v>13131.600000000002</v>
      </c>
      <c r="H72" s="9">
        <f t="shared" si="4"/>
        <v>476</v>
      </c>
      <c r="I72" s="9"/>
      <c r="J72" s="9"/>
      <c r="L72" s="9" t="str">
        <f t="shared" si="3"/>
        <v xml:space="preserve"> </v>
      </c>
      <c r="P72" s="14">
        <f t="shared" si="0"/>
        <v>0</v>
      </c>
      <c r="R72" s="243" t="b">
        <f t="shared" si="2"/>
        <v>0</v>
      </c>
    </row>
    <row r="73" spans="7:18" x14ac:dyDescent="0.2">
      <c r="G73" s="13">
        <f t="shared" si="4"/>
        <v>13131.600000000002</v>
      </c>
      <c r="H73" s="9">
        <f t="shared" si="4"/>
        <v>476</v>
      </c>
      <c r="I73" s="9"/>
      <c r="J73" s="9"/>
      <c r="L73" s="9" t="str">
        <f t="shared" si="3"/>
        <v xml:space="preserve"> </v>
      </c>
      <c r="P73" s="14">
        <f t="shared" ref="P73:P136" si="5">O73*G73</f>
        <v>0</v>
      </c>
      <c r="R73" s="243" t="b">
        <f t="shared" si="2"/>
        <v>0</v>
      </c>
    </row>
    <row r="74" spans="7:18" x14ac:dyDescent="0.2">
      <c r="G74" s="13">
        <f t="shared" si="4"/>
        <v>13131.600000000002</v>
      </c>
      <c r="H74" s="9">
        <f t="shared" si="4"/>
        <v>476</v>
      </c>
      <c r="I74" s="9"/>
      <c r="J74" s="9"/>
      <c r="L74" s="9" t="str">
        <f t="shared" si="3"/>
        <v xml:space="preserve"> </v>
      </c>
      <c r="P74" s="14">
        <f t="shared" si="5"/>
        <v>0</v>
      </c>
      <c r="R74" s="243" t="b">
        <f t="shared" ref="R74:R137" si="6">IF((F74)&gt;=1, SUM(E74))</f>
        <v>0</v>
      </c>
    </row>
    <row r="75" spans="7:18" x14ac:dyDescent="0.2">
      <c r="G75" s="13">
        <f t="shared" si="4"/>
        <v>13131.600000000002</v>
      </c>
      <c r="H75" s="9">
        <f t="shared" si="4"/>
        <v>476</v>
      </c>
      <c r="I75" s="9"/>
      <c r="J75" s="9"/>
      <c r="L75" s="9" t="str">
        <f t="shared" si="3"/>
        <v xml:space="preserve"> </v>
      </c>
      <c r="P75" s="14">
        <f t="shared" si="5"/>
        <v>0</v>
      </c>
      <c r="R75" s="243" t="b">
        <f t="shared" si="6"/>
        <v>0</v>
      </c>
    </row>
    <row r="76" spans="7:18" x14ac:dyDescent="0.2">
      <c r="G76" s="13">
        <f t="shared" si="4"/>
        <v>13131.600000000002</v>
      </c>
      <c r="H76" s="9">
        <f t="shared" si="4"/>
        <v>476</v>
      </c>
      <c r="I76" s="9"/>
      <c r="J76" s="9"/>
      <c r="L76" s="9" t="str">
        <f t="shared" si="3"/>
        <v xml:space="preserve"> </v>
      </c>
      <c r="P76" s="14">
        <f t="shared" si="5"/>
        <v>0</v>
      </c>
      <c r="R76" s="243" t="b">
        <f t="shared" si="6"/>
        <v>0</v>
      </c>
    </row>
    <row r="77" spans="7:18" x14ac:dyDescent="0.2">
      <c r="G77" s="13">
        <f t="shared" si="4"/>
        <v>13131.600000000002</v>
      </c>
      <c r="H77" s="9">
        <f t="shared" si="4"/>
        <v>476</v>
      </c>
      <c r="I77" s="9"/>
      <c r="J77" s="9"/>
      <c r="L77" s="9" t="str">
        <f t="shared" ref="L77:L140" si="7">IF(D77&gt;0,D77," ")</f>
        <v xml:space="preserve"> </v>
      </c>
      <c r="P77" s="14">
        <f t="shared" si="5"/>
        <v>0</v>
      </c>
      <c r="R77" s="243" t="b">
        <f t="shared" si="6"/>
        <v>0</v>
      </c>
    </row>
    <row r="78" spans="7:18" x14ac:dyDescent="0.2">
      <c r="G78" s="13">
        <f t="shared" si="4"/>
        <v>13131.600000000002</v>
      </c>
      <c r="H78" s="9">
        <f t="shared" si="4"/>
        <v>476</v>
      </c>
      <c r="I78" s="9"/>
      <c r="J78" s="9"/>
      <c r="L78" s="9" t="str">
        <f t="shared" si="7"/>
        <v xml:space="preserve"> </v>
      </c>
      <c r="P78" s="14">
        <f t="shared" si="5"/>
        <v>0</v>
      </c>
      <c r="R78" s="243" t="b">
        <f t="shared" si="6"/>
        <v>0</v>
      </c>
    </row>
    <row r="79" spans="7:18" x14ac:dyDescent="0.2">
      <c r="G79" s="13">
        <f t="shared" si="4"/>
        <v>13131.600000000002</v>
      </c>
      <c r="H79" s="9">
        <f t="shared" si="4"/>
        <v>476</v>
      </c>
      <c r="I79" s="9"/>
      <c r="J79" s="9"/>
      <c r="L79" s="9" t="str">
        <f t="shared" si="7"/>
        <v xml:space="preserve"> </v>
      </c>
      <c r="P79" s="14">
        <f t="shared" si="5"/>
        <v>0</v>
      </c>
      <c r="R79" s="243" t="b">
        <f t="shared" si="6"/>
        <v>0</v>
      </c>
    </row>
    <row r="80" spans="7:18" x14ac:dyDescent="0.2">
      <c r="G80" s="13">
        <f t="shared" si="4"/>
        <v>13131.600000000002</v>
      </c>
      <c r="H80" s="9">
        <f t="shared" si="4"/>
        <v>476</v>
      </c>
      <c r="I80" s="9"/>
      <c r="J80" s="9"/>
      <c r="L80" s="9" t="str">
        <f t="shared" si="7"/>
        <v xml:space="preserve"> </v>
      </c>
      <c r="P80" s="14">
        <f t="shared" si="5"/>
        <v>0</v>
      </c>
      <c r="R80" s="243" t="b">
        <f t="shared" si="6"/>
        <v>0</v>
      </c>
    </row>
    <row r="81" spans="7:18" x14ac:dyDescent="0.2">
      <c r="G81" s="13">
        <f t="shared" si="4"/>
        <v>13131.600000000002</v>
      </c>
      <c r="H81" s="9">
        <f t="shared" si="4"/>
        <v>476</v>
      </c>
      <c r="I81" s="9"/>
      <c r="J81" s="9"/>
      <c r="L81" s="9" t="str">
        <f t="shared" si="7"/>
        <v xml:space="preserve"> </v>
      </c>
      <c r="P81" s="14">
        <f t="shared" si="5"/>
        <v>0</v>
      </c>
      <c r="R81" s="243" t="b">
        <f t="shared" si="6"/>
        <v>0</v>
      </c>
    </row>
    <row r="82" spans="7:18" x14ac:dyDescent="0.2">
      <c r="G82" s="13">
        <f t="shared" si="4"/>
        <v>13131.600000000002</v>
      </c>
      <c r="H82" s="9">
        <f t="shared" si="4"/>
        <v>476</v>
      </c>
      <c r="I82" s="9"/>
      <c r="J82" s="9"/>
      <c r="L82" s="9" t="str">
        <f t="shared" si="7"/>
        <v xml:space="preserve"> </v>
      </c>
      <c r="P82" s="14">
        <f t="shared" si="5"/>
        <v>0</v>
      </c>
      <c r="R82" s="243" t="b">
        <f t="shared" si="6"/>
        <v>0</v>
      </c>
    </row>
    <row r="83" spans="7:18" x14ac:dyDescent="0.2">
      <c r="G83" s="13">
        <f t="shared" si="4"/>
        <v>13131.600000000002</v>
      </c>
      <c r="H83" s="9">
        <f t="shared" si="4"/>
        <v>476</v>
      </c>
      <c r="I83" s="9"/>
      <c r="J83" s="9"/>
      <c r="L83" s="9" t="str">
        <f t="shared" si="7"/>
        <v xml:space="preserve"> </v>
      </c>
      <c r="P83" s="14">
        <f t="shared" si="5"/>
        <v>0</v>
      </c>
      <c r="R83" s="243" t="b">
        <f t="shared" si="6"/>
        <v>0</v>
      </c>
    </row>
    <row r="84" spans="7:18" x14ac:dyDescent="0.2">
      <c r="G84" s="13">
        <f t="shared" si="4"/>
        <v>13131.600000000002</v>
      </c>
      <c r="H84" s="9">
        <f t="shared" si="4"/>
        <v>476</v>
      </c>
      <c r="I84" s="9"/>
      <c r="J84" s="9"/>
      <c r="L84" s="9" t="str">
        <f t="shared" si="7"/>
        <v xml:space="preserve"> </v>
      </c>
      <c r="P84" s="14">
        <f t="shared" si="5"/>
        <v>0</v>
      </c>
      <c r="R84" s="243" t="b">
        <f t="shared" si="6"/>
        <v>0</v>
      </c>
    </row>
    <row r="85" spans="7:18" x14ac:dyDescent="0.2">
      <c r="G85" s="13">
        <f t="shared" si="4"/>
        <v>13131.600000000002</v>
      </c>
      <c r="H85" s="9">
        <f t="shared" si="4"/>
        <v>476</v>
      </c>
      <c r="I85" s="9"/>
      <c r="J85" s="9"/>
      <c r="L85" s="9" t="str">
        <f t="shared" si="7"/>
        <v xml:space="preserve"> </v>
      </c>
      <c r="P85" s="14">
        <f t="shared" si="5"/>
        <v>0</v>
      </c>
      <c r="R85" s="243" t="b">
        <f t="shared" si="6"/>
        <v>0</v>
      </c>
    </row>
    <row r="86" spans="7:18" x14ac:dyDescent="0.2">
      <c r="G86" s="13">
        <f t="shared" si="4"/>
        <v>13131.600000000002</v>
      </c>
      <c r="H86" s="9">
        <f t="shared" si="4"/>
        <v>476</v>
      </c>
      <c r="I86" s="9"/>
      <c r="J86" s="9"/>
      <c r="L86" s="9" t="str">
        <f t="shared" si="7"/>
        <v xml:space="preserve"> </v>
      </c>
      <c r="P86" s="14">
        <f t="shared" si="5"/>
        <v>0</v>
      </c>
      <c r="R86" s="243" t="b">
        <f t="shared" si="6"/>
        <v>0</v>
      </c>
    </row>
    <row r="87" spans="7:18" x14ac:dyDescent="0.2">
      <c r="G87" s="13">
        <f t="shared" si="4"/>
        <v>13131.600000000002</v>
      </c>
      <c r="H87" s="9">
        <f t="shared" si="4"/>
        <v>476</v>
      </c>
      <c r="I87" s="9"/>
      <c r="J87" s="9"/>
      <c r="L87" s="9" t="str">
        <f t="shared" si="7"/>
        <v xml:space="preserve"> </v>
      </c>
      <c r="P87" s="14">
        <f t="shared" si="5"/>
        <v>0</v>
      </c>
      <c r="R87" s="243" t="b">
        <f t="shared" si="6"/>
        <v>0</v>
      </c>
    </row>
    <row r="88" spans="7:18" x14ac:dyDescent="0.2">
      <c r="G88" s="13">
        <f t="shared" si="4"/>
        <v>13131.600000000002</v>
      </c>
      <c r="H88" s="9">
        <f t="shared" si="4"/>
        <v>476</v>
      </c>
      <c r="I88" s="9"/>
      <c r="J88" s="9"/>
      <c r="L88" s="9" t="str">
        <f t="shared" si="7"/>
        <v xml:space="preserve"> </v>
      </c>
      <c r="P88" s="14">
        <f t="shared" si="5"/>
        <v>0</v>
      </c>
      <c r="R88" s="243" t="b">
        <f t="shared" si="6"/>
        <v>0</v>
      </c>
    </row>
    <row r="89" spans="7:18" x14ac:dyDescent="0.2">
      <c r="G89" s="13">
        <f t="shared" si="4"/>
        <v>13131.600000000002</v>
      </c>
      <c r="H89" s="9">
        <f t="shared" si="4"/>
        <v>476</v>
      </c>
      <c r="I89" s="9"/>
      <c r="J89" s="9"/>
      <c r="L89" s="9" t="str">
        <f t="shared" si="7"/>
        <v xml:space="preserve"> </v>
      </c>
      <c r="P89" s="14">
        <f t="shared" si="5"/>
        <v>0</v>
      </c>
      <c r="R89" s="243" t="b">
        <f t="shared" si="6"/>
        <v>0</v>
      </c>
    </row>
    <row r="90" spans="7:18" x14ac:dyDescent="0.2">
      <c r="G90" s="13">
        <f t="shared" ref="G90:H117" si="8">G89-E90+C90</f>
        <v>13131.600000000002</v>
      </c>
      <c r="H90" s="9">
        <f t="shared" si="8"/>
        <v>476</v>
      </c>
      <c r="I90" s="9"/>
      <c r="J90" s="9"/>
      <c r="L90" s="9" t="str">
        <f t="shared" si="7"/>
        <v xml:space="preserve"> </v>
      </c>
      <c r="P90" s="14">
        <f t="shared" si="5"/>
        <v>0</v>
      </c>
      <c r="R90" s="243" t="b">
        <f t="shared" si="6"/>
        <v>0</v>
      </c>
    </row>
    <row r="91" spans="7:18" x14ac:dyDescent="0.2">
      <c r="G91" s="13">
        <f t="shared" si="8"/>
        <v>13131.600000000002</v>
      </c>
      <c r="H91" s="9">
        <f t="shared" si="8"/>
        <v>476</v>
      </c>
      <c r="I91" s="9"/>
      <c r="J91" s="9"/>
      <c r="L91" s="9" t="str">
        <f t="shared" si="7"/>
        <v xml:space="preserve"> </v>
      </c>
      <c r="P91" s="14">
        <f t="shared" si="5"/>
        <v>0</v>
      </c>
      <c r="R91" s="243" t="b">
        <f t="shared" si="6"/>
        <v>0</v>
      </c>
    </row>
    <row r="92" spans="7:18" x14ac:dyDescent="0.2">
      <c r="G92" s="13">
        <f t="shared" si="8"/>
        <v>13131.600000000002</v>
      </c>
      <c r="H92" s="9">
        <f t="shared" si="8"/>
        <v>476</v>
      </c>
      <c r="I92" s="9"/>
      <c r="J92" s="9"/>
      <c r="L92" s="9" t="str">
        <f t="shared" si="7"/>
        <v xml:space="preserve"> </v>
      </c>
      <c r="P92" s="14">
        <f t="shared" si="5"/>
        <v>0</v>
      </c>
      <c r="R92" s="243" t="b">
        <f t="shared" si="6"/>
        <v>0</v>
      </c>
    </row>
    <row r="93" spans="7:18" x14ac:dyDescent="0.2">
      <c r="G93" s="13">
        <f t="shared" si="8"/>
        <v>13131.600000000002</v>
      </c>
      <c r="H93" s="9">
        <f t="shared" si="8"/>
        <v>476</v>
      </c>
      <c r="I93" s="9"/>
      <c r="J93" s="9"/>
      <c r="L93" s="9" t="str">
        <f t="shared" si="7"/>
        <v xml:space="preserve"> </v>
      </c>
      <c r="P93" s="14">
        <f t="shared" si="5"/>
        <v>0</v>
      </c>
      <c r="R93" s="243" t="b">
        <f t="shared" si="6"/>
        <v>0</v>
      </c>
    </row>
    <row r="94" spans="7:18" x14ac:dyDescent="0.2">
      <c r="G94" s="13">
        <f t="shared" si="8"/>
        <v>13131.600000000002</v>
      </c>
      <c r="H94" s="9">
        <f t="shared" si="8"/>
        <v>476</v>
      </c>
      <c r="I94" s="9"/>
      <c r="J94" s="9"/>
      <c r="L94" s="9" t="str">
        <f t="shared" si="7"/>
        <v xml:space="preserve"> </v>
      </c>
      <c r="P94" s="14">
        <f t="shared" si="5"/>
        <v>0</v>
      </c>
      <c r="R94" s="243" t="b">
        <f t="shared" si="6"/>
        <v>0</v>
      </c>
    </row>
    <row r="95" spans="7:18" x14ac:dyDescent="0.2">
      <c r="G95" s="13">
        <f t="shared" si="8"/>
        <v>13131.600000000002</v>
      </c>
      <c r="H95" s="9">
        <f t="shared" si="8"/>
        <v>476</v>
      </c>
      <c r="I95" s="9"/>
      <c r="J95" s="9"/>
      <c r="L95" s="9" t="str">
        <f t="shared" si="7"/>
        <v xml:space="preserve"> </v>
      </c>
      <c r="P95" s="14">
        <f t="shared" si="5"/>
        <v>0</v>
      </c>
      <c r="R95" s="243" t="b">
        <f t="shared" si="6"/>
        <v>0</v>
      </c>
    </row>
    <row r="96" spans="7:18" x14ac:dyDescent="0.2">
      <c r="G96" s="13">
        <f t="shared" si="8"/>
        <v>13131.600000000002</v>
      </c>
      <c r="H96" s="9">
        <f t="shared" si="8"/>
        <v>476</v>
      </c>
      <c r="I96" s="9"/>
      <c r="J96" s="9"/>
      <c r="L96" s="9" t="str">
        <f t="shared" si="7"/>
        <v xml:space="preserve"> </v>
      </c>
      <c r="P96" s="14">
        <f t="shared" si="5"/>
        <v>0</v>
      </c>
      <c r="R96" s="243" t="b">
        <f t="shared" si="6"/>
        <v>0</v>
      </c>
    </row>
    <row r="97" spans="7:18" x14ac:dyDescent="0.2">
      <c r="G97" s="13">
        <f t="shared" si="8"/>
        <v>13131.600000000002</v>
      </c>
      <c r="H97" s="9">
        <f t="shared" si="8"/>
        <v>476</v>
      </c>
      <c r="I97" s="9"/>
      <c r="J97" s="9"/>
      <c r="L97" s="9" t="str">
        <f t="shared" si="7"/>
        <v xml:space="preserve"> </v>
      </c>
      <c r="P97" s="14">
        <f t="shared" si="5"/>
        <v>0</v>
      </c>
      <c r="R97" s="243" t="b">
        <f t="shared" si="6"/>
        <v>0</v>
      </c>
    </row>
    <row r="98" spans="7:18" x14ac:dyDescent="0.2">
      <c r="G98" s="13">
        <f t="shared" si="8"/>
        <v>13131.600000000002</v>
      </c>
      <c r="H98" s="9">
        <f t="shared" si="8"/>
        <v>476</v>
      </c>
      <c r="I98" s="9"/>
      <c r="J98" s="9"/>
      <c r="L98" s="9" t="str">
        <f t="shared" si="7"/>
        <v xml:space="preserve"> </v>
      </c>
      <c r="P98" s="14">
        <f t="shared" si="5"/>
        <v>0</v>
      </c>
      <c r="R98" s="243" t="b">
        <f t="shared" si="6"/>
        <v>0</v>
      </c>
    </row>
    <row r="99" spans="7:18" x14ac:dyDescent="0.2">
      <c r="G99" s="13">
        <f t="shared" si="8"/>
        <v>13131.600000000002</v>
      </c>
      <c r="H99" s="9">
        <f t="shared" si="8"/>
        <v>476</v>
      </c>
      <c r="I99" s="9"/>
      <c r="J99" s="9"/>
      <c r="L99" s="9" t="str">
        <f t="shared" si="7"/>
        <v xml:space="preserve"> </v>
      </c>
      <c r="P99" s="14">
        <f t="shared" si="5"/>
        <v>0</v>
      </c>
      <c r="R99" s="243" t="b">
        <f t="shared" si="6"/>
        <v>0</v>
      </c>
    </row>
    <row r="100" spans="7:18" x14ac:dyDescent="0.2">
      <c r="G100" s="13">
        <f t="shared" si="8"/>
        <v>13131.600000000002</v>
      </c>
      <c r="H100" s="9">
        <f t="shared" si="8"/>
        <v>476</v>
      </c>
      <c r="I100" s="9"/>
      <c r="J100" s="9"/>
      <c r="L100" s="9" t="str">
        <f t="shared" si="7"/>
        <v xml:space="preserve"> </v>
      </c>
      <c r="P100" s="14">
        <f t="shared" si="5"/>
        <v>0</v>
      </c>
      <c r="R100" s="243" t="b">
        <f t="shared" si="6"/>
        <v>0</v>
      </c>
    </row>
    <row r="101" spans="7:18" x14ac:dyDescent="0.2">
      <c r="G101" s="13">
        <f t="shared" si="8"/>
        <v>13131.600000000002</v>
      </c>
      <c r="H101" s="9">
        <f t="shared" si="8"/>
        <v>476</v>
      </c>
      <c r="I101" s="9"/>
      <c r="J101" s="9"/>
      <c r="L101" s="9" t="str">
        <f t="shared" si="7"/>
        <v xml:space="preserve"> </v>
      </c>
      <c r="P101" s="14">
        <f t="shared" si="5"/>
        <v>0</v>
      </c>
      <c r="R101" s="243" t="b">
        <f t="shared" si="6"/>
        <v>0</v>
      </c>
    </row>
    <row r="102" spans="7:18" x14ac:dyDescent="0.2">
      <c r="G102" s="13">
        <f t="shared" si="8"/>
        <v>13131.600000000002</v>
      </c>
      <c r="H102" s="9">
        <f t="shared" si="8"/>
        <v>476</v>
      </c>
      <c r="I102" s="9"/>
      <c r="J102" s="9"/>
      <c r="L102" s="9" t="str">
        <f t="shared" si="7"/>
        <v xml:space="preserve"> </v>
      </c>
      <c r="P102" s="14">
        <f t="shared" si="5"/>
        <v>0</v>
      </c>
      <c r="R102" s="243" t="b">
        <f t="shared" si="6"/>
        <v>0</v>
      </c>
    </row>
    <row r="103" spans="7:18" x14ac:dyDescent="0.2">
      <c r="G103" s="13">
        <f t="shared" si="8"/>
        <v>13131.600000000002</v>
      </c>
      <c r="H103" s="9">
        <f t="shared" si="8"/>
        <v>476</v>
      </c>
      <c r="I103" s="9"/>
      <c r="J103" s="9"/>
      <c r="L103" s="9" t="str">
        <f t="shared" si="7"/>
        <v xml:space="preserve"> </v>
      </c>
      <c r="P103" s="14">
        <f t="shared" si="5"/>
        <v>0</v>
      </c>
      <c r="R103" s="243" t="b">
        <f t="shared" si="6"/>
        <v>0</v>
      </c>
    </row>
    <row r="104" spans="7:18" x14ac:dyDescent="0.2">
      <c r="G104" s="13">
        <f t="shared" si="8"/>
        <v>13131.600000000002</v>
      </c>
      <c r="H104" s="9">
        <f t="shared" si="8"/>
        <v>476</v>
      </c>
      <c r="I104" s="9"/>
      <c r="J104" s="9"/>
      <c r="L104" s="9" t="str">
        <f t="shared" si="7"/>
        <v xml:space="preserve"> </v>
      </c>
      <c r="P104" s="14">
        <f t="shared" si="5"/>
        <v>0</v>
      </c>
      <c r="R104" s="243" t="b">
        <f t="shared" si="6"/>
        <v>0</v>
      </c>
    </row>
    <row r="105" spans="7:18" x14ac:dyDescent="0.2">
      <c r="G105" s="13">
        <f t="shared" si="8"/>
        <v>13131.600000000002</v>
      </c>
      <c r="H105" s="9">
        <f t="shared" si="8"/>
        <v>476</v>
      </c>
      <c r="I105" s="9"/>
      <c r="J105" s="9"/>
      <c r="L105" s="9" t="str">
        <f t="shared" si="7"/>
        <v xml:space="preserve"> </v>
      </c>
      <c r="P105" s="14">
        <f t="shared" si="5"/>
        <v>0</v>
      </c>
      <c r="R105" s="243" t="b">
        <f t="shared" si="6"/>
        <v>0</v>
      </c>
    </row>
    <row r="106" spans="7:18" x14ac:dyDescent="0.2">
      <c r="G106" s="13">
        <f t="shared" si="8"/>
        <v>13131.600000000002</v>
      </c>
      <c r="H106" s="9">
        <f t="shared" si="8"/>
        <v>476</v>
      </c>
      <c r="I106" s="9"/>
      <c r="J106" s="9"/>
      <c r="L106" s="9" t="str">
        <f t="shared" si="7"/>
        <v xml:space="preserve"> </v>
      </c>
      <c r="P106" s="14">
        <f t="shared" si="5"/>
        <v>0</v>
      </c>
      <c r="R106" s="243" t="b">
        <f t="shared" si="6"/>
        <v>0</v>
      </c>
    </row>
    <row r="107" spans="7:18" x14ac:dyDescent="0.2">
      <c r="G107" s="13">
        <f t="shared" si="8"/>
        <v>13131.600000000002</v>
      </c>
      <c r="H107" s="9">
        <f t="shared" si="8"/>
        <v>476</v>
      </c>
      <c r="I107" s="9"/>
      <c r="J107" s="9"/>
      <c r="L107" s="9" t="str">
        <f t="shared" si="7"/>
        <v xml:space="preserve"> </v>
      </c>
      <c r="P107" s="14">
        <f t="shared" si="5"/>
        <v>0</v>
      </c>
      <c r="R107" s="243" t="b">
        <f t="shared" si="6"/>
        <v>0</v>
      </c>
    </row>
    <row r="108" spans="7:18" x14ac:dyDescent="0.2">
      <c r="G108" s="13">
        <f t="shared" si="8"/>
        <v>13131.600000000002</v>
      </c>
      <c r="H108" s="9">
        <f t="shared" si="8"/>
        <v>476</v>
      </c>
      <c r="I108" s="9"/>
      <c r="J108" s="9"/>
      <c r="L108" s="9" t="str">
        <f t="shared" si="7"/>
        <v xml:space="preserve"> </v>
      </c>
      <c r="P108" s="14">
        <f t="shared" si="5"/>
        <v>0</v>
      </c>
      <c r="R108" s="243" t="b">
        <f t="shared" si="6"/>
        <v>0</v>
      </c>
    </row>
    <row r="109" spans="7:18" x14ac:dyDescent="0.2">
      <c r="G109" s="13">
        <f t="shared" si="8"/>
        <v>13131.600000000002</v>
      </c>
      <c r="H109" s="9">
        <f t="shared" si="8"/>
        <v>476</v>
      </c>
      <c r="I109" s="9"/>
      <c r="J109" s="9"/>
      <c r="L109" s="9" t="str">
        <f t="shared" si="7"/>
        <v xml:space="preserve"> </v>
      </c>
      <c r="P109" s="14">
        <f t="shared" si="5"/>
        <v>0</v>
      </c>
      <c r="R109" s="243" t="b">
        <f t="shared" si="6"/>
        <v>0</v>
      </c>
    </row>
    <row r="110" spans="7:18" x14ac:dyDescent="0.2">
      <c r="G110" s="13">
        <f t="shared" si="8"/>
        <v>13131.600000000002</v>
      </c>
      <c r="H110" s="9">
        <f t="shared" si="8"/>
        <v>476</v>
      </c>
      <c r="I110" s="9"/>
      <c r="J110" s="9"/>
      <c r="L110" s="9" t="str">
        <f t="shared" si="7"/>
        <v xml:space="preserve"> </v>
      </c>
      <c r="P110" s="14">
        <f t="shared" si="5"/>
        <v>0</v>
      </c>
      <c r="R110" s="243" t="b">
        <f t="shared" si="6"/>
        <v>0</v>
      </c>
    </row>
    <row r="111" spans="7:18" x14ac:dyDescent="0.2">
      <c r="G111" s="13">
        <f t="shared" si="8"/>
        <v>13131.600000000002</v>
      </c>
      <c r="H111" s="9">
        <f t="shared" si="8"/>
        <v>476</v>
      </c>
      <c r="I111" s="9"/>
      <c r="J111" s="9"/>
      <c r="L111" s="9" t="str">
        <f t="shared" si="7"/>
        <v xml:space="preserve"> </v>
      </c>
      <c r="P111" s="14">
        <f t="shared" si="5"/>
        <v>0</v>
      </c>
      <c r="R111" s="243" t="b">
        <f t="shared" si="6"/>
        <v>0</v>
      </c>
    </row>
    <row r="112" spans="7:18" x14ac:dyDescent="0.2">
      <c r="G112" s="13">
        <f t="shared" si="8"/>
        <v>13131.600000000002</v>
      </c>
      <c r="H112" s="9">
        <f t="shared" si="8"/>
        <v>476</v>
      </c>
      <c r="I112" s="9"/>
      <c r="J112" s="9"/>
      <c r="L112" s="9" t="str">
        <f t="shared" si="7"/>
        <v xml:space="preserve"> </v>
      </c>
      <c r="P112" s="14">
        <f t="shared" si="5"/>
        <v>0</v>
      </c>
      <c r="R112" s="243" t="b">
        <f t="shared" si="6"/>
        <v>0</v>
      </c>
    </row>
    <row r="113" spans="7:18" x14ac:dyDescent="0.2">
      <c r="G113" s="13">
        <f t="shared" si="8"/>
        <v>13131.600000000002</v>
      </c>
      <c r="H113" s="9">
        <f t="shared" si="8"/>
        <v>476</v>
      </c>
      <c r="I113" s="9"/>
      <c r="J113" s="9"/>
      <c r="L113" s="9" t="str">
        <f t="shared" si="7"/>
        <v xml:space="preserve"> </v>
      </c>
      <c r="P113" s="14">
        <f t="shared" si="5"/>
        <v>0</v>
      </c>
      <c r="R113" s="243" t="b">
        <f t="shared" si="6"/>
        <v>0</v>
      </c>
    </row>
    <row r="114" spans="7:18" x14ac:dyDescent="0.2">
      <c r="G114" s="13">
        <f t="shared" si="8"/>
        <v>13131.600000000002</v>
      </c>
      <c r="H114" s="9">
        <f t="shared" si="8"/>
        <v>476</v>
      </c>
      <c r="I114" s="9"/>
      <c r="J114" s="9"/>
      <c r="L114" s="9" t="str">
        <f t="shared" si="7"/>
        <v xml:space="preserve"> </v>
      </c>
      <c r="P114" s="14">
        <f t="shared" si="5"/>
        <v>0</v>
      </c>
      <c r="R114" s="243" t="b">
        <f t="shared" si="6"/>
        <v>0</v>
      </c>
    </row>
    <row r="115" spans="7:18" x14ac:dyDescent="0.2">
      <c r="G115" s="13">
        <f t="shared" si="8"/>
        <v>13131.600000000002</v>
      </c>
      <c r="H115" s="9">
        <f t="shared" si="8"/>
        <v>476</v>
      </c>
      <c r="I115" s="9"/>
      <c r="J115" s="9"/>
      <c r="L115" s="9" t="str">
        <f t="shared" si="7"/>
        <v xml:space="preserve"> </v>
      </c>
      <c r="P115" s="14">
        <f t="shared" si="5"/>
        <v>0</v>
      </c>
      <c r="R115" s="243" t="b">
        <f t="shared" si="6"/>
        <v>0</v>
      </c>
    </row>
    <row r="116" spans="7:18" x14ac:dyDescent="0.2">
      <c r="G116" s="13">
        <f t="shared" si="8"/>
        <v>13131.600000000002</v>
      </c>
      <c r="H116" s="9">
        <f t="shared" si="8"/>
        <v>476</v>
      </c>
      <c r="I116" s="9"/>
      <c r="J116" s="9"/>
      <c r="L116" s="9" t="str">
        <f t="shared" si="7"/>
        <v xml:space="preserve"> </v>
      </c>
      <c r="P116" s="14">
        <f t="shared" si="5"/>
        <v>0</v>
      </c>
      <c r="R116" s="243" t="b">
        <f t="shared" si="6"/>
        <v>0</v>
      </c>
    </row>
    <row r="117" spans="7:18" x14ac:dyDescent="0.2">
      <c r="G117" s="13">
        <f t="shared" si="8"/>
        <v>13131.600000000002</v>
      </c>
      <c r="H117" s="9">
        <f t="shared" si="8"/>
        <v>476</v>
      </c>
      <c r="I117" s="9"/>
      <c r="J117" s="9"/>
      <c r="L117" s="9" t="str">
        <f t="shared" si="7"/>
        <v xml:space="preserve"> </v>
      </c>
      <c r="P117" s="14">
        <f t="shared" si="5"/>
        <v>0</v>
      </c>
      <c r="R117" s="243" t="b">
        <f t="shared" si="6"/>
        <v>0</v>
      </c>
    </row>
    <row r="118" spans="7:18" x14ac:dyDescent="0.2">
      <c r="G118" s="13">
        <f t="shared" ref="G118:H181" si="9">G117-E118+C118</f>
        <v>13131.600000000002</v>
      </c>
      <c r="H118" s="9">
        <f t="shared" si="9"/>
        <v>476</v>
      </c>
      <c r="I118" s="9"/>
      <c r="J118" s="9"/>
      <c r="L118" s="9" t="str">
        <f t="shared" si="7"/>
        <v xml:space="preserve"> </v>
      </c>
      <c r="P118" s="14">
        <f t="shared" si="5"/>
        <v>0</v>
      </c>
      <c r="R118" s="243" t="b">
        <f t="shared" si="6"/>
        <v>0</v>
      </c>
    </row>
    <row r="119" spans="7:18" x14ac:dyDescent="0.2">
      <c r="G119" s="13">
        <f t="shared" si="9"/>
        <v>13131.600000000002</v>
      </c>
      <c r="H119" s="9">
        <f t="shared" si="9"/>
        <v>476</v>
      </c>
      <c r="I119" s="9"/>
      <c r="J119" s="9"/>
      <c r="L119" s="9" t="str">
        <f t="shared" si="7"/>
        <v xml:space="preserve"> </v>
      </c>
      <c r="P119" s="14">
        <f t="shared" si="5"/>
        <v>0</v>
      </c>
      <c r="R119" s="243" t="b">
        <f t="shared" si="6"/>
        <v>0</v>
      </c>
    </row>
    <row r="120" spans="7:18" x14ac:dyDescent="0.2">
      <c r="G120" s="13">
        <f t="shared" si="9"/>
        <v>13131.600000000002</v>
      </c>
      <c r="H120" s="9">
        <f t="shared" si="9"/>
        <v>476</v>
      </c>
      <c r="I120" s="9"/>
      <c r="J120" s="9"/>
      <c r="L120" s="9" t="str">
        <f t="shared" si="7"/>
        <v xml:space="preserve"> </v>
      </c>
      <c r="P120" s="14">
        <f t="shared" si="5"/>
        <v>0</v>
      </c>
      <c r="R120" s="243" t="b">
        <f t="shared" si="6"/>
        <v>0</v>
      </c>
    </row>
    <row r="121" spans="7:18" x14ac:dyDescent="0.2">
      <c r="G121" s="13">
        <f t="shared" si="9"/>
        <v>13131.600000000002</v>
      </c>
      <c r="H121" s="9">
        <f t="shared" si="9"/>
        <v>476</v>
      </c>
      <c r="I121" s="9"/>
      <c r="J121" s="9"/>
      <c r="L121" s="9" t="str">
        <f t="shared" si="7"/>
        <v xml:space="preserve"> </v>
      </c>
      <c r="P121" s="14">
        <f t="shared" si="5"/>
        <v>0</v>
      </c>
      <c r="R121" s="243" t="b">
        <f t="shared" si="6"/>
        <v>0</v>
      </c>
    </row>
    <row r="122" spans="7:18" x14ac:dyDescent="0.2">
      <c r="G122" s="13">
        <f t="shared" si="9"/>
        <v>13131.600000000002</v>
      </c>
      <c r="H122" s="9">
        <f t="shared" si="9"/>
        <v>476</v>
      </c>
      <c r="I122" s="9"/>
      <c r="J122" s="9"/>
      <c r="L122" s="9" t="str">
        <f t="shared" si="7"/>
        <v xml:space="preserve"> </v>
      </c>
      <c r="P122" s="14">
        <f t="shared" si="5"/>
        <v>0</v>
      </c>
      <c r="R122" s="243" t="b">
        <f t="shared" si="6"/>
        <v>0</v>
      </c>
    </row>
    <row r="123" spans="7:18" x14ac:dyDescent="0.2">
      <c r="G123" s="13">
        <f t="shared" si="9"/>
        <v>13131.600000000002</v>
      </c>
      <c r="H123" s="9">
        <f t="shared" si="9"/>
        <v>476</v>
      </c>
      <c r="I123" s="9"/>
      <c r="J123" s="9"/>
      <c r="L123" s="9" t="str">
        <f t="shared" si="7"/>
        <v xml:space="preserve"> </v>
      </c>
      <c r="P123" s="14">
        <f t="shared" si="5"/>
        <v>0</v>
      </c>
      <c r="R123" s="243" t="b">
        <f t="shared" si="6"/>
        <v>0</v>
      </c>
    </row>
    <row r="124" spans="7:18" x14ac:dyDescent="0.2">
      <c r="G124" s="13">
        <f t="shared" si="9"/>
        <v>13131.600000000002</v>
      </c>
      <c r="H124" s="9">
        <f t="shared" si="9"/>
        <v>476</v>
      </c>
      <c r="I124" s="9"/>
      <c r="J124" s="9"/>
      <c r="L124" s="9" t="str">
        <f t="shared" si="7"/>
        <v xml:space="preserve"> </v>
      </c>
      <c r="P124" s="14">
        <f t="shared" si="5"/>
        <v>0</v>
      </c>
      <c r="R124" s="243" t="b">
        <f t="shared" si="6"/>
        <v>0</v>
      </c>
    </row>
    <row r="125" spans="7:18" x14ac:dyDescent="0.2">
      <c r="G125" s="13">
        <f t="shared" si="9"/>
        <v>13131.600000000002</v>
      </c>
      <c r="H125" s="9">
        <f t="shared" si="9"/>
        <v>476</v>
      </c>
      <c r="I125" s="9"/>
      <c r="J125" s="9"/>
      <c r="L125" s="9" t="str">
        <f t="shared" si="7"/>
        <v xml:space="preserve"> </v>
      </c>
      <c r="P125" s="14">
        <f t="shared" si="5"/>
        <v>0</v>
      </c>
      <c r="R125" s="243" t="b">
        <f t="shared" si="6"/>
        <v>0</v>
      </c>
    </row>
    <row r="126" spans="7:18" x14ac:dyDescent="0.2">
      <c r="G126" s="13">
        <f t="shared" si="9"/>
        <v>13131.600000000002</v>
      </c>
      <c r="H126" s="9">
        <f t="shared" si="9"/>
        <v>476</v>
      </c>
      <c r="I126" s="9"/>
      <c r="J126" s="9"/>
      <c r="L126" s="9" t="str">
        <f t="shared" si="7"/>
        <v xml:space="preserve"> </v>
      </c>
      <c r="P126" s="14">
        <f t="shared" si="5"/>
        <v>0</v>
      </c>
      <c r="R126" s="243" t="b">
        <f t="shared" si="6"/>
        <v>0</v>
      </c>
    </row>
    <row r="127" spans="7:18" x14ac:dyDescent="0.2">
      <c r="G127" s="13">
        <f t="shared" si="9"/>
        <v>13131.600000000002</v>
      </c>
      <c r="H127" s="9">
        <f t="shared" si="9"/>
        <v>476</v>
      </c>
      <c r="I127" s="9"/>
      <c r="J127" s="9"/>
      <c r="L127" s="9" t="str">
        <f t="shared" si="7"/>
        <v xml:space="preserve"> </v>
      </c>
      <c r="P127" s="14">
        <f t="shared" si="5"/>
        <v>0</v>
      </c>
      <c r="R127" s="243" t="b">
        <f t="shared" si="6"/>
        <v>0</v>
      </c>
    </row>
    <row r="128" spans="7:18" x14ac:dyDescent="0.2">
      <c r="G128" s="13">
        <f t="shared" si="9"/>
        <v>13131.600000000002</v>
      </c>
      <c r="H128" s="9">
        <f t="shared" si="9"/>
        <v>476</v>
      </c>
      <c r="I128" s="9"/>
      <c r="J128" s="9"/>
      <c r="L128" s="9" t="str">
        <f t="shared" si="7"/>
        <v xml:space="preserve"> </v>
      </c>
      <c r="P128" s="14">
        <f t="shared" si="5"/>
        <v>0</v>
      </c>
      <c r="R128" s="243" t="b">
        <f t="shared" si="6"/>
        <v>0</v>
      </c>
    </row>
    <row r="129" spans="7:18" x14ac:dyDescent="0.2">
      <c r="G129" s="13">
        <f t="shared" si="9"/>
        <v>13131.600000000002</v>
      </c>
      <c r="H129" s="9">
        <f t="shared" si="9"/>
        <v>476</v>
      </c>
      <c r="I129" s="9"/>
      <c r="J129" s="9"/>
      <c r="L129" s="9" t="str">
        <f t="shared" si="7"/>
        <v xml:space="preserve"> </v>
      </c>
      <c r="P129" s="14">
        <f t="shared" si="5"/>
        <v>0</v>
      </c>
      <c r="R129" s="243" t="b">
        <f t="shared" si="6"/>
        <v>0</v>
      </c>
    </row>
    <row r="130" spans="7:18" x14ac:dyDescent="0.2">
      <c r="G130" s="13">
        <f t="shared" si="9"/>
        <v>13131.600000000002</v>
      </c>
      <c r="H130" s="9">
        <f t="shared" si="9"/>
        <v>476</v>
      </c>
      <c r="I130" s="9"/>
      <c r="J130" s="9"/>
      <c r="L130" s="9" t="str">
        <f t="shared" si="7"/>
        <v xml:space="preserve"> </v>
      </c>
      <c r="P130" s="14">
        <f t="shared" si="5"/>
        <v>0</v>
      </c>
      <c r="R130" s="243" t="b">
        <f t="shared" si="6"/>
        <v>0</v>
      </c>
    </row>
    <row r="131" spans="7:18" x14ac:dyDescent="0.2">
      <c r="G131" s="13">
        <f t="shared" si="9"/>
        <v>13131.600000000002</v>
      </c>
      <c r="H131" s="9">
        <f t="shared" si="9"/>
        <v>476</v>
      </c>
      <c r="I131" s="9"/>
      <c r="J131" s="9"/>
      <c r="L131" s="9" t="str">
        <f t="shared" si="7"/>
        <v xml:space="preserve"> </v>
      </c>
      <c r="P131" s="14">
        <f t="shared" si="5"/>
        <v>0</v>
      </c>
      <c r="R131" s="243" t="b">
        <f t="shared" si="6"/>
        <v>0</v>
      </c>
    </row>
    <row r="132" spans="7:18" x14ac:dyDescent="0.2">
      <c r="G132" s="13">
        <f t="shared" si="9"/>
        <v>13131.600000000002</v>
      </c>
      <c r="H132" s="9">
        <f t="shared" si="9"/>
        <v>476</v>
      </c>
      <c r="I132" s="9"/>
      <c r="J132" s="9"/>
      <c r="L132" s="9" t="str">
        <f t="shared" si="7"/>
        <v xml:space="preserve"> </v>
      </c>
      <c r="P132" s="14">
        <f t="shared" si="5"/>
        <v>0</v>
      </c>
      <c r="R132" s="243" t="b">
        <f t="shared" si="6"/>
        <v>0</v>
      </c>
    </row>
    <row r="133" spans="7:18" x14ac:dyDescent="0.2">
      <c r="G133" s="13">
        <f t="shared" si="9"/>
        <v>13131.600000000002</v>
      </c>
      <c r="H133" s="9">
        <f t="shared" si="9"/>
        <v>476</v>
      </c>
      <c r="I133" s="9"/>
      <c r="J133" s="9"/>
      <c r="L133" s="9" t="str">
        <f t="shared" si="7"/>
        <v xml:space="preserve"> </v>
      </c>
      <c r="P133" s="14">
        <f t="shared" si="5"/>
        <v>0</v>
      </c>
      <c r="R133" s="243" t="b">
        <f t="shared" si="6"/>
        <v>0</v>
      </c>
    </row>
    <row r="134" spans="7:18" x14ac:dyDescent="0.2">
      <c r="G134" s="13">
        <f t="shared" si="9"/>
        <v>13131.600000000002</v>
      </c>
      <c r="H134" s="9">
        <f t="shared" si="9"/>
        <v>476</v>
      </c>
      <c r="I134" s="9"/>
      <c r="J134" s="9"/>
      <c r="L134" s="9" t="str">
        <f t="shared" si="7"/>
        <v xml:space="preserve"> </v>
      </c>
      <c r="P134" s="14">
        <f t="shared" si="5"/>
        <v>0</v>
      </c>
      <c r="R134" s="243" t="b">
        <f t="shared" si="6"/>
        <v>0</v>
      </c>
    </row>
    <row r="135" spans="7:18" x14ac:dyDescent="0.2">
      <c r="G135" s="13">
        <f t="shared" si="9"/>
        <v>13131.600000000002</v>
      </c>
      <c r="H135" s="9">
        <f t="shared" si="9"/>
        <v>476</v>
      </c>
      <c r="I135" s="9"/>
      <c r="J135" s="9"/>
      <c r="L135" s="9" t="str">
        <f t="shared" si="7"/>
        <v xml:space="preserve"> </v>
      </c>
      <c r="P135" s="14">
        <f t="shared" si="5"/>
        <v>0</v>
      </c>
      <c r="R135" s="243" t="b">
        <f t="shared" si="6"/>
        <v>0</v>
      </c>
    </row>
    <row r="136" spans="7:18" x14ac:dyDescent="0.2">
      <c r="G136" s="13">
        <f t="shared" si="9"/>
        <v>13131.600000000002</v>
      </c>
      <c r="H136" s="9">
        <f t="shared" si="9"/>
        <v>476</v>
      </c>
      <c r="I136" s="9"/>
      <c r="J136" s="9"/>
      <c r="L136" s="9" t="str">
        <f t="shared" si="7"/>
        <v xml:space="preserve"> </v>
      </c>
      <c r="P136" s="14">
        <f t="shared" si="5"/>
        <v>0</v>
      </c>
      <c r="R136" s="243" t="b">
        <f t="shared" si="6"/>
        <v>0</v>
      </c>
    </row>
    <row r="137" spans="7:18" x14ac:dyDescent="0.2">
      <c r="G137" s="13">
        <f t="shared" si="9"/>
        <v>13131.600000000002</v>
      </c>
      <c r="H137" s="9">
        <f t="shared" si="9"/>
        <v>476</v>
      </c>
      <c r="I137" s="9"/>
      <c r="J137" s="9"/>
      <c r="L137" s="9" t="str">
        <f t="shared" si="7"/>
        <v xml:space="preserve"> </v>
      </c>
      <c r="P137" s="14">
        <f t="shared" ref="P137:P200" si="10">O137*G137</f>
        <v>0</v>
      </c>
      <c r="R137" s="243" t="b">
        <f t="shared" si="6"/>
        <v>0</v>
      </c>
    </row>
    <row r="138" spans="7:18" x14ac:dyDescent="0.2">
      <c r="G138" s="13">
        <f t="shared" si="9"/>
        <v>13131.600000000002</v>
      </c>
      <c r="H138" s="9">
        <f t="shared" si="9"/>
        <v>476</v>
      </c>
      <c r="I138" s="9"/>
      <c r="J138" s="9"/>
      <c r="L138" s="9" t="str">
        <f t="shared" si="7"/>
        <v xml:space="preserve"> </v>
      </c>
      <c r="P138" s="14">
        <f t="shared" si="10"/>
        <v>0</v>
      </c>
      <c r="R138" s="243" t="b">
        <f t="shared" ref="R138:R201" si="11">IF((F138)&gt;=1, SUM(E138))</f>
        <v>0</v>
      </c>
    </row>
    <row r="139" spans="7:18" x14ac:dyDescent="0.2">
      <c r="G139" s="13">
        <f t="shared" si="9"/>
        <v>13131.600000000002</v>
      </c>
      <c r="H139" s="9">
        <f t="shared" si="9"/>
        <v>476</v>
      </c>
      <c r="I139" s="9"/>
      <c r="J139" s="9"/>
      <c r="L139" s="9" t="str">
        <f t="shared" si="7"/>
        <v xml:space="preserve"> </v>
      </c>
      <c r="P139" s="14">
        <f t="shared" si="10"/>
        <v>0</v>
      </c>
      <c r="R139" s="243" t="b">
        <f t="shared" si="11"/>
        <v>0</v>
      </c>
    </row>
    <row r="140" spans="7:18" x14ac:dyDescent="0.2">
      <c r="G140" s="13">
        <f t="shared" si="9"/>
        <v>13131.600000000002</v>
      </c>
      <c r="H140" s="9">
        <f t="shared" si="9"/>
        <v>476</v>
      </c>
      <c r="I140" s="9"/>
      <c r="J140" s="9"/>
      <c r="L140" s="9" t="str">
        <f t="shared" si="7"/>
        <v xml:space="preserve"> </v>
      </c>
      <c r="P140" s="14">
        <f t="shared" si="10"/>
        <v>0</v>
      </c>
      <c r="R140" s="243" t="b">
        <f t="shared" si="11"/>
        <v>0</v>
      </c>
    </row>
    <row r="141" spans="7:18" x14ac:dyDescent="0.2">
      <c r="G141" s="13">
        <f t="shared" si="9"/>
        <v>13131.600000000002</v>
      </c>
      <c r="H141" s="9">
        <f t="shared" si="9"/>
        <v>476</v>
      </c>
      <c r="I141" s="9"/>
      <c r="J141" s="9"/>
      <c r="L141" s="9" t="str">
        <f t="shared" ref="L141:L202" si="12">IF(D141&gt;0,D141," ")</f>
        <v xml:space="preserve"> </v>
      </c>
      <c r="P141" s="14">
        <f t="shared" si="10"/>
        <v>0</v>
      </c>
      <c r="R141" s="243" t="b">
        <f t="shared" si="11"/>
        <v>0</v>
      </c>
    </row>
    <row r="142" spans="7:18" x14ac:dyDescent="0.2">
      <c r="G142" s="13">
        <f t="shared" si="9"/>
        <v>13131.600000000002</v>
      </c>
      <c r="H142" s="9">
        <f t="shared" si="9"/>
        <v>476</v>
      </c>
      <c r="I142" s="9"/>
      <c r="J142" s="9"/>
      <c r="L142" s="9" t="str">
        <f t="shared" si="12"/>
        <v xml:space="preserve"> </v>
      </c>
      <c r="P142" s="14">
        <f t="shared" si="10"/>
        <v>0</v>
      </c>
      <c r="R142" s="243" t="b">
        <f t="shared" si="11"/>
        <v>0</v>
      </c>
    </row>
    <row r="143" spans="7:18" x14ac:dyDescent="0.2">
      <c r="G143" s="13">
        <f t="shared" si="9"/>
        <v>13131.600000000002</v>
      </c>
      <c r="H143" s="9">
        <f t="shared" si="9"/>
        <v>476</v>
      </c>
      <c r="I143" s="9"/>
      <c r="J143" s="9"/>
      <c r="L143" s="9" t="str">
        <f t="shared" si="12"/>
        <v xml:space="preserve"> </v>
      </c>
      <c r="P143" s="14">
        <f t="shared" si="10"/>
        <v>0</v>
      </c>
      <c r="R143" s="243" t="b">
        <f t="shared" si="11"/>
        <v>0</v>
      </c>
    </row>
    <row r="144" spans="7:18" x14ac:dyDescent="0.2">
      <c r="G144" s="13">
        <f t="shared" si="9"/>
        <v>13131.600000000002</v>
      </c>
      <c r="H144" s="9">
        <f t="shared" si="9"/>
        <v>476</v>
      </c>
      <c r="I144" s="9"/>
      <c r="J144" s="9"/>
      <c r="L144" s="9" t="str">
        <f t="shared" si="12"/>
        <v xml:space="preserve"> </v>
      </c>
      <c r="P144" s="14">
        <f t="shared" si="10"/>
        <v>0</v>
      </c>
      <c r="R144" s="243" t="b">
        <f t="shared" si="11"/>
        <v>0</v>
      </c>
    </row>
    <row r="145" spans="7:18" x14ac:dyDescent="0.2">
      <c r="G145" s="13">
        <f t="shared" si="9"/>
        <v>13131.600000000002</v>
      </c>
      <c r="H145" s="9">
        <f t="shared" si="9"/>
        <v>476</v>
      </c>
      <c r="I145" s="9"/>
      <c r="J145" s="9"/>
      <c r="L145" s="9" t="str">
        <f t="shared" si="12"/>
        <v xml:space="preserve"> </v>
      </c>
      <c r="P145" s="14">
        <f t="shared" si="10"/>
        <v>0</v>
      </c>
      <c r="R145" s="243" t="b">
        <f t="shared" si="11"/>
        <v>0</v>
      </c>
    </row>
    <row r="146" spans="7:18" x14ac:dyDescent="0.2">
      <c r="G146" s="13">
        <f t="shared" si="9"/>
        <v>13131.600000000002</v>
      </c>
      <c r="H146" s="9">
        <f t="shared" si="9"/>
        <v>476</v>
      </c>
      <c r="I146" s="9"/>
      <c r="J146" s="9"/>
      <c r="L146" s="9" t="str">
        <f t="shared" si="12"/>
        <v xml:space="preserve"> </v>
      </c>
      <c r="P146" s="14">
        <f t="shared" si="10"/>
        <v>0</v>
      </c>
      <c r="R146" s="243" t="b">
        <f t="shared" si="11"/>
        <v>0</v>
      </c>
    </row>
    <row r="147" spans="7:18" x14ac:dyDescent="0.2">
      <c r="G147" s="13">
        <f t="shared" si="9"/>
        <v>13131.600000000002</v>
      </c>
      <c r="H147" s="9">
        <f t="shared" si="9"/>
        <v>476</v>
      </c>
      <c r="I147" s="9"/>
      <c r="J147" s="9"/>
      <c r="L147" s="9" t="str">
        <f t="shared" si="12"/>
        <v xml:space="preserve"> </v>
      </c>
      <c r="P147" s="14">
        <f t="shared" si="10"/>
        <v>0</v>
      </c>
      <c r="R147" s="243" t="b">
        <f t="shared" si="11"/>
        <v>0</v>
      </c>
    </row>
    <row r="148" spans="7:18" x14ac:dyDescent="0.2">
      <c r="G148" s="13">
        <f t="shared" si="9"/>
        <v>13131.600000000002</v>
      </c>
      <c r="H148" s="9">
        <f t="shared" si="9"/>
        <v>476</v>
      </c>
      <c r="I148" s="9"/>
      <c r="J148" s="9"/>
      <c r="L148" s="9" t="str">
        <f t="shared" si="12"/>
        <v xml:space="preserve"> </v>
      </c>
      <c r="P148" s="14">
        <f t="shared" si="10"/>
        <v>0</v>
      </c>
      <c r="R148" s="243" t="b">
        <f t="shared" si="11"/>
        <v>0</v>
      </c>
    </row>
    <row r="149" spans="7:18" x14ac:dyDescent="0.2">
      <c r="G149" s="13">
        <f t="shared" si="9"/>
        <v>13131.600000000002</v>
      </c>
      <c r="H149" s="9">
        <f t="shared" si="9"/>
        <v>476</v>
      </c>
      <c r="I149" s="9"/>
      <c r="J149" s="9"/>
      <c r="L149" s="9" t="str">
        <f t="shared" si="12"/>
        <v xml:space="preserve"> </v>
      </c>
      <c r="P149" s="14">
        <f t="shared" si="10"/>
        <v>0</v>
      </c>
      <c r="R149" s="243" t="b">
        <f t="shared" si="11"/>
        <v>0</v>
      </c>
    </row>
    <row r="150" spans="7:18" x14ac:dyDescent="0.2">
      <c r="G150" s="13">
        <f t="shared" si="9"/>
        <v>13131.600000000002</v>
      </c>
      <c r="H150" s="9">
        <f t="shared" si="9"/>
        <v>476</v>
      </c>
      <c r="I150" s="9"/>
      <c r="J150" s="9"/>
      <c r="L150" s="9" t="str">
        <f t="shared" si="12"/>
        <v xml:space="preserve"> </v>
      </c>
      <c r="P150" s="14">
        <f t="shared" si="10"/>
        <v>0</v>
      </c>
      <c r="R150" s="243" t="b">
        <f t="shared" si="11"/>
        <v>0</v>
      </c>
    </row>
    <row r="151" spans="7:18" x14ac:dyDescent="0.2">
      <c r="G151" s="13">
        <f t="shared" si="9"/>
        <v>13131.600000000002</v>
      </c>
      <c r="H151" s="9">
        <f t="shared" si="9"/>
        <v>476</v>
      </c>
      <c r="I151" s="9"/>
      <c r="J151" s="9"/>
      <c r="L151" s="9" t="str">
        <f t="shared" si="12"/>
        <v xml:space="preserve"> </v>
      </c>
      <c r="P151" s="14">
        <f t="shared" si="10"/>
        <v>0</v>
      </c>
      <c r="R151" s="243" t="b">
        <f t="shared" si="11"/>
        <v>0</v>
      </c>
    </row>
    <row r="152" spans="7:18" x14ac:dyDescent="0.2">
      <c r="G152" s="13">
        <f t="shared" si="9"/>
        <v>13131.600000000002</v>
      </c>
      <c r="H152" s="9">
        <f t="shared" si="9"/>
        <v>476</v>
      </c>
      <c r="I152" s="9"/>
      <c r="J152" s="9"/>
      <c r="L152" s="9" t="str">
        <f t="shared" si="12"/>
        <v xml:space="preserve"> </v>
      </c>
      <c r="P152" s="14">
        <f t="shared" si="10"/>
        <v>0</v>
      </c>
      <c r="R152" s="243" t="b">
        <f t="shared" si="11"/>
        <v>0</v>
      </c>
    </row>
    <row r="153" spans="7:18" x14ac:dyDescent="0.2">
      <c r="G153" s="13">
        <f t="shared" si="9"/>
        <v>13131.600000000002</v>
      </c>
      <c r="H153" s="9">
        <f t="shared" si="9"/>
        <v>476</v>
      </c>
      <c r="I153" s="9"/>
      <c r="J153" s="9"/>
      <c r="L153" s="9" t="str">
        <f t="shared" si="12"/>
        <v xml:space="preserve"> </v>
      </c>
      <c r="P153" s="14">
        <f t="shared" si="10"/>
        <v>0</v>
      </c>
      <c r="R153" s="243" t="b">
        <f t="shared" si="11"/>
        <v>0</v>
      </c>
    </row>
    <row r="154" spans="7:18" x14ac:dyDescent="0.2">
      <c r="G154" s="13">
        <f t="shared" si="9"/>
        <v>13131.600000000002</v>
      </c>
      <c r="H154" s="9">
        <f t="shared" si="9"/>
        <v>476</v>
      </c>
      <c r="I154" s="9"/>
      <c r="J154" s="9"/>
      <c r="L154" s="9" t="str">
        <f t="shared" si="12"/>
        <v xml:space="preserve"> </v>
      </c>
      <c r="P154" s="14">
        <f t="shared" si="10"/>
        <v>0</v>
      </c>
      <c r="R154" s="243" t="b">
        <f t="shared" si="11"/>
        <v>0</v>
      </c>
    </row>
    <row r="155" spans="7:18" x14ac:dyDescent="0.2">
      <c r="G155" s="13">
        <f t="shared" si="9"/>
        <v>13131.600000000002</v>
      </c>
      <c r="H155" s="9">
        <f t="shared" si="9"/>
        <v>476</v>
      </c>
      <c r="I155" s="9"/>
      <c r="J155" s="9"/>
      <c r="L155" s="9" t="str">
        <f t="shared" si="12"/>
        <v xml:space="preserve"> </v>
      </c>
      <c r="P155" s="14">
        <f t="shared" si="10"/>
        <v>0</v>
      </c>
      <c r="R155" s="243" t="b">
        <f t="shared" si="11"/>
        <v>0</v>
      </c>
    </row>
    <row r="156" spans="7:18" x14ac:dyDescent="0.2">
      <c r="G156" s="13">
        <f t="shared" si="9"/>
        <v>13131.600000000002</v>
      </c>
      <c r="H156" s="9">
        <f t="shared" si="9"/>
        <v>476</v>
      </c>
      <c r="I156" s="9"/>
      <c r="J156" s="9"/>
      <c r="L156" s="9" t="str">
        <f t="shared" si="12"/>
        <v xml:space="preserve"> </v>
      </c>
      <c r="P156" s="14">
        <f t="shared" si="10"/>
        <v>0</v>
      </c>
      <c r="R156" s="243" t="b">
        <f t="shared" si="11"/>
        <v>0</v>
      </c>
    </row>
    <row r="157" spans="7:18" x14ac:dyDescent="0.2">
      <c r="G157" s="13">
        <f t="shared" si="9"/>
        <v>13131.600000000002</v>
      </c>
      <c r="H157" s="9">
        <f t="shared" si="9"/>
        <v>476</v>
      </c>
      <c r="I157" s="9"/>
      <c r="J157" s="9"/>
      <c r="L157" s="9" t="str">
        <f t="shared" si="12"/>
        <v xml:space="preserve"> </v>
      </c>
      <c r="P157" s="14">
        <f t="shared" si="10"/>
        <v>0</v>
      </c>
      <c r="R157" s="243" t="b">
        <f t="shared" si="11"/>
        <v>0</v>
      </c>
    </row>
    <row r="158" spans="7:18" x14ac:dyDescent="0.2">
      <c r="G158" s="13">
        <f t="shared" si="9"/>
        <v>13131.600000000002</v>
      </c>
      <c r="H158" s="9">
        <f t="shared" si="9"/>
        <v>476</v>
      </c>
      <c r="I158" s="9"/>
      <c r="J158" s="9"/>
      <c r="L158" s="9" t="str">
        <f t="shared" si="12"/>
        <v xml:space="preserve"> </v>
      </c>
      <c r="P158" s="14">
        <f t="shared" si="10"/>
        <v>0</v>
      </c>
      <c r="R158" s="243" t="b">
        <f t="shared" si="11"/>
        <v>0</v>
      </c>
    </row>
    <row r="159" spans="7:18" x14ac:dyDescent="0.2">
      <c r="G159" s="13">
        <f t="shared" si="9"/>
        <v>13131.600000000002</v>
      </c>
      <c r="H159" s="9">
        <f t="shared" si="9"/>
        <v>476</v>
      </c>
      <c r="I159" s="9"/>
      <c r="J159" s="9"/>
      <c r="L159" s="9" t="str">
        <f t="shared" si="12"/>
        <v xml:space="preserve"> </v>
      </c>
      <c r="P159" s="14">
        <f t="shared" si="10"/>
        <v>0</v>
      </c>
      <c r="R159" s="243" t="b">
        <f t="shared" si="11"/>
        <v>0</v>
      </c>
    </row>
    <row r="160" spans="7:18" x14ac:dyDescent="0.2">
      <c r="G160" s="13">
        <f t="shared" si="9"/>
        <v>13131.600000000002</v>
      </c>
      <c r="H160" s="9">
        <f t="shared" si="9"/>
        <v>476</v>
      </c>
      <c r="I160" s="9"/>
      <c r="J160" s="9"/>
      <c r="L160" s="9" t="str">
        <f t="shared" si="12"/>
        <v xml:space="preserve"> </v>
      </c>
      <c r="P160" s="14">
        <f t="shared" si="10"/>
        <v>0</v>
      </c>
      <c r="R160" s="243" t="b">
        <f t="shared" si="11"/>
        <v>0</v>
      </c>
    </row>
    <row r="161" spans="7:18" x14ac:dyDescent="0.2">
      <c r="G161" s="13">
        <f t="shared" si="9"/>
        <v>13131.600000000002</v>
      </c>
      <c r="H161" s="9">
        <f t="shared" si="9"/>
        <v>476</v>
      </c>
      <c r="I161" s="9"/>
      <c r="J161" s="9"/>
      <c r="L161" s="9" t="str">
        <f t="shared" si="12"/>
        <v xml:space="preserve"> </v>
      </c>
      <c r="P161" s="14">
        <f t="shared" si="10"/>
        <v>0</v>
      </c>
      <c r="R161" s="243" t="b">
        <f t="shared" si="11"/>
        <v>0</v>
      </c>
    </row>
    <row r="162" spans="7:18" x14ac:dyDescent="0.2">
      <c r="G162" s="13">
        <f t="shared" si="9"/>
        <v>13131.600000000002</v>
      </c>
      <c r="H162" s="9">
        <f t="shared" si="9"/>
        <v>476</v>
      </c>
      <c r="I162" s="9"/>
      <c r="J162" s="9"/>
      <c r="L162" s="9" t="str">
        <f t="shared" si="12"/>
        <v xml:space="preserve"> </v>
      </c>
      <c r="P162" s="14">
        <f t="shared" si="10"/>
        <v>0</v>
      </c>
      <c r="R162" s="243" t="b">
        <f t="shared" si="11"/>
        <v>0</v>
      </c>
    </row>
    <row r="163" spans="7:18" x14ac:dyDescent="0.2">
      <c r="G163" s="13">
        <f t="shared" si="9"/>
        <v>13131.600000000002</v>
      </c>
      <c r="H163" s="9">
        <f t="shared" si="9"/>
        <v>476</v>
      </c>
      <c r="I163" s="9"/>
      <c r="J163" s="9"/>
      <c r="L163" s="9" t="str">
        <f t="shared" si="12"/>
        <v xml:space="preserve"> </v>
      </c>
      <c r="P163" s="14">
        <f t="shared" si="10"/>
        <v>0</v>
      </c>
      <c r="R163" s="243" t="b">
        <f t="shared" si="11"/>
        <v>0</v>
      </c>
    </row>
    <row r="164" spans="7:18" x14ac:dyDescent="0.2">
      <c r="G164" s="13">
        <f t="shared" si="9"/>
        <v>13131.600000000002</v>
      </c>
      <c r="H164" s="9">
        <f t="shared" si="9"/>
        <v>476</v>
      </c>
      <c r="I164" s="9"/>
      <c r="J164" s="9"/>
      <c r="L164" s="9" t="str">
        <f t="shared" si="12"/>
        <v xml:space="preserve"> </v>
      </c>
      <c r="P164" s="14">
        <f t="shared" si="10"/>
        <v>0</v>
      </c>
      <c r="R164" s="243" t="b">
        <f t="shared" si="11"/>
        <v>0</v>
      </c>
    </row>
    <row r="165" spans="7:18" x14ac:dyDescent="0.2">
      <c r="G165" s="13">
        <f t="shared" si="9"/>
        <v>13131.600000000002</v>
      </c>
      <c r="H165" s="9">
        <f t="shared" si="9"/>
        <v>476</v>
      </c>
      <c r="I165" s="9"/>
      <c r="J165" s="9"/>
      <c r="L165" s="9" t="str">
        <f t="shared" si="12"/>
        <v xml:space="preserve"> </v>
      </c>
      <c r="P165" s="14">
        <f t="shared" si="10"/>
        <v>0</v>
      </c>
      <c r="R165" s="243" t="b">
        <f t="shared" si="11"/>
        <v>0</v>
      </c>
    </row>
    <row r="166" spans="7:18" x14ac:dyDescent="0.2">
      <c r="G166" s="13">
        <f t="shared" si="9"/>
        <v>13131.600000000002</v>
      </c>
      <c r="H166" s="9">
        <f t="shared" si="9"/>
        <v>476</v>
      </c>
      <c r="I166" s="9"/>
      <c r="J166" s="9"/>
      <c r="L166" s="9" t="str">
        <f t="shared" si="12"/>
        <v xml:space="preserve"> </v>
      </c>
      <c r="P166" s="14">
        <f t="shared" si="10"/>
        <v>0</v>
      </c>
      <c r="R166" s="243" t="b">
        <f t="shared" si="11"/>
        <v>0</v>
      </c>
    </row>
    <row r="167" spans="7:18" x14ac:dyDescent="0.2">
      <c r="G167" s="13">
        <f t="shared" si="9"/>
        <v>13131.600000000002</v>
      </c>
      <c r="H167" s="9">
        <f t="shared" si="9"/>
        <v>476</v>
      </c>
      <c r="I167" s="9"/>
      <c r="J167" s="9"/>
      <c r="L167" s="9" t="str">
        <f t="shared" si="12"/>
        <v xml:space="preserve"> </v>
      </c>
      <c r="P167" s="14">
        <f t="shared" si="10"/>
        <v>0</v>
      </c>
      <c r="R167" s="243" t="b">
        <f t="shared" si="11"/>
        <v>0</v>
      </c>
    </row>
    <row r="168" spans="7:18" x14ac:dyDescent="0.2">
      <c r="G168" s="13">
        <f t="shared" si="9"/>
        <v>13131.600000000002</v>
      </c>
      <c r="H168" s="9">
        <f t="shared" si="9"/>
        <v>476</v>
      </c>
      <c r="I168" s="9"/>
      <c r="J168" s="9"/>
      <c r="L168" s="9" t="str">
        <f t="shared" si="12"/>
        <v xml:space="preserve"> </v>
      </c>
      <c r="P168" s="14">
        <f t="shared" si="10"/>
        <v>0</v>
      </c>
      <c r="R168" s="243" t="b">
        <f t="shared" si="11"/>
        <v>0</v>
      </c>
    </row>
    <row r="169" spans="7:18" x14ac:dyDescent="0.2">
      <c r="G169" s="13">
        <f t="shared" si="9"/>
        <v>13131.600000000002</v>
      </c>
      <c r="H169" s="9">
        <f t="shared" si="9"/>
        <v>476</v>
      </c>
      <c r="I169" s="9"/>
      <c r="J169" s="9"/>
      <c r="L169" s="9" t="str">
        <f t="shared" si="12"/>
        <v xml:space="preserve"> </v>
      </c>
      <c r="P169" s="14">
        <f t="shared" si="10"/>
        <v>0</v>
      </c>
      <c r="R169" s="243" t="b">
        <f t="shared" si="11"/>
        <v>0</v>
      </c>
    </row>
    <row r="170" spans="7:18" x14ac:dyDescent="0.2">
      <c r="G170" s="13">
        <f t="shared" si="9"/>
        <v>13131.600000000002</v>
      </c>
      <c r="H170" s="9">
        <f t="shared" si="9"/>
        <v>476</v>
      </c>
      <c r="I170" s="9"/>
      <c r="J170" s="9"/>
      <c r="L170" s="9" t="str">
        <f t="shared" si="12"/>
        <v xml:space="preserve"> </v>
      </c>
      <c r="P170" s="14">
        <f t="shared" si="10"/>
        <v>0</v>
      </c>
      <c r="R170" s="243" t="b">
        <f t="shared" si="11"/>
        <v>0</v>
      </c>
    </row>
    <row r="171" spans="7:18" x14ac:dyDescent="0.2">
      <c r="G171" s="13">
        <f t="shared" si="9"/>
        <v>13131.600000000002</v>
      </c>
      <c r="H171" s="9">
        <f t="shared" si="9"/>
        <v>476</v>
      </c>
      <c r="I171" s="9"/>
      <c r="J171" s="9"/>
      <c r="L171" s="9" t="str">
        <f t="shared" si="12"/>
        <v xml:space="preserve"> </v>
      </c>
      <c r="P171" s="14">
        <f t="shared" si="10"/>
        <v>0</v>
      </c>
      <c r="R171" s="243" t="b">
        <f t="shared" si="11"/>
        <v>0</v>
      </c>
    </row>
    <row r="172" spans="7:18" x14ac:dyDescent="0.2">
      <c r="G172" s="13">
        <f t="shared" si="9"/>
        <v>13131.600000000002</v>
      </c>
      <c r="H172" s="9">
        <f t="shared" si="9"/>
        <v>476</v>
      </c>
      <c r="I172" s="9"/>
      <c r="J172" s="9"/>
      <c r="L172" s="9" t="str">
        <f t="shared" si="12"/>
        <v xml:space="preserve"> </v>
      </c>
      <c r="P172" s="14">
        <f t="shared" si="10"/>
        <v>0</v>
      </c>
      <c r="R172" s="243" t="b">
        <f t="shared" si="11"/>
        <v>0</v>
      </c>
    </row>
    <row r="173" spans="7:18" x14ac:dyDescent="0.2">
      <c r="G173" s="13">
        <f t="shared" si="9"/>
        <v>13131.600000000002</v>
      </c>
      <c r="H173" s="9">
        <f t="shared" si="9"/>
        <v>476</v>
      </c>
      <c r="I173" s="9"/>
      <c r="J173" s="9"/>
      <c r="L173" s="9" t="str">
        <f t="shared" si="12"/>
        <v xml:space="preserve"> </v>
      </c>
      <c r="P173" s="14">
        <f t="shared" si="10"/>
        <v>0</v>
      </c>
      <c r="R173" s="243" t="b">
        <f t="shared" si="11"/>
        <v>0</v>
      </c>
    </row>
    <row r="174" spans="7:18" x14ac:dyDescent="0.2">
      <c r="G174" s="13">
        <f t="shared" si="9"/>
        <v>13131.600000000002</v>
      </c>
      <c r="H174" s="9">
        <f t="shared" si="9"/>
        <v>476</v>
      </c>
      <c r="I174" s="9"/>
      <c r="J174" s="9"/>
      <c r="L174" s="9" t="str">
        <f t="shared" si="12"/>
        <v xml:space="preserve"> </v>
      </c>
      <c r="P174" s="14">
        <f t="shared" si="10"/>
        <v>0</v>
      </c>
      <c r="R174" s="243" t="b">
        <f t="shared" si="11"/>
        <v>0</v>
      </c>
    </row>
    <row r="175" spans="7:18" x14ac:dyDescent="0.2">
      <c r="G175" s="13">
        <f t="shared" si="9"/>
        <v>13131.600000000002</v>
      </c>
      <c r="H175" s="9">
        <f t="shared" si="9"/>
        <v>476</v>
      </c>
      <c r="I175" s="9"/>
      <c r="J175" s="9"/>
      <c r="L175" s="9" t="str">
        <f t="shared" si="12"/>
        <v xml:space="preserve"> </v>
      </c>
      <c r="P175" s="14">
        <f t="shared" si="10"/>
        <v>0</v>
      </c>
      <c r="R175" s="243" t="b">
        <f t="shared" si="11"/>
        <v>0</v>
      </c>
    </row>
    <row r="176" spans="7:18" x14ac:dyDescent="0.2">
      <c r="G176" s="13">
        <f t="shared" si="9"/>
        <v>13131.600000000002</v>
      </c>
      <c r="H176" s="9">
        <f t="shared" si="9"/>
        <v>476</v>
      </c>
      <c r="I176" s="9"/>
      <c r="J176" s="9"/>
      <c r="L176" s="9" t="str">
        <f t="shared" si="12"/>
        <v xml:space="preserve"> </v>
      </c>
      <c r="P176" s="14">
        <f t="shared" si="10"/>
        <v>0</v>
      </c>
      <c r="R176" s="243" t="b">
        <f t="shared" si="11"/>
        <v>0</v>
      </c>
    </row>
    <row r="177" spans="7:18" x14ac:dyDescent="0.2">
      <c r="G177" s="13">
        <f t="shared" si="9"/>
        <v>13131.600000000002</v>
      </c>
      <c r="H177" s="9">
        <f t="shared" si="9"/>
        <v>476</v>
      </c>
      <c r="I177" s="9"/>
      <c r="J177" s="9"/>
      <c r="L177" s="9" t="str">
        <f t="shared" si="12"/>
        <v xml:space="preserve"> </v>
      </c>
      <c r="P177" s="14">
        <f t="shared" si="10"/>
        <v>0</v>
      </c>
      <c r="R177" s="243" t="b">
        <f t="shared" si="11"/>
        <v>0</v>
      </c>
    </row>
    <row r="178" spans="7:18" x14ac:dyDescent="0.2">
      <c r="G178" s="13">
        <f t="shared" si="9"/>
        <v>13131.600000000002</v>
      </c>
      <c r="H178" s="9">
        <f t="shared" si="9"/>
        <v>476</v>
      </c>
      <c r="I178" s="9"/>
      <c r="J178" s="9"/>
      <c r="L178" s="9" t="str">
        <f t="shared" si="12"/>
        <v xml:space="preserve"> </v>
      </c>
      <c r="P178" s="14">
        <f t="shared" si="10"/>
        <v>0</v>
      </c>
      <c r="R178" s="243" t="b">
        <f t="shared" si="11"/>
        <v>0</v>
      </c>
    </row>
    <row r="179" spans="7:18" x14ac:dyDescent="0.2">
      <c r="G179" s="13">
        <f t="shared" si="9"/>
        <v>13131.600000000002</v>
      </c>
      <c r="H179" s="9">
        <f t="shared" si="9"/>
        <v>476</v>
      </c>
      <c r="I179" s="9"/>
      <c r="J179" s="9"/>
      <c r="L179" s="9" t="str">
        <f t="shared" si="12"/>
        <v xml:space="preserve"> </v>
      </c>
      <c r="P179" s="14">
        <f t="shared" si="10"/>
        <v>0</v>
      </c>
      <c r="R179" s="243" t="b">
        <f t="shared" si="11"/>
        <v>0</v>
      </c>
    </row>
    <row r="180" spans="7:18" x14ac:dyDescent="0.2">
      <c r="G180" s="13">
        <f t="shared" si="9"/>
        <v>13131.600000000002</v>
      </c>
      <c r="H180" s="9">
        <f t="shared" si="9"/>
        <v>476</v>
      </c>
      <c r="I180" s="9"/>
      <c r="J180" s="9"/>
      <c r="L180" s="9" t="str">
        <f t="shared" si="12"/>
        <v xml:space="preserve"> </v>
      </c>
      <c r="P180" s="14">
        <f t="shared" si="10"/>
        <v>0</v>
      </c>
      <c r="R180" s="243" t="b">
        <f t="shared" si="11"/>
        <v>0</v>
      </c>
    </row>
    <row r="181" spans="7:18" x14ac:dyDescent="0.2">
      <c r="G181" s="13">
        <f t="shared" si="9"/>
        <v>13131.600000000002</v>
      </c>
      <c r="H181" s="9">
        <f t="shared" si="9"/>
        <v>476</v>
      </c>
      <c r="I181" s="9"/>
      <c r="J181" s="9"/>
      <c r="L181" s="9" t="str">
        <f t="shared" si="12"/>
        <v xml:space="preserve"> </v>
      </c>
      <c r="P181" s="14">
        <f t="shared" si="10"/>
        <v>0</v>
      </c>
      <c r="R181" s="243" t="b">
        <f t="shared" si="11"/>
        <v>0</v>
      </c>
    </row>
    <row r="182" spans="7:18" x14ac:dyDescent="0.2">
      <c r="G182" s="13">
        <f t="shared" ref="G182:H207" si="13">G181-E182+C182</f>
        <v>13131.600000000002</v>
      </c>
      <c r="H182" s="9">
        <f t="shared" si="13"/>
        <v>476</v>
      </c>
      <c r="I182" s="9"/>
      <c r="J182" s="9"/>
      <c r="L182" s="9" t="str">
        <f t="shared" si="12"/>
        <v xml:space="preserve"> </v>
      </c>
      <c r="P182" s="14">
        <f t="shared" si="10"/>
        <v>0</v>
      </c>
      <c r="R182" s="243" t="b">
        <f t="shared" si="11"/>
        <v>0</v>
      </c>
    </row>
    <row r="183" spans="7:18" x14ac:dyDescent="0.2">
      <c r="G183" s="13">
        <f t="shared" si="13"/>
        <v>13131.600000000002</v>
      </c>
      <c r="H183" s="9">
        <f t="shared" si="13"/>
        <v>476</v>
      </c>
      <c r="I183" s="9"/>
      <c r="J183" s="9"/>
      <c r="L183" s="9" t="str">
        <f t="shared" si="12"/>
        <v xml:space="preserve"> </v>
      </c>
      <c r="P183" s="14">
        <f t="shared" si="10"/>
        <v>0</v>
      </c>
      <c r="R183" s="243" t="b">
        <f t="shared" si="11"/>
        <v>0</v>
      </c>
    </row>
    <row r="184" spans="7:18" x14ac:dyDescent="0.2">
      <c r="G184" s="13">
        <f t="shared" si="13"/>
        <v>13131.600000000002</v>
      </c>
      <c r="H184" s="9">
        <f t="shared" si="13"/>
        <v>476</v>
      </c>
      <c r="I184" s="9"/>
      <c r="J184" s="9"/>
      <c r="L184" s="9" t="str">
        <f t="shared" si="12"/>
        <v xml:space="preserve"> </v>
      </c>
      <c r="P184" s="14">
        <f t="shared" si="10"/>
        <v>0</v>
      </c>
      <c r="R184" s="243" t="b">
        <f t="shared" si="11"/>
        <v>0</v>
      </c>
    </row>
    <row r="185" spans="7:18" x14ac:dyDescent="0.2">
      <c r="G185" s="13">
        <f t="shared" si="13"/>
        <v>13131.600000000002</v>
      </c>
      <c r="H185" s="9">
        <f t="shared" si="13"/>
        <v>476</v>
      </c>
      <c r="I185" s="9"/>
      <c r="J185" s="9"/>
      <c r="L185" s="9" t="str">
        <f t="shared" si="12"/>
        <v xml:space="preserve"> </v>
      </c>
      <c r="P185" s="14">
        <f t="shared" si="10"/>
        <v>0</v>
      </c>
      <c r="R185" s="243" t="b">
        <f t="shared" si="11"/>
        <v>0</v>
      </c>
    </row>
    <row r="186" spans="7:18" x14ac:dyDescent="0.2">
      <c r="G186" s="13">
        <f t="shared" si="13"/>
        <v>13131.600000000002</v>
      </c>
      <c r="H186" s="9">
        <f t="shared" si="13"/>
        <v>476</v>
      </c>
      <c r="I186" s="9"/>
      <c r="J186" s="9"/>
      <c r="L186" s="9" t="str">
        <f t="shared" si="12"/>
        <v xml:space="preserve"> </v>
      </c>
      <c r="P186" s="14">
        <f t="shared" si="10"/>
        <v>0</v>
      </c>
      <c r="R186" s="243" t="b">
        <f t="shared" si="11"/>
        <v>0</v>
      </c>
    </row>
    <row r="187" spans="7:18" x14ac:dyDescent="0.2">
      <c r="G187" s="13">
        <f t="shared" si="13"/>
        <v>13131.600000000002</v>
      </c>
      <c r="H187" s="9">
        <f t="shared" si="13"/>
        <v>476</v>
      </c>
      <c r="I187" s="9"/>
      <c r="J187" s="9"/>
      <c r="L187" s="9" t="str">
        <f t="shared" si="12"/>
        <v xml:space="preserve"> </v>
      </c>
      <c r="P187" s="14">
        <f t="shared" si="10"/>
        <v>0</v>
      </c>
      <c r="R187" s="243" t="b">
        <f t="shared" si="11"/>
        <v>0</v>
      </c>
    </row>
    <row r="188" spans="7:18" x14ac:dyDescent="0.2">
      <c r="G188" s="13">
        <f t="shared" si="13"/>
        <v>13131.600000000002</v>
      </c>
      <c r="H188" s="9">
        <f t="shared" si="13"/>
        <v>476</v>
      </c>
      <c r="I188" s="9"/>
      <c r="J188" s="9"/>
      <c r="L188" s="9" t="str">
        <f t="shared" si="12"/>
        <v xml:space="preserve"> </v>
      </c>
      <c r="P188" s="14">
        <f t="shared" si="10"/>
        <v>0</v>
      </c>
      <c r="R188" s="243" t="b">
        <f t="shared" si="11"/>
        <v>0</v>
      </c>
    </row>
    <row r="189" spans="7:18" x14ac:dyDescent="0.2">
      <c r="G189" s="13">
        <f t="shared" si="13"/>
        <v>13131.600000000002</v>
      </c>
      <c r="H189" s="9">
        <f t="shared" si="13"/>
        <v>476</v>
      </c>
      <c r="I189" s="9"/>
      <c r="J189" s="9"/>
      <c r="L189" s="9" t="str">
        <f t="shared" si="12"/>
        <v xml:space="preserve"> </v>
      </c>
      <c r="P189" s="14">
        <f t="shared" si="10"/>
        <v>0</v>
      </c>
      <c r="R189" s="243" t="b">
        <f t="shared" si="11"/>
        <v>0</v>
      </c>
    </row>
    <row r="190" spans="7:18" x14ac:dyDescent="0.2">
      <c r="G190" s="13">
        <f t="shared" si="13"/>
        <v>13131.600000000002</v>
      </c>
      <c r="H190" s="9">
        <f t="shared" si="13"/>
        <v>476</v>
      </c>
      <c r="I190" s="9"/>
      <c r="J190" s="9"/>
      <c r="L190" s="9" t="str">
        <f t="shared" si="12"/>
        <v xml:space="preserve"> </v>
      </c>
      <c r="P190" s="14">
        <f t="shared" si="10"/>
        <v>0</v>
      </c>
      <c r="R190" s="243" t="b">
        <f t="shared" si="11"/>
        <v>0</v>
      </c>
    </row>
    <row r="191" spans="7:18" x14ac:dyDescent="0.2">
      <c r="G191" s="13">
        <f t="shared" si="13"/>
        <v>13131.600000000002</v>
      </c>
      <c r="H191" s="9">
        <f t="shared" si="13"/>
        <v>476</v>
      </c>
      <c r="I191" s="9"/>
      <c r="J191" s="9"/>
      <c r="L191" s="9" t="str">
        <f t="shared" si="12"/>
        <v xml:space="preserve"> </v>
      </c>
      <c r="P191" s="14">
        <f t="shared" si="10"/>
        <v>0</v>
      </c>
      <c r="R191" s="243" t="b">
        <f t="shared" si="11"/>
        <v>0</v>
      </c>
    </row>
    <row r="192" spans="7:18" x14ac:dyDescent="0.2">
      <c r="G192" s="13">
        <f t="shared" si="13"/>
        <v>13131.600000000002</v>
      </c>
      <c r="H192" s="9">
        <f t="shared" si="13"/>
        <v>476</v>
      </c>
      <c r="I192" s="9"/>
      <c r="J192" s="9"/>
      <c r="L192" s="9" t="str">
        <f t="shared" si="12"/>
        <v xml:space="preserve"> </v>
      </c>
      <c r="P192" s="14">
        <f t="shared" si="10"/>
        <v>0</v>
      </c>
      <c r="R192" s="243" t="b">
        <f t="shared" si="11"/>
        <v>0</v>
      </c>
    </row>
    <row r="193" spans="7:19" x14ac:dyDescent="0.2">
      <c r="G193" s="13">
        <f t="shared" si="13"/>
        <v>13131.600000000002</v>
      </c>
      <c r="H193" s="9">
        <f t="shared" si="13"/>
        <v>476</v>
      </c>
      <c r="I193" s="9"/>
      <c r="J193" s="9"/>
      <c r="L193" s="9" t="str">
        <f t="shared" si="12"/>
        <v xml:space="preserve"> </v>
      </c>
      <c r="P193" s="14">
        <f t="shared" si="10"/>
        <v>0</v>
      </c>
      <c r="R193" s="243" t="b">
        <f t="shared" si="11"/>
        <v>0</v>
      </c>
    </row>
    <row r="194" spans="7:19" x14ac:dyDescent="0.2">
      <c r="G194" s="13">
        <f t="shared" si="13"/>
        <v>13131.600000000002</v>
      </c>
      <c r="H194" s="9">
        <f t="shared" si="13"/>
        <v>476</v>
      </c>
      <c r="I194" s="9"/>
      <c r="J194" s="9"/>
      <c r="L194" s="9" t="str">
        <f t="shared" si="12"/>
        <v xml:space="preserve"> </v>
      </c>
      <c r="P194" s="14">
        <f t="shared" si="10"/>
        <v>0</v>
      </c>
      <c r="R194" s="243" t="b">
        <f t="shared" si="11"/>
        <v>0</v>
      </c>
    </row>
    <row r="195" spans="7:19" x14ac:dyDescent="0.2">
      <c r="G195" s="13">
        <f t="shared" si="13"/>
        <v>13131.600000000002</v>
      </c>
      <c r="H195" s="9">
        <f t="shared" si="13"/>
        <v>476</v>
      </c>
      <c r="I195" s="9"/>
      <c r="J195" s="9"/>
      <c r="L195" s="9" t="str">
        <f t="shared" si="12"/>
        <v xml:space="preserve"> </v>
      </c>
      <c r="P195" s="14">
        <f t="shared" si="10"/>
        <v>0</v>
      </c>
      <c r="R195" s="243" t="b">
        <f t="shared" si="11"/>
        <v>0</v>
      </c>
    </row>
    <row r="196" spans="7:19" x14ac:dyDescent="0.2">
      <c r="G196" s="13">
        <f t="shared" si="13"/>
        <v>13131.600000000002</v>
      </c>
      <c r="H196" s="9">
        <f t="shared" si="13"/>
        <v>476</v>
      </c>
      <c r="I196" s="9"/>
      <c r="J196" s="9"/>
      <c r="L196" s="9" t="str">
        <f t="shared" si="12"/>
        <v xml:space="preserve"> </v>
      </c>
      <c r="P196" s="14">
        <f t="shared" si="10"/>
        <v>0</v>
      </c>
      <c r="R196" s="243" t="b">
        <f t="shared" si="11"/>
        <v>0</v>
      </c>
    </row>
    <row r="197" spans="7:19" x14ac:dyDescent="0.2">
      <c r="G197" s="13">
        <f t="shared" si="13"/>
        <v>13131.600000000002</v>
      </c>
      <c r="H197" s="9">
        <f t="shared" si="13"/>
        <v>476</v>
      </c>
      <c r="I197" s="9"/>
      <c r="J197" s="9"/>
      <c r="L197" s="9" t="str">
        <f t="shared" si="12"/>
        <v xml:space="preserve"> </v>
      </c>
      <c r="P197" s="14">
        <f t="shared" si="10"/>
        <v>0</v>
      </c>
      <c r="R197" s="243" t="b">
        <f t="shared" si="11"/>
        <v>0</v>
      </c>
    </row>
    <row r="198" spans="7:19" x14ac:dyDescent="0.2">
      <c r="G198" s="13">
        <f t="shared" si="13"/>
        <v>13131.600000000002</v>
      </c>
      <c r="H198" s="9">
        <f t="shared" si="13"/>
        <v>476</v>
      </c>
      <c r="I198" s="9"/>
      <c r="J198" s="9"/>
      <c r="L198" s="9" t="str">
        <f t="shared" si="12"/>
        <v xml:space="preserve"> </v>
      </c>
      <c r="P198" s="14">
        <f t="shared" si="10"/>
        <v>0</v>
      </c>
      <c r="R198" s="243" t="b">
        <f t="shared" si="11"/>
        <v>0</v>
      </c>
    </row>
    <row r="199" spans="7:19" x14ac:dyDescent="0.2">
      <c r="G199" s="13">
        <f t="shared" si="13"/>
        <v>13131.600000000002</v>
      </c>
      <c r="H199" s="9">
        <f t="shared" si="13"/>
        <v>476</v>
      </c>
      <c r="I199" s="9"/>
      <c r="J199" s="9"/>
      <c r="L199" s="9" t="str">
        <f t="shared" si="12"/>
        <v xml:space="preserve"> </v>
      </c>
      <c r="P199" s="14">
        <f t="shared" si="10"/>
        <v>0</v>
      </c>
      <c r="R199" s="243" t="b">
        <f t="shared" si="11"/>
        <v>0</v>
      </c>
    </row>
    <row r="200" spans="7:19" x14ac:dyDescent="0.2">
      <c r="G200" s="13">
        <f t="shared" si="13"/>
        <v>13131.600000000002</v>
      </c>
      <c r="H200" s="9">
        <f t="shared" si="13"/>
        <v>476</v>
      </c>
      <c r="I200" s="9"/>
      <c r="J200" s="9"/>
      <c r="L200" s="9" t="str">
        <f t="shared" si="12"/>
        <v xml:space="preserve"> </v>
      </c>
      <c r="P200" s="14">
        <f t="shared" si="10"/>
        <v>0</v>
      </c>
      <c r="R200" s="243" t="b">
        <f t="shared" si="11"/>
        <v>0</v>
      </c>
    </row>
    <row r="201" spans="7:19" x14ac:dyDescent="0.2">
      <c r="G201" s="13">
        <f t="shared" si="13"/>
        <v>13131.600000000002</v>
      </c>
      <c r="H201" s="9">
        <f t="shared" si="13"/>
        <v>476</v>
      </c>
      <c r="I201" s="9"/>
      <c r="J201" s="9"/>
      <c r="L201" s="9" t="str">
        <f t="shared" si="12"/>
        <v xml:space="preserve"> </v>
      </c>
      <c r="P201" s="14">
        <f t="shared" ref="P201:P207" si="14">O201*G201</f>
        <v>0</v>
      </c>
      <c r="R201" s="243" t="b">
        <f t="shared" si="11"/>
        <v>0</v>
      </c>
    </row>
    <row r="202" spans="7:19" x14ac:dyDescent="0.2">
      <c r="G202" s="13">
        <f t="shared" si="13"/>
        <v>13131.600000000002</v>
      </c>
      <c r="H202" s="9">
        <f t="shared" si="13"/>
        <v>476</v>
      </c>
      <c r="I202" s="9"/>
      <c r="J202" s="9"/>
      <c r="L202" s="9" t="str">
        <f t="shared" si="12"/>
        <v xml:space="preserve"> </v>
      </c>
      <c r="P202" s="14">
        <f t="shared" si="14"/>
        <v>0</v>
      </c>
      <c r="R202" s="243" t="b">
        <f t="shared" ref="R202:R207" si="15">IF((F202)&gt;=1, SUM(E202))</f>
        <v>0</v>
      </c>
    </row>
    <row r="203" spans="7:19" x14ac:dyDescent="0.2">
      <c r="G203" s="13">
        <f t="shared" si="13"/>
        <v>13131.600000000002</v>
      </c>
      <c r="H203" s="9">
        <f t="shared" si="13"/>
        <v>476</v>
      </c>
      <c r="I203" s="9"/>
      <c r="J203" s="9"/>
      <c r="L203" s="9" t="str">
        <f>IF(D203&gt;0,D203," ")</f>
        <v xml:space="preserve"> </v>
      </c>
      <c r="P203" s="14">
        <f t="shared" si="14"/>
        <v>0</v>
      </c>
      <c r="R203" s="243" t="b">
        <f t="shared" si="15"/>
        <v>0</v>
      </c>
    </row>
    <row r="204" spans="7:19" x14ac:dyDescent="0.2">
      <c r="G204" s="13">
        <f t="shared" si="13"/>
        <v>13131.600000000002</v>
      </c>
      <c r="H204" s="9">
        <f t="shared" si="13"/>
        <v>476</v>
      </c>
      <c r="I204" s="9"/>
      <c r="J204" s="9"/>
      <c r="L204" s="9" t="str">
        <f>IF(D204&gt;0,D204," ")</f>
        <v xml:space="preserve"> </v>
      </c>
      <c r="P204" s="14">
        <f t="shared" si="14"/>
        <v>0</v>
      </c>
      <c r="R204" s="243" t="b">
        <f t="shared" si="15"/>
        <v>0</v>
      </c>
    </row>
    <row r="205" spans="7:19" x14ac:dyDescent="0.2">
      <c r="G205" s="13">
        <f t="shared" si="13"/>
        <v>13131.600000000002</v>
      </c>
      <c r="H205" s="9">
        <f t="shared" si="13"/>
        <v>476</v>
      </c>
      <c r="I205" s="9"/>
      <c r="J205" s="9"/>
      <c r="L205" s="9" t="str">
        <f>IF(D205&gt;0,D205," ")</f>
        <v xml:space="preserve"> </v>
      </c>
      <c r="P205" s="14">
        <f t="shared" si="14"/>
        <v>0</v>
      </c>
      <c r="R205" s="243" t="b">
        <f t="shared" si="15"/>
        <v>0</v>
      </c>
    </row>
    <row r="206" spans="7:19" x14ac:dyDescent="0.2">
      <c r="G206" s="13">
        <f t="shared" si="13"/>
        <v>13131.600000000002</v>
      </c>
      <c r="H206" s="9">
        <f t="shared" si="13"/>
        <v>476</v>
      </c>
      <c r="I206" s="9"/>
      <c r="J206" s="9"/>
      <c r="L206" s="9" t="str">
        <f>IF(D206&gt;0,D206," ")</f>
        <v xml:space="preserve"> </v>
      </c>
      <c r="P206" s="14">
        <f t="shared" si="14"/>
        <v>0</v>
      </c>
      <c r="R206" s="243" t="b">
        <f t="shared" si="15"/>
        <v>0</v>
      </c>
    </row>
    <row r="207" spans="7:19" x14ac:dyDescent="0.2">
      <c r="G207" s="13">
        <f t="shared" si="13"/>
        <v>13131.600000000002</v>
      </c>
      <c r="H207" s="9">
        <f t="shared" si="13"/>
        <v>476</v>
      </c>
      <c r="I207" s="9"/>
      <c r="J207" s="9"/>
      <c r="L207" s="9" t="str">
        <f>IF(D207&gt;0,D207," ")</f>
        <v xml:space="preserve"> </v>
      </c>
      <c r="P207" s="14">
        <f t="shared" si="14"/>
        <v>0</v>
      </c>
      <c r="R207" s="243" t="b">
        <f t="shared" si="15"/>
        <v>0</v>
      </c>
    </row>
    <row r="208" spans="7:19" x14ac:dyDescent="0.2">
      <c r="R208" s="243">
        <f>SUM(R9:R207)</f>
        <v>5345.5999999999995</v>
      </c>
      <c r="S208" s="245">
        <f>SUM(C9:C207)-R208</f>
        <v>13131.600000000002</v>
      </c>
    </row>
  </sheetData>
  <mergeCells count="5">
    <mergeCell ref="K6:M6"/>
    <mergeCell ref="A7:B7"/>
    <mergeCell ref="C7:D7"/>
    <mergeCell ref="E7:F7"/>
    <mergeCell ref="G7:H7"/>
  </mergeCells>
  <phoneticPr fontId="10" type="noConversion"/>
  <pageMargins left="0.75" right="0.75" top="1" bottom="1" header="0" footer="0"/>
  <pageSetup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>
    <tabColor theme="7" tint="-0.249977111117893"/>
  </sheetPr>
  <dimension ref="A1:R208"/>
  <sheetViews>
    <sheetView zoomScale="150" zoomScaleNormal="150" workbookViewId="0">
      <pane ySplit="8" topLeftCell="A9" activePane="bottomLeft" state="frozen"/>
      <selection pane="bottomLeft" activeCell="E18" sqref="E18:F18"/>
    </sheetView>
  </sheetViews>
  <sheetFormatPr baseColWidth="10" defaultRowHeight="12.75" x14ac:dyDescent="0.2"/>
  <cols>
    <col min="1" max="1" width="5.140625" customWidth="1"/>
    <col min="2" max="2" width="9.140625" customWidth="1"/>
    <col min="3" max="3" width="10.28515625" style="2" customWidth="1"/>
    <col min="4" max="4" width="6" customWidth="1"/>
    <col min="5" max="5" width="10.28515625" style="2" customWidth="1"/>
    <col min="6" max="6" width="4.85546875" customWidth="1"/>
    <col min="7" max="7" width="11.42578125" style="2"/>
    <col min="8" max="8" width="5.7109375" customWidth="1"/>
    <col min="9" max="9" width="10.140625" bestFit="1" customWidth="1"/>
    <col min="10" max="10" width="1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1" spans="1:18" ht="7.5" customHeight="1" x14ac:dyDescent="0.2"/>
    <row r="2" spans="1:18" ht="16.5" customHeight="1" x14ac:dyDescent="0.3">
      <c r="C2" s="35" t="s">
        <v>24</v>
      </c>
    </row>
    <row r="3" spans="1:18" ht="12.75" customHeight="1" x14ac:dyDescent="0.2">
      <c r="A3" s="1"/>
    </row>
    <row r="4" spans="1:18" ht="12.75" customHeight="1" x14ac:dyDescent="0.2">
      <c r="A4" s="1"/>
    </row>
    <row r="5" spans="1:18" ht="17.25" customHeight="1" thickBot="1" x14ac:dyDescent="0.3">
      <c r="A5" s="30" t="s">
        <v>0</v>
      </c>
      <c r="B5" s="31"/>
      <c r="C5" s="32" t="s">
        <v>41</v>
      </c>
      <c r="D5" s="33"/>
      <c r="E5" s="32"/>
      <c r="F5" s="34"/>
      <c r="G5" s="4"/>
      <c r="H5" s="30" t="s">
        <v>1</v>
      </c>
      <c r="I5" s="32"/>
    </row>
    <row r="6" spans="1:18" ht="12.75" customHeight="1" thickBot="1" x14ac:dyDescent="0.25">
      <c r="A6" s="92"/>
      <c r="B6" s="93" t="s">
        <v>41</v>
      </c>
      <c r="C6" s="94"/>
      <c r="D6" s="92"/>
      <c r="F6" s="5"/>
      <c r="G6" s="6"/>
      <c r="K6" s="153" t="s">
        <v>22</v>
      </c>
      <c r="L6" s="154"/>
      <c r="M6" s="155"/>
    </row>
    <row r="7" spans="1:18" ht="12.75" customHeight="1" x14ac:dyDescent="0.2">
      <c r="A7" s="153" t="s">
        <v>2</v>
      </c>
      <c r="B7" s="155"/>
      <c r="C7" s="156" t="s">
        <v>3</v>
      </c>
      <c r="D7" s="157"/>
      <c r="E7" s="156" t="s">
        <v>4</v>
      </c>
      <c r="F7" s="157"/>
      <c r="G7" s="156" t="s">
        <v>5</v>
      </c>
      <c r="H7" s="157"/>
      <c r="I7" s="15" t="s">
        <v>17</v>
      </c>
      <c r="J7" s="25" t="s">
        <v>9</v>
      </c>
      <c r="K7" s="27" t="s">
        <v>6</v>
      </c>
      <c r="L7" s="28" t="s">
        <v>21</v>
      </c>
      <c r="M7" s="29"/>
      <c r="N7" s="21" t="s">
        <v>10</v>
      </c>
      <c r="O7" s="23" t="s">
        <v>11</v>
      </c>
      <c r="P7" s="21" t="s">
        <v>10</v>
      </c>
      <c r="Q7" s="24"/>
      <c r="R7" s="7"/>
    </row>
    <row r="8" spans="1:18" ht="13.5" customHeight="1" thickBot="1" x14ac:dyDescent="0.25">
      <c r="A8" s="26" t="s">
        <v>19</v>
      </c>
      <c r="B8" s="16" t="s">
        <v>20</v>
      </c>
      <c r="C8" s="17" t="s">
        <v>12</v>
      </c>
      <c r="D8" s="18" t="s">
        <v>7</v>
      </c>
      <c r="E8" s="19" t="s">
        <v>12</v>
      </c>
      <c r="F8" s="20" t="s">
        <v>7</v>
      </c>
      <c r="G8" s="19" t="s">
        <v>12</v>
      </c>
      <c r="H8" s="20" t="s">
        <v>7</v>
      </c>
      <c r="I8" s="20" t="s">
        <v>18</v>
      </c>
      <c r="J8" s="20"/>
      <c r="K8" s="20" t="s">
        <v>13</v>
      </c>
      <c r="L8" s="20" t="s">
        <v>7</v>
      </c>
      <c r="M8" s="20" t="s">
        <v>8</v>
      </c>
      <c r="N8" s="22" t="s">
        <v>14</v>
      </c>
      <c r="O8" s="22" t="s">
        <v>15</v>
      </c>
      <c r="P8" s="22" t="s">
        <v>16</v>
      </c>
    </row>
    <row r="9" spans="1:18" x14ac:dyDescent="0.2">
      <c r="A9" s="42"/>
      <c r="B9" s="164"/>
      <c r="C9" s="13"/>
      <c r="D9" s="9"/>
      <c r="E9" s="13"/>
      <c r="F9" s="9"/>
      <c r="G9" s="11">
        <v>2159.6</v>
      </c>
      <c r="H9" s="12">
        <v>160</v>
      </c>
      <c r="I9" s="9"/>
      <c r="J9" s="58" t="s">
        <v>23</v>
      </c>
      <c r="K9" s="8"/>
      <c r="L9" s="9"/>
      <c r="M9" s="9"/>
      <c r="P9" s="14">
        <f t="shared" ref="P9:P72" si="0">O9*G9</f>
        <v>0</v>
      </c>
      <c r="R9" s="3"/>
    </row>
    <row r="10" spans="1:18" x14ac:dyDescent="0.2">
      <c r="A10" s="42"/>
      <c r="B10" s="159">
        <v>1</v>
      </c>
      <c r="C10" s="52"/>
      <c r="D10" s="36"/>
      <c r="E10" s="438">
        <v>131.19999999999999</v>
      </c>
      <c r="F10" s="439">
        <v>10</v>
      </c>
      <c r="G10" s="13">
        <f t="shared" ref="G10:H14" si="1">G9-E10+C10</f>
        <v>2028.3999999999999</v>
      </c>
      <c r="H10" s="9">
        <f t="shared" si="1"/>
        <v>150</v>
      </c>
      <c r="I10" s="56" t="s">
        <v>70</v>
      </c>
      <c r="J10" s="56" t="s">
        <v>71</v>
      </c>
      <c r="K10" s="183"/>
      <c r="L10" s="36"/>
      <c r="M10" s="36"/>
      <c r="N10" s="10"/>
      <c r="P10" s="14">
        <f>O10*G10</f>
        <v>0</v>
      </c>
      <c r="R10" s="3"/>
    </row>
    <row r="11" spans="1:18" x14ac:dyDescent="0.2">
      <c r="A11" s="9"/>
      <c r="B11" s="159">
        <v>1</v>
      </c>
      <c r="C11" s="13"/>
      <c r="D11" s="9"/>
      <c r="E11" s="457">
        <v>995</v>
      </c>
      <c r="F11" s="439">
        <v>73</v>
      </c>
      <c r="G11" s="13">
        <f t="shared" si="1"/>
        <v>1033.3999999999999</v>
      </c>
      <c r="H11" s="9">
        <f t="shared" si="1"/>
        <v>77</v>
      </c>
      <c r="I11" s="56" t="s">
        <v>74</v>
      </c>
      <c r="J11" s="56" t="s">
        <v>75</v>
      </c>
      <c r="K11" s="202"/>
      <c r="L11" s="36"/>
      <c r="M11" s="36"/>
      <c r="N11" s="10"/>
      <c r="P11" s="14">
        <f t="shared" si="0"/>
        <v>0</v>
      </c>
      <c r="R11" s="3"/>
    </row>
    <row r="12" spans="1:18" x14ac:dyDescent="0.2">
      <c r="A12" s="9"/>
      <c r="B12" s="159">
        <v>3</v>
      </c>
      <c r="C12" s="52"/>
      <c r="D12" s="36"/>
      <c r="E12" s="438">
        <v>739.5</v>
      </c>
      <c r="F12" s="439">
        <v>54</v>
      </c>
      <c r="G12" s="13">
        <f t="shared" si="1"/>
        <v>293.89999999999986</v>
      </c>
      <c r="H12" s="9">
        <f t="shared" si="1"/>
        <v>23</v>
      </c>
      <c r="I12" s="57" t="s">
        <v>100</v>
      </c>
      <c r="J12" s="57" t="s">
        <v>75</v>
      </c>
      <c r="K12" s="183"/>
      <c r="L12" s="36"/>
      <c r="M12" s="36"/>
      <c r="N12" s="10"/>
      <c r="P12" s="14">
        <f t="shared" si="0"/>
        <v>0</v>
      </c>
      <c r="R12" s="3"/>
    </row>
    <row r="13" spans="1:18" x14ac:dyDescent="0.2">
      <c r="A13" s="9"/>
      <c r="B13" s="159">
        <v>3</v>
      </c>
      <c r="C13" s="52"/>
      <c r="D13" s="36"/>
      <c r="E13" s="438">
        <v>193.8</v>
      </c>
      <c r="F13" s="439">
        <v>15</v>
      </c>
      <c r="G13" s="13">
        <f t="shared" si="1"/>
        <v>100.09999999999985</v>
      </c>
      <c r="H13" s="9">
        <f t="shared" si="1"/>
        <v>8</v>
      </c>
      <c r="I13" s="57" t="s">
        <v>101</v>
      </c>
      <c r="J13" s="57" t="s">
        <v>77</v>
      </c>
      <c r="K13" s="183"/>
      <c r="L13" s="36"/>
      <c r="M13" s="36"/>
      <c r="N13" s="10"/>
      <c r="O13" s="10"/>
      <c r="P13" s="14">
        <f t="shared" si="0"/>
        <v>0</v>
      </c>
      <c r="R13" s="3"/>
    </row>
    <row r="14" spans="1:18" x14ac:dyDescent="0.2">
      <c r="A14" s="9"/>
      <c r="B14" s="159">
        <v>3</v>
      </c>
      <c r="C14" s="52"/>
      <c r="D14" s="36"/>
      <c r="E14" s="438">
        <v>100.1</v>
      </c>
      <c r="F14" s="439">
        <v>8</v>
      </c>
      <c r="G14" s="461">
        <f t="shared" si="1"/>
        <v>-1.4210854715202004E-13</v>
      </c>
      <c r="H14" s="462">
        <f t="shared" si="1"/>
        <v>0</v>
      </c>
      <c r="I14" s="57" t="s">
        <v>105</v>
      </c>
      <c r="J14" s="57" t="s">
        <v>82</v>
      </c>
      <c r="K14" s="183"/>
      <c r="L14" s="36"/>
      <c r="M14" s="36"/>
      <c r="N14" s="10"/>
      <c r="P14" s="14">
        <f t="shared" si="0"/>
        <v>0</v>
      </c>
      <c r="R14" s="3"/>
    </row>
    <row r="15" spans="1:18" x14ac:dyDescent="0.2">
      <c r="A15" s="9" t="s">
        <v>223</v>
      </c>
      <c r="B15" s="159">
        <v>26</v>
      </c>
      <c r="C15" s="428">
        <v>7008.27</v>
      </c>
      <c r="D15" s="429">
        <v>533</v>
      </c>
      <c r="E15" s="159"/>
      <c r="F15" s="36"/>
      <c r="G15" s="13">
        <f t="shared" ref="G15:H19" si="2">G14-E15+C15</f>
        <v>7008.27</v>
      </c>
      <c r="H15" s="9">
        <f t="shared" si="2"/>
        <v>533</v>
      </c>
      <c r="I15" s="56"/>
      <c r="J15" s="56"/>
      <c r="K15" s="36"/>
      <c r="L15" s="36"/>
      <c r="M15" s="36"/>
      <c r="N15" s="10"/>
      <c r="P15" s="14">
        <f t="shared" si="0"/>
        <v>0</v>
      </c>
      <c r="R15" s="3"/>
    </row>
    <row r="16" spans="1:18" x14ac:dyDescent="0.2">
      <c r="A16" s="9"/>
      <c r="B16" s="159">
        <v>26</v>
      </c>
      <c r="C16" s="52"/>
      <c r="D16" s="36"/>
      <c r="E16" s="438">
        <v>610.79999999999995</v>
      </c>
      <c r="F16" s="439">
        <v>48</v>
      </c>
      <c r="G16" s="13">
        <f t="shared" si="2"/>
        <v>6397.47</v>
      </c>
      <c r="H16" s="9">
        <f t="shared" si="2"/>
        <v>485</v>
      </c>
      <c r="I16" s="57" t="s">
        <v>232</v>
      </c>
      <c r="J16" s="57" t="s">
        <v>75</v>
      </c>
      <c r="K16" s="56"/>
      <c r="L16" s="36"/>
      <c r="M16" s="36"/>
      <c r="N16" s="10"/>
      <c r="P16" s="14">
        <f t="shared" si="0"/>
        <v>0</v>
      </c>
      <c r="R16" s="3"/>
    </row>
    <row r="17" spans="1:16" x14ac:dyDescent="0.2">
      <c r="A17" s="9"/>
      <c r="B17" s="159">
        <v>28</v>
      </c>
      <c r="C17" s="52"/>
      <c r="D17" s="36"/>
      <c r="E17" s="438">
        <v>197.2</v>
      </c>
      <c r="F17" s="439">
        <v>15</v>
      </c>
      <c r="G17" s="13">
        <f t="shared" si="2"/>
        <v>6200.27</v>
      </c>
      <c r="H17" s="9">
        <f t="shared" si="2"/>
        <v>470</v>
      </c>
      <c r="I17" s="57" t="s">
        <v>270</v>
      </c>
      <c r="J17" s="57" t="s">
        <v>77</v>
      </c>
      <c r="K17" s="36"/>
      <c r="L17" s="36"/>
      <c r="M17" s="36"/>
      <c r="N17" s="10"/>
      <c r="P17" s="14">
        <f t="shared" si="0"/>
        <v>0</v>
      </c>
    </row>
    <row r="18" spans="1:16" x14ac:dyDescent="0.2">
      <c r="A18" s="9"/>
      <c r="B18" s="159">
        <v>29</v>
      </c>
      <c r="C18" s="52"/>
      <c r="D18" s="36"/>
      <c r="E18" s="438">
        <v>610.9</v>
      </c>
      <c r="F18" s="439">
        <v>48</v>
      </c>
      <c r="G18" s="13">
        <f t="shared" si="2"/>
        <v>5589.3700000000008</v>
      </c>
      <c r="H18" s="9">
        <f t="shared" si="2"/>
        <v>422</v>
      </c>
      <c r="I18" s="57" t="s">
        <v>280</v>
      </c>
      <c r="J18" s="57" t="s">
        <v>75</v>
      </c>
      <c r="K18" s="36"/>
      <c r="L18" s="36"/>
      <c r="M18" s="36"/>
      <c r="N18" s="10"/>
      <c r="P18" s="14">
        <f t="shared" si="0"/>
        <v>0</v>
      </c>
    </row>
    <row r="19" spans="1:16" x14ac:dyDescent="0.2">
      <c r="A19" s="9"/>
      <c r="B19" s="159"/>
      <c r="C19" s="52"/>
      <c r="D19" s="36"/>
      <c r="E19" s="159"/>
      <c r="F19" s="36"/>
      <c r="G19" s="13">
        <f t="shared" si="2"/>
        <v>5589.3700000000008</v>
      </c>
      <c r="H19" s="9">
        <f t="shared" si="2"/>
        <v>422</v>
      </c>
      <c r="I19" s="56"/>
      <c r="J19" s="56"/>
      <c r="K19" s="36"/>
      <c r="L19" s="36"/>
      <c r="M19" s="36"/>
      <c r="N19" s="10"/>
      <c r="P19" s="14">
        <f t="shared" si="0"/>
        <v>0</v>
      </c>
    </row>
    <row r="20" spans="1:16" x14ac:dyDescent="0.2">
      <c r="A20" s="9"/>
      <c r="B20" s="159"/>
      <c r="C20" s="52"/>
      <c r="D20" s="36"/>
      <c r="E20" s="159"/>
      <c r="F20" s="36"/>
      <c r="G20" s="13">
        <f t="shared" ref="G20:G77" si="3">G19-E20+C20</f>
        <v>5589.3700000000008</v>
      </c>
      <c r="H20" s="9">
        <f t="shared" ref="H20:H38" si="4">H19-F20+D20</f>
        <v>422</v>
      </c>
      <c r="I20" s="228"/>
      <c r="J20" s="56"/>
      <c r="K20" s="36"/>
      <c r="L20" s="36"/>
      <c r="M20" s="36"/>
      <c r="N20" s="10"/>
      <c r="P20" s="14">
        <f t="shared" si="0"/>
        <v>0</v>
      </c>
    </row>
    <row r="21" spans="1:16" x14ac:dyDescent="0.2">
      <c r="A21" s="9"/>
      <c r="B21" s="159"/>
      <c r="C21" s="52"/>
      <c r="D21" s="36"/>
      <c r="E21" s="159"/>
      <c r="F21" s="36"/>
      <c r="G21" s="13">
        <f t="shared" si="3"/>
        <v>5589.3700000000008</v>
      </c>
      <c r="H21" s="9">
        <f t="shared" si="4"/>
        <v>422</v>
      </c>
      <c r="I21" s="320"/>
      <c r="J21" s="56"/>
      <c r="K21" s="36"/>
      <c r="L21" s="36"/>
      <c r="M21" s="36"/>
      <c r="N21" s="10"/>
      <c r="P21" s="14">
        <f t="shared" si="0"/>
        <v>0</v>
      </c>
    </row>
    <row r="22" spans="1:16" x14ac:dyDescent="0.2">
      <c r="A22" s="9"/>
      <c r="B22" s="159"/>
      <c r="C22" s="52"/>
      <c r="D22" s="36"/>
      <c r="E22" s="159"/>
      <c r="F22" s="36"/>
      <c r="G22" s="13">
        <f t="shared" si="3"/>
        <v>5589.3700000000008</v>
      </c>
      <c r="H22" s="9">
        <f t="shared" si="4"/>
        <v>422</v>
      </c>
      <c r="I22" s="228"/>
      <c r="J22" s="56"/>
      <c r="K22" s="36"/>
      <c r="L22" s="36"/>
      <c r="M22" s="36"/>
      <c r="N22" s="10"/>
      <c r="P22" s="14">
        <f t="shared" si="0"/>
        <v>0</v>
      </c>
    </row>
    <row r="23" spans="1:16" x14ac:dyDescent="0.2">
      <c r="A23" s="9"/>
      <c r="B23" s="159"/>
      <c r="C23" s="52"/>
      <c r="D23" s="36"/>
      <c r="E23" s="159"/>
      <c r="F23" s="36"/>
      <c r="G23" s="52">
        <f t="shared" si="3"/>
        <v>5589.3700000000008</v>
      </c>
      <c r="H23" s="36">
        <f t="shared" si="4"/>
        <v>422</v>
      </c>
      <c r="I23" s="228"/>
      <c r="J23" s="56"/>
      <c r="K23" s="56"/>
      <c r="L23" s="36"/>
      <c r="M23" s="36"/>
      <c r="N23" s="10"/>
      <c r="P23" s="14">
        <f t="shared" si="0"/>
        <v>0</v>
      </c>
    </row>
    <row r="24" spans="1:16" x14ac:dyDescent="0.2">
      <c r="A24" s="9"/>
      <c r="B24" s="159"/>
      <c r="C24" s="52"/>
      <c r="D24" s="36"/>
      <c r="E24" s="159"/>
      <c r="F24" s="36"/>
      <c r="G24" s="52">
        <f t="shared" si="3"/>
        <v>5589.3700000000008</v>
      </c>
      <c r="H24" s="9">
        <f t="shared" si="4"/>
        <v>422</v>
      </c>
      <c r="I24" s="36"/>
      <c r="J24" s="56"/>
      <c r="K24" s="36"/>
      <c r="L24" s="36"/>
      <c r="M24" s="36"/>
      <c r="N24" s="10"/>
      <c r="P24" s="14">
        <f t="shared" si="0"/>
        <v>0</v>
      </c>
    </row>
    <row r="25" spans="1:16" x14ac:dyDescent="0.2">
      <c r="A25" s="9"/>
      <c r="B25" s="159"/>
      <c r="C25" s="52"/>
      <c r="D25" s="36"/>
      <c r="E25" s="159"/>
      <c r="F25" s="36"/>
      <c r="G25" s="52">
        <f t="shared" si="3"/>
        <v>5589.3700000000008</v>
      </c>
      <c r="H25" s="9">
        <f t="shared" si="4"/>
        <v>422</v>
      </c>
      <c r="I25" s="36"/>
      <c r="J25" s="56"/>
      <c r="K25" s="9"/>
      <c r="L25" s="9" t="str">
        <f t="shared" ref="L25:L75" si="5">IF(D25&gt;0,D25," ")</f>
        <v xml:space="preserve"> </v>
      </c>
      <c r="M25" s="9"/>
      <c r="P25" s="14">
        <f t="shared" si="0"/>
        <v>0</v>
      </c>
    </row>
    <row r="26" spans="1:16" x14ac:dyDescent="0.2">
      <c r="A26" s="9"/>
      <c r="B26" s="159"/>
      <c r="C26" s="52"/>
      <c r="D26" s="36"/>
      <c r="E26" s="159"/>
      <c r="F26" s="36"/>
      <c r="G26" s="52">
        <f t="shared" si="3"/>
        <v>5589.3700000000008</v>
      </c>
      <c r="H26" s="9">
        <f t="shared" si="4"/>
        <v>422</v>
      </c>
      <c r="I26" s="36"/>
      <c r="J26" s="56"/>
      <c r="K26" s="9"/>
      <c r="L26" s="9" t="str">
        <f t="shared" si="5"/>
        <v xml:space="preserve"> </v>
      </c>
      <c r="M26" s="9"/>
      <c r="P26" s="14">
        <f t="shared" si="0"/>
        <v>0</v>
      </c>
    </row>
    <row r="27" spans="1:16" x14ac:dyDescent="0.2">
      <c r="A27" s="9"/>
      <c r="B27" s="159"/>
      <c r="C27" s="52"/>
      <c r="D27" s="36"/>
      <c r="E27" s="159"/>
      <c r="F27" s="36"/>
      <c r="G27" s="52">
        <f t="shared" si="3"/>
        <v>5589.3700000000008</v>
      </c>
      <c r="H27" s="9">
        <f t="shared" si="4"/>
        <v>422</v>
      </c>
      <c r="I27" s="36"/>
      <c r="J27" s="56"/>
      <c r="K27" s="9"/>
      <c r="L27" s="9" t="str">
        <f t="shared" si="5"/>
        <v xml:space="preserve"> </v>
      </c>
      <c r="M27" s="9"/>
      <c r="P27" s="14">
        <f t="shared" si="0"/>
        <v>0</v>
      </c>
    </row>
    <row r="28" spans="1:16" x14ac:dyDescent="0.2">
      <c r="A28" s="9"/>
      <c r="B28" s="159"/>
      <c r="C28" s="52"/>
      <c r="D28" s="36"/>
      <c r="E28" s="159"/>
      <c r="F28" s="36"/>
      <c r="G28" s="52">
        <f t="shared" si="3"/>
        <v>5589.3700000000008</v>
      </c>
      <c r="H28" s="9">
        <f t="shared" si="4"/>
        <v>422</v>
      </c>
      <c r="I28" s="36"/>
      <c r="J28" s="146"/>
      <c r="K28" s="9"/>
      <c r="L28" s="9" t="str">
        <f t="shared" si="5"/>
        <v xml:space="preserve"> </v>
      </c>
      <c r="M28" s="9"/>
      <c r="P28" s="14">
        <f t="shared" si="0"/>
        <v>0</v>
      </c>
    </row>
    <row r="29" spans="1:16" x14ac:dyDescent="0.2">
      <c r="A29" s="9"/>
      <c r="B29" s="159"/>
      <c r="C29" s="52"/>
      <c r="D29" s="36"/>
      <c r="E29" s="159"/>
      <c r="F29" s="36"/>
      <c r="G29" s="52">
        <f t="shared" si="3"/>
        <v>5589.3700000000008</v>
      </c>
      <c r="H29" s="9">
        <f t="shared" si="4"/>
        <v>422</v>
      </c>
      <c r="I29" s="36"/>
      <c r="J29" s="36"/>
      <c r="K29" s="9"/>
      <c r="L29" s="9" t="str">
        <f t="shared" si="5"/>
        <v xml:space="preserve"> </v>
      </c>
      <c r="M29" s="9"/>
      <c r="P29" s="14">
        <f t="shared" si="0"/>
        <v>0</v>
      </c>
    </row>
    <row r="30" spans="1:16" x14ac:dyDescent="0.2">
      <c r="A30" s="9"/>
      <c r="B30" s="159"/>
      <c r="C30" s="52"/>
      <c r="D30" s="36"/>
      <c r="E30" s="176"/>
      <c r="F30" s="177"/>
      <c r="G30" s="52">
        <f t="shared" si="3"/>
        <v>5589.3700000000008</v>
      </c>
      <c r="H30" s="9">
        <f t="shared" si="4"/>
        <v>422</v>
      </c>
      <c r="I30" s="36"/>
      <c r="J30" s="146"/>
      <c r="K30" s="9"/>
      <c r="L30" s="9" t="str">
        <f t="shared" si="5"/>
        <v xml:space="preserve"> </v>
      </c>
      <c r="M30" s="9"/>
      <c r="P30" s="14">
        <f t="shared" si="0"/>
        <v>0</v>
      </c>
    </row>
    <row r="31" spans="1:16" x14ac:dyDescent="0.2">
      <c r="A31" s="9"/>
      <c r="B31" s="159"/>
      <c r="C31" s="52"/>
      <c r="D31" s="36"/>
      <c r="E31" s="176"/>
      <c r="F31" s="177"/>
      <c r="G31" s="52">
        <f t="shared" si="3"/>
        <v>5589.3700000000008</v>
      </c>
      <c r="H31" s="9">
        <f t="shared" si="4"/>
        <v>422</v>
      </c>
      <c r="I31" s="36"/>
      <c r="J31" s="146"/>
      <c r="K31" s="9"/>
      <c r="L31" s="9" t="str">
        <f t="shared" si="5"/>
        <v xml:space="preserve"> </v>
      </c>
      <c r="M31" s="9"/>
      <c r="P31" s="14">
        <f t="shared" si="0"/>
        <v>0</v>
      </c>
    </row>
    <row r="32" spans="1:16" x14ac:dyDescent="0.2">
      <c r="A32" s="9"/>
      <c r="B32" s="159"/>
      <c r="C32" s="52"/>
      <c r="D32" s="36"/>
      <c r="E32" s="176"/>
      <c r="F32" s="177"/>
      <c r="G32" s="52">
        <f t="shared" si="3"/>
        <v>5589.3700000000008</v>
      </c>
      <c r="H32" s="9">
        <f t="shared" si="4"/>
        <v>422</v>
      </c>
      <c r="I32" s="36"/>
      <c r="J32" s="146"/>
      <c r="K32" s="9"/>
      <c r="L32" s="9" t="str">
        <f t="shared" si="5"/>
        <v xml:space="preserve"> </v>
      </c>
      <c r="M32" s="9"/>
      <c r="P32" s="14">
        <f t="shared" si="0"/>
        <v>0</v>
      </c>
    </row>
    <row r="33" spans="1:16" x14ac:dyDescent="0.2">
      <c r="A33" s="9"/>
      <c r="B33" s="159"/>
      <c r="C33" s="52"/>
      <c r="D33" s="36"/>
      <c r="E33" s="176"/>
      <c r="F33" s="177"/>
      <c r="G33" s="52">
        <f t="shared" si="3"/>
        <v>5589.3700000000008</v>
      </c>
      <c r="H33" s="9">
        <f t="shared" si="4"/>
        <v>422</v>
      </c>
      <c r="I33" s="36"/>
      <c r="J33" s="146"/>
      <c r="K33" s="9"/>
      <c r="L33" s="9" t="str">
        <f t="shared" si="5"/>
        <v xml:space="preserve"> </v>
      </c>
      <c r="M33" s="9"/>
      <c r="P33" s="14">
        <f t="shared" si="0"/>
        <v>0</v>
      </c>
    </row>
    <row r="34" spans="1:16" x14ac:dyDescent="0.2">
      <c r="A34" s="9"/>
      <c r="B34" s="159"/>
      <c r="C34" s="52"/>
      <c r="D34" s="36"/>
      <c r="E34" s="176"/>
      <c r="F34" s="177"/>
      <c r="G34" s="52">
        <f t="shared" si="3"/>
        <v>5589.3700000000008</v>
      </c>
      <c r="H34" s="9">
        <f t="shared" si="4"/>
        <v>422</v>
      </c>
      <c r="I34" s="36"/>
      <c r="J34" s="146"/>
      <c r="K34" s="9"/>
      <c r="L34" s="9" t="str">
        <f t="shared" si="5"/>
        <v xml:space="preserve"> </v>
      </c>
      <c r="M34" s="9"/>
      <c r="P34" s="14">
        <f t="shared" si="0"/>
        <v>0</v>
      </c>
    </row>
    <row r="35" spans="1:16" x14ac:dyDescent="0.2">
      <c r="A35" s="9"/>
      <c r="B35" s="36"/>
      <c r="C35" s="13"/>
      <c r="D35" s="9"/>
      <c r="E35" s="13"/>
      <c r="F35" s="146"/>
      <c r="G35" s="52">
        <f t="shared" si="3"/>
        <v>5589.3700000000008</v>
      </c>
      <c r="H35" s="9">
        <f t="shared" si="4"/>
        <v>422</v>
      </c>
      <c r="I35" s="36"/>
      <c r="J35" s="56"/>
      <c r="K35" s="9"/>
      <c r="L35" s="9" t="str">
        <f t="shared" si="5"/>
        <v xml:space="preserve"> </v>
      </c>
      <c r="M35" s="9"/>
      <c r="P35" s="14">
        <f t="shared" si="0"/>
        <v>0</v>
      </c>
    </row>
    <row r="36" spans="1:16" x14ac:dyDescent="0.2">
      <c r="A36" s="9"/>
      <c r="B36" s="36"/>
      <c r="C36" s="13"/>
      <c r="D36" s="9"/>
      <c r="E36" s="13"/>
      <c r="F36" s="146"/>
      <c r="G36" s="52">
        <f t="shared" si="3"/>
        <v>5589.3700000000008</v>
      </c>
      <c r="H36" s="9">
        <f t="shared" si="4"/>
        <v>422</v>
      </c>
      <c r="I36" s="36"/>
      <c r="J36" s="56"/>
      <c r="K36" s="9"/>
      <c r="L36" s="9" t="str">
        <f t="shared" si="5"/>
        <v xml:space="preserve"> </v>
      </c>
      <c r="M36" s="9"/>
      <c r="P36" s="14">
        <f t="shared" si="0"/>
        <v>0</v>
      </c>
    </row>
    <row r="37" spans="1:16" x14ac:dyDescent="0.2">
      <c r="A37" s="9"/>
      <c r="B37" s="36"/>
      <c r="C37" s="13"/>
      <c r="D37" s="9"/>
      <c r="E37" s="13"/>
      <c r="F37" s="146"/>
      <c r="G37" s="52">
        <f t="shared" si="3"/>
        <v>5589.3700000000008</v>
      </c>
      <c r="H37" s="9">
        <f t="shared" si="4"/>
        <v>422</v>
      </c>
      <c r="I37" s="36"/>
      <c r="J37" s="56"/>
      <c r="K37" s="9"/>
      <c r="L37" s="9" t="str">
        <f t="shared" si="5"/>
        <v xml:space="preserve"> </v>
      </c>
      <c r="M37" s="9"/>
      <c r="P37" s="14">
        <f t="shared" si="0"/>
        <v>0</v>
      </c>
    </row>
    <row r="38" spans="1:16" x14ac:dyDescent="0.2">
      <c r="A38" s="9"/>
      <c r="B38" s="36"/>
      <c r="C38" s="13"/>
      <c r="D38" s="9"/>
      <c r="E38" s="13"/>
      <c r="F38" s="146"/>
      <c r="G38" s="52">
        <f t="shared" si="3"/>
        <v>5589.3700000000008</v>
      </c>
      <c r="H38" s="9">
        <f t="shared" si="4"/>
        <v>422</v>
      </c>
      <c r="I38" s="36"/>
      <c r="J38" s="56"/>
      <c r="K38" s="9"/>
      <c r="L38" s="9" t="str">
        <f t="shared" si="5"/>
        <v xml:space="preserve"> </v>
      </c>
      <c r="M38" s="9"/>
      <c r="P38" s="14">
        <f t="shared" si="0"/>
        <v>0</v>
      </c>
    </row>
    <row r="39" spans="1:16" x14ac:dyDescent="0.2">
      <c r="A39" s="9"/>
      <c r="B39" s="36"/>
      <c r="C39" s="13"/>
      <c r="D39" s="9"/>
      <c r="E39" s="13"/>
      <c r="F39" s="146"/>
      <c r="G39" s="52">
        <f t="shared" si="3"/>
        <v>5589.3700000000008</v>
      </c>
      <c r="H39" s="9">
        <f t="shared" ref="G39:H90" si="6">H38-F39+D39</f>
        <v>422</v>
      </c>
      <c r="I39" s="36"/>
      <c r="J39" s="56"/>
      <c r="K39" s="9"/>
      <c r="L39" s="9" t="str">
        <f t="shared" si="5"/>
        <v xml:space="preserve"> </v>
      </c>
      <c r="M39" s="9"/>
      <c r="P39" s="14">
        <f t="shared" si="0"/>
        <v>0</v>
      </c>
    </row>
    <row r="40" spans="1:16" x14ac:dyDescent="0.2">
      <c r="A40" s="9"/>
      <c r="B40" s="36"/>
      <c r="C40" s="13"/>
      <c r="D40" s="9"/>
      <c r="E40" s="13"/>
      <c r="F40" s="146"/>
      <c r="G40" s="52">
        <f t="shared" si="3"/>
        <v>5589.3700000000008</v>
      </c>
      <c r="H40" s="9">
        <f t="shared" si="6"/>
        <v>422</v>
      </c>
      <c r="I40" s="36"/>
      <c r="J40" s="56"/>
      <c r="K40" s="9"/>
      <c r="L40" s="9" t="str">
        <f t="shared" si="5"/>
        <v xml:space="preserve"> </v>
      </c>
      <c r="M40" s="9"/>
      <c r="P40" s="14">
        <f t="shared" si="0"/>
        <v>0</v>
      </c>
    </row>
    <row r="41" spans="1:16" x14ac:dyDescent="0.2">
      <c r="A41" s="9"/>
      <c r="B41" s="36"/>
      <c r="C41" s="13"/>
      <c r="D41" s="9"/>
      <c r="E41" s="13"/>
      <c r="F41" s="146"/>
      <c r="G41" s="52">
        <f t="shared" si="3"/>
        <v>5589.3700000000008</v>
      </c>
      <c r="H41" s="9">
        <f t="shared" si="6"/>
        <v>422</v>
      </c>
      <c r="I41" s="36"/>
      <c r="J41" s="56"/>
      <c r="K41" s="9"/>
      <c r="L41" s="9" t="str">
        <f t="shared" si="5"/>
        <v xml:space="preserve"> </v>
      </c>
      <c r="M41" s="9"/>
      <c r="P41" s="14">
        <f t="shared" si="0"/>
        <v>0</v>
      </c>
    </row>
    <row r="42" spans="1:16" x14ac:dyDescent="0.2">
      <c r="A42" s="9"/>
      <c r="B42" s="36"/>
      <c r="C42" s="13"/>
      <c r="D42" s="9"/>
      <c r="E42" s="13"/>
      <c r="F42" s="146"/>
      <c r="G42" s="52">
        <f t="shared" si="3"/>
        <v>5589.3700000000008</v>
      </c>
      <c r="H42" s="9">
        <f t="shared" si="6"/>
        <v>422</v>
      </c>
      <c r="I42" s="36"/>
      <c r="J42" s="56"/>
      <c r="K42" s="9"/>
      <c r="L42" s="9" t="str">
        <f t="shared" si="5"/>
        <v xml:space="preserve"> </v>
      </c>
      <c r="M42" s="9"/>
      <c r="P42" s="14">
        <f t="shared" si="0"/>
        <v>0</v>
      </c>
    </row>
    <row r="43" spans="1:16" x14ac:dyDescent="0.2">
      <c r="A43" s="9"/>
      <c r="B43" s="9"/>
      <c r="C43" s="13"/>
      <c r="D43" s="9"/>
      <c r="E43" s="13"/>
      <c r="F43" s="9"/>
      <c r="G43" s="52">
        <f t="shared" si="3"/>
        <v>5589.3700000000008</v>
      </c>
      <c r="H43" s="9">
        <f t="shared" si="6"/>
        <v>422</v>
      </c>
      <c r="I43" s="9"/>
      <c r="J43" s="9"/>
      <c r="K43" s="9"/>
      <c r="L43" s="9" t="str">
        <f t="shared" si="5"/>
        <v xml:space="preserve"> </v>
      </c>
      <c r="M43" s="9"/>
      <c r="P43" s="14">
        <f t="shared" si="0"/>
        <v>0</v>
      </c>
    </row>
    <row r="44" spans="1:16" x14ac:dyDescent="0.2">
      <c r="A44" s="9"/>
      <c r="B44" s="9"/>
      <c r="C44" s="13"/>
      <c r="D44" s="9"/>
      <c r="E44" s="13"/>
      <c r="F44" s="9"/>
      <c r="G44" s="52">
        <f t="shared" si="3"/>
        <v>5589.3700000000008</v>
      </c>
      <c r="H44" s="9">
        <f t="shared" si="6"/>
        <v>422</v>
      </c>
      <c r="I44" s="9"/>
      <c r="J44" s="9"/>
      <c r="K44" s="9"/>
      <c r="L44" s="9"/>
      <c r="M44" s="9"/>
      <c r="P44" s="14">
        <f t="shared" si="0"/>
        <v>0</v>
      </c>
    </row>
    <row r="45" spans="1:16" x14ac:dyDescent="0.2">
      <c r="A45" s="9"/>
      <c r="B45" s="9"/>
      <c r="C45" s="13"/>
      <c r="D45" s="9"/>
      <c r="E45" s="13"/>
      <c r="F45" s="9"/>
      <c r="G45" s="52">
        <f t="shared" si="3"/>
        <v>5589.3700000000008</v>
      </c>
      <c r="H45" s="9">
        <f t="shared" si="6"/>
        <v>422</v>
      </c>
      <c r="I45" s="9"/>
      <c r="J45" s="9"/>
      <c r="K45" s="9"/>
      <c r="L45" s="9" t="str">
        <f t="shared" si="5"/>
        <v xml:space="preserve"> </v>
      </c>
      <c r="M45" s="9"/>
      <c r="P45" s="14">
        <f t="shared" si="0"/>
        <v>0</v>
      </c>
    </row>
    <row r="46" spans="1:16" x14ac:dyDescent="0.2">
      <c r="A46" s="9"/>
      <c r="B46" s="9"/>
      <c r="C46" s="13"/>
      <c r="D46" s="9"/>
      <c r="E46" s="13"/>
      <c r="F46" s="9"/>
      <c r="G46" s="52">
        <f t="shared" si="3"/>
        <v>5589.3700000000008</v>
      </c>
      <c r="H46" s="9">
        <f t="shared" si="6"/>
        <v>422</v>
      </c>
      <c r="I46" s="9"/>
      <c r="J46" s="9"/>
      <c r="K46" s="9"/>
      <c r="L46" s="9" t="str">
        <f t="shared" si="5"/>
        <v xml:space="preserve"> </v>
      </c>
      <c r="M46" s="9"/>
      <c r="P46" s="14">
        <f t="shared" si="0"/>
        <v>0</v>
      </c>
    </row>
    <row r="47" spans="1:16" x14ac:dyDescent="0.2">
      <c r="A47" s="9"/>
      <c r="B47" s="9"/>
      <c r="C47" s="13"/>
      <c r="D47" s="9"/>
      <c r="E47" s="13"/>
      <c r="F47" s="9"/>
      <c r="G47" s="52">
        <f t="shared" si="3"/>
        <v>5589.3700000000008</v>
      </c>
      <c r="H47" s="9">
        <f t="shared" si="6"/>
        <v>422</v>
      </c>
      <c r="I47" s="9"/>
      <c r="J47" s="9"/>
      <c r="K47" s="9"/>
      <c r="L47" s="9" t="str">
        <f t="shared" si="5"/>
        <v xml:space="preserve"> </v>
      </c>
      <c r="M47" s="9"/>
      <c r="P47" s="14">
        <f t="shared" si="0"/>
        <v>0</v>
      </c>
    </row>
    <row r="48" spans="1:16" x14ac:dyDescent="0.2">
      <c r="A48" s="9"/>
      <c r="B48" s="9"/>
      <c r="C48" s="13"/>
      <c r="D48" s="9"/>
      <c r="E48" s="13"/>
      <c r="F48" s="9"/>
      <c r="G48" s="52">
        <f t="shared" si="3"/>
        <v>5589.3700000000008</v>
      </c>
      <c r="H48" s="9">
        <f t="shared" si="6"/>
        <v>422</v>
      </c>
      <c r="I48" s="9"/>
      <c r="J48" s="9"/>
      <c r="K48" s="9"/>
      <c r="L48" s="9" t="str">
        <f t="shared" si="5"/>
        <v xml:space="preserve"> </v>
      </c>
      <c r="M48" s="9"/>
      <c r="P48" s="14">
        <f t="shared" si="0"/>
        <v>0</v>
      </c>
    </row>
    <row r="49" spans="1:16" x14ac:dyDescent="0.2">
      <c r="A49" s="9"/>
      <c r="B49" s="9"/>
      <c r="C49" s="13"/>
      <c r="D49" s="9"/>
      <c r="E49" s="13"/>
      <c r="F49" s="9"/>
      <c r="G49" s="52">
        <f t="shared" si="3"/>
        <v>5589.3700000000008</v>
      </c>
      <c r="H49" s="9">
        <f t="shared" si="6"/>
        <v>422</v>
      </c>
      <c r="I49" s="9"/>
      <c r="J49" s="9"/>
      <c r="K49" s="9"/>
      <c r="L49" s="9" t="str">
        <f t="shared" si="5"/>
        <v xml:space="preserve"> </v>
      </c>
      <c r="M49" s="9"/>
      <c r="P49" s="14">
        <f t="shared" si="0"/>
        <v>0</v>
      </c>
    </row>
    <row r="50" spans="1:16" x14ac:dyDescent="0.2">
      <c r="A50" s="9"/>
      <c r="B50" s="9"/>
      <c r="C50" s="13"/>
      <c r="D50" s="9"/>
      <c r="E50" s="13"/>
      <c r="F50" s="9"/>
      <c r="G50" s="52">
        <f t="shared" si="3"/>
        <v>5589.3700000000008</v>
      </c>
      <c r="H50" s="9">
        <f t="shared" si="6"/>
        <v>422</v>
      </c>
      <c r="I50" s="9"/>
      <c r="J50" s="9"/>
      <c r="K50" s="9"/>
      <c r="L50" s="9" t="str">
        <f t="shared" si="5"/>
        <v xml:space="preserve"> </v>
      </c>
      <c r="M50" s="9"/>
      <c r="P50" s="14">
        <f t="shared" si="0"/>
        <v>0</v>
      </c>
    </row>
    <row r="51" spans="1:16" x14ac:dyDescent="0.2">
      <c r="A51" s="9"/>
      <c r="B51" s="9"/>
      <c r="C51" s="13"/>
      <c r="D51" s="9"/>
      <c r="E51" s="13"/>
      <c r="F51" s="9"/>
      <c r="G51" s="52">
        <f t="shared" si="3"/>
        <v>5589.3700000000008</v>
      </c>
      <c r="H51" s="9">
        <f t="shared" si="6"/>
        <v>422</v>
      </c>
      <c r="I51" s="9"/>
      <c r="J51" s="9"/>
      <c r="K51" s="9"/>
      <c r="L51" s="9" t="str">
        <f t="shared" si="5"/>
        <v xml:space="preserve"> </v>
      </c>
      <c r="M51" s="9"/>
      <c r="P51" s="14">
        <f t="shared" si="0"/>
        <v>0</v>
      </c>
    </row>
    <row r="52" spans="1:16" x14ac:dyDescent="0.2">
      <c r="A52" s="9"/>
      <c r="B52" s="9"/>
      <c r="C52" s="13"/>
      <c r="D52" s="9"/>
      <c r="E52" s="13"/>
      <c r="F52" s="9"/>
      <c r="G52" s="52">
        <f t="shared" si="3"/>
        <v>5589.3700000000008</v>
      </c>
      <c r="H52" s="9">
        <f t="shared" si="6"/>
        <v>422</v>
      </c>
      <c r="I52" s="9"/>
      <c r="J52" s="9"/>
      <c r="K52" s="9"/>
      <c r="L52" s="9" t="str">
        <f t="shared" si="5"/>
        <v xml:space="preserve"> </v>
      </c>
      <c r="M52" s="9"/>
      <c r="P52" s="14">
        <f t="shared" si="0"/>
        <v>0</v>
      </c>
    </row>
    <row r="53" spans="1:16" x14ac:dyDescent="0.2">
      <c r="A53" s="9"/>
      <c r="B53" s="9"/>
      <c r="C53" s="13"/>
      <c r="D53" s="9"/>
      <c r="E53" s="13"/>
      <c r="F53" s="9"/>
      <c r="G53" s="52">
        <f t="shared" si="3"/>
        <v>5589.3700000000008</v>
      </c>
      <c r="H53" s="9">
        <f t="shared" si="6"/>
        <v>422</v>
      </c>
      <c r="I53" s="9"/>
      <c r="J53" s="9"/>
      <c r="K53" s="9"/>
      <c r="L53" s="9" t="str">
        <f t="shared" si="5"/>
        <v xml:space="preserve"> </v>
      </c>
      <c r="M53" s="9"/>
      <c r="P53" s="14">
        <f t="shared" si="0"/>
        <v>0</v>
      </c>
    </row>
    <row r="54" spans="1:16" x14ac:dyDescent="0.2">
      <c r="A54" s="9"/>
      <c r="B54" s="9"/>
      <c r="C54" s="13"/>
      <c r="D54" s="9"/>
      <c r="E54" s="13"/>
      <c r="F54" s="9"/>
      <c r="G54" s="52">
        <f t="shared" si="3"/>
        <v>5589.3700000000008</v>
      </c>
      <c r="H54" s="9">
        <f t="shared" si="6"/>
        <v>422</v>
      </c>
      <c r="I54" s="9"/>
      <c r="J54" s="9"/>
      <c r="K54" s="9"/>
      <c r="L54" s="9" t="str">
        <f t="shared" si="5"/>
        <v xml:space="preserve"> </v>
      </c>
      <c r="M54" s="9"/>
      <c r="P54" s="14">
        <f t="shared" si="0"/>
        <v>0</v>
      </c>
    </row>
    <row r="55" spans="1:16" x14ac:dyDescent="0.2">
      <c r="A55" s="9"/>
      <c r="B55" s="9"/>
      <c r="C55" s="13"/>
      <c r="D55" s="9"/>
      <c r="E55" s="13"/>
      <c r="F55" s="9"/>
      <c r="G55" s="52">
        <f t="shared" si="3"/>
        <v>5589.3700000000008</v>
      </c>
      <c r="H55" s="9">
        <f t="shared" si="6"/>
        <v>422</v>
      </c>
      <c r="I55" s="9"/>
      <c r="J55" s="9"/>
      <c r="K55" s="9"/>
      <c r="L55" s="9" t="str">
        <f t="shared" si="5"/>
        <v xml:space="preserve"> </v>
      </c>
      <c r="M55" s="9"/>
      <c r="P55" s="14">
        <f t="shared" si="0"/>
        <v>0</v>
      </c>
    </row>
    <row r="56" spans="1:16" x14ac:dyDescent="0.2">
      <c r="A56" s="9"/>
      <c r="B56" s="9"/>
      <c r="C56" s="13"/>
      <c r="D56" s="9"/>
      <c r="E56" s="13"/>
      <c r="F56" s="9"/>
      <c r="G56" s="52">
        <f t="shared" si="3"/>
        <v>5589.3700000000008</v>
      </c>
      <c r="H56" s="9">
        <f t="shared" si="6"/>
        <v>422</v>
      </c>
      <c r="I56" s="9"/>
      <c r="J56" s="9"/>
      <c r="K56" s="9"/>
      <c r="L56" s="9" t="str">
        <f t="shared" si="5"/>
        <v xml:space="preserve"> </v>
      </c>
      <c r="M56" s="9"/>
      <c r="P56" s="14">
        <f t="shared" si="0"/>
        <v>0</v>
      </c>
    </row>
    <row r="57" spans="1:16" x14ac:dyDescent="0.2">
      <c r="A57" s="9"/>
      <c r="B57" s="9"/>
      <c r="C57" s="13"/>
      <c r="D57" s="9"/>
      <c r="E57" s="13"/>
      <c r="F57" s="9"/>
      <c r="G57" s="52">
        <f t="shared" si="3"/>
        <v>5589.3700000000008</v>
      </c>
      <c r="H57" s="9">
        <f t="shared" si="6"/>
        <v>422</v>
      </c>
      <c r="I57" s="9"/>
      <c r="J57" s="9"/>
      <c r="K57" s="9"/>
      <c r="L57" s="9" t="str">
        <f t="shared" si="5"/>
        <v xml:space="preserve"> </v>
      </c>
      <c r="M57" s="9"/>
      <c r="P57" s="14">
        <f t="shared" si="0"/>
        <v>0</v>
      </c>
    </row>
    <row r="58" spans="1:16" x14ac:dyDescent="0.2">
      <c r="A58" s="9"/>
      <c r="B58" s="9"/>
      <c r="C58" s="13"/>
      <c r="D58" s="9"/>
      <c r="E58" s="13"/>
      <c r="F58" s="9"/>
      <c r="G58" s="52">
        <f t="shared" si="3"/>
        <v>5589.3700000000008</v>
      </c>
      <c r="H58" s="9">
        <f t="shared" si="6"/>
        <v>422</v>
      </c>
      <c r="I58" s="9"/>
      <c r="J58" s="9"/>
      <c r="K58" s="9"/>
      <c r="L58" s="9" t="str">
        <f t="shared" si="5"/>
        <v xml:space="preserve"> </v>
      </c>
      <c r="M58" s="9"/>
      <c r="P58" s="14">
        <f t="shared" si="0"/>
        <v>0</v>
      </c>
    </row>
    <row r="59" spans="1:16" x14ac:dyDescent="0.2">
      <c r="A59" s="9"/>
      <c r="B59" s="9"/>
      <c r="C59" s="13"/>
      <c r="D59" s="9"/>
      <c r="E59" s="13"/>
      <c r="F59" s="9"/>
      <c r="G59" s="52">
        <f t="shared" si="3"/>
        <v>5589.3700000000008</v>
      </c>
      <c r="H59" s="9">
        <f t="shared" si="6"/>
        <v>422</v>
      </c>
      <c r="I59" s="9"/>
      <c r="J59" s="9"/>
      <c r="K59" s="9"/>
      <c r="L59" s="9" t="str">
        <f t="shared" si="5"/>
        <v xml:space="preserve"> </v>
      </c>
      <c r="M59" s="9"/>
      <c r="P59" s="14">
        <f t="shared" si="0"/>
        <v>0</v>
      </c>
    </row>
    <row r="60" spans="1:16" x14ac:dyDescent="0.2">
      <c r="A60" s="9"/>
      <c r="B60" s="9"/>
      <c r="C60" s="13"/>
      <c r="D60" s="9"/>
      <c r="E60" s="13"/>
      <c r="F60" s="9"/>
      <c r="G60" s="52">
        <f t="shared" si="3"/>
        <v>5589.3700000000008</v>
      </c>
      <c r="H60" s="9">
        <f t="shared" si="6"/>
        <v>422</v>
      </c>
      <c r="I60" s="9"/>
      <c r="J60" s="9"/>
      <c r="K60" s="9"/>
      <c r="L60" s="9" t="str">
        <f t="shared" si="5"/>
        <v xml:space="preserve"> </v>
      </c>
      <c r="M60" s="9"/>
      <c r="P60" s="14">
        <f t="shared" si="0"/>
        <v>0</v>
      </c>
    </row>
    <row r="61" spans="1:16" x14ac:dyDescent="0.2">
      <c r="A61" s="9"/>
      <c r="B61" s="9"/>
      <c r="C61" s="13"/>
      <c r="D61" s="9"/>
      <c r="E61" s="13"/>
      <c r="F61" s="9"/>
      <c r="G61" s="52">
        <f t="shared" si="3"/>
        <v>5589.3700000000008</v>
      </c>
      <c r="H61" s="9">
        <f t="shared" si="6"/>
        <v>422</v>
      </c>
      <c r="I61" s="9"/>
      <c r="J61" s="9"/>
      <c r="K61" s="9"/>
      <c r="L61" s="9" t="str">
        <f t="shared" si="5"/>
        <v xml:space="preserve"> </v>
      </c>
      <c r="M61" s="9"/>
      <c r="P61" s="14">
        <f t="shared" si="0"/>
        <v>0</v>
      </c>
    </row>
    <row r="62" spans="1:16" x14ac:dyDescent="0.2">
      <c r="A62" s="9"/>
      <c r="B62" s="9"/>
      <c r="C62" s="13"/>
      <c r="D62" s="9"/>
      <c r="E62" s="13"/>
      <c r="F62" s="9"/>
      <c r="G62" s="52">
        <f t="shared" si="3"/>
        <v>5589.3700000000008</v>
      </c>
      <c r="H62" s="9">
        <f t="shared" si="6"/>
        <v>422</v>
      </c>
      <c r="I62" s="9"/>
      <c r="J62" s="9"/>
      <c r="K62" s="9"/>
      <c r="L62" s="9" t="str">
        <f t="shared" si="5"/>
        <v xml:space="preserve"> </v>
      </c>
      <c r="M62" s="9"/>
      <c r="P62" s="14">
        <f t="shared" si="0"/>
        <v>0</v>
      </c>
    </row>
    <row r="63" spans="1:16" x14ac:dyDescent="0.2">
      <c r="A63" s="9"/>
      <c r="B63" s="9"/>
      <c r="C63" s="13"/>
      <c r="D63" s="9"/>
      <c r="E63" s="13"/>
      <c r="F63" s="9"/>
      <c r="G63" s="52">
        <f t="shared" si="3"/>
        <v>5589.3700000000008</v>
      </c>
      <c r="H63" s="9">
        <f t="shared" si="6"/>
        <v>422</v>
      </c>
      <c r="I63" s="9"/>
      <c r="J63" s="9"/>
      <c r="K63" s="9"/>
      <c r="L63" s="9" t="str">
        <f t="shared" si="5"/>
        <v xml:space="preserve"> </v>
      </c>
      <c r="M63" s="9"/>
      <c r="P63" s="14">
        <f t="shared" si="0"/>
        <v>0</v>
      </c>
    </row>
    <row r="64" spans="1:16" x14ac:dyDescent="0.2">
      <c r="A64" s="9"/>
      <c r="B64" s="9"/>
      <c r="C64" s="13"/>
      <c r="D64" s="9"/>
      <c r="E64" s="13"/>
      <c r="F64" s="9"/>
      <c r="G64" s="52">
        <f t="shared" si="3"/>
        <v>5589.3700000000008</v>
      </c>
      <c r="H64" s="9">
        <f t="shared" si="6"/>
        <v>422</v>
      </c>
      <c r="I64" s="9"/>
      <c r="J64" s="9"/>
      <c r="K64" s="9"/>
      <c r="L64" s="9" t="str">
        <f t="shared" si="5"/>
        <v xml:space="preserve"> </v>
      </c>
      <c r="M64" s="9"/>
      <c r="P64" s="14">
        <f t="shared" si="0"/>
        <v>0</v>
      </c>
    </row>
    <row r="65" spans="1:16" x14ac:dyDescent="0.2">
      <c r="A65" s="9"/>
      <c r="B65" s="9"/>
      <c r="C65" s="13"/>
      <c r="D65" s="9"/>
      <c r="E65" s="13"/>
      <c r="F65" s="9"/>
      <c r="G65" s="52">
        <f t="shared" si="3"/>
        <v>5589.3700000000008</v>
      </c>
      <c r="H65" s="9">
        <f t="shared" si="6"/>
        <v>422</v>
      </c>
      <c r="I65" s="9"/>
      <c r="J65" s="9"/>
      <c r="K65" s="9"/>
      <c r="L65" s="9" t="str">
        <f t="shared" si="5"/>
        <v xml:space="preserve"> </v>
      </c>
      <c r="M65" s="9"/>
      <c r="P65" s="14">
        <f t="shared" si="0"/>
        <v>0</v>
      </c>
    </row>
    <row r="66" spans="1:16" x14ac:dyDescent="0.2">
      <c r="A66" s="9"/>
      <c r="B66" s="9"/>
      <c r="C66" s="13"/>
      <c r="D66" s="9"/>
      <c r="E66" s="13"/>
      <c r="F66" s="9"/>
      <c r="G66" s="52">
        <f t="shared" si="3"/>
        <v>5589.3700000000008</v>
      </c>
      <c r="H66" s="9">
        <f t="shared" si="6"/>
        <v>422</v>
      </c>
      <c r="I66" s="9"/>
      <c r="J66" s="9"/>
      <c r="K66" s="9"/>
      <c r="L66" s="9" t="str">
        <f t="shared" si="5"/>
        <v xml:space="preserve"> </v>
      </c>
      <c r="M66" s="9"/>
      <c r="P66" s="14">
        <f t="shared" si="0"/>
        <v>0</v>
      </c>
    </row>
    <row r="67" spans="1:16" x14ac:dyDescent="0.2">
      <c r="A67" s="9"/>
      <c r="B67" s="9"/>
      <c r="C67" s="13"/>
      <c r="D67" s="9"/>
      <c r="E67" s="13"/>
      <c r="F67" s="9"/>
      <c r="G67" s="52">
        <f t="shared" si="3"/>
        <v>5589.3700000000008</v>
      </c>
      <c r="H67" s="9">
        <f t="shared" si="6"/>
        <v>422</v>
      </c>
      <c r="I67" s="9"/>
      <c r="J67" s="9"/>
      <c r="K67" s="9"/>
      <c r="L67" s="9" t="str">
        <f t="shared" si="5"/>
        <v xml:space="preserve"> </v>
      </c>
      <c r="M67" s="9"/>
      <c r="P67" s="14">
        <f t="shared" si="0"/>
        <v>0</v>
      </c>
    </row>
    <row r="68" spans="1:16" x14ac:dyDescent="0.2">
      <c r="A68" s="9"/>
      <c r="B68" s="9"/>
      <c r="C68" s="13"/>
      <c r="D68" s="9"/>
      <c r="E68" s="13"/>
      <c r="F68" s="9"/>
      <c r="G68" s="52">
        <f t="shared" si="3"/>
        <v>5589.3700000000008</v>
      </c>
      <c r="H68" s="9">
        <f t="shared" si="6"/>
        <v>422</v>
      </c>
      <c r="I68" s="9"/>
      <c r="J68" s="9"/>
      <c r="K68" s="9"/>
      <c r="L68" s="9" t="str">
        <f t="shared" si="5"/>
        <v xml:space="preserve"> </v>
      </c>
      <c r="M68" s="9"/>
      <c r="P68" s="14">
        <f t="shared" si="0"/>
        <v>0</v>
      </c>
    </row>
    <row r="69" spans="1:16" x14ac:dyDescent="0.2">
      <c r="A69" s="9"/>
      <c r="B69" s="9"/>
      <c r="C69" s="13"/>
      <c r="D69" s="9"/>
      <c r="E69" s="13"/>
      <c r="F69" s="9"/>
      <c r="G69" s="52">
        <f t="shared" si="3"/>
        <v>5589.3700000000008</v>
      </c>
      <c r="H69" s="9">
        <f t="shared" si="6"/>
        <v>422</v>
      </c>
      <c r="I69" s="9"/>
      <c r="J69" s="9"/>
      <c r="K69" s="9"/>
      <c r="L69" s="9" t="str">
        <f t="shared" si="5"/>
        <v xml:space="preserve"> </v>
      </c>
      <c r="M69" s="9"/>
      <c r="P69" s="14">
        <f t="shared" si="0"/>
        <v>0</v>
      </c>
    </row>
    <row r="70" spans="1:16" x14ac:dyDescent="0.2">
      <c r="A70" s="9"/>
      <c r="B70" s="9"/>
      <c r="C70" s="13"/>
      <c r="D70" s="9"/>
      <c r="E70" s="13"/>
      <c r="F70" s="9"/>
      <c r="G70" s="52">
        <f t="shared" si="3"/>
        <v>5589.3700000000008</v>
      </c>
      <c r="H70" s="9">
        <f t="shared" si="6"/>
        <v>422</v>
      </c>
      <c r="I70" s="9"/>
      <c r="J70" s="9"/>
      <c r="K70" s="9"/>
      <c r="L70" s="9" t="str">
        <f t="shared" si="5"/>
        <v xml:space="preserve"> </v>
      </c>
      <c r="M70" s="9"/>
      <c r="P70" s="14">
        <f t="shared" si="0"/>
        <v>0</v>
      </c>
    </row>
    <row r="71" spans="1:16" x14ac:dyDescent="0.2">
      <c r="A71" s="9"/>
      <c r="B71" s="9"/>
      <c r="C71" s="13"/>
      <c r="D71" s="9"/>
      <c r="E71" s="13"/>
      <c r="F71" s="9"/>
      <c r="G71" s="52">
        <f t="shared" si="3"/>
        <v>5589.3700000000008</v>
      </c>
      <c r="H71" s="9">
        <f t="shared" si="6"/>
        <v>422</v>
      </c>
      <c r="I71" s="9"/>
      <c r="J71" s="9"/>
      <c r="K71" s="9"/>
      <c r="L71" s="9" t="str">
        <f t="shared" si="5"/>
        <v xml:space="preserve"> </v>
      </c>
      <c r="M71" s="9"/>
      <c r="P71" s="14">
        <f t="shared" si="0"/>
        <v>0</v>
      </c>
    </row>
    <row r="72" spans="1:16" x14ac:dyDescent="0.2">
      <c r="E72" s="13"/>
      <c r="F72" s="9"/>
      <c r="G72" s="52">
        <f t="shared" si="3"/>
        <v>5589.3700000000008</v>
      </c>
      <c r="H72" s="9">
        <f t="shared" si="6"/>
        <v>422</v>
      </c>
      <c r="I72" s="9"/>
      <c r="J72" s="9"/>
      <c r="L72" s="9" t="str">
        <f t="shared" si="5"/>
        <v xml:space="preserve"> </v>
      </c>
      <c r="P72" s="14">
        <f t="shared" si="0"/>
        <v>0</v>
      </c>
    </row>
    <row r="73" spans="1:16" x14ac:dyDescent="0.2">
      <c r="E73" s="13"/>
      <c r="F73" s="9"/>
      <c r="G73" s="52">
        <f t="shared" si="3"/>
        <v>5589.3700000000008</v>
      </c>
      <c r="H73" s="9">
        <f t="shared" si="6"/>
        <v>422</v>
      </c>
      <c r="I73" s="9"/>
      <c r="J73" s="9"/>
      <c r="L73" s="9" t="str">
        <f t="shared" si="5"/>
        <v xml:space="preserve"> </v>
      </c>
      <c r="P73" s="14">
        <f t="shared" ref="P73:P136" si="7">O73*G73</f>
        <v>0</v>
      </c>
    </row>
    <row r="74" spans="1:16" x14ac:dyDescent="0.2">
      <c r="E74" s="13"/>
      <c r="F74" s="9"/>
      <c r="G74" s="52">
        <f t="shared" si="3"/>
        <v>5589.3700000000008</v>
      </c>
      <c r="H74" s="9">
        <f t="shared" si="6"/>
        <v>422</v>
      </c>
      <c r="I74" s="9"/>
      <c r="J74" s="9"/>
      <c r="L74" s="9" t="str">
        <f t="shared" si="5"/>
        <v xml:space="preserve"> </v>
      </c>
      <c r="P74" s="14">
        <f t="shared" si="7"/>
        <v>0</v>
      </c>
    </row>
    <row r="75" spans="1:16" x14ac:dyDescent="0.2">
      <c r="E75" s="13"/>
      <c r="F75" s="9"/>
      <c r="G75" s="52">
        <f t="shared" si="3"/>
        <v>5589.3700000000008</v>
      </c>
      <c r="H75" s="9">
        <f t="shared" si="6"/>
        <v>422</v>
      </c>
      <c r="I75" s="9"/>
      <c r="J75" s="9"/>
      <c r="L75" s="9" t="str">
        <f t="shared" si="5"/>
        <v xml:space="preserve"> </v>
      </c>
      <c r="P75" s="14">
        <f t="shared" si="7"/>
        <v>0</v>
      </c>
    </row>
    <row r="76" spans="1:16" x14ac:dyDescent="0.2">
      <c r="E76" s="13"/>
      <c r="F76" s="9"/>
      <c r="G76" s="52">
        <f t="shared" si="3"/>
        <v>5589.3700000000008</v>
      </c>
      <c r="H76" s="9">
        <f t="shared" si="6"/>
        <v>422</v>
      </c>
      <c r="I76" s="9"/>
      <c r="J76" s="9"/>
      <c r="L76" s="9" t="str">
        <f t="shared" ref="L76:L139" si="8">IF(D76&gt;0,D76," ")</f>
        <v xml:space="preserve"> </v>
      </c>
      <c r="P76" s="14">
        <f t="shared" si="7"/>
        <v>0</v>
      </c>
    </row>
    <row r="77" spans="1:16" x14ac:dyDescent="0.2">
      <c r="G77" s="52">
        <f t="shared" si="3"/>
        <v>5589.3700000000008</v>
      </c>
      <c r="H77" s="9">
        <f t="shared" si="6"/>
        <v>422</v>
      </c>
      <c r="I77" s="9"/>
      <c r="J77" s="9"/>
      <c r="L77" s="9" t="str">
        <f t="shared" si="8"/>
        <v xml:space="preserve"> </v>
      </c>
      <c r="P77" s="14">
        <f t="shared" si="7"/>
        <v>0</v>
      </c>
    </row>
    <row r="78" spans="1:16" x14ac:dyDescent="0.2">
      <c r="G78" s="13">
        <f t="shared" si="6"/>
        <v>5589.3700000000008</v>
      </c>
      <c r="H78" s="9">
        <f t="shared" si="6"/>
        <v>422</v>
      </c>
      <c r="I78" s="9"/>
      <c r="J78" s="9"/>
      <c r="L78" s="9" t="str">
        <f t="shared" si="8"/>
        <v xml:space="preserve"> </v>
      </c>
      <c r="P78" s="14">
        <f t="shared" si="7"/>
        <v>0</v>
      </c>
    </row>
    <row r="79" spans="1:16" x14ac:dyDescent="0.2">
      <c r="G79" s="13">
        <f t="shared" si="6"/>
        <v>5589.3700000000008</v>
      </c>
      <c r="H79" s="9">
        <f t="shared" si="6"/>
        <v>422</v>
      </c>
      <c r="I79" s="9"/>
      <c r="J79" s="9"/>
      <c r="L79" s="9" t="str">
        <f t="shared" si="8"/>
        <v xml:space="preserve"> </v>
      </c>
      <c r="P79" s="14">
        <f t="shared" si="7"/>
        <v>0</v>
      </c>
    </row>
    <row r="80" spans="1:16" x14ac:dyDescent="0.2">
      <c r="G80" s="13">
        <f t="shared" si="6"/>
        <v>5589.3700000000008</v>
      </c>
      <c r="H80" s="9">
        <f t="shared" si="6"/>
        <v>422</v>
      </c>
      <c r="I80" s="9"/>
      <c r="J80" s="9"/>
      <c r="L80" s="9" t="str">
        <f t="shared" si="8"/>
        <v xml:space="preserve"> </v>
      </c>
      <c r="P80" s="14">
        <f t="shared" si="7"/>
        <v>0</v>
      </c>
    </row>
    <row r="81" spans="7:16" x14ac:dyDescent="0.2">
      <c r="G81" s="13">
        <f t="shared" si="6"/>
        <v>5589.3700000000008</v>
      </c>
      <c r="H81" s="9">
        <f t="shared" si="6"/>
        <v>422</v>
      </c>
      <c r="I81" s="9"/>
      <c r="J81" s="9"/>
      <c r="L81" s="9" t="str">
        <f t="shared" si="8"/>
        <v xml:space="preserve"> </v>
      </c>
      <c r="P81" s="14">
        <f t="shared" si="7"/>
        <v>0</v>
      </c>
    </row>
    <row r="82" spans="7:16" x14ac:dyDescent="0.2">
      <c r="G82" s="13">
        <f t="shared" si="6"/>
        <v>5589.3700000000008</v>
      </c>
      <c r="H82" s="9">
        <f t="shared" si="6"/>
        <v>422</v>
      </c>
      <c r="I82" s="9"/>
      <c r="J82" s="9"/>
      <c r="L82" s="9" t="str">
        <f t="shared" si="8"/>
        <v xml:space="preserve"> </v>
      </c>
      <c r="P82" s="14">
        <f t="shared" si="7"/>
        <v>0</v>
      </c>
    </row>
    <row r="83" spans="7:16" x14ac:dyDescent="0.2">
      <c r="G83" s="13">
        <f t="shared" si="6"/>
        <v>5589.3700000000008</v>
      </c>
      <c r="H83" s="9">
        <f t="shared" si="6"/>
        <v>422</v>
      </c>
      <c r="I83" s="9"/>
      <c r="J83" s="9"/>
      <c r="L83" s="9" t="str">
        <f t="shared" si="8"/>
        <v xml:space="preserve"> </v>
      </c>
      <c r="P83" s="14">
        <f t="shared" si="7"/>
        <v>0</v>
      </c>
    </row>
    <row r="84" spans="7:16" x14ac:dyDescent="0.2">
      <c r="G84" s="13">
        <f t="shared" si="6"/>
        <v>5589.3700000000008</v>
      </c>
      <c r="H84" s="9">
        <f t="shared" si="6"/>
        <v>422</v>
      </c>
      <c r="I84" s="9"/>
      <c r="J84" s="9"/>
      <c r="L84" s="9" t="str">
        <f t="shared" si="8"/>
        <v xml:space="preserve"> </v>
      </c>
      <c r="P84" s="14">
        <f t="shared" si="7"/>
        <v>0</v>
      </c>
    </row>
    <row r="85" spans="7:16" x14ac:dyDescent="0.2">
      <c r="G85" s="13">
        <f t="shared" si="6"/>
        <v>5589.3700000000008</v>
      </c>
      <c r="H85" s="9">
        <f t="shared" si="6"/>
        <v>422</v>
      </c>
      <c r="I85" s="9"/>
      <c r="J85" s="9"/>
      <c r="L85" s="9" t="str">
        <f t="shared" si="8"/>
        <v xml:space="preserve"> </v>
      </c>
      <c r="P85" s="14">
        <f t="shared" si="7"/>
        <v>0</v>
      </c>
    </row>
    <row r="86" spans="7:16" x14ac:dyDescent="0.2">
      <c r="G86" s="13">
        <f t="shared" si="6"/>
        <v>5589.3700000000008</v>
      </c>
      <c r="H86" s="9">
        <f t="shared" si="6"/>
        <v>422</v>
      </c>
      <c r="I86" s="9"/>
      <c r="J86" s="9"/>
      <c r="L86" s="9" t="str">
        <f t="shared" si="8"/>
        <v xml:space="preserve"> </v>
      </c>
      <c r="P86" s="14">
        <f t="shared" si="7"/>
        <v>0</v>
      </c>
    </row>
    <row r="87" spans="7:16" x14ac:dyDescent="0.2">
      <c r="G87" s="13">
        <f t="shared" si="6"/>
        <v>5589.3700000000008</v>
      </c>
      <c r="H87" s="9">
        <f t="shared" si="6"/>
        <v>422</v>
      </c>
      <c r="I87" s="9"/>
      <c r="J87" s="9"/>
      <c r="L87" s="9" t="str">
        <f t="shared" si="8"/>
        <v xml:space="preserve"> </v>
      </c>
      <c r="P87" s="14">
        <f t="shared" si="7"/>
        <v>0</v>
      </c>
    </row>
    <row r="88" spans="7:16" x14ac:dyDescent="0.2">
      <c r="G88" s="13">
        <f t="shared" si="6"/>
        <v>5589.3700000000008</v>
      </c>
      <c r="H88" s="9">
        <f t="shared" si="6"/>
        <v>422</v>
      </c>
      <c r="I88" s="9"/>
      <c r="J88" s="9"/>
      <c r="L88" s="9" t="str">
        <f t="shared" si="8"/>
        <v xml:space="preserve"> </v>
      </c>
      <c r="P88" s="14">
        <f t="shared" si="7"/>
        <v>0</v>
      </c>
    </row>
    <row r="89" spans="7:16" x14ac:dyDescent="0.2">
      <c r="G89" s="13">
        <f t="shared" si="6"/>
        <v>5589.3700000000008</v>
      </c>
      <c r="H89" s="9">
        <f t="shared" si="6"/>
        <v>422</v>
      </c>
      <c r="I89" s="9"/>
      <c r="J89" s="9"/>
      <c r="L89" s="9" t="str">
        <f t="shared" si="8"/>
        <v xml:space="preserve"> </v>
      </c>
      <c r="P89" s="14">
        <f t="shared" si="7"/>
        <v>0</v>
      </c>
    </row>
    <row r="90" spans="7:16" x14ac:dyDescent="0.2">
      <c r="G90" s="13">
        <f t="shared" si="6"/>
        <v>5589.3700000000008</v>
      </c>
      <c r="H90" s="9">
        <f t="shared" si="6"/>
        <v>422</v>
      </c>
      <c r="I90" s="9"/>
      <c r="J90" s="9"/>
      <c r="L90" s="9" t="str">
        <f t="shared" si="8"/>
        <v xml:space="preserve"> </v>
      </c>
      <c r="P90" s="14">
        <f t="shared" si="7"/>
        <v>0</v>
      </c>
    </row>
    <row r="91" spans="7:16" x14ac:dyDescent="0.2">
      <c r="G91" s="13">
        <f t="shared" ref="G91:H118" si="9">G90-E91+C91</f>
        <v>5589.3700000000008</v>
      </c>
      <c r="H91" s="9">
        <f t="shared" si="9"/>
        <v>422</v>
      </c>
      <c r="I91" s="9"/>
      <c r="J91" s="9"/>
      <c r="L91" s="9" t="str">
        <f t="shared" si="8"/>
        <v xml:space="preserve"> </v>
      </c>
      <c r="P91" s="14">
        <f t="shared" si="7"/>
        <v>0</v>
      </c>
    </row>
    <row r="92" spans="7:16" x14ac:dyDescent="0.2">
      <c r="G92" s="13">
        <f t="shared" si="9"/>
        <v>5589.3700000000008</v>
      </c>
      <c r="H92" s="9">
        <f t="shared" si="9"/>
        <v>422</v>
      </c>
      <c r="I92" s="9"/>
      <c r="J92" s="9"/>
      <c r="L92" s="9" t="str">
        <f t="shared" si="8"/>
        <v xml:space="preserve"> </v>
      </c>
      <c r="P92" s="14">
        <f t="shared" si="7"/>
        <v>0</v>
      </c>
    </row>
    <row r="93" spans="7:16" x14ac:dyDescent="0.2">
      <c r="G93" s="13">
        <f t="shared" si="9"/>
        <v>5589.3700000000008</v>
      </c>
      <c r="H93" s="9">
        <f t="shared" si="9"/>
        <v>422</v>
      </c>
      <c r="I93" s="9"/>
      <c r="J93" s="9"/>
      <c r="L93" s="9" t="str">
        <f t="shared" si="8"/>
        <v xml:space="preserve"> </v>
      </c>
      <c r="P93" s="14">
        <f t="shared" si="7"/>
        <v>0</v>
      </c>
    </row>
    <row r="94" spans="7:16" x14ac:dyDescent="0.2">
      <c r="G94" s="13">
        <f t="shared" si="9"/>
        <v>5589.3700000000008</v>
      </c>
      <c r="H94" s="9">
        <f t="shared" si="9"/>
        <v>422</v>
      </c>
      <c r="I94" s="9"/>
      <c r="J94" s="9"/>
      <c r="L94" s="9" t="str">
        <f t="shared" si="8"/>
        <v xml:space="preserve"> </v>
      </c>
      <c r="P94" s="14">
        <f t="shared" si="7"/>
        <v>0</v>
      </c>
    </row>
    <row r="95" spans="7:16" x14ac:dyDescent="0.2">
      <c r="G95" s="13">
        <f t="shared" si="9"/>
        <v>5589.3700000000008</v>
      </c>
      <c r="H95" s="9">
        <f t="shared" si="9"/>
        <v>422</v>
      </c>
      <c r="I95" s="9"/>
      <c r="J95" s="9"/>
      <c r="L95" s="9" t="str">
        <f t="shared" si="8"/>
        <v xml:space="preserve"> </v>
      </c>
      <c r="P95" s="14">
        <f t="shared" si="7"/>
        <v>0</v>
      </c>
    </row>
    <row r="96" spans="7:16" x14ac:dyDescent="0.2">
      <c r="G96" s="13">
        <f t="shared" si="9"/>
        <v>5589.3700000000008</v>
      </c>
      <c r="H96" s="9">
        <f t="shared" si="9"/>
        <v>422</v>
      </c>
      <c r="I96" s="9"/>
      <c r="J96" s="9"/>
      <c r="L96" s="9" t="str">
        <f t="shared" si="8"/>
        <v xml:space="preserve"> </v>
      </c>
      <c r="P96" s="14">
        <f t="shared" si="7"/>
        <v>0</v>
      </c>
    </row>
    <row r="97" spans="7:16" x14ac:dyDescent="0.2">
      <c r="G97" s="13">
        <f t="shared" si="9"/>
        <v>5589.3700000000008</v>
      </c>
      <c r="H97" s="9">
        <f t="shared" si="9"/>
        <v>422</v>
      </c>
      <c r="I97" s="9"/>
      <c r="J97" s="9"/>
      <c r="L97" s="9" t="str">
        <f t="shared" si="8"/>
        <v xml:space="preserve"> </v>
      </c>
      <c r="P97" s="14">
        <f t="shared" si="7"/>
        <v>0</v>
      </c>
    </row>
    <row r="98" spans="7:16" x14ac:dyDescent="0.2">
      <c r="G98" s="13">
        <f t="shared" si="9"/>
        <v>5589.3700000000008</v>
      </c>
      <c r="H98" s="9">
        <f t="shared" si="9"/>
        <v>422</v>
      </c>
      <c r="I98" s="9"/>
      <c r="J98" s="9"/>
      <c r="L98" s="9" t="str">
        <f t="shared" si="8"/>
        <v xml:space="preserve"> </v>
      </c>
      <c r="P98" s="14">
        <f t="shared" si="7"/>
        <v>0</v>
      </c>
    </row>
    <row r="99" spans="7:16" x14ac:dyDescent="0.2">
      <c r="G99" s="13">
        <f t="shared" si="9"/>
        <v>5589.3700000000008</v>
      </c>
      <c r="H99" s="9">
        <f t="shared" si="9"/>
        <v>422</v>
      </c>
      <c r="I99" s="9"/>
      <c r="J99" s="9"/>
      <c r="L99" s="9" t="str">
        <f t="shared" si="8"/>
        <v xml:space="preserve"> </v>
      </c>
      <c r="P99" s="14">
        <f t="shared" si="7"/>
        <v>0</v>
      </c>
    </row>
    <row r="100" spans="7:16" x14ac:dyDescent="0.2">
      <c r="G100" s="13">
        <f t="shared" si="9"/>
        <v>5589.3700000000008</v>
      </c>
      <c r="H100" s="9">
        <f t="shared" si="9"/>
        <v>422</v>
      </c>
      <c r="I100" s="9"/>
      <c r="J100" s="9"/>
      <c r="L100" s="9" t="str">
        <f t="shared" si="8"/>
        <v xml:space="preserve"> </v>
      </c>
      <c r="P100" s="14">
        <f t="shared" si="7"/>
        <v>0</v>
      </c>
    </row>
    <row r="101" spans="7:16" x14ac:dyDescent="0.2">
      <c r="G101" s="13">
        <f t="shared" si="9"/>
        <v>5589.3700000000008</v>
      </c>
      <c r="H101" s="9">
        <f t="shared" si="9"/>
        <v>422</v>
      </c>
      <c r="I101" s="9"/>
      <c r="J101" s="9"/>
      <c r="L101" s="9" t="str">
        <f t="shared" si="8"/>
        <v xml:space="preserve"> </v>
      </c>
      <c r="P101" s="14">
        <f t="shared" si="7"/>
        <v>0</v>
      </c>
    </row>
    <row r="102" spans="7:16" x14ac:dyDescent="0.2">
      <c r="G102" s="13">
        <f t="shared" si="9"/>
        <v>5589.3700000000008</v>
      </c>
      <c r="H102" s="9">
        <f t="shared" si="9"/>
        <v>422</v>
      </c>
      <c r="I102" s="9"/>
      <c r="J102" s="9"/>
      <c r="L102" s="9" t="str">
        <f t="shared" si="8"/>
        <v xml:space="preserve"> </v>
      </c>
      <c r="P102" s="14">
        <f t="shared" si="7"/>
        <v>0</v>
      </c>
    </row>
    <row r="103" spans="7:16" x14ac:dyDescent="0.2">
      <c r="G103" s="13">
        <f t="shared" si="9"/>
        <v>5589.3700000000008</v>
      </c>
      <c r="H103" s="9">
        <f t="shared" si="9"/>
        <v>422</v>
      </c>
      <c r="I103" s="9"/>
      <c r="J103" s="9"/>
      <c r="L103" s="9" t="str">
        <f t="shared" si="8"/>
        <v xml:space="preserve"> </v>
      </c>
      <c r="P103" s="14">
        <f t="shared" si="7"/>
        <v>0</v>
      </c>
    </row>
    <row r="104" spans="7:16" x14ac:dyDescent="0.2">
      <c r="G104" s="13">
        <f t="shared" si="9"/>
        <v>5589.3700000000008</v>
      </c>
      <c r="H104" s="9">
        <f t="shared" si="9"/>
        <v>422</v>
      </c>
      <c r="I104" s="9"/>
      <c r="J104" s="9"/>
      <c r="L104" s="9" t="str">
        <f t="shared" si="8"/>
        <v xml:space="preserve"> </v>
      </c>
      <c r="P104" s="14">
        <f t="shared" si="7"/>
        <v>0</v>
      </c>
    </row>
    <row r="105" spans="7:16" x14ac:dyDescent="0.2">
      <c r="G105" s="13">
        <f t="shared" si="9"/>
        <v>5589.3700000000008</v>
      </c>
      <c r="H105" s="9">
        <f t="shared" si="9"/>
        <v>422</v>
      </c>
      <c r="I105" s="9"/>
      <c r="J105" s="9"/>
      <c r="L105" s="9" t="str">
        <f t="shared" si="8"/>
        <v xml:space="preserve"> </v>
      </c>
      <c r="P105" s="14">
        <f t="shared" si="7"/>
        <v>0</v>
      </c>
    </row>
    <row r="106" spans="7:16" x14ac:dyDescent="0.2">
      <c r="G106" s="13">
        <f t="shared" si="9"/>
        <v>5589.3700000000008</v>
      </c>
      <c r="H106" s="9">
        <f t="shared" si="9"/>
        <v>422</v>
      </c>
      <c r="I106" s="9"/>
      <c r="J106" s="9"/>
      <c r="L106" s="9" t="str">
        <f t="shared" si="8"/>
        <v xml:space="preserve"> </v>
      </c>
      <c r="P106" s="14">
        <f t="shared" si="7"/>
        <v>0</v>
      </c>
    </row>
    <row r="107" spans="7:16" x14ac:dyDescent="0.2">
      <c r="G107" s="13">
        <f t="shared" si="9"/>
        <v>5589.3700000000008</v>
      </c>
      <c r="H107" s="9">
        <f t="shared" si="9"/>
        <v>422</v>
      </c>
      <c r="I107" s="9"/>
      <c r="J107" s="9"/>
      <c r="L107" s="9" t="str">
        <f t="shared" si="8"/>
        <v xml:space="preserve"> </v>
      </c>
      <c r="P107" s="14">
        <f t="shared" si="7"/>
        <v>0</v>
      </c>
    </row>
    <row r="108" spans="7:16" x14ac:dyDescent="0.2">
      <c r="G108" s="13">
        <f t="shared" si="9"/>
        <v>5589.3700000000008</v>
      </c>
      <c r="H108" s="9">
        <f t="shared" si="9"/>
        <v>422</v>
      </c>
      <c r="I108" s="9"/>
      <c r="J108" s="9"/>
      <c r="L108" s="9" t="str">
        <f t="shared" si="8"/>
        <v xml:space="preserve"> </v>
      </c>
      <c r="P108" s="14">
        <f t="shared" si="7"/>
        <v>0</v>
      </c>
    </row>
    <row r="109" spans="7:16" x14ac:dyDescent="0.2">
      <c r="G109" s="13">
        <f t="shared" si="9"/>
        <v>5589.3700000000008</v>
      </c>
      <c r="H109" s="9">
        <f t="shared" si="9"/>
        <v>422</v>
      </c>
      <c r="I109" s="9"/>
      <c r="J109" s="9"/>
      <c r="L109" s="9" t="str">
        <f t="shared" si="8"/>
        <v xml:space="preserve"> </v>
      </c>
      <c r="P109" s="14">
        <f t="shared" si="7"/>
        <v>0</v>
      </c>
    </row>
    <row r="110" spans="7:16" x14ac:dyDescent="0.2">
      <c r="G110" s="13">
        <f t="shared" si="9"/>
        <v>5589.3700000000008</v>
      </c>
      <c r="H110" s="9">
        <f t="shared" si="9"/>
        <v>422</v>
      </c>
      <c r="I110" s="9"/>
      <c r="J110" s="9"/>
      <c r="L110" s="9" t="str">
        <f t="shared" si="8"/>
        <v xml:space="preserve"> </v>
      </c>
      <c r="P110" s="14">
        <f t="shared" si="7"/>
        <v>0</v>
      </c>
    </row>
    <row r="111" spans="7:16" x14ac:dyDescent="0.2">
      <c r="G111" s="13">
        <f t="shared" si="9"/>
        <v>5589.3700000000008</v>
      </c>
      <c r="H111" s="9">
        <f t="shared" si="9"/>
        <v>422</v>
      </c>
      <c r="I111" s="9"/>
      <c r="J111" s="9"/>
      <c r="L111" s="9" t="str">
        <f t="shared" si="8"/>
        <v xml:space="preserve"> </v>
      </c>
      <c r="P111" s="14">
        <f t="shared" si="7"/>
        <v>0</v>
      </c>
    </row>
    <row r="112" spans="7:16" x14ac:dyDescent="0.2">
      <c r="G112" s="13">
        <f t="shared" si="9"/>
        <v>5589.3700000000008</v>
      </c>
      <c r="H112" s="9">
        <f t="shared" si="9"/>
        <v>422</v>
      </c>
      <c r="I112" s="9"/>
      <c r="J112" s="9"/>
      <c r="L112" s="9" t="str">
        <f t="shared" si="8"/>
        <v xml:space="preserve"> </v>
      </c>
      <c r="P112" s="14">
        <f t="shared" si="7"/>
        <v>0</v>
      </c>
    </row>
    <row r="113" spans="7:16" x14ac:dyDescent="0.2">
      <c r="G113" s="13">
        <f t="shared" si="9"/>
        <v>5589.3700000000008</v>
      </c>
      <c r="H113" s="9">
        <f t="shared" si="9"/>
        <v>422</v>
      </c>
      <c r="I113" s="9"/>
      <c r="J113" s="9"/>
      <c r="L113" s="9" t="str">
        <f t="shared" si="8"/>
        <v xml:space="preserve"> </v>
      </c>
      <c r="P113" s="14">
        <f t="shared" si="7"/>
        <v>0</v>
      </c>
    </row>
    <row r="114" spans="7:16" x14ac:dyDescent="0.2">
      <c r="G114" s="13">
        <f t="shared" si="9"/>
        <v>5589.3700000000008</v>
      </c>
      <c r="H114" s="9">
        <f t="shared" si="9"/>
        <v>422</v>
      </c>
      <c r="I114" s="9"/>
      <c r="J114" s="9"/>
      <c r="L114" s="9" t="str">
        <f t="shared" si="8"/>
        <v xml:space="preserve"> </v>
      </c>
      <c r="P114" s="14">
        <f t="shared" si="7"/>
        <v>0</v>
      </c>
    </row>
    <row r="115" spans="7:16" x14ac:dyDescent="0.2">
      <c r="G115" s="13">
        <f t="shared" si="9"/>
        <v>5589.3700000000008</v>
      </c>
      <c r="H115" s="9">
        <f t="shared" si="9"/>
        <v>422</v>
      </c>
      <c r="I115" s="9"/>
      <c r="J115" s="9"/>
      <c r="L115" s="9" t="str">
        <f t="shared" si="8"/>
        <v xml:space="preserve"> </v>
      </c>
      <c r="P115" s="14">
        <f t="shared" si="7"/>
        <v>0</v>
      </c>
    </row>
    <row r="116" spans="7:16" x14ac:dyDescent="0.2">
      <c r="G116" s="13">
        <f t="shared" si="9"/>
        <v>5589.3700000000008</v>
      </c>
      <c r="H116" s="9">
        <f t="shared" si="9"/>
        <v>422</v>
      </c>
      <c r="I116" s="9"/>
      <c r="J116" s="9"/>
      <c r="L116" s="9" t="str">
        <f t="shared" si="8"/>
        <v xml:space="preserve"> </v>
      </c>
      <c r="P116" s="14">
        <f t="shared" si="7"/>
        <v>0</v>
      </c>
    </row>
    <row r="117" spans="7:16" x14ac:dyDescent="0.2">
      <c r="G117" s="13">
        <f t="shared" si="9"/>
        <v>5589.3700000000008</v>
      </c>
      <c r="H117" s="9">
        <f t="shared" si="9"/>
        <v>422</v>
      </c>
      <c r="I117" s="9"/>
      <c r="J117" s="9"/>
      <c r="L117" s="9" t="str">
        <f t="shared" si="8"/>
        <v xml:space="preserve"> </v>
      </c>
      <c r="P117" s="14">
        <f t="shared" si="7"/>
        <v>0</v>
      </c>
    </row>
    <row r="118" spans="7:16" x14ac:dyDescent="0.2">
      <c r="G118" s="13">
        <f t="shared" si="9"/>
        <v>5589.3700000000008</v>
      </c>
      <c r="H118" s="9">
        <f t="shared" si="9"/>
        <v>422</v>
      </c>
      <c r="I118" s="9"/>
      <c r="J118" s="9"/>
      <c r="L118" s="9" t="str">
        <f t="shared" si="8"/>
        <v xml:space="preserve"> </v>
      </c>
      <c r="P118" s="14">
        <f t="shared" si="7"/>
        <v>0</v>
      </c>
    </row>
    <row r="119" spans="7:16" x14ac:dyDescent="0.2">
      <c r="G119" s="13">
        <f t="shared" ref="G119:H182" si="10">G118-E119+C119</f>
        <v>5589.3700000000008</v>
      </c>
      <c r="H119" s="9">
        <f t="shared" si="10"/>
        <v>422</v>
      </c>
      <c r="I119" s="9"/>
      <c r="J119" s="9"/>
      <c r="L119" s="9" t="str">
        <f t="shared" si="8"/>
        <v xml:space="preserve"> </v>
      </c>
      <c r="P119" s="14">
        <f t="shared" si="7"/>
        <v>0</v>
      </c>
    </row>
    <row r="120" spans="7:16" x14ac:dyDescent="0.2">
      <c r="G120" s="13">
        <f t="shared" si="10"/>
        <v>5589.3700000000008</v>
      </c>
      <c r="H120" s="9">
        <f t="shared" si="10"/>
        <v>422</v>
      </c>
      <c r="I120" s="9"/>
      <c r="J120" s="9"/>
      <c r="L120" s="9" t="str">
        <f t="shared" si="8"/>
        <v xml:space="preserve"> </v>
      </c>
      <c r="P120" s="14">
        <f t="shared" si="7"/>
        <v>0</v>
      </c>
    </row>
    <row r="121" spans="7:16" x14ac:dyDescent="0.2">
      <c r="G121" s="13">
        <f t="shared" si="10"/>
        <v>5589.3700000000008</v>
      </c>
      <c r="H121" s="9">
        <f t="shared" si="10"/>
        <v>422</v>
      </c>
      <c r="I121" s="9"/>
      <c r="J121" s="9"/>
      <c r="L121" s="9" t="str">
        <f t="shared" si="8"/>
        <v xml:space="preserve"> </v>
      </c>
      <c r="P121" s="14">
        <f t="shared" si="7"/>
        <v>0</v>
      </c>
    </row>
    <row r="122" spans="7:16" x14ac:dyDescent="0.2">
      <c r="G122" s="13">
        <f t="shared" si="10"/>
        <v>5589.3700000000008</v>
      </c>
      <c r="H122" s="9">
        <f t="shared" si="10"/>
        <v>422</v>
      </c>
      <c r="I122" s="9"/>
      <c r="J122" s="9"/>
      <c r="L122" s="9" t="str">
        <f t="shared" si="8"/>
        <v xml:space="preserve"> </v>
      </c>
      <c r="P122" s="14">
        <f t="shared" si="7"/>
        <v>0</v>
      </c>
    </row>
    <row r="123" spans="7:16" x14ac:dyDescent="0.2">
      <c r="G123" s="13">
        <f t="shared" si="10"/>
        <v>5589.3700000000008</v>
      </c>
      <c r="H123" s="9">
        <f t="shared" si="10"/>
        <v>422</v>
      </c>
      <c r="I123" s="9"/>
      <c r="J123" s="9"/>
      <c r="L123" s="9" t="str">
        <f t="shared" si="8"/>
        <v xml:space="preserve"> </v>
      </c>
      <c r="P123" s="14">
        <f t="shared" si="7"/>
        <v>0</v>
      </c>
    </row>
    <row r="124" spans="7:16" x14ac:dyDescent="0.2">
      <c r="G124" s="13">
        <f t="shared" si="10"/>
        <v>5589.3700000000008</v>
      </c>
      <c r="H124" s="9">
        <f t="shared" si="10"/>
        <v>422</v>
      </c>
      <c r="I124" s="9"/>
      <c r="J124" s="9"/>
      <c r="L124" s="9" t="str">
        <f t="shared" si="8"/>
        <v xml:space="preserve"> </v>
      </c>
      <c r="P124" s="14">
        <f t="shared" si="7"/>
        <v>0</v>
      </c>
    </row>
    <row r="125" spans="7:16" x14ac:dyDescent="0.2">
      <c r="G125" s="13">
        <f t="shared" si="10"/>
        <v>5589.3700000000008</v>
      </c>
      <c r="H125" s="9">
        <f t="shared" si="10"/>
        <v>422</v>
      </c>
      <c r="I125" s="9"/>
      <c r="J125" s="9"/>
      <c r="L125" s="9" t="str">
        <f t="shared" si="8"/>
        <v xml:space="preserve"> </v>
      </c>
      <c r="P125" s="14">
        <f t="shared" si="7"/>
        <v>0</v>
      </c>
    </row>
    <row r="126" spans="7:16" x14ac:dyDescent="0.2">
      <c r="G126" s="13">
        <f t="shared" si="10"/>
        <v>5589.3700000000008</v>
      </c>
      <c r="H126" s="9">
        <f t="shared" si="10"/>
        <v>422</v>
      </c>
      <c r="I126" s="9"/>
      <c r="J126" s="9"/>
      <c r="L126" s="9" t="str">
        <f t="shared" si="8"/>
        <v xml:space="preserve"> </v>
      </c>
      <c r="P126" s="14">
        <f t="shared" si="7"/>
        <v>0</v>
      </c>
    </row>
    <row r="127" spans="7:16" x14ac:dyDescent="0.2">
      <c r="G127" s="13">
        <f t="shared" si="10"/>
        <v>5589.3700000000008</v>
      </c>
      <c r="H127" s="9">
        <f t="shared" si="10"/>
        <v>422</v>
      </c>
      <c r="I127" s="9"/>
      <c r="J127" s="9"/>
      <c r="L127" s="9" t="str">
        <f t="shared" si="8"/>
        <v xml:space="preserve"> </v>
      </c>
      <c r="P127" s="14">
        <f t="shared" si="7"/>
        <v>0</v>
      </c>
    </row>
    <row r="128" spans="7:16" x14ac:dyDescent="0.2">
      <c r="G128" s="13">
        <f t="shared" si="10"/>
        <v>5589.3700000000008</v>
      </c>
      <c r="H128" s="9">
        <f t="shared" si="10"/>
        <v>422</v>
      </c>
      <c r="I128" s="9"/>
      <c r="J128" s="9"/>
      <c r="L128" s="9" t="str">
        <f t="shared" si="8"/>
        <v xml:space="preserve"> </v>
      </c>
      <c r="P128" s="14">
        <f t="shared" si="7"/>
        <v>0</v>
      </c>
    </row>
    <row r="129" spans="7:16" x14ac:dyDescent="0.2">
      <c r="G129" s="13">
        <f t="shared" si="10"/>
        <v>5589.3700000000008</v>
      </c>
      <c r="H129" s="9">
        <f t="shared" si="10"/>
        <v>422</v>
      </c>
      <c r="I129" s="9"/>
      <c r="J129" s="9"/>
      <c r="L129" s="9" t="str">
        <f t="shared" si="8"/>
        <v xml:space="preserve"> </v>
      </c>
      <c r="P129" s="14">
        <f t="shared" si="7"/>
        <v>0</v>
      </c>
    </row>
    <row r="130" spans="7:16" x14ac:dyDescent="0.2">
      <c r="G130" s="13">
        <f t="shared" si="10"/>
        <v>5589.3700000000008</v>
      </c>
      <c r="H130" s="9">
        <f t="shared" si="10"/>
        <v>422</v>
      </c>
      <c r="I130" s="9"/>
      <c r="J130" s="9"/>
      <c r="L130" s="9" t="str">
        <f t="shared" si="8"/>
        <v xml:space="preserve"> </v>
      </c>
      <c r="P130" s="14">
        <f t="shared" si="7"/>
        <v>0</v>
      </c>
    </row>
    <row r="131" spans="7:16" x14ac:dyDescent="0.2">
      <c r="G131" s="13">
        <f t="shared" si="10"/>
        <v>5589.3700000000008</v>
      </c>
      <c r="H131" s="9">
        <f t="shared" si="10"/>
        <v>422</v>
      </c>
      <c r="I131" s="9"/>
      <c r="J131" s="9"/>
      <c r="L131" s="9" t="str">
        <f t="shared" si="8"/>
        <v xml:space="preserve"> </v>
      </c>
      <c r="P131" s="14">
        <f t="shared" si="7"/>
        <v>0</v>
      </c>
    </row>
    <row r="132" spans="7:16" x14ac:dyDescent="0.2">
      <c r="G132" s="13">
        <f t="shared" si="10"/>
        <v>5589.3700000000008</v>
      </c>
      <c r="H132" s="9">
        <f t="shared" si="10"/>
        <v>422</v>
      </c>
      <c r="I132" s="9"/>
      <c r="J132" s="9"/>
      <c r="L132" s="9" t="str">
        <f t="shared" si="8"/>
        <v xml:space="preserve"> </v>
      </c>
      <c r="P132" s="14">
        <f t="shared" si="7"/>
        <v>0</v>
      </c>
    </row>
    <row r="133" spans="7:16" x14ac:dyDescent="0.2">
      <c r="G133" s="13">
        <f t="shared" si="10"/>
        <v>5589.3700000000008</v>
      </c>
      <c r="H133" s="9">
        <f t="shared" si="10"/>
        <v>422</v>
      </c>
      <c r="I133" s="9"/>
      <c r="J133" s="9"/>
      <c r="L133" s="9" t="str">
        <f t="shared" si="8"/>
        <v xml:space="preserve"> </v>
      </c>
      <c r="P133" s="14">
        <f t="shared" si="7"/>
        <v>0</v>
      </c>
    </row>
    <row r="134" spans="7:16" x14ac:dyDescent="0.2">
      <c r="G134" s="13">
        <f t="shared" si="10"/>
        <v>5589.3700000000008</v>
      </c>
      <c r="H134" s="9">
        <f t="shared" si="10"/>
        <v>422</v>
      </c>
      <c r="I134" s="9"/>
      <c r="J134" s="9"/>
      <c r="L134" s="9" t="str">
        <f t="shared" si="8"/>
        <v xml:space="preserve"> </v>
      </c>
      <c r="P134" s="14">
        <f t="shared" si="7"/>
        <v>0</v>
      </c>
    </row>
    <row r="135" spans="7:16" x14ac:dyDescent="0.2">
      <c r="G135" s="13">
        <f t="shared" si="10"/>
        <v>5589.3700000000008</v>
      </c>
      <c r="H135" s="9">
        <f t="shared" si="10"/>
        <v>422</v>
      </c>
      <c r="I135" s="9"/>
      <c r="J135" s="9"/>
      <c r="L135" s="9" t="str">
        <f t="shared" si="8"/>
        <v xml:space="preserve"> </v>
      </c>
      <c r="P135" s="14">
        <f t="shared" si="7"/>
        <v>0</v>
      </c>
    </row>
    <row r="136" spans="7:16" x14ac:dyDescent="0.2">
      <c r="G136" s="13">
        <f t="shared" si="10"/>
        <v>5589.3700000000008</v>
      </c>
      <c r="H136" s="9">
        <f t="shared" si="10"/>
        <v>422</v>
      </c>
      <c r="I136" s="9"/>
      <c r="J136" s="9"/>
      <c r="L136" s="9" t="str">
        <f t="shared" si="8"/>
        <v xml:space="preserve"> </v>
      </c>
      <c r="P136" s="14">
        <f t="shared" si="7"/>
        <v>0</v>
      </c>
    </row>
    <row r="137" spans="7:16" x14ac:dyDescent="0.2">
      <c r="G137" s="13">
        <f t="shared" si="10"/>
        <v>5589.3700000000008</v>
      </c>
      <c r="H137" s="9">
        <f t="shared" si="10"/>
        <v>422</v>
      </c>
      <c r="I137" s="9"/>
      <c r="J137" s="9"/>
      <c r="L137" s="9" t="str">
        <f t="shared" si="8"/>
        <v xml:space="preserve"> </v>
      </c>
      <c r="P137" s="14">
        <f t="shared" ref="P137:P200" si="11">O137*G137</f>
        <v>0</v>
      </c>
    </row>
    <row r="138" spans="7:16" x14ac:dyDescent="0.2">
      <c r="G138" s="13">
        <f t="shared" si="10"/>
        <v>5589.3700000000008</v>
      </c>
      <c r="H138" s="9">
        <f t="shared" si="10"/>
        <v>422</v>
      </c>
      <c r="I138" s="9"/>
      <c r="J138" s="9"/>
      <c r="L138" s="9" t="str">
        <f t="shared" si="8"/>
        <v xml:space="preserve"> </v>
      </c>
      <c r="P138" s="14">
        <f t="shared" si="11"/>
        <v>0</v>
      </c>
    </row>
    <row r="139" spans="7:16" x14ac:dyDescent="0.2">
      <c r="G139" s="13">
        <f t="shared" si="10"/>
        <v>5589.3700000000008</v>
      </c>
      <c r="H139" s="9">
        <f t="shared" si="10"/>
        <v>422</v>
      </c>
      <c r="I139" s="9"/>
      <c r="J139" s="9"/>
      <c r="L139" s="9" t="str">
        <f t="shared" si="8"/>
        <v xml:space="preserve"> </v>
      </c>
      <c r="P139" s="14">
        <f t="shared" si="11"/>
        <v>0</v>
      </c>
    </row>
    <row r="140" spans="7:16" x14ac:dyDescent="0.2">
      <c r="G140" s="13">
        <f t="shared" si="10"/>
        <v>5589.3700000000008</v>
      </c>
      <c r="H140" s="9">
        <f t="shared" si="10"/>
        <v>422</v>
      </c>
      <c r="I140" s="9"/>
      <c r="J140" s="9"/>
      <c r="L140" s="9" t="str">
        <f t="shared" ref="L140:L203" si="12">IF(D140&gt;0,D140," ")</f>
        <v xml:space="preserve"> </v>
      </c>
      <c r="P140" s="14">
        <f t="shared" si="11"/>
        <v>0</v>
      </c>
    </row>
    <row r="141" spans="7:16" x14ac:dyDescent="0.2">
      <c r="G141" s="13">
        <f t="shared" si="10"/>
        <v>5589.3700000000008</v>
      </c>
      <c r="H141" s="9">
        <f t="shared" si="10"/>
        <v>422</v>
      </c>
      <c r="I141" s="9"/>
      <c r="J141" s="9"/>
      <c r="L141" s="9" t="str">
        <f t="shared" si="12"/>
        <v xml:space="preserve"> </v>
      </c>
      <c r="P141" s="14">
        <f t="shared" si="11"/>
        <v>0</v>
      </c>
    </row>
    <row r="142" spans="7:16" x14ac:dyDescent="0.2">
      <c r="G142" s="13">
        <f t="shared" si="10"/>
        <v>5589.3700000000008</v>
      </c>
      <c r="H142" s="9">
        <f t="shared" si="10"/>
        <v>422</v>
      </c>
      <c r="I142" s="9"/>
      <c r="J142" s="9"/>
      <c r="L142" s="9" t="str">
        <f t="shared" si="12"/>
        <v xml:space="preserve"> </v>
      </c>
      <c r="P142" s="14">
        <f t="shared" si="11"/>
        <v>0</v>
      </c>
    </row>
    <row r="143" spans="7:16" x14ac:dyDescent="0.2">
      <c r="G143" s="13">
        <f t="shared" si="10"/>
        <v>5589.3700000000008</v>
      </c>
      <c r="H143" s="9">
        <f t="shared" si="10"/>
        <v>422</v>
      </c>
      <c r="I143" s="9"/>
      <c r="J143" s="9"/>
      <c r="L143" s="9" t="str">
        <f t="shared" si="12"/>
        <v xml:space="preserve"> </v>
      </c>
      <c r="P143" s="14">
        <f t="shared" si="11"/>
        <v>0</v>
      </c>
    </row>
    <row r="144" spans="7:16" x14ac:dyDescent="0.2">
      <c r="G144" s="13">
        <f t="shared" si="10"/>
        <v>5589.3700000000008</v>
      </c>
      <c r="H144" s="9">
        <f t="shared" si="10"/>
        <v>422</v>
      </c>
      <c r="I144" s="9"/>
      <c r="J144" s="9"/>
      <c r="L144" s="9" t="str">
        <f t="shared" si="12"/>
        <v xml:space="preserve"> </v>
      </c>
      <c r="P144" s="14">
        <f t="shared" si="11"/>
        <v>0</v>
      </c>
    </row>
    <row r="145" spans="7:16" x14ac:dyDescent="0.2">
      <c r="G145" s="13">
        <f t="shared" si="10"/>
        <v>5589.3700000000008</v>
      </c>
      <c r="H145" s="9">
        <f t="shared" si="10"/>
        <v>422</v>
      </c>
      <c r="I145" s="9"/>
      <c r="J145" s="9"/>
      <c r="L145" s="9" t="str">
        <f t="shared" si="12"/>
        <v xml:space="preserve"> </v>
      </c>
      <c r="P145" s="14">
        <f t="shared" si="11"/>
        <v>0</v>
      </c>
    </row>
    <row r="146" spans="7:16" x14ac:dyDescent="0.2">
      <c r="G146" s="13">
        <f t="shared" si="10"/>
        <v>5589.3700000000008</v>
      </c>
      <c r="H146" s="9">
        <f t="shared" si="10"/>
        <v>422</v>
      </c>
      <c r="I146" s="9"/>
      <c r="J146" s="9"/>
      <c r="L146" s="9" t="str">
        <f t="shared" si="12"/>
        <v xml:space="preserve"> </v>
      </c>
      <c r="P146" s="14">
        <f t="shared" si="11"/>
        <v>0</v>
      </c>
    </row>
    <row r="147" spans="7:16" x14ac:dyDescent="0.2">
      <c r="G147" s="13">
        <f t="shared" si="10"/>
        <v>5589.3700000000008</v>
      </c>
      <c r="H147" s="9">
        <f t="shared" si="10"/>
        <v>422</v>
      </c>
      <c r="I147" s="9"/>
      <c r="J147" s="9"/>
      <c r="L147" s="9" t="str">
        <f t="shared" si="12"/>
        <v xml:space="preserve"> </v>
      </c>
      <c r="P147" s="14">
        <f t="shared" si="11"/>
        <v>0</v>
      </c>
    </row>
    <row r="148" spans="7:16" x14ac:dyDescent="0.2">
      <c r="G148" s="13">
        <f t="shared" si="10"/>
        <v>5589.3700000000008</v>
      </c>
      <c r="H148" s="9">
        <f t="shared" si="10"/>
        <v>422</v>
      </c>
      <c r="I148" s="9"/>
      <c r="J148" s="9"/>
      <c r="L148" s="9" t="str">
        <f t="shared" si="12"/>
        <v xml:space="preserve"> </v>
      </c>
      <c r="P148" s="14">
        <f t="shared" si="11"/>
        <v>0</v>
      </c>
    </row>
    <row r="149" spans="7:16" x14ac:dyDescent="0.2">
      <c r="G149" s="13">
        <f t="shared" si="10"/>
        <v>5589.3700000000008</v>
      </c>
      <c r="H149" s="9">
        <f t="shared" si="10"/>
        <v>422</v>
      </c>
      <c r="I149" s="9"/>
      <c r="J149" s="9"/>
      <c r="L149" s="9" t="str">
        <f t="shared" si="12"/>
        <v xml:space="preserve"> </v>
      </c>
      <c r="P149" s="14">
        <f t="shared" si="11"/>
        <v>0</v>
      </c>
    </row>
    <row r="150" spans="7:16" x14ac:dyDescent="0.2">
      <c r="G150" s="13">
        <f t="shared" si="10"/>
        <v>5589.3700000000008</v>
      </c>
      <c r="H150" s="9">
        <f t="shared" si="10"/>
        <v>422</v>
      </c>
      <c r="I150" s="9"/>
      <c r="J150" s="9"/>
      <c r="L150" s="9" t="str">
        <f t="shared" si="12"/>
        <v xml:space="preserve"> </v>
      </c>
      <c r="P150" s="14">
        <f t="shared" si="11"/>
        <v>0</v>
      </c>
    </row>
    <row r="151" spans="7:16" x14ac:dyDescent="0.2">
      <c r="G151" s="13">
        <f t="shared" si="10"/>
        <v>5589.3700000000008</v>
      </c>
      <c r="H151" s="9">
        <f t="shared" si="10"/>
        <v>422</v>
      </c>
      <c r="I151" s="9"/>
      <c r="J151" s="9"/>
      <c r="L151" s="9" t="str">
        <f t="shared" si="12"/>
        <v xml:space="preserve"> </v>
      </c>
      <c r="P151" s="14">
        <f t="shared" si="11"/>
        <v>0</v>
      </c>
    </row>
    <row r="152" spans="7:16" x14ac:dyDescent="0.2">
      <c r="G152" s="13">
        <f t="shared" si="10"/>
        <v>5589.3700000000008</v>
      </c>
      <c r="H152" s="9">
        <f t="shared" si="10"/>
        <v>422</v>
      </c>
      <c r="I152" s="9"/>
      <c r="J152" s="9"/>
      <c r="L152" s="9" t="str">
        <f t="shared" si="12"/>
        <v xml:space="preserve"> </v>
      </c>
      <c r="P152" s="14">
        <f t="shared" si="11"/>
        <v>0</v>
      </c>
    </row>
    <row r="153" spans="7:16" x14ac:dyDescent="0.2">
      <c r="G153" s="13">
        <f t="shared" si="10"/>
        <v>5589.3700000000008</v>
      </c>
      <c r="H153" s="9">
        <f t="shared" si="10"/>
        <v>422</v>
      </c>
      <c r="I153" s="9"/>
      <c r="J153" s="9"/>
      <c r="L153" s="9" t="str">
        <f t="shared" si="12"/>
        <v xml:space="preserve"> </v>
      </c>
      <c r="P153" s="14">
        <f t="shared" si="11"/>
        <v>0</v>
      </c>
    </row>
    <row r="154" spans="7:16" x14ac:dyDescent="0.2">
      <c r="G154" s="13">
        <f t="shared" si="10"/>
        <v>5589.3700000000008</v>
      </c>
      <c r="H154" s="9">
        <f t="shared" si="10"/>
        <v>422</v>
      </c>
      <c r="I154" s="9"/>
      <c r="J154" s="9"/>
      <c r="L154" s="9" t="str">
        <f t="shared" si="12"/>
        <v xml:space="preserve"> </v>
      </c>
      <c r="P154" s="14">
        <f t="shared" si="11"/>
        <v>0</v>
      </c>
    </row>
    <row r="155" spans="7:16" x14ac:dyDescent="0.2">
      <c r="G155" s="13">
        <f t="shared" si="10"/>
        <v>5589.3700000000008</v>
      </c>
      <c r="H155" s="9">
        <f t="shared" si="10"/>
        <v>422</v>
      </c>
      <c r="I155" s="9"/>
      <c r="J155" s="9"/>
      <c r="L155" s="9" t="str">
        <f t="shared" si="12"/>
        <v xml:space="preserve"> </v>
      </c>
      <c r="P155" s="14">
        <f t="shared" si="11"/>
        <v>0</v>
      </c>
    </row>
    <row r="156" spans="7:16" x14ac:dyDescent="0.2">
      <c r="G156" s="13">
        <f t="shared" si="10"/>
        <v>5589.3700000000008</v>
      </c>
      <c r="H156" s="9">
        <f t="shared" si="10"/>
        <v>422</v>
      </c>
      <c r="I156" s="9"/>
      <c r="J156" s="9"/>
      <c r="L156" s="9" t="str">
        <f t="shared" si="12"/>
        <v xml:space="preserve"> </v>
      </c>
      <c r="P156" s="14">
        <f t="shared" si="11"/>
        <v>0</v>
      </c>
    </row>
    <row r="157" spans="7:16" x14ac:dyDescent="0.2">
      <c r="G157" s="13">
        <f t="shared" si="10"/>
        <v>5589.3700000000008</v>
      </c>
      <c r="H157" s="9">
        <f t="shared" si="10"/>
        <v>422</v>
      </c>
      <c r="I157" s="9"/>
      <c r="J157" s="9"/>
      <c r="L157" s="9" t="str">
        <f t="shared" si="12"/>
        <v xml:space="preserve"> </v>
      </c>
      <c r="P157" s="14">
        <f t="shared" si="11"/>
        <v>0</v>
      </c>
    </row>
    <row r="158" spans="7:16" x14ac:dyDescent="0.2">
      <c r="G158" s="13">
        <f t="shared" si="10"/>
        <v>5589.3700000000008</v>
      </c>
      <c r="H158" s="9">
        <f t="shared" si="10"/>
        <v>422</v>
      </c>
      <c r="I158" s="9"/>
      <c r="J158" s="9"/>
      <c r="L158" s="9" t="str">
        <f t="shared" si="12"/>
        <v xml:space="preserve"> </v>
      </c>
      <c r="P158" s="14">
        <f t="shared" si="11"/>
        <v>0</v>
      </c>
    </row>
    <row r="159" spans="7:16" x14ac:dyDescent="0.2">
      <c r="G159" s="13">
        <f t="shared" si="10"/>
        <v>5589.3700000000008</v>
      </c>
      <c r="H159" s="9">
        <f t="shared" si="10"/>
        <v>422</v>
      </c>
      <c r="I159" s="9"/>
      <c r="J159" s="9"/>
      <c r="L159" s="9" t="str">
        <f t="shared" si="12"/>
        <v xml:space="preserve"> </v>
      </c>
      <c r="P159" s="14">
        <f t="shared" si="11"/>
        <v>0</v>
      </c>
    </row>
    <row r="160" spans="7:16" x14ac:dyDescent="0.2">
      <c r="G160" s="13">
        <f t="shared" si="10"/>
        <v>5589.3700000000008</v>
      </c>
      <c r="H160" s="9">
        <f t="shared" si="10"/>
        <v>422</v>
      </c>
      <c r="I160" s="9"/>
      <c r="J160" s="9"/>
      <c r="L160" s="9" t="str">
        <f t="shared" si="12"/>
        <v xml:space="preserve"> </v>
      </c>
      <c r="P160" s="14">
        <f t="shared" si="11"/>
        <v>0</v>
      </c>
    </row>
    <row r="161" spans="7:16" x14ac:dyDescent="0.2">
      <c r="G161" s="13">
        <f t="shared" si="10"/>
        <v>5589.3700000000008</v>
      </c>
      <c r="H161" s="9">
        <f t="shared" si="10"/>
        <v>422</v>
      </c>
      <c r="I161" s="9"/>
      <c r="J161" s="9"/>
      <c r="L161" s="9" t="str">
        <f t="shared" si="12"/>
        <v xml:space="preserve"> </v>
      </c>
      <c r="P161" s="14">
        <f t="shared" si="11"/>
        <v>0</v>
      </c>
    </row>
    <row r="162" spans="7:16" x14ac:dyDescent="0.2">
      <c r="G162" s="13">
        <f t="shared" si="10"/>
        <v>5589.3700000000008</v>
      </c>
      <c r="H162" s="9">
        <f t="shared" si="10"/>
        <v>422</v>
      </c>
      <c r="I162" s="9"/>
      <c r="J162" s="9"/>
      <c r="L162" s="9" t="str">
        <f t="shared" si="12"/>
        <v xml:space="preserve"> </v>
      </c>
      <c r="P162" s="14">
        <f t="shared" si="11"/>
        <v>0</v>
      </c>
    </row>
    <row r="163" spans="7:16" x14ac:dyDescent="0.2">
      <c r="G163" s="13">
        <f t="shared" si="10"/>
        <v>5589.3700000000008</v>
      </c>
      <c r="H163" s="9">
        <f t="shared" si="10"/>
        <v>422</v>
      </c>
      <c r="I163" s="9"/>
      <c r="J163" s="9"/>
      <c r="L163" s="9" t="str">
        <f t="shared" si="12"/>
        <v xml:space="preserve"> </v>
      </c>
      <c r="P163" s="14">
        <f t="shared" si="11"/>
        <v>0</v>
      </c>
    </row>
    <row r="164" spans="7:16" x14ac:dyDescent="0.2">
      <c r="G164" s="13">
        <f t="shared" si="10"/>
        <v>5589.3700000000008</v>
      </c>
      <c r="H164" s="9">
        <f t="shared" si="10"/>
        <v>422</v>
      </c>
      <c r="I164" s="9"/>
      <c r="J164" s="9"/>
      <c r="L164" s="9" t="str">
        <f t="shared" si="12"/>
        <v xml:space="preserve"> </v>
      </c>
      <c r="P164" s="14">
        <f t="shared" si="11"/>
        <v>0</v>
      </c>
    </row>
    <row r="165" spans="7:16" x14ac:dyDescent="0.2">
      <c r="G165" s="13">
        <f t="shared" si="10"/>
        <v>5589.3700000000008</v>
      </c>
      <c r="H165" s="9">
        <f t="shared" si="10"/>
        <v>422</v>
      </c>
      <c r="I165" s="9"/>
      <c r="J165" s="9"/>
      <c r="L165" s="9" t="str">
        <f t="shared" si="12"/>
        <v xml:space="preserve"> </v>
      </c>
      <c r="P165" s="14">
        <f t="shared" si="11"/>
        <v>0</v>
      </c>
    </row>
    <row r="166" spans="7:16" x14ac:dyDescent="0.2">
      <c r="G166" s="13">
        <f t="shared" si="10"/>
        <v>5589.3700000000008</v>
      </c>
      <c r="H166" s="9">
        <f t="shared" si="10"/>
        <v>422</v>
      </c>
      <c r="I166" s="9"/>
      <c r="J166" s="9"/>
      <c r="L166" s="9" t="str">
        <f t="shared" si="12"/>
        <v xml:space="preserve"> </v>
      </c>
      <c r="P166" s="14">
        <f t="shared" si="11"/>
        <v>0</v>
      </c>
    </row>
    <row r="167" spans="7:16" x14ac:dyDescent="0.2">
      <c r="G167" s="13">
        <f t="shared" si="10"/>
        <v>5589.3700000000008</v>
      </c>
      <c r="H167" s="9">
        <f t="shared" si="10"/>
        <v>422</v>
      </c>
      <c r="I167" s="9"/>
      <c r="J167" s="9"/>
      <c r="L167" s="9" t="str">
        <f t="shared" si="12"/>
        <v xml:space="preserve"> </v>
      </c>
      <c r="P167" s="14">
        <f t="shared" si="11"/>
        <v>0</v>
      </c>
    </row>
    <row r="168" spans="7:16" x14ac:dyDescent="0.2">
      <c r="G168" s="13">
        <f t="shared" si="10"/>
        <v>5589.3700000000008</v>
      </c>
      <c r="H168" s="9">
        <f t="shared" si="10"/>
        <v>422</v>
      </c>
      <c r="I168" s="9"/>
      <c r="J168" s="9"/>
      <c r="L168" s="9" t="str">
        <f t="shared" si="12"/>
        <v xml:space="preserve"> </v>
      </c>
      <c r="P168" s="14">
        <f t="shared" si="11"/>
        <v>0</v>
      </c>
    </row>
    <row r="169" spans="7:16" x14ac:dyDescent="0.2">
      <c r="G169" s="13">
        <f t="shared" si="10"/>
        <v>5589.3700000000008</v>
      </c>
      <c r="H169" s="9">
        <f t="shared" si="10"/>
        <v>422</v>
      </c>
      <c r="I169" s="9"/>
      <c r="J169" s="9"/>
      <c r="L169" s="9" t="str">
        <f t="shared" si="12"/>
        <v xml:space="preserve"> </v>
      </c>
      <c r="P169" s="14">
        <f t="shared" si="11"/>
        <v>0</v>
      </c>
    </row>
    <row r="170" spans="7:16" x14ac:dyDescent="0.2">
      <c r="G170" s="13">
        <f t="shared" si="10"/>
        <v>5589.3700000000008</v>
      </c>
      <c r="H170" s="9">
        <f t="shared" si="10"/>
        <v>422</v>
      </c>
      <c r="I170" s="9"/>
      <c r="J170" s="9"/>
      <c r="L170" s="9" t="str">
        <f t="shared" si="12"/>
        <v xml:space="preserve"> </v>
      </c>
      <c r="P170" s="14">
        <f t="shared" si="11"/>
        <v>0</v>
      </c>
    </row>
    <row r="171" spans="7:16" x14ac:dyDescent="0.2">
      <c r="G171" s="13">
        <f t="shared" si="10"/>
        <v>5589.3700000000008</v>
      </c>
      <c r="H171" s="9">
        <f t="shared" si="10"/>
        <v>422</v>
      </c>
      <c r="I171" s="9"/>
      <c r="J171" s="9"/>
      <c r="L171" s="9" t="str">
        <f t="shared" si="12"/>
        <v xml:space="preserve"> </v>
      </c>
      <c r="P171" s="14">
        <f t="shared" si="11"/>
        <v>0</v>
      </c>
    </row>
    <row r="172" spans="7:16" x14ac:dyDescent="0.2">
      <c r="G172" s="13">
        <f t="shared" si="10"/>
        <v>5589.3700000000008</v>
      </c>
      <c r="H172" s="9">
        <f t="shared" si="10"/>
        <v>422</v>
      </c>
      <c r="I172" s="9"/>
      <c r="J172" s="9"/>
      <c r="L172" s="9" t="str">
        <f t="shared" si="12"/>
        <v xml:space="preserve"> </v>
      </c>
      <c r="P172" s="14">
        <f t="shared" si="11"/>
        <v>0</v>
      </c>
    </row>
    <row r="173" spans="7:16" x14ac:dyDescent="0.2">
      <c r="G173" s="13">
        <f t="shared" si="10"/>
        <v>5589.3700000000008</v>
      </c>
      <c r="H173" s="9">
        <f t="shared" si="10"/>
        <v>422</v>
      </c>
      <c r="I173" s="9"/>
      <c r="J173" s="9"/>
      <c r="L173" s="9" t="str">
        <f t="shared" si="12"/>
        <v xml:space="preserve"> </v>
      </c>
      <c r="P173" s="14">
        <f t="shared" si="11"/>
        <v>0</v>
      </c>
    </row>
    <row r="174" spans="7:16" x14ac:dyDescent="0.2">
      <c r="G174" s="13">
        <f t="shared" si="10"/>
        <v>5589.3700000000008</v>
      </c>
      <c r="H174" s="9">
        <f t="shared" si="10"/>
        <v>422</v>
      </c>
      <c r="I174" s="9"/>
      <c r="J174" s="9"/>
      <c r="L174" s="9" t="str">
        <f t="shared" si="12"/>
        <v xml:space="preserve"> </v>
      </c>
      <c r="P174" s="14">
        <f t="shared" si="11"/>
        <v>0</v>
      </c>
    </row>
    <row r="175" spans="7:16" x14ac:dyDescent="0.2">
      <c r="G175" s="13">
        <f t="shared" si="10"/>
        <v>5589.3700000000008</v>
      </c>
      <c r="H175" s="9">
        <f t="shared" si="10"/>
        <v>422</v>
      </c>
      <c r="I175" s="9"/>
      <c r="J175" s="9"/>
      <c r="L175" s="9" t="str">
        <f t="shared" si="12"/>
        <v xml:space="preserve"> </v>
      </c>
      <c r="P175" s="14">
        <f t="shared" si="11"/>
        <v>0</v>
      </c>
    </row>
    <row r="176" spans="7:16" x14ac:dyDescent="0.2">
      <c r="G176" s="13">
        <f t="shared" si="10"/>
        <v>5589.3700000000008</v>
      </c>
      <c r="H176" s="9">
        <f t="shared" si="10"/>
        <v>422</v>
      </c>
      <c r="I176" s="9"/>
      <c r="J176" s="9"/>
      <c r="L176" s="9" t="str">
        <f t="shared" si="12"/>
        <v xml:space="preserve"> </v>
      </c>
      <c r="P176" s="14">
        <f t="shared" si="11"/>
        <v>0</v>
      </c>
    </row>
    <row r="177" spans="7:16" x14ac:dyDescent="0.2">
      <c r="G177" s="13">
        <f t="shared" si="10"/>
        <v>5589.3700000000008</v>
      </c>
      <c r="H177" s="9">
        <f t="shared" si="10"/>
        <v>422</v>
      </c>
      <c r="I177" s="9"/>
      <c r="J177" s="9"/>
      <c r="L177" s="9" t="str">
        <f t="shared" si="12"/>
        <v xml:space="preserve"> </v>
      </c>
      <c r="P177" s="14">
        <f t="shared" si="11"/>
        <v>0</v>
      </c>
    </row>
    <row r="178" spans="7:16" x14ac:dyDescent="0.2">
      <c r="G178" s="13">
        <f t="shared" si="10"/>
        <v>5589.3700000000008</v>
      </c>
      <c r="H178" s="9">
        <f t="shared" si="10"/>
        <v>422</v>
      </c>
      <c r="I178" s="9"/>
      <c r="J178" s="9"/>
      <c r="L178" s="9" t="str">
        <f t="shared" si="12"/>
        <v xml:space="preserve"> </v>
      </c>
      <c r="P178" s="14">
        <f t="shared" si="11"/>
        <v>0</v>
      </c>
    </row>
    <row r="179" spans="7:16" x14ac:dyDescent="0.2">
      <c r="G179" s="13">
        <f t="shared" si="10"/>
        <v>5589.3700000000008</v>
      </c>
      <c r="H179" s="9">
        <f t="shared" si="10"/>
        <v>422</v>
      </c>
      <c r="I179" s="9"/>
      <c r="J179" s="9"/>
      <c r="L179" s="9" t="str">
        <f t="shared" si="12"/>
        <v xml:space="preserve"> </v>
      </c>
      <c r="P179" s="14">
        <f t="shared" si="11"/>
        <v>0</v>
      </c>
    </row>
    <row r="180" spans="7:16" x14ac:dyDescent="0.2">
      <c r="G180" s="13">
        <f t="shared" si="10"/>
        <v>5589.3700000000008</v>
      </c>
      <c r="H180" s="9">
        <f t="shared" si="10"/>
        <v>422</v>
      </c>
      <c r="I180" s="9"/>
      <c r="J180" s="9"/>
      <c r="L180" s="9" t="str">
        <f t="shared" si="12"/>
        <v xml:space="preserve"> </v>
      </c>
      <c r="P180" s="14">
        <f t="shared" si="11"/>
        <v>0</v>
      </c>
    </row>
    <row r="181" spans="7:16" x14ac:dyDescent="0.2">
      <c r="G181" s="13">
        <f t="shared" si="10"/>
        <v>5589.3700000000008</v>
      </c>
      <c r="H181" s="9">
        <f t="shared" si="10"/>
        <v>422</v>
      </c>
      <c r="I181" s="9"/>
      <c r="J181" s="9"/>
      <c r="L181" s="9" t="str">
        <f t="shared" si="12"/>
        <v xml:space="preserve"> </v>
      </c>
      <c r="P181" s="14">
        <f t="shared" si="11"/>
        <v>0</v>
      </c>
    </row>
    <row r="182" spans="7:16" x14ac:dyDescent="0.2">
      <c r="G182" s="13">
        <f t="shared" si="10"/>
        <v>5589.3700000000008</v>
      </c>
      <c r="H182" s="9">
        <f t="shared" si="10"/>
        <v>422</v>
      </c>
      <c r="I182" s="9"/>
      <c r="J182" s="9"/>
      <c r="L182" s="9" t="str">
        <f t="shared" si="12"/>
        <v xml:space="preserve"> </v>
      </c>
      <c r="P182" s="14">
        <f t="shared" si="11"/>
        <v>0</v>
      </c>
    </row>
    <row r="183" spans="7:16" x14ac:dyDescent="0.2">
      <c r="G183" s="13">
        <f t="shared" ref="G183:H208" si="13">G182-E183+C183</f>
        <v>5589.3700000000008</v>
      </c>
      <c r="H183" s="9">
        <f t="shared" si="13"/>
        <v>422</v>
      </c>
      <c r="I183" s="9"/>
      <c r="J183" s="9"/>
      <c r="L183" s="9" t="str">
        <f t="shared" si="12"/>
        <v xml:space="preserve"> </v>
      </c>
      <c r="P183" s="14">
        <f t="shared" si="11"/>
        <v>0</v>
      </c>
    </row>
    <row r="184" spans="7:16" x14ac:dyDescent="0.2">
      <c r="G184" s="13">
        <f t="shared" si="13"/>
        <v>5589.3700000000008</v>
      </c>
      <c r="H184" s="9">
        <f t="shared" si="13"/>
        <v>422</v>
      </c>
      <c r="I184" s="9"/>
      <c r="J184" s="9"/>
      <c r="L184" s="9" t="str">
        <f t="shared" si="12"/>
        <v xml:space="preserve"> </v>
      </c>
      <c r="P184" s="14">
        <f t="shared" si="11"/>
        <v>0</v>
      </c>
    </row>
    <row r="185" spans="7:16" x14ac:dyDescent="0.2">
      <c r="G185" s="13">
        <f t="shared" si="13"/>
        <v>5589.3700000000008</v>
      </c>
      <c r="H185" s="9">
        <f t="shared" si="13"/>
        <v>422</v>
      </c>
      <c r="I185" s="9"/>
      <c r="J185" s="9"/>
      <c r="L185" s="9" t="str">
        <f t="shared" si="12"/>
        <v xml:space="preserve"> </v>
      </c>
      <c r="P185" s="14">
        <f t="shared" si="11"/>
        <v>0</v>
      </c>
    </row>
    <row r="186" spans="7:16" x14ac:dyDescent="0.2">
      <c r="G186" s="13">
        <f t="shared" si="13"/>
        <v>5589.3700000000008</v>
      </c>
      <c r="H186" s="9">
        <f t="shared" si="13"/>
        <v>422</v>
      </c>
      <c r="I186" s="9"/>
      <c r="J186" s="9"/>
      <c r="L186" s="9" t="str">
        <f t="shared" si="12"/>
        <v xml:space="preserve"> </v>
      </c>
      <c r="P186" s="14">
        <f t="shared" si="11"/>
        <v>0</v>
      </c>
    </row>
    <row r="187" spans="7:16" x14ac:dyDescent="0.2">
      <c r="G187" s="13">
        <f t="shared" si="13"/>
        <v>5589.3700000000008</v>
      </c>
      <c r="H187" s="9">
        <f t="shared" si="13"/>
        <v>422</v>
      </c>
      <c r="I187" s="9"/>
      <c r="J187" s="9"/>
      <c r="L187" s="9" t="str">
        <f t="shared" si="12"/>
        <v xml:space="preserve"> </v>
      </c>
      <c r="P187" s="14">
        <f t="shared" si="11"/>
        <v>0</v>
      </c>
    </row>
    <row r="188" spans="7:16" x14ac:dyDescent="0.2">
      <c r="G188" s="13">
        <f t="shared" si="13"/>
        <v>5589.3700000000008</v>
      </c>
      <c r="H188" s="9">
        <f t="shared" si="13"/>
        <v>422</v>
      </c>
      <c r="I188" s="9"/>
      <c r="J188" s="9"/>
      <c r="L188" s="9" t="str">
        <f t="shared" si="12"/>
        <v xml:space="preserve"> </v>
      </c>
      <c r="P188" s="14">
        <f t="shared" si="11"/>
        <v>0</v>
      </c>
    </row>
    <row r="189" spans="7:16" x14ac:dyDescent="0.2">
      <c r="G189" s="13">
        <f t="shared" si="13"/>
        <v>5589.3700000000008</v>
      </c>
      <c r="H189" s="9">
        <f t="shared" si="13"/>
        <v>422</v>
      </c>
      <c r="I189" s="9"/>
      <c r="J189" s="9"/>
      <c r="L189" s="9" t="str">
        <f t="shared" si="12"/>
        <v xml:space="preserve"> </v>
      </c>
      <c r="P189" s="14">
        <f t="shared" si="11"/>
        <v>0</v>
      </c>
    </row>
    <row r="190" spans="7:16" x14ac:dyDescent="0.2">
      <c r="G190" s="13">
        <f t="shared" si="13"/>
        <v>5589.3700000000008</v>
      </c>
      <c r="H190" s="9">
        <f t="shared" si="13"/>
        <v>422</v>
      </c>
      <c r="I190" s="9"/>
      <c r="J190" s="9"/>
      <c r="L190" s="9" t="str">
        <f t="shared" si="12"/>
        <v xml:space="preserve"> </v>
      </c>
      <c r="P190" s="14">
        <f t="shared" si="11"/>
        <v>0</v>
      </c>
    </row>
    <row r="191" spans="7:16" x14ac:dyDescent="0.2">
      <c r="G191" s="13">
        <f t="shared" si="13"/>
        <v>5589.3700000000008</v>
      </c>
      <c r="H191" s="9">
        <f t="shared" si="13"/>
        <v>422</v>
      </c>
      <c r="I191" s="9"/>
      <c r="J191" s="9"/>
      <c r="L191" s="9" t="str">
        <f t="shared" si="12"/>
        <v xml:space="preserve"> </v>
      </c>
      <c r="P191" s="14">
        <f t="shared" si="11"/>
        <v>0</v>
      </c>
    </row>
    <row r="192" spans="7:16" x14ac:dyDescent="0.2">
      <c r="G192" s="13">
        <f t="shared" si="13"/>
        <v>5589.3700000000008</v>
      </c>
      <c r="H192" s="9">
        <f t="shared" si="13"/>
        <v>422</v>
      </c>
      <c r="I192" s="9"/>
      <c r="J192" s="9"/>
      <c r="L192" s="9" t="str">
        <f t="shared" si="12"/>
        <v xml:space="preserve"> </v>
      </c>
      <c r="P192" s="14">
        <f t="shared" si="11"/>
        <v>0</v>
      </c>
    </row>
    <row r="193" spans="7:16" x14ac:dyDescent="0.2">
      <c r="G193" s="13">
        <f t="shared" si="13"/>
        <v>5589.3700000000008</v>
      </c>
      <c r="H193" s="9">
        <f t="shared" si="13"/>
        <v>422</v>
      </c>
      <c r="I193" s="9"/>
      <c r="J193" s="9"/>
      <c r="L193" s="9" t="str">
        <f t="shared" si="12"/>
        <v xml:space="preserve"> </v>
      </c>
      <c r="P193" s="14">
        <f t="shared" si="11"/>
        <v>0</v>
      </c>
    </row>
    <row r="194" spans="7:16" x14ac:dyDescent="0.2">
      <c r="G194" s="13">
        <f t="shared" si="13"/>
        <v>5589.3700000000008</v>
      </c>
      <c r="H194" s="9">
        <f t="shared" si="13"/>
        <v>422</v>
      </c>
      <c r="I194" s="9"/>
      <c r="J194" s="9"/>
      <c r="L194" s="9" t="str">
        <f t="shared" si="12"/>
        <v xml:space="preserve"> </v>
      </c>
      <c r="P194" s="14">
        <f t="shared" si="11"/>
        <v>0</v>
      </c>
    </row>
    <row r="195" spans="7:16" x14ac:dyDescent="0.2">
      <c r="G195" s="13">
        <f t="shared" si="13"/>
        <v>5589.3700000000008</v>
      </c>
      <c r="H195" s="9">
        <f t="shared" si="13"/>
        <v>422</v>
      </c>
      <c r="I195" s="9"/>
      <c r="J195" s="9"/>
      <c r="L195" s="9" t="str">
        <f t="shared" si="12"/>
        <v xml:space="preserve"> </v>
      </c>
      <c r="P195" s="14">
        <f t="shared" si="11"/>
        <v>0</v>
      </c>
    </row>
    <row r="196" spans="7:16" x14ac:dyDescent="0.2">
      <c r="G196" s="13">
        <f t="shared" si="13"/>
        <v>5589.3700000000008</v>
      </c>
      <c r="H196" s="9">
        <f t="shared" si="13"/>
        <v>422</v>
      </c>
      <c r="I196" s="9"/>
      <c r="J196" s="9"/>
      <c r="L196" s="9" t="str">
        <f t="shared" si="12"/>
        <v xml:space="preserve"> </v>
      </c>
      <c r="P196" s="14">
        <f t="shared" si="11"/>
        <v>0</v>
      </c>
    </row>
    <row r="197" spans="7:16" x14ac:dyDescent="0.2">
      <c r="G197" s="13">
        <f t="shared" si="13"/>
        <v>5589.3700000000008</v>
      </c>
      <c r="H197" s="9">
        <f t="shared" si="13"/>
        <v>422</v>
      </c>
      <c r="I197" s="9"/>
      <c r="J197" s="9"/>
      <c r="L197" s="9" t="str">
        <f t="shared" si="12"/>
        <v xml:space="preserve"> </v>
      </c>
      <c r="P197" s="14">
        <f t="shared" si="11"/>
        <v>0</v>
      </c>
    </row>
    <row r="198" spans="7:16" x14ac:dyDescent="0.2">
      <c r="G198" s="13">
        <f t="shared" si="13"/>
        <v>5589.3700000000008</v>
      </c>
      <c r="H198" s="9">
        <f t="shared" si="13"/>
        <v>422</v>
      </c>
      <c r="I198" s="9"/>
      <c r="J198" s="9"/>
      <c r="L198" s="9" t="str">
        <f t="shared" si="12"/>
        <v xml:space="preserve"> </v>
      </c>
      <c r="P198" s="14">
        <f t="shared" si="11"/>
        <v>0</v>
      </c>
    </row>
    <row r="199" spans="7:16" x14ac:dyDescent="0.2">
      <c r="G199" s="13">
        <f t="shared" si="13"/>
        <v>5589.3700000000008</v>
      </c>
      <c r="H199" s="9">
        <f t="shared" si="13"/>
        <v>422</v>
      </c>
      <c r="I199" s="9"/>
      <c r="J199" s="9"/>
      <c r="L199" s="9" t="str">
        <f t="shared" si="12"/>
        <v xml:space="preserve"> </v>
      </c>
      <c r="P199" s="14">
        <f t="shared" si="11"/>
        <v>0</v>
      </c>
    </row>
    <row r="200" spans="7:16" x14ac:dyDescent="0.2">
      <c r="G200" s="13">
        <f t="shared" si="13"/>
        <v>5589.3700000000008</v>
      </c>
      <c r="H200" s="9">
        <f t="shared" si="13"/>
        <v>422</v>
      </c>
      <c r="I200" s="9"/>
      <c r="J200" s="9"/>
      <c r="L200" s="9" t="str">
        <f t="shared" si="12"/>
        <v xml:space="preserve"> </v>
      </c>
      <c r="P200" s="14">
        <f t="shared" si="11"/>
        <v>0</v>
      </c>
    </row>
    <row r="201" spans="7:16" x14ac:dyDescent="0.2">
      <c r="G201" s="13">
        <f t="shared" si="13"/>
        <v>5589.3700000000008</v>
      </c>
      <c r="H201" s="9">
        <f t="shared" si="13"/>
        <v>422</v>
      </c>
      <c r="I201" s="9"/>
      <c r="J201" s="9"/>
      <c r="L201" s="9" t="str">
        <f t="shared" si="12"/>
        <v xml:space="preserve"> </v>
      </c>
      <c r="P201" s="14">
        <f t="shared" ref="P201:P208" si="14">O201*G201</f>
        <v>0</v>
      </c>
    </row>
    <row r="202" spans="7:16" x14ac:dyDescent="0.2">
      <c r="G202" s="13">
        <f t="shared" si="13"/>
        <v>5589.3700000000008</v>
      </c>
      <c r="H202" s="9">
        <f t="shared" si="13"/>
        <v>422</v>
      </c>
      <c r="I202" s="9"/>
      <c r="J202" s="9"/>
      <c r="L202" s="9" t="str">
        <f t="shared" si="12"/>
        <v xml:space="preserve"> </v>
      </c>
      <c r="P202" s="14">
        <f t="shared" si="14"/>
        <v>0</v>
      </c>
    </row>
    <row r="203" spans="7:16" x14ac:dyDescent="0.2">
      <c r="G203" s="13">
        <f t="shared" si="13"/>
        <v>5589.3700000000008</v>
      </c>
      <c r="H203" s="9">
        <f t="shared" si="13"/>
        <v>422</v>
      </c>
      <c r="I203" s="9"/>
      <c r="J203" s="9"/>
      <c r="L203" s="9" t="str">
        <f t="shared" si="12"/>
        <v xml:space="preserve"> </v>
      </c>
      <c r="P203" s="14">
        <f t="shared" si="14"/>
        <v>0</v>
      </c>
    </row>
    <row r="204" spans="7:16" x14ac:dyDescent="0.2">
      <c r="G204" s="13">
        <f t="shared" si="13"/>
        <v>5589.3700000000008</v>
      </c>
      <c r="H204" s="9">
        <f t="shared" si="13"/>
        <v>422</v>
      </c>
      <c r="I204" s="9"/>
      <c r="J204" s="9"/>
      <c r="L204" s="9" t="str">
        <f>IF(D204&gt;0,D204," ")</f>
        <v xml:space="preserve"> </v>
      </c>
      <c r="P204" s="14">
        <f t="shared" si="14"/>
        <v>0</v>
      </c>
    </row>
    <row r="205" spans="7:16" x14ac:dyDescent="0.2">
      <c r="G205" s="13">
        <f t="shared" si="13"/>
        <v>5589.3700000000008</v>
      </c>
      <c r="H205" s="9">
        <f t="shared" si="13"/>
        <v>422</v>
      </c>
      <c r="I205" s="9"/>
      <c r="J205" s="9"/>
      <c r="L205" s="9" t="str">
        <f>IF(D205&gt;0,D205," ")</f>
        <v xml:space="preserve"> </v>
      </c>
      <c r="P205" s="14">
        <f t="shared" si="14"/>
        <v>0</v>
      </c>
    </row>
    <row r="206" spans="7:16" x14ac:dyDescent="0.2">
      <c r="G206" s="13">
        <f t="shared" si="13"/>
        <v>5589.3700000000008</v>
      </c>
      <c r="H206" s="9">
        <f t="shared" si="13"/>
        <v>422</v>
      </c>
      <c r="I206" s="9"/>
      <c r="J206" s="9"/>
      <c r="L206" s="9" t="str">
        <f>IF(D206&gt;0,D206," ")</f>
        <v xml:space="preserve"> </v>
      </c>
      <c r="P206" s="14">
        <f t="shared" si="14"/>
        <v>0</v>
      </c>
    </row>
    <row r="207" spans="7:16" x14ac:dyDescent="0.2">
      <c r="G207" s="13">
        <f t="shared" si="13"/>
        <v>5589.3700000000008</v>
      </c>
      <c r="H207" s="9">
        <f t="shared" si="13"/>
        <v>422</v>
      </c>
      <c r="I207" s="9"/>
      <c r="J207" s="9"/>
      <c r="L207" s="9" t="str">
        <f>IF(D207&gt;0,D207," ")</f>
        <v xml:space="preserve"> </v>
      </c>
      <c r="P207" s="14">
        <f t="shared" si="14"/>
        <v>0</v>
      </c>
    </row>
    <row r="208" spans="7:16" x14ac:dyDescent="0.2">
      <c r="G208" s="13">
        <f t="shared" si="13"/>
        <v>5589.3700000000008</v>
      </c>
      <c r="H208" s="9">
        <f t="shared" si="13"/>
        <v>422</v>
      </c>
      <c r="I208" s="9"/>
      <c r="J208" s="9"/>
      <c r="L208" s="9" t="str">
        <f>IF(D208&gt;0,D208," ")</f>
        <v xml:space="preserve"> </v>
      </c>
      <c r="P208" s="14">
        <f t="shared" si="14"/>
        <v>0</v>
      </c>
    </row>
  </sheetData>
  <phoneticPr fontId="10" type="noConversion"/>
  <pageMargins left="0.75" right="0.75" top="1" bottom="1" header="0" footer="0"/>
  <pageSetup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tabColor rgb="FF7030A0"/>
  </sheetPr>
  <dimension ref="A2:R208"/>
  <sheetViews>
    <sheetView topLeftCell="A5" zoomScale="140" zoomScaleNormal="140" workbookViewId="0">
      <pane ySplit="4" topLeftCell="A9" activePane="bottomLeft" state="frozen"/>
      <selection activeCell="A5" sqref="A5"/>
      <selection pane="bottomLeft" activeCell="I7" sqref="I7"/>
    </sheetView>
  </sheetViews>
  <sheetFormatPr baseColWidth="10" defaultRowHeight="12.75" x14ac:dyDescent="0.2"/>
  <cols>
    <col min="1" max="1" width="5.140625" customWidth="1"/>
    <col min="2" max="2" width="9.140625" customWidth="1"/>
    <col min="3" max="3" width="10.28515625" style="2" customWidth="1"/>
    <col min="4" max="4" width="5.42578125" customWidth="1"/>
    <col min="5" max="5" width="10.28515625" style="2" customWidth="1"/>
    <col min="6" max="6" width="4.85546875" customWidth="1"/>
    <col min="7" max="7" width="11.42578125" style="2"/>
    <col min="8" max="8" width="5.5703125" customWidth="1"/>
    <col min="9" max="9" width="10.140625" bestFit="1" customWidth="1"/>
    <col min="10" max="10" width="26.8554687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5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30" t="s">
        <v>0</v>
      </c>
      <c r="B5" s="31"/>
      <c r="C5" s="32" t="s">
        <v>44</v>
      </c>
      <c r="D5" s="33"/>
      <c r="E5" s="32"/>
      <c r="F5" s="34"/>
      <c r="G5" s="4"/>
      <c r="H5" s="30" t="s">
        <v>1</v>
      </c>
      <c r="I5" s="32"/>
    </row>
    <row r="6" spans="1:18" ht="13.5" thickBot="1" x14ac:dyDescent="0.25">
      <c r="B6" s="5"/>
      <c r="C6" s="6"/>
      <c r="F6" s="5"/>
      <c r="G6" s="6"/>
      <c r="K6" s="517" t="s">
        <v>22</v>
      </c>
      <c r="L6" s="518"/>
      <c r="M6" s="519"/>
    </row>
    <row r="7" spans="1:18" x14ac:dyDescent="0.2">
      <c r="A7" s="517" t="s">
        <v>2</v>
      </c>
      <c r="B7" s="519"/>
      <c r="C7" s="524" t="s">
        <v>3</v>
      </c>
      <c r="D7" s="525"/>
      <c r="E7" s="524" t="s">
        <v>4</v>
      </c>
      <c r="F7" s="525"/>
      <c r="G7" s="524" t="s">
        <v>5</v>
      </c>
      <c r="H7" s="525"/>
      <c r="I7" s="15" t="s">
        <v>17</v>
      </c>
      <c r="J7" s="25" t="s">
        <v>9</v>
      </c>
      <c r="K7" s="27" t="s">
        <v>6</v>
      </c>
      <c r="L7" s="28" t="s">
        <v>21</v>
      </c>
      <c r="M7" s="29"/>
      <c r="N7" s="21" t="s">
        <v>10</v>
      </c>
      <c r="O7" s="23" t="s">
        <v>11</v>
      </c>
      <c r="P7" s="21" t="s">
        <v>10</v>
      </c>
      <c r="Q7" s="24"/>
      <c r="R7" s="7"/>
    </row>
    <row r="8" spans="1:18" ht="13.5" thickBot="1" x14ac:dyDescent="0.25">
      <c r="A8" s="26" t="s">
        <v>19</v>
      </c>
      <c r="B8" s="16" t="s">
        <v>20</v>
      </c>
      <c r="C8" s="17" t="s">
        <v>12</v>
      </c>
      <c r="D8" s="18" t="s">
        <v>7</v>
      </c>
      <c r="E8" s="19" t="s">
        <v>12</v>
      </c>
      <c r="F8" s="20" t="s">
        <v>7</v>
      </c>
      <c r="G8" s="19" t="s">
        <v>12</v>
      </c>
      <c r="H8" s="20" t="s">
        <v>7</v>
      </c>
      <c r="I8" s="20" t="s">
        <v>18</v>
      </c>
      <c r="J8" s="20"/>
      <c r="K8" s="20" t="s">
        <v>13</v>
      </c>
      <c r="L8" s="20" t="s">
        <v>7</v>
      </c>
      <c r="M8" s="20" t="s">
        <v>8</v>
      </c>
      <c r="N8" s="22" t="s">
        <v>14</v>
      </c>
      <c r="O8" s="22" t="s">
        <v>15</v>
      </c>
      <c r="P8" s="22" t="s">
        <v>16</v>
      </c>
    </row>
    <row r="9" spans="1:18" x14ac:dyDescent="0.2">
      <c r="A9" s="91"/>
      <c r="B9" s="158"/>
      <c r="G9" s="11"/>
      <c r="H9" s="12"/>
      <c r="I9" s="12"/>
      <c r="J9" s="12"/>
      <c r="K9" s="8"/>
      <c r="L9" s="9"/>
      <c r="M9" s="9"/>
      <c r="P9" s="14">
        <f t="shared" ref="P9:P73" si="0">O9*G9</f>
        <v>0</v>
      </c>
      <c r="R9" s="3"/>
    </row>
    <row r="10" spans="1:18" x14ac:dyDescent="0.2">
      <c r="A10" s="9"/>
      <c r="B10" s="164"/>
      <c r="C10" s="51"/>
      <c r="D10" s="9"/>
      <c r="E10" s="13"/>
      <c r="F10" s="9"/>
      <c r="G10" s="341">
        <f>G9-E10+C10</f>
        <v>0</v>
      </c>
      <c r="H10" s="342">
        <f>H9-F10+D10</f>
        <v>0</v>
      </c>
      <c r="I10" s="342"/>
      <c r="J10" s="342"/>
      <c r="K10" s="49"/>
      <c r="L10" s="9"/>
      <c r="M10" s="9"/>
      <c r="N10" s="14"/>
      <c r="O10" s="14"/>
      <c r="P10" s="14">
        <f t="shared" si="0"/>
        <v>0</v>
      </c>
      <c r="R10" s="3"/>
    </row>
    <row r="11" spans="1:18" x14ac:dyDescent="0.2">
      <c r="A11" s="9"/>
      <c r="B11" s="164"/>
      <c r="C11" s="51"/>
      <c r="D11" s="9"/>
      <c r="E11" s="13"/>
      <c r="F11" s="9"/>
      <c r="G11" s="341">
        <f t="shared" ref="G11:G48" si="1">G10-E11+C11</f>
        <v>0</v>
      </c>
      <c r="H11" s="342">
        <f t="shared" ref="H11:H49" si="2">H10-F11+D11</f>
        <v>0</v>
      </c>
      <c r="I11" s="306"/>
      <c r="J11" s="343"/>
      <c r="K11" s="328"/>
      <c r="L11" s="328"/>
      <c r="M11" s="9"/>
      <c r="N11" s="14"/>
      <c r="O11" s="14"/>
      <c r="P11" s="14"/>
      <c r="R11" s="3"/>
    </row>
    <row r="12" spans="1:18" x14ac:dyDescent="0.2">
      <c r="A12" s="9"/>
      <c r="B12" s="164"/>
      <c r="C12" s="13"/>
      <c r="D12" s="9"/>
      <c r="E12" s="43"/>
      <c r="F12" s="9"/>
      <c r="G12" s="341">
        <f t="shared" si="1"/>
        <v>0</v>
      </c>
      <c r="H12" s="342">
        <f t="shared" si="2"/>
        <v>0</v>
      </c>
      <c r="I12" s="306"/>
      <c r="J12" s="306"/>
      <c r="K12" s="49"/>
      <c r="L12" s="9"/>
      <c r="M12" s="9"/>
      <c r="N12" s="14"/>
      <c r="O12" s="14"/>
      <c r="P12" s="14">
        <f t="shared" si="0"/>
        <v>0</v>
      </c>
      <c r="R12" s="3"/>
    </row>
    <row r="13" spans="1:18" x14ac:dyDescent="0.2">
      <c r="A13" s="42"/>
      <c r="B13" s="182"/>
      <c r="C13" s="43"/>
      <c r="D13" s="42"/>
      <c r="E13" s="43"/>
      <c r="F13" s="56"/>
      <c r="G13" s="341">
        <f t="shared" si="1"/>
        <v>0</v>
      </c>
      <c r="H13" s="342">
        <f t="shared" si="2"/>
        <v>0</v>
      </c>
      <c r="I13" s="306"/>
      <c r="J13" s="306"/>
      <c r="K13" s="49"/>
      <c r="L13" s="9"/>
      <c r="M13" s="9"/>
      <c r="N13" s="14"/>
      <c r="O13" s="14"/>
      <c r="P13" s="14">
        <f t="shared" si="0"/>
        <v>0</v>
      </c>
      <c r="R13" s="3"/>
    </row>
    <row r="14" spans="1:18" x14ac:dyDescent="0.2">
      <c r="A14" s="42"/>
      <c r="B14" s="182"/>
      <c r="C14" s="43"/>
      <c r="D14" s="42"/>
      <c r="E14" s="43"/>
      <c r="F14" s="56"/>
      <c r="G14" s="341">
        <f t="shared" si="1"/>
        <v>0</v>
      </c>
      <c r="H14" s="342">
        <f t="shared" si="2"/>
        <v>0</v>
      </c>
      <c r="I14" s="306"/>
      <c r="J14" s="306"/>
      <c r="K14" s="49"/>
      <c r="L14" s="9"/>
      <c r="M14" s="9"/>
      <c r="N14" s="14"/>
      <c r="O14" s="10"/>
      <c r="P14" s="14">
        <f t="shared" si="0"/>
        <v>0</v>
      </c>
      <c r="R14" s="3"/>
    </row>
    <row r="15" spans="1:18" s="321" customFormat="1" x14ac:dyDescent="0.2">
      <c r="A15" s="42"/>
      <c r="B15" s="182"/>
      <c r="C15" s="43"/>
      <c r="D15" s="42"/>
      <c r="E15" s="43"/>
      <c r="F15" s="56"/>
      <c r="G15" s="341">
        <f t="shared" si="1"/>
        <v>0</v>
      </c>
      <c r="H15" s="342">
        <f t="shared" si="2"/>
        <v>0</v>
      </c>
      <c r="I15" s="306"/>
      <c r="J15" s="306"/>
      <c r="K15" s="304"/>
      <c r="L15" s="322"/>
      <c r="M15" s="322"/>
      <c r="N15" s="340"/>
      <c r="O15" s="336"/>
      <c r="P15" s="336">
        <f t="shared" si="0"/>
        <v>0</v>
      </c>
      <c r="R15" s="335"/>
    </row>
    <row r="16" spans="1:18" x14ac:dyDescent="0.2">
      <c r="A16" s="9"/>
      <c r="B16" s="159"/>
      <c r="C16" s="13"/>
      <c r="D16" s="9"/>
      <c r="E16" s="13"/>
      <c r="F16" s="56"/>
      <c r="G16" s="341">
        <f t="shared" si="1"/>
        <v>0</v>
      </c>
      <c r="H16" s="342">
        <f t="shared" si="2"/>
        <v>0</v>
      </c>
      <c r="I16" s="306"/>
      <c r="J16" s="306"/>
      <c r="K16" s="9"/>
      <c r="L16" s="9"/>
      <c r="M16" s="9"/>
      <c r="N16" s="340"/>
      <c r="O16" s="14"/>
      <c r="P16" s="14">
        <f t="shared" si="0"/>
        <v>0</v>
      </c>
      <c r="R16" s="3"/>
    </row>
    <row r="17" spans="1:18" s="9" customFormat="1" x14ac:dyDescent="0.2">
      <c r="B17" s="159"/>
      <c r="C17" s="13"/>
      <c r="E17" s="13"/>
      <c r="F17" s="56"/>
      <c r="G17" s="341">
        <f t="shared" si="1"/>
        <v>0</v>
      </c>
      <c r="H17" s="342">
        <f t="shared" si="2"/>
        <v>0</v>
      </c>
      <c r="I17" s="306"/>
      <c r="J17" s="306"/>
      <c r="N17" s="14"/>
      <c r="O17" s="14"/>
      <c r="P17" s="14">
        <f t="shared" si="0"/>
        <v>0</v>
      </c>
      <c r="R17" s="14"/>
    </row>
    <row r="18" spans="1:18" x14ac:dyDescent="0.2">
      <c r="A18" s="9"/>
      <c r="B18" s="159"/>
      <c r="C18" s="13"/>
      <c r="D18" s="9"/>
      <c r="E18" s="13"/>
      <c r="F18" s="56"/>
      <c r="G18" s="341">
        <f t="shared" si="1"/>
        <v>0</v>
      </c>
      <c r="H18" s="342">
        <f t="shared" si="2"/>
        <v>0</v>
      </c>
      <c r="I18" s="344"/>
      <c r="J18" s="306"/>
      <c r="K18" s="9"/>
      <c r="L18" s="9"/>
      <c r="M18" s="9"/>
      <c r="N18" s="14"/>
      <c r="O18" s="14"/>
      <c r="P18" s="14">
        <f t="shared" si="0"/>
        <v>0</v>
      </c>
    </row>
    <row r="19" spans="1:18" x14ac:dyDescent="0.2">
      <c r="A19" s="9"/>
      <c r="B19" s="159"/>
      <c r="C19" s="13"/>
      <c r="D19" s="9"/>
      <c r="E19" s="13"/>
      <c r="F19" s="36"/>
      <c r="G19" s="341">
        <v>0</v>
      </c>
      <c r="H19" s="342">
        <f t="shared" si="2"/>
        <v>0</v>
      </c>
      <c r="I19" s="306"/>
      <c r="J19" s="306"/>
      <c r="K19" s="9"/>
      <c r="L19" s="9"/>
      <c r="M19" s="9"/>
      <c r="N19" s="14"/>
      <c r="O19" s="14"/>
      <c r="P19" s="14">
        <f t="shared" si="0"/>
        <v>0</v>
      </c>
    </row>
    <row r="20" spans="1:18" x14ac:dyDescent="0.2">
      <c r="A20" s="9"/>
      <c r="B20" s="159"/>
      <c r="C20" s="13"/>
      <c r="D20" s="9"/>
      <c r="E20" s="13"/>
      <c r="F20" s="36"/>
      <c r="G20" s="341">
        <f t="shared" si="1"/>
        <v>0</v>
      </c>
      <c r="H20" s="342">
        <f t="shared" si="2"/>
        <v>0</v>
      </c>
      <c r="I20" s="306"/>
      <c r="J20" s="306"/>
      <c r="K20" s="9"/>
      <c r="L20" s="9"/>
      <c r="M20" s="9"/>
      <c r="N20" s="14"/>
      <c r="O20" s="14"/>
      <c r="P20" s="14">
        <f t="shared" si="0"/>
        <v>0</v>
      </c>
    </row>
    <row r="21" spans="1:18" x14ac:dyDescent="0.2">
      <c r="A21" s="9"/>
      <c r="B21" s="159"/>
      <c r="C21" s="13"/>
      <c r="D21" s="9"/>
      <c r="E21" s="13"/>
      <c r="F21" s="36"/>
      <c r="G21" s="341">
        <f t="shared" si="1"/>
        <v>0</v>
      </c>
      <c r="H21" s="342">
        <f t="shared" si="2"/>
        <v>0</v>
      </c>
      <c r="I21" s="306"/>
      <c r="J21" s="306"/>
      <c r="K21" s="9"/>
      <c r="L21" s="9"/>
      <c r="M21" s="9"/>
      <c r="N21" s="14"/>
      <c r="O21" s="14"/>
      <c r="P21" s="14">
        <f t="shared" si="0"/>
        <v>0</v>
      </c>
    </row>
    <row r="22" spans="1:18" x14ac:dyDescent="0.2">
      <c r="A22" s="9"/>
      <c r="B22" s="159"/>
      <c r="C22" s="13"/>
      <c r="D22" s="9"/>
      <c r="E22" s="13"/>
      <c r="F22" s="36"/>
      <c r="G22" s="341">
        <f t="shared" si="1"/>
        <v>0</v>
      </c>
      <c r="H22" s="342">
        <f t="shared" si="2"/>
        <v>0</v>
      </c>
      <c r="I22" s="306"/>
      <c r="J22" s="306"/>
      <c r="K22" s="42"/>
      <c r="L22" s="9"/>
      <c r="M22" s="9"/>
      <c r="N22" s="14"/>
      <c r="O22" s="14"/>
      <c r="P22" s="14">
        <f t="shared" si="0"/>
        <v>0</v>
      </c>
    </row>
    <row r="23" spans="1:18" x14ac:dyDescent="0.2">
      <c r="A23" s="9"/>
      <c r="B23" s="159"/>
      <c r="C23" s="13"/>
      <c r="D23" s="9"/>
      <c r="E23" s="13"/>
      <c r="F23" s="36"/>
      <c r="G23" s="13">
        <f t="shared" si="1"/>
        <v>0</v>
      </c>
      <c r="H23" s="9">
        <f t="shared" si="2"/>
        <v>0</v>
      </c>
      <c r="I23" s="306"/>
      <c r="J23" s="306"/>
      <c r="K23" s="9"/>
      <c r="L23" s="9"/>
      <c r="M23" s="9"/>
      <c r="N23" s="14"/>
      <c r="O23" s="14"/>
      <c r="P23" s="14">
        <f t="shared" si="0"/>
        <v>0</v>
      </c>
    </row>
    <row r="24" spans="1:18" x14ac:dyDescent="0.2">
      <c r="A24" s="9"/>
      <c r="B24" s="159"/>
      <c r="C24" s="13"/>
      <c r="D24" s="9"/>
      <c r="E24" s="13"/>
      <c r="F24" s="36"/>
      <c r="G24" s="13">
        <f t="shared" si="1"/>
        <v>0</v>
      </c>
      <c r="H24" s="9">
        <f t="shared" si="2"/>
        <v>0</v>
      </c>
      <c r="I24" s="306"/>
      <c r="J24" s="306"/>
      <c r="K24" s="9"/>
      <c r="L24" s="9"/>
      <c r="M24" s="9"/>
      <c r="N24" s="14"/>
      <c r="O24" s="14"/>
      <c r="P24" s="14">
        <f t="shared" si="0"/>
        <v>0</v>
      </c>
    </row>
    <row r="25" spans="1:18" x14ac:dyDescent="0.2">
      <c r="A25" s="9"/>
      <c r="B25" s="159"/>
      <c r="C25" s="13"/>
      <c r="D25" s="9"/>
      <c r="E25" s="13"/>
      <c r="F25" s="36"/>
      <c r="G25" s="13">
        <f t="shared" si="1"/>
        <v>0</v>
      </c>
      <c r="H25" s="9">
        <f t="shared" si="2"/>
        <v>0</v>
      </c>
      <c r="I25" s="306"/>
      <c r="J25" s="306"/>
      <c r="K25" s="9"/>
      <c r="L25" s="9"/>
      <c r="M25" s="9"/>
      <c r="N25" s="14"/>
      <c r="O25" s="14"/>
      <c r="P25" s="14">
        <f t="shared" si="0"/>
        <v>0</v>
      </c>
    </row>
    <row r="26" spans="1:18" x14ac:dyDescent="0.2">
      <c r="A26" s="9"/>
      <c r="B26" s="159"/>
      <c r="C26" s="13"/>
      <c r="D26" s="9"/>
      <c r="E26" s="13"/>
      <c r="F26" s="36"/>
      <c r="G26" s="13">
        <f t="shared" si="1"/>
        <v>0</v>
      </c>
      <c r="H26" s="9">
        <f t="shared" si="2"/>
        <v>0</v>
      </c>
      <c r="I26" s="306"/>
      <c r="J26" s="306"/>
      <c r="K26" s="9"/>
      <c r="L26" s="9"/>
      <c r="M26" s="9"/>
      <c r="N26" s="14"/>
      <c r="O26" s="14"/>
      <c r="P26" s="14">
        <f t="shared" si="0"/>
        <v>0</v>
      </c>
    </row>
    <row r="27" spans="1:18" x14ac:dyDescent="0.2">
      <c r="A27" s="9"/>
      <c r="B27" s="159"/>
      <c r="C27" s="13"/>
      <c r="D27" s="9"/>
      <c r="E27" s="13"/>
      <c r="F27" s="36"/>
      <c r="G27" s="13">
        <f t="shared" si="1"/>
        <v>0</v>
      </c>
      <c r="H27" s="9">
        <f t="shared" si="2"/>
        <v>0</v>
      </c>
      <c r="I27" s="306"/>
      <c r="J27" s="306"/>
      <c r="K27" s="9"/>
      <c r="L27" s="9"/>
      <c r="M27" s="9"/>
      <c r="N27" s="14"/>
      <c r="O27" s="14"/>
      <c r="P27" s="14">
        <f t="shared" si="0"/>
        <v>0</v>
      </c>
    </row>
    <row r="28" spans="1:18" x14ac:dyDescent="0.2">
      <c r="A28" s="9"/>
      <c r="B28" s="159"/>
      <c r="C28" s="13"/>
      <c r="D28" s="9"/>
      <c r="E28" s="13"/>
      <c r="F28" s="36"/>
      <c r="G28" s="13">
        <f t="shared" si="1"/>
        <v>0</v>
      </c>
      <c r="H28" s="9">
        <f t="shared" si="2"/>
        <v>0</v>
      </c>
      <c r="I28" s="306"/>
      <c r="J28" s="306"/>
      <c r="K28" s="9"/>
      <c r="L28" s="9"/>
      <c r="M28" s="9"/>
      <c r="N28" s="14"/>
      <c r="O28" s="14"/>
      <c r="P28" s="14">
        <f t="shared" si="0"/>
        <v>0</v>
      </c>
    </row>
    <row r="29" spans="1:18" x14ac:dyDescent="0.2">
      <c r="A29" s="9"/>
      <c r="B29" s="159"/>
      <c r="C29" s="13"/>
      <c r="D29" s="9"/>
      <c r="E29" s="13"/>
      <c r="F29" s="36"/>
      <c r="G29" s="13">
        <f t="shared" si="1"/>
        <v>0</v>
      </c>
      <c r="H29" s="9">
        <f t="shared" si="2"/>
        <v>0</v>
      </c>
      <c r="I29" s="306"/>
      <c r="J29" s="306"/>
      <c r="K29" s="9"/>
      <c r="L29" s="9"/>
      <c r="M29" s="9"/>
      <c r="N29" s="14"/>
      <c r="O29" s="14"/>
      <c r="P29" s="14">
        <f t="shared" si="0"/>
        <v>0</v>
      </c>
    </row>
    <row r="30" spans="1:18" x14ac:dyDescent="0.2">
      <c r="A30" s="9"/>
      <c r="B30" s="159"/>
      <c r="C30" s="13"/>
      <c r="D30" s="9"/>
      <c r="E30" s="13"/>
      <c r="F30" s="36"/>
      <c r="G30" s="13">
        <f t="shared" si="1"/>
        <v>0</v>
      </c>
      <c r="H30" s="9">
        <f t="shared" si="2"/>
        <v>0</v>
      </c>
      <c r="I30" s="306"/>
      <c r="J30" s="306"/>
      <c r="K30" s="9"/>
      <c r="L30" s="9"/>
      <c r="M30" s="9"/>
      <c r="N30" s="14"/>
      <c r="O30" s="14"/>
      <c r="P30" s="14">
        <f t="shared" si="0"/>
        <v>0</v>
      </c>
    </row>
    <row r="31" spans="1:18" x14ac:dyDescent="0.2">
      <c r="A31" s="9"/>
      <c r="B31" s="159"/>
      <c r="C31" s="13"/>
      <c r="D31" s="9"/>
      <c r="E31" s="13"/>
      <c r="F31" s="36"/>
      <c r="G31" s="13">
        <f t="shared" si="1"/>
        <v>0</v>
      </c>
      <c r="H31" s="9">
        <f t="shared" si="2"/>
        <v>0</v>
      </c>
      <c r="I31" s="306"/>
      <c r="J31" s="306"/>
      <c r="K31" s="9"/>
      <c r="L31" s="9"/>
      <c r="M31" s="9"/>
      <c r="N31" s="14"/>
      <c r="O31" s="14"/>
      <c r="P31" s="14">
        <f t="shared" si="0"/>
        <v>0</v>
      </c>
    </row>
    <row r="32" spans="1:18" x14ac:dyDescent="0.2">
      <c r="A32" s="9"/>
      <c r="B32" s="159"/>
      <c r="C32" s="13"/>
      <c r="D32" s="9"/>
      <c r="E32" s="13"/>
      <c r="F32" s="36"/>
      <c r="G32" s="13">
        <f t="shared" si="1"/>
        <v>0</v>
      </c>
      <c r="H32" s="9">
        <f t="shared" si="2"/>
        <v>0</v>
      </c>
      <c r="I32" s="306"/>
      <c r="J32" s="306"/>
      <c r="K32" s="9"/>
      <c r="L32" s="9"/>
      <c r="M32" s="9"/>
      <c r="N32" s="14"/>
      <c r="O32" s="14"/>
      <c r="P32" s="14">
        <f t="shared" si="0"/>
        <v>0</v>
      </c>
    </row>
    <row r="33" spans="1:16" x14ac:dyDescent="0.2">
      <c r="A33" s="9"/>
      <c r="B33" s="159"/>
      <c r="C33" s="13"/>
      <c r="D33" s="9"/>
      <c r="E33" s="13"/>
      <c r="F33" s="36"/>
      <c r="G33" s="13">
        <f t="shared" si="1"/>
        <v>0</v>
      </c>
      <c r="H33" s="9">
        <f t="shared" si="2"/>
        <v>0</v>
      </c>
      <c r="I33" s="56"/>
      <c r="J33" s="56"/>
      <c r="K33" s="9"/>
      <c r="L33" s="9"/>
      <c r="M33" s="9"/>
      <c r="N33" s="14"/>
      <c r="O33" s="14"/>
      <c r="P33" s="14">
        <f t="shared" si="0"/>
        <v>0</v>
      </c>
    </row>
    <row r="34" spans="1:16" x14ac:dyDescent="0.2">
      <c r="A34" s="9"/>
      <c r="B34" s="159"/>
      <c r="C34" s="13"/>
      <c r="D34" s="9"/>
      <c r="E34" s="13"/>
      <c r="F34" s="36"/>
      <c r="G34" s="13">
        <f t="shared" si="1"/>
        <v>0</v>
      </c>
      <c r="H34" s="9">
        <f t="shared" si="2"/>
        <v>0</v>
      </c>
      <c r="I34" s="56"/>
      <c r="J34" s="56"/>
      <c r="K34" s="9"/>
      <c r="L34" s="9"/>
      <c r="M34" s="9"/>
      <c r="N34" s="14"/>
      <c r="O34" s="14"/>
      <c r="P34" s="14">
        <f t="shared" si="0"/>
        <v>0</v>
      </c>
    </row>
    <row r="35" spans="1:16" x14ac:dyDescent="0.2">
      <c r="A35" s="9"/>
      <c r="B35" s="159"/>
      <c r="C35" s="13"/>
      <c r="D35" s="9"/>
      <c r="E35" s="13"/>
      <c r="F35" s="36"/>
      <c r="G35" s="13">
        <f t="shared" si="1"/>
        <v>0</v>
      </c>
      <c r="H35" s="9">
        <f t="shared" si="2"/>
        <v>0</v>
      </c>
      <c r="I35" s="56"/>
      <c r="J35" s="56"/>
      <c r="K35" s="9"/>
      <c r="L35" s="9"/>
      <c r="M35" s="9"/>
      <c r="N35" s="14"/>
      <c r="O35" s="14"/>
      <c r="P35" s="14">
        <f t="shared" si="0"/>
        <v>0</v>
      </c>
    </row>
    <row r="36" spans="1:16" x14ac:dyDescent="0.2">
      <c r="A36" s="9"/>
      <c r="B36" s="159"/>
      <c r="C36" s="13"/>
      <c r="D36" s="9"/>
      <c r="E36" s="13"/>
      <c r="F36" s="36"/>
      <c r="G36" s="13">
        <f t="shared" si="1"/>
        <v>0</v>
      </c>
      <c r="H36" s="9">
        <f t="shared" si="2"/>
        <v>0</v>
      </c>
      <c r="I36" s="56"/>
      <c r="J36" s="56"/>
      <c r="K36" s="9"/>
      <c r="L36" s="9"/>
      <c r="M36" s="9"/>
      <c r="N36" s="14"/>
      <c r="O36" s="14"/>
      <c r="P36" s="14">
        <f t="shared" si="0"/>
        <v>0</v>
      </c>
    </row>
    <row r="37" spans="1:16" x14ac:dyDescent="0.2">
      <c r="A37" s="9"/>
      <c r="B37" s="159"/>
      <c r="C37" s="13"/>
      <c r="D37" s="9"/>
      <c r="E37" s="13"/>
      <c r="F37" s="36"/>
      <c r="G37" s="13">
        <f t="shared" si="1"/>
        <v>0</v>
      </c>
      <c r="H37" s="9">
        <f t="shared" si="2"/>
        <v>0</v>
      </c>
      <c r="I37" s="56"/>
      <c r="J37" s="56"/>
      <c r="K37" s="9"/>
      <c r="L37" s="9"/>
      <c r="M37" s="9"/>
      <c r="N37" s="14"/>
      <c r="O37" s="14"/>
      <c r="P37" s="14">
        <f t="shared" si="0"/>
        <v>0</v>
      </c>
    </row>
    <row r="38" spans="1:16" x14ac:dyDescent="0.2">
      <c r="A38" s="9"/>
      <c r="B38" s="9"/>
      <c r="C38" s="13"/>
      <c r="D38" s="9"/>
      <c r="E38" s="13"/>
      <c r="F38" s="9"/>
      <c r="G38" s="13">
        <f t="shared" si="1"/>
        <v>0</v>
      </c>
      <c r="H38" s="9">
        <f t="shared" si="2"/>
        <v>0</v>
      </c>
      <c r="I38" s="36"/>
      <c r="J38" s="56"/>
      <c r="K38" s="9"/>
      <c r="L38" s="9"/>
      <c r="M38" s="9"/>
      <c r="N38" s="14"/>
      <c r="O38" s="14"/>
      <c r="P38" s="14">
        <f t="shared" si="0"/>
        <v>0</v>
      </c>
    </row>
    <row r="39" spans="1:16" x14ac:dyDescent="0.2">
      <c r="A39" s="9"/>
      <c r="B39" s="9"/>
      <c r="C39" s="13"/>
      <c r="D39" s="9"/>
      <c r="E39" s="13"/>
      <c r="F39" s="9"/>
      <c r="G39" s="13">
        <f t="shared" si="1"/>
        <v>0</v>
      </c>
      <c r="H39" s="9">
        <f t="shared" si="2"/>
        <v>0</v>
      </c>
      <c r="I39" s="36"/>
      <c r="J39" s="56"/>
      <c r="K39" s="9"/>
      <c r="L39" s="9"/>
      <c r="M39" s="9"/>
      <c r="N39" s="14"/>
      <c r="O39" s="14"/>
      <c r="P39" s="14">
        <f t="shared" si="0"/>
        <v>0</v>
      </c>
    </row>
    <row r="40" spans="1:16" x14ac:dyDescent="0.2">
      <c r="A40" s="9"/>
      <c r="B40" s="9"/>
      <c r="C40" s="13"/>
      <c r="D40" s="9"/>
      <c r="E40" s="13"/>
      <c r="F40" s="9"/>
      <c r="G40" s="13">
        <f t="shared" si="1"/>
        <v>0</v>
      </c>
      <c r="H40" s="9">
        <f t="shared" si="2"/>
        <v>0</v>
      </c>
      <c r="I40" s="36"/>
      <c r="J40" s="56"/>
      <c r="K40" s="9"/>
      <c r="L40" s="9"/>
      <c r="M40" s="9"/>
      <c r="N40" s="14"/>
      <c r="O40" s="14"/>
      <c r="P40" s="14">
        <f t="shared" si="0"/>
        <v>0</v>
      </c>
    </row>
    <row r="41" spans="1:16" x14ac:dyDescent="0.2">
      <c r="A41" s="9"/>
      <c r="B41" s="9"/>
      <c r="C41" s="13"/>
      <c r="D41" s="9"/>
      <c r="E41" s="13"/>
      <c r="F41" s="9"/>
      <c r="G41" s="13">
        <f t="shared" si="1"/>
        <v>0</v>
      </c>
      <c r="H41" s="9">
        <f t="shared" si="2"/>
        <v>0</v>
      </c>
      <c r="I41" s="9"/>
      <c r="J41" s="9"/>
      <c r="K41" s="9"/>
      <c r="L41" s="9"/>
      <c r="M41" s="9"/>
      <c r="N41" s="14"/>
      <c r="O41" s="14"/>
      <c r="P41" s="14">
        <f t="shared" si="0"/>
        <v>0</v>
      </c>
    </row>
    <row r="42" spans="1:16" x14ac:dyDescent="0.2">
      <c r="A42" s="9"/>
      <c r="B42" s="9"/>
      <c r="C42" s="13"/>
      <c r="D42" s="9"/>
      <c r="E42" s="13"/>
      <c r="F42" s="9"/>
      <c r="G42" s="13">
        <f t="shared" si="1"/>
        <v>0</v>
      </c>
      <c r="H42" s="9">
        <f t="shared" si="2"/>
        <v>0</v>
      </c>
      <c r="I42" s="9"/>
      <c r="J42" s="9"/>
      <c r="K42" s="9"/>
      <c r="L42" s="9"/>
      <c r="M42" s="9"/>
      <c r="N42" s="14"/>
      <c r="O42" s="14"/>
      <c r="P42" s="14">
        <f t="shared" si="0"/>
        <v>0</v>
      </c>
    </row>
    <row r="43" spans="1:16" x14ac:dyDescent="0.2">
      <c r="A43" s="9"/>
      <c r="B43" s="9"/>
      <c r="C43" s="13"/>
      <c r="D43" s="9"/>
      <c r="E43" s="13"/>
      <c r="F43" s="9"/>
      <c r="G43" s="13">
        <f t="shared" si="1"/>
        <v>0</v>
      </c>
      <c r="H43" s="9">
        <f t="shared" si="2"/>
        <v>0</v>
      </c>
      <c r="I43" s="9"/>
      <c r="J43" s="9"/>
      <c r="K43" s="9"/>
      <c r="L43" s="9"/>
      <c r="M43" s="9"/>
      <c r="N43" s="14"/>
      <c r="O43" s="14"/>
      <c r="P43" s="14">
        <f t="shared" si="0"/>
        <v>0</v>
      </c>
    </row>
    <row r="44" spans="1:16" x14ac:dyDescent="0.2">
      <c r="A44" s="9"/>
      <c r="B44" s="9"/>
      <c r="C44" s="13"/>
      <c r="D44" s="9"/>
      <c r="E44" s="13"/>
      <c r="F44" s="9"/>
      <c r="G44" s="13">
        <f t="shared" si="1"/>
        <v>0</v>
      </c>
      <c r="H44" s="9">
        <f t="shared" si="2"/>
        <v>0</v>
      </c>
      <c r="I44" s="9"/>
      <c r="J44" s="9"/>
      <c r="K44" s="9"/>
      <c r="L44" s="9"/>
      <c r="M44" s="9"/>
      <c r="N44" s="14"/>
      <c r="O44" s="14"/>
      <c r="P44" s="14">
        <f t="shared" si="0"/>
        <v>0</v>
      </c>
    </row>
    <row r="45" spans="1:16" x14ac:dyDescent="0.2">
      <c r="A45" s="9"/>
      <c r="B45" s="9"/>
      <c r="C45" s="13"/>
      <c r="D45" s="9"/>
      <c r="E45" s="13"/>
      <c r="F45" s="9"/>
      <c r="G45" s="13">
        <f t="shared" si="1"/>
        <v>0</v>
      </c>
      <c r="H45" s="9">
        <f t="shared" si="2"/>
        <v>0</v>
      </c>
      <c r="I45" s="9"/>
      <c r="J45" s="9"/>
      <c r="K45" s="9"/>
      <c r="L45" s="9"/>
      <c r="M45" s="9"/>
      <c r="N45" s="14"/>
      <c r="O45" s="14"/>
      <c r="P45" s="14">
        <f t="shared" si="0"/>
        <v>0</v>
      </c>
    </row>
    <row r="46" spans="1:16" x14ac:dyDescent="0.2">
      <c r="A46" s="9"/>
      <c r="B46" s="9"/>
      <c r="C46" s="13"/>
      <c r="D46" s="9"/>
      <c r="E46" s="13"/>
      <c r="F46" s="9"/>
      <c r="G46" s="13">
        <f t="shared" si="1"/>
        <v>0</v>
      </c>
      <c r="H46" s="9">
        <f t="shared" si="2"/>
        <v>0</v>
      </c>
      <c r="I46" s="9"/>
      <c r="J46" s="9"/>
      <c r="K46" s="9"/>
      <c r="L46" s="9"/>
      <c r="M46" s="9"/>
      <c r="N46" s="14"/>
      <c r="O46" s="14"/>
      <c r="P46" s="14">
        <f t="shared" si="0"/>
        <v>0</v>
      </c>
    </row>
    <row r="47" spans="1:16" x14ac:dyDescent="0.2">
      <c r="A47" s="9"/>
      <c r="B47" s="9"/>
      <c r="C47" s="13"/>
      <c r="D47" s="9"/>
      <c r="E47" s="13"/>
      <c r="F47" s="9"/>
      <c r="G47" s="13">
        <f t="shared" si="1"/>
        <v>0</v>
      </c>
      <c r="H47" s="9">
        <f t="shared" si="2"/>
        <v>0</v>
      </c>
      <c r="I47" s="9"/>
      <c r="J47" s="9"/>
      <c r="K47" s="9"/>
      <c r="L47" s="9"/>
      <c r="M47" s="9"/>
      <c r="N47" s="14"/>
      <c r="O47" s="14"/>
      <c r="P47" s="14">
        <f t="shared" si="0"/>
        <v>0</v>
      </c>
    </row>
    <row r="48" spans="1:16" x14ac:dyDescent="0.2">
      <c r="A48" s="9"/>
      <c r="B48" s="9"/>
      <c r="C48" s="13"/>
      <c r="D48" s="9"/>
      <c r="E48" s="13"/>
      <c r="F48" s="9"/>
      <c r="G48" s="13">
        <f t="shared" si="1"/>
        <v>0</v>
      </c>
      <c r="H48" s="9">
        <f t="shared" si="2"/>
        <v>0</v>
      </c>
      <c r="I48" s="9"/>
      <c r="J48" s="9"/>
      <c r="K48" s="9"/>
      <c r="L48" s="9"/>
      <c r="M48" s="9"/>
      <c r="N48" s="14"/>
      <c r="O48" s="14"/>
      <c r="P48" s="14">
        <f t="shared" si="0"/>
        <v>0</v>
      </c>
    </row>
    <row r="49" spans="1:16" x14ac:dyDescent="0.2">
      <c r="A49" s="9"/>
      <c r="B49" s="9"/>
      <c r="C49" s="13"/>
      <c r="D49" s="9"/>
      <c r="E49" s="13"/>
      <c r="F49" s="9"/>
      <c r="G49" s="13">
        <f t="shared" ref="G49:H90" si="3">G48-E49+C49</f>
        <v>0</v>
      </c>
      <c r="H49" s="9">
        <f t="shared" si="2"/>
        <v>0</v>
      </c>
      <c r="I49" s="9"/>
      <c r="J49" s="9"/>
      <c r="K49" s="9"/>
      <c r="L49" s="9"/>
      <c r="M49" s="9"/>
      <c r="N49" s="14"/>
      <c r="O49" s="14"/>
      <c r="P49" s="14">
        <f t="shared" si="0"/>
        <v>0</v>
      </c>
    </row>
    <row r="50" spans="1:16" x14ac:dyDescent="0.2">
      <c r="A50" s="9"/>
      <c r="B50" s="9"/>
      <c r="C50" s="13"/>
      <c r="D50" s="9"/>
      <c r="E50" s="13"/>
      <c r="F50" s="9"/>
      <c r="G50" s="13">
        <f t="shared" si="3"/>
        <v>0</v>
      </c>
      <c r="H50" s="9">
        <f t="shared" si="3"/>
        <v>0</v>
      </c>
      <c r="I50" s="9"/>
      <c r="J50" s="9"/>
      <c r="K50" s="9"/>
      <c r="L50" s="9"/>
      <c r="M50" s="9"/>
      <c r="N50" s="14"/>
      <c r="O50" s="14"/>
      <c r="P50" s="14">
        <f t="shared" si="0"/>
        <v>0</v>
      </c>
    </row>
    <row r="51" spans="1:16" x14ac:dyDescent="0.2">
      <c r="A51" s="9"/>
      <c r="B51" s="9"/>
      <c r="C51" s="13"/>
      <c r="D51" s="9"/>
      <c r="E51" s="13"/>
      <c r="F51" s="9"/>
      <c r="G51" s="13">
        <f t="shared" si="3"/>
        <v>0</v>
      </c>
      <c r="H51" s="9">
        <f t="shared" si="3"/>
        <v>0</v>
      </c>
      <c r="I51" s="9"/>
      <c r="J51" s="9"/>
      <c r="K51" s="9"/>
      <c r="L51" s="9"/>
      <c r="M51" s="9"/>
      <c r="N51" s="14"/>
      <c r="O51" s="14"/>
      <c r="P51" s="14">
        <f t="shared" si="0"/>
        <v>0</v>
      </c>
    </row>
    <row r="52" spans="1:16" x14ac:dyDescent="0.2">
      <c r="A52" s="9"/>
      <c r="B52" s="9"/>
      <c r="C52" s="13"/>
      <c r="D52" s="9"/>
      <c r="E52" s="13"/>
      <c r="F52" s="9"/>
      <c r="G52" s="13">
        <f t="shared" si="3"/>
        <v>0</v>
      </c>
      <c r="H52" s="9">
        <f t="shared" si="3"/>
        <v>0</v>
      </c>
      <c r="I52" s="9"/>
      <c r="J52" s="9"/>
      <c r="K52" s="9"/>
      <c r="L52" s="9"/>
      <c r="M52" s="9"/>
      <c r="N52" s="14"/>
      <c r="O52" s="14"/>
      <c r="P52" s="14">
        <f t="shared" si="0"/>
        <v>0</v>
      </c>
    </row>
    <row r="53" spans="1:16" x14ac:dyDescent="0.2">
      <c r="A53" s="9"/>
      <c r="B53" s="9"/>
      <c r="C53" s="13"/>
      <c r="D53" s="9"/>
      <c r="E53" s="13"/>
      <c r="F53" s="9"/>
      <c r="G53" s="13">
        <f t="shared" si="3"/>
        <v>0</v>
      </c>
      <c r="H53" s="9">
        <f t="shared" si="3"/>
        <v>0</v>
      </c>
      <c r="I53" s="9"/>
      <c r="J53" s="9"/>
      <c r="K53" s="9"/>
      <c r="L53" s="9"/>
      <c r="M53" s="9"/>
      <c r="N53" s="14"/>
      <c r="O53" s="14"/>
      <c r="P53" s="14">
        <f t="shared" si="0"/>
        <v>0</v>
      </c>
    </row>
    <row r="54" spans="1:16" x14ac:dyDescent="0.2">
      <c r="A54" s="9"/>
      <c r="B54" s="9"/>
      <c r="C54" s="13"/>
      <c r="D54" s="9"/>
      <c r="E54" s="13"/>
      <c r="F54" s="9"/>
      <c r="G54" s="13">
        <f t="shared" si="3"/>
        <v>0</v>
      </c>
      <c r="H54" s="9">
        <f t="shared" si="3"/>
        <v>0</v>
      </c>
      <c r="I54" s="9"/>
      <c r="J54" s="9"/>
      <c r="K54" s="9"/>
      <c r="L54" s="9"/>
      <c r="M54" s="9"/>
      <c r="N54" s="14"/>
      <c r="O54" s="14"/>
      <c r="P54" s="14">
        <f t="shared" si="0"/>
        <v>0</v>
      </c>
    </row>
    <row r="55" spans="1:16" x14ac:dyDescent="0.2">
      <c r="A55" s="9"/>
      <c r="B55" s="9"/>
      <c r="C55" s="13"/>
      <c r="D55" s="9"/>
      <c r="E55" s="13"/>
      <c r="F55" s="9"/>
      <c r="G55" s="13">
        <f t="shared" si="3"/>
        <v>0</v>
      </c>
      <c r="H55" s="9">
        <f t="shared" si="3"/>
        <v>0</v>
      </c>
      <c r="I55" s="9"/>
      <c r="J55" s="9"/>
      <c r="K55" s="9"/>
      <c r="L55" s="9"/>
      <c r="M55" s="9"/>
      <c r="N55" s="14"/>
      <c r="O55" s="14"/>
      <c r="P55" s="14">
        <f t="shared" si="0"/>
        <v>0</v>
      </c>
    </row>
    <row r="56" spans="1:16" x14ac:dyDescent="0.2">
      <c r="A56" s="9"/>
      <c r="B56" s="9"/>
      <c r="C56" s="13"/>
      <c r="D56" s="9"/>
      <c r="E56" s="13"/>
      <c r="F56" s="9"/>
      <c r="G56" s="13">
        <f t="shared" si="3"/>
        <v>0</v>
      </c>
      <c r="H56" s="9">
        <f t="shared" si="3"/>
        <v>0</v>
      </c>
      <c r="I56" s="9"/>
      <c r="J56" s="9"/>
      <c r="K56" s="9"/>
      <c r="L56" s="9"/>
      <c r="M56" s="9"/>
      <c r="N56" s="14"/>
      <c r="O56" s="14"/>
      <c r="P56" s="14">
        <f t="shared" si="0"/>
        <v>0</v>
      </c>
    </row>
    <row r="57" spans="1:16" x14ac:dyDescent="0.2">
      <c r="A57" s="9"/>
      <c r="B57" s="9"/>
      <c r="C57" s="13"/>
      <c r="D57" s="9"/>
      <c r="E57" s="13"/>
      <c r="F57" s="9"/>
      <c r="G57" s="13">
        <f t="shared" si="3"/>
        <v>0</v>
      </c>
      <c r="H57" s="9">
        <f t="shared" si="3"/>
        <v>0</v>
      </c>
      <c r="I57" s="9"/>
      <c r="J57" s="9"/>
      <c r="K57" s="9"/>
      <c r="L57" s="9"/>
      <c r="M57" s="9"/>
      <c r="N57" s="14"/>
      <c r="O57" s="14"/>
      <c r="P57" s="14">
        <f t="shared" si="0"/>
        <v>0</v>
      </c>
    </row>
    <row r="58" spans="1:16" x14ac:dyDescent="0.2">
      <c r="A58" s="9"/>
      <c r="B58" s="9"/>
      <c r="C58" s="13"/>
      <c r="D58" s="9"/>
      <c r="E58" s="13"/>
      <c r="F58" s="9"/>
      <c r="G58" s="13">
        <f t="shared" si="3"/>
        <v>0</v>
      </c>
      <c r="H58" s="9">
        <f t="shared" si="3"/>
        <v>0</v>
      </c>
      <c r="I58" s="9"/>
      <c r="J58" s="9"/>
      <c r="K58" s="9"/>
      <c r="L58" s="9"/>
      <c r="M58" s="9"/>
      <c r="N58" s="14"/>
      <c r="O58" s="14"/>
      <c r="P58" s="14">
        <f t="shared" si="0"/>
        <v>0</v>
      </c>
    </row>
    <row r="59" spans="1:16" x14ac:dyDescent="0.2">
      <c r="A59" s="9"/>
      <c r="B59" s="9"/>
      <c r="C59" s="13"/>
      <c r="D59" s="9"/>
      <c r="E59" s="13"/>
      <c r="F59" s="9"/>
      <c r="G59" s="13">
        <f t="shared" si="3"/>
        <v>0</v>
      </c>
      <c r="H59" s="9">
        <f t="shared" si="3"/>
        <v>0</v>
      </c>
      <c r="I59" s="9"/>
      <c r="J59" s="9"/>
      <c r="K59" s="9"/>
      <c r="L59" s="9"/>
      <c r="M59" s="9"/>
      <c r="N59" s="14"/>
      <c r="O59" s="14"/>
      <c r="P59" s="14">
        <f t="shared" si="0"/>
        <v>0</v>
      </c>
    </row>
    <row r="60" spans="1:16" x14ac:dyDescent="0.2">
      <c r="A60" s="9"/>
      <c r="B60" s="9"/>
      <c r="C60" s="13"/>
      <c r="D60" s="9"/>
      <c r="E60" s="13"/>
      <c r="F60" s="9"/>
      <c r="G60" s="13">
        <f t="shared" si="3"/>
        <v>0</v>
      </c>
      <c r="H60" s="9">
        <f t="shared" si="3"/>
        <v>0</v>
      </c>
      <c r="I60" s="9"/>
      <c r="J60" s="9"/>
      <c r="K60" s="9"/>
      <c r="L60" s="9" t="str">
        <f t="shared" ref="L60:L75" si="4">IF(D60&gt;0,D60," ")</f>
        <v xml:space="preserve"> </v>
      </c>
      <c r="M60" s="9"/>
      <c r="N60" s="14"/>
      <c r="O60" s="14"/>
      <c r="P60" s="14">
        <f t="shared" si="0"/>
        <v>0</v>
      </c>
    </row>
    <row r="61" spans="1:16" x14ac:dyDescent="0.2">
      <c r="A61" s="9"/>
      <c r="B61" s="9"/>
      <c r="C61" s="13"/>
      <c r="D61" s="9"/>
      <c r="E61" s="13"/>
      <c r="F61" s="9"/>
      <c r="G61" s="13">
        <f t="shared" si="3"/>
        <v>0</v>
      </c>
      <c r="H61" s="9">
        <f t="shared" si="3"/>
        <v>0</v>
      </c>
      <c r="I61" s="9"/>
      <c r="J61" s="9"/>
      <c r="K61" s="9"/>
      <c r="L61" s="9" t="str">
        <f t="shared" si="4"/>
        <v xml:space="preserve"> </v>
      </c>
      <c r="M61" s="9"/>
      <c r="N61" s="14"/>
      <c r="O61" s="14"/>
      <c r="P61" s="14">
        <f t="shared" si="0"/>
        <v>0</v>
      </c>
    </row>
    <row r="62" spans="1:16" x14ac:dyDescent="0.2">
      <c r="A62" s="9"/>
      <c r="B62" s="9"/>
      <c r="C62" s="13"/>
      <c r="D62" s="9"/>
      <c r="E62" s="13"/>
      <c r="F62" s="9"/>
      <c r="G62" s="13">
        <f t="shared" si="3"/>
        <v>0</v>
      </c>
      <c r="H62" s="9">
        <f t="shared" si="3"/>
        <v>0</v>
      </c>
      <c r="I62" s="9"/>
      <c r="J62" s="9"/>
      <c r="K62" s="9"/>
      <c r="L62" s="9" t="str">
        <f t="shared" si="4"/>
        <v xml:space="preserve"> </v>
      </c>
      <c r="M62" s="9"/>
      <c r="N62" s="14"/>
      <c r="O62" s="14"/>
      <c r="P62" s="14">
        <f t="shared" si="0"/>
        <v>0</v>
      </c>
    </row>
    <row r="63" spans="1:16" x14ac:dyDescent="0.2">
      <c r="A63" s="9"/>
      <c r="B63" s="9"/>
      <c r="C63" s="13"/>
      <c r="D63" s="9"/>
      <c r="E63" s="13"/>
      <c r="F63" s="9"/>
      <c r="G63" s="13">
        <f t="shared" si="3"/>
        <v>0</v>
      </c>
      <c r="H63" s="9">
        <f t="shared" si="3"/>
        <v>0</v>
      </c>
      <c r="I63" s="9"/>
      <c r="J63" s="9"/>
      <c r="K63" s="9"/>
      <c r="L63" s="9" t="str">
        <f t="shared" si="4"/>
        <v xml:space="preserve"> </v>
      </c>
      <c r="M63" s="9"/>
      <c r="N63" s="14"/>
      <c r="O63" s="14"/>
      <c r="P63" s="14">
        <f t="shared" si="0"/>
        <v>0</v>
      </c>
    </row>
    <row r="64" spans="1:16" x14ac:dyDescent="0.2">
      <c r="A64" s="9"/>
      <c r="B64" s="9"/>
      <c r="C64" s="13"/>
      <c r="D64" s="9"/>
      <c r="E64" s="13"/>
      <c r="F64" s="9"/>
      <c r="G64" s="13">
        <f t="shared" si="3"/>
        <v>0</v>
      </c>
      <c r="H64" s="9">
        <f t="shared" si="3"/>
        <v>0</v>
      </c>
      <c r="I64" s="9"/>
      <c r="J64" s="9"/>
      <c r="K64" s="9"/>
      <c r="L64" s="9" t="str">
        <f t="shared" si="4"/>
        <v xml:space="preserve"> </v>
      </c>
      <c r="M64" s="9"/>
      <c r="N64" s="14"/>
      <c r="O64" s="14"/>
      <c r="P64" s="14">
        <f t="shared" si="0"/>
        <v>0</v>
      </c>
    </row>
    <row r="65" spans="1:16" x14ac:dyDescent="0.2">
      <c r="A65" s="9"/>
      <c r="B65" s="9"/>
      <c r="C65" s="13"/>
      <c r="D65" s="9"/>
      <c r="E65" s="13"/>
      <c r="F65" s="9"/>
      <c r="G65" s="13">
        <f t="shared" si="3"/>
        <v>0</v>
      </c>
      <c r="H65" s="9">
        <f t="shared" si="3"/>
        <v>0</v>
      </c>
      <c r="I65" s="9"/>
      <c r="J65" s="9"/>
      <c r="K65" s="9"/>
      <c r="L65" s="9" t="str">
        <f t="shared" si="4"/>
        <v xml:space="preserve"> </v>
      </c>
      <c r="M65" s="9"/>
      <c r="N65" s="14"/>
      <c r="O65" s="14"/>
      <c r="P65" s="14">
        <f t="shared" si="0"/>
        <v>0</v>
      </c>
    </row>
    <row r="66" spans="1:16" x14ac:dyDescent="0.2">
      <c r="A66" s="9"/>
      <c r="B66" s="9"/>
      <c r="C66" s="13"/>
      <c r="D66" s="9"/>
      <c r="E66" s="13"/>
      <c r="F66" s="9"/>
      <c r="G66" s="13">
        <f t="shared" si="3"/>
        <v>0</v>
      </c>
      <c r="H66" s="9">
        <f t="shared" si="3"/>
        <v>0</v>
      </c>
      <c r="I66" s="9"/>
      <c r="J66" s="9"/>
      <c r="K66" s="9"/>
      <c r="L66" s="9" t="str">
        <f t="shared" si="4"/>
        <v xml:space="preserve"> </v>
      </c>
      <c r="M66" s="9"/>
      <c r="N66" s="14"/>
      <c r="O66" s="14"/>
      <c r="P66" s="14">
        <f t="shared" si="0"/>
        <v>0</v>
      </c>
    </row>
    <row r="67" spans="1:16" x14ac:dyDescent="0.2">
      <c r="A67" s="9"/>
      <c r="B67" s="9"/>
      <c r="C67" s="13"/>
      <c r="D67" s="9"/>
      <c r="E67" s="13"/>
      <c r="F67" s="9"/>
      <c r="G67" s="13">
        <f t="shared" si="3"/>
        <v>0</v>
      </c>
      <c r="H67" s="9">
        <f t="shared" si="3"/>
        <v>0</v>
      </c>
      <c r="I67" s="9"/>
      <c r="J67" s="9"/>
      <c r="K67" s="9"/>
      <c r="L67" s="9" t="str">
        <f t="shared" si="4"/>
        <v xml:space="preserve"> </v>
      </c>
      <c r="M67" s="9"/>
      <c r="N67" s="14"/>
      <c r="O67" s="14"/>
      <c r="P67" s="14">
        <f t="shared" si="0"/>
        <v>0</v>
      </c>
    </row>
    <row r="68" spans="1:16" x14ac:dyDescent="0.2">
      <c r="A68" s="9"/>
      <c r="B68" s="9"/>
      <c r="C68" s="13"/>
      <c r="D68" s="9"/>
      <c r="E68" s="13"/>
      <c r="F68" s="9"/>
      <c r="G68" s="13">
        <f t="shared" si="3"/>
        <v>0</v>
      </c>
      <c r="H68" s="9">
        <f t="shared" si="3"/>
        <v>0</v>
      </c>
      <c r="I68" s="9"/>
      <c r="J68" s="9"/>
      <c r="K68" s="9"/>
      <c r="L68" s="9" t="str">
        <f t="shared" si="4"/>
        <v xml:space="preserve"> </v>
      </c>
      <c r="M68" s="9"/>
      <c r="N68" s="14"/>
      <c r="O68" s="14"/>
      <c r="P68" s="14">
        <f t="shared" si="0"/>
        <v>0</v>
      </c>
    </row>
    <row r="69" spans="1:16" x14ac:dyDescent="0.2">
      <c r="A69" s="9"/>
      <c r="B69" s="9"/>
      <c r="C69" s="13"/>
      <c r="D69" s="9"/>
      <c r="E69" s="13"/>
      <c r="F69" s="9"/>
      <c r="G69" s="13">
        <f t="shared" si="3"/>
        <v>0</v>
      </c>
      <c r="H69" s="9">
        <f t="shared" si="3"/>
        <v>0</v>
      </c>
      <c r="I69" s="9"/>
      <c r="J69" s="9"/>
      <c r="K69" s="9"/>
      <c r="L69" s="9" t="str">
        <f t="shared" si="4"/>
        <v xml:space="preserve"> </v>
      </c>
      <c r="M69" s="9"/>
      <c r="N69" s="14"/>
      <c r="O69" s="14"/>
      <c r="P69" s="14">
        <f t="shared" si="0"/>
        <v>0</v>
      </c>
    </row>
    <row r="70" spans="1:16" x14ac:dyDescent="0.2">
      <c r="A70" s="9"/>
      <c r="B70" s="9"/>
      <c r="C70" s="13"/>
      <c r="D70" s="9"/>
      <c r="E70" s="13"/>
      <c r="F70" s="9"/>
      <c r="G70" s="13">
        <f t="shared" si="3"/>
        <v>0</v>
      </c>
      <c r="H70" s="9">
        <f t="shared" si="3"/>
        <v>0</v>
      </c>
      <c r="I70" s="9"/>
      <c r="J70" s="9"/>
      <c r="K70" s="9"/>
      <c r="L70" s="9" t="str">
        <f t="shared" si="4"/>
        <v xml:space="preserve"> </v>
      </c>
      <c r="M70" s="9"/>
      <c r="N70" s="14"/>
      <c r="O70" s="14"/>
      <c r="P70" s="14">
        <f t="shared" si="0"/>
        <v>0</v>
      </c>
    </row>
    <row r="71" spans="1:16" x14ac:dyDescent="0.2">
      <c r="A71" s="9"/>
      <c r="B71" s="9"/>
      <c r="C71" s="13"/>
      <c r="D71" s="9"/>
      <c r="E71" s="13"/>
      <c r="F71" s="9"/>
      <c r="G71" s="13">
        <f t="shared" si="3"/>
        <v>0</v>
      </c>
      <c r="H71" s="9">
        <f t="shared" si="3"/>
        <v>0</v>
      </c>
      <c r="I71" s="9"/>
      <c r="J71" s="9"/>
      <c r="K71" s="9"/>
      <c r="L71" s="9" t="str">
        <f t="shared" si="4"/>
        <v xml:space="preserve"> </v>
      </c>
      <c r="M71" s="9"/>
      <c r="N71" s="14"/>
      <c r="O71" s="14"/>
      <c r="P71" s="14">
        <f t="shared" si="0"/>
        <v>0</v>
      </c>
    </row>
    <row r="72" spans="1:16" x14ac:dyDescent="0.2">
      <c r="A72" s="9"/>
      <c r="B72" s="9"/>
      <c r="C72" s="13"/>
      <c r="D72" s="9"/>
      <c r="E72" s="13"/>
      <c r="F72" s="9"/>
      <c r="G72" s="13">
        <f t="shared" si="3"/>
        <v>0</v>
      </c>
      <c r="H72" s="9">
        <f t="shared" si="3"/>
        <v>0</v>
      </c>
      <c r="I72" s="9"/>
      <c r="J72" s="9"/>
      <c r="K72" s="9"/>
      <c r="L72" s="9" t="str">
        <f t="shared" si="4"/>
        <v xml:space="preserve"> </v>
      </c>
      <c r="M72" s="9"/>
      <c r="N72" s="14"/>
      <c r="O72" s="14"/>
      <c r="P72" s="14">
        <f t="shared" si="0"/>
        <v>0</v>
      </c>
    </row>
    <row r="73" spans="1:16" x14ac:dyDescent="0.2">
      <c r="A73" s="9"/>
      <c r="B73" s="9"/>
      <c r="C73" s="13"/>
      <c r="D73" s="9"/>
      <c r="E73" s="13"/>
      <c r="F73" s="9"/>
      <c r="G73" s="13">
        <f t="shared" si="3"/>
        <v>0</v>
      </c>
      <c r="H73" s="9">
        <f t="shared" si="3"/>
        <v>0</v>
      </c>
      <c r="I73" s="9"/>
      <c r="J73" s="9"/>
      <c r="K73" s="9"/>
      <c r="L73" s="9" t="str">
        <f t="shared" si="4"/>
        <v xml:space="preserve"> </v>
      </c>
      <c r="M73" s="9"/>
      <c r="N73" s="14"/>
      <c r="O73" s="14"/>
      <c r="P73" s="14">
        <f t="shared" si="0"/>
        <v>0</v>
      </c>
    </row>
    <row r="74" spans="1:16" x14ac:dyDescent="0.2">
      <c r="A74" s="9"/>
      <c r="B74" s="9"/>
      <c r="C74" s="13"/>
      <c r="D74" s="9"/>
      <c r="E74" s="13"/>
      <c r="F74" s="9"/>
      <c r="G74" s="13">
        <f t="shared" si="3"/>
        <v>0</v>
      </c>
      <c r="H74" s="9">
        <f t="shared" si="3"/>
        <v>0</v>
      </c>
      <c r="I74" s="9"/>
      <c r="J74" s="9"/>
      <c r="K74" s="9"/>
      <c r="L74" s="9" t="str">
        <f t="shared" si="4"/>
        <v xml:space="preserve"> </v>
      </c>
      <c r="M74" s="9"/>
      <c r="N74" s="14"/>
      <c r="O74" s="14"/>
      <c r="P74" s="14">
        <f t="shared" ref="P74:P137" si="5">O74*G74</f>
        <v>0</v>
      </c>
    </row>
    <row r="75" spans="1:16" x14ac:dyDescent="0.2">
      <c r="A75" s="9"/>
      <c r="B75" s="9"/>
      <c r="C75" s="13"/>
      <c r="D75" s="9"/>
      <c r="E75" s="13"/>
      <c r="F75" s="9"/>
      <c r="G75" s="13">
        <f t="shared" si="3"/>
        <v>0</v>
      </c>
      <c r="H75" s="9">
        <f t="shared" si="3"/>
        <v>0</v>
      </c>
      <c r="I75" s="9"/>
      <c r="J75" s="9"/>
      <c r="K75" s="9"/>
      <c r="L75" s="9" t="str">
        <f t="shared" si="4"/>
        <v xml:space="preserve"> </v>
      </c>
      <c r="M75" s="9"/>
      <c r="N75" s="14"/>
      <c r="O75" s="14"/>
      <c r="P75" s="14">
        <f t="shared" si="5"/>
        <v>0</v>
      </c>
    </row>
    <row r="76" spans="1:16" x14ac:dyDescent="0.2">
      <c r="A76" s="9"/>
      <c r="B76" s="9"/>
      <c r="C76" s="13"/>
      <c r="D76" s="9"/>
      <c r="E76" s="13"/>
      <c r="F76" s="9"/>
      <c r="G76" s="13">
        <f t="shared" si="3"/>
        <v>0</v>
      </c>
      <c r="H76" s="9">
        <f t="shared" si="3"/>
        <v>0</v>
      </c>
      <c r="I76" s="9"/>
      <c r="J76" s="9"/>
      <c r="K76" s="9"/>
      <c r="L76" s="9" t="str">
        <f t="shared" ref="L76:L139" si="6">IF(D76&gt;0,D76," ")</f>
        <v xml:space="preserve"> </v>
      </c>
      <c r="M76" s="9"/>
      <c r="N76" s="14"/>
      <c r="O76" s="14"/>
      <c r="P76" s="14">
        <f t="shared" si="5"/>
        <v>0</v>
      </c>
    </row>
    <row r="77" spans="1:16" x14ac:dyDescent="0.2">
      <c r="A77" s="9"/>
      <c r="B77" s="9"/>
      <c r="C77" s="13"/>
      <c r="D77" s="9"/>
      <c r="E77" s="13"/>
      <c r="F77" s="9"/>
      <c r="G77" s="13">
        <f t="shared" si="3"/>
        <v>0</v>
      </c>
      <c r="H77" s="9">
        <f t="shared" si="3"/>
        <v>0</v>
      </c>
      <c r="I77" s="9"/>
      <c r="J77" s="9"/>
      <c r="K77" s="9"/>
      <c r="L77" s="9" t="str">
        <f t="shared" si="6"/>
        <v xml:space="preserve"> </v>
      </c>
      <c r="M77" s="9"/>
      <c r="N77" s="14"/>
      <c r="O77" s="14"/>
      <c r="P77" s="14">
        <f t="shared" si="5"/>
        <v>0</v>
      </c>
    </row>
    <row r="78" spans="1:16" x14ac:dyDescent="0.2">
      <c r="A78" s="9"/>
      <c r="B78" s="9"/>
      <c r="C78" s="13"/>
      <c r="D78" s="9"/>
      <c r="E78" s="13"/>
      <c r="F78" s="9"/>
      <c r="G78" s="13">
        <f t="shared" si="3"/>
        <v>0</v>
      </c>
      <c r="H78" s="9">
        <f t="shared" si="3"/>
        <v>0</v>
      </c>
      <c r="I78" s="9"/>
      <c r="J78" s="9"/>
      <c r="K78" s="9"/>
      <c r="L78" s="9" t="str">
        <f t="shared" si="6"/>
        <v xml:space="preserve"> </v>
      </c>
      <c r="M78" s="9"/>
      <c r="N78" s="14"/>
      <c r="O78" s="14"/>
      <c r="P78" s="14">
        <f t="shared" si="5"/>
        <v>0</v>
      </c>
    </row>
    <row r="79" spans="1:16" x14ac:dyDescent="0.2">
      <c r="A79" s="9"/>
      <c r="B79" s="9"/>
      <c r="C79" s="13"/>
      <c r="D79" s="9"/>
      <c r="E79" s="13"/>
      <c r="F79" s="9"/>
      <c r="G79" s="13">
        <f t="shared" si="3"/>
        <v>0</v>
      </c>
      <c r="H79" s="9">
        <f t="shared" si="3"/>
        <v>0</v>
      </c>
      <c r="I79" s="9"/>
      <c r="J79" s="9"/>
      <c r="K79" s="9"/>
      <c r="L79" s="9" t="str">
        <f t="shared" si="6"/>
        <v xml:space="preserve"> </v>
      </c>
      <c r="M79" s="9"/>
      <c r="N79" s="14"/>
      <c r="O79" s="14"/>
      <c r="P79" s="14">
        <f t="shared" si="5"/>
        <v>0</v>
      </c>
    </row>
    <row r="80" spans="1:16" x14ac:dyDescent="0.2">
      <c r="G80" s="13">
        <f t="shared" si="3"/>
        <v>0</v>
      </c>
      <c r="H80" s="9">
        <f t="shared" si="3"/>
        <v>0</v>
      </c>
      <c r="I80" s="9"/>
      <c r="J80" s="9"/>
      <c r="L80" s="9" t="str">
        <f t="shared" si="6"/>
        <v xml:space="preserve"> </v>
      </c>
      <c r="P80" s="14">
        <f t="shared" si="5"/>
        <v>0</v>
      </c>
    </row>
    <row r="81" spans="7:16" x14ac:dyDescent="0.2">
      <c r="G81" s="13">
        <f t="shared" si="3"/>
        <v>0</v>
      </c>
      <c r="H81" s="9">
        <f t="shared" si="3"/>
        <v>0</v>
      </c>
      <c r="I81" s="9"/>
      <c r="J81" s="9"/>
      <c r="L81" s="9" t="str">
        <f t="shared" si="6"/>
        <v xml:space="preserve"> </v>
      </c>
      <c r="P81" s="14">
        <f t="shared" si="5"/>
        <v>0</v>
      </c>
    </row>
    <row r="82" spans="7:16" x14ac:dyDescent="0.2">
      <c r="G82" s="13">
        <f t="shared" si="3"/>
        <v>0</v>
      </c>
      <c r="H82" s="9">
        <f t="shared" si="3"/>
        <v>0</v>
      </c>
      <c r="I82" s="9"/>
      <c r="J82" s="9"/>
      <c r="L82" s="9" t="str">
        <f t="shared" si="6"/>
        <v xml:space="preserve"> </v>
      </c>
      <c r="P82" s="14">
        <f t="shared" si="5"/>
        <v>0</v>
      </c>
    </row>
    <row r="83" spans="7:16" x14ac:dyDescent="0.2">
      <c r="G83" s="13">
        <f t="shared" si="3"/>
        <v>0</v>
      </c>
      <c r="H83" s="9">
        <f t="shared" si="3"/>
        <v>0</v>
      </c>
      <c r="I83" s="9"/>
      <c r="J83" s="9"/>
      <c r="L83" s="9" t="str">
        <f t="shared" si="6"/>
        <v xml:space="preserve"> </v>
      </c>
      <c r="P83" s="14">
        <f t="shared" si="5"/>
        <v>0</v>
      </c>
    </row>
    <row r="84" spans="7:16" x14ac:dyDescent="0.2">
      <c r="G84" s="13">
        <f t="shared" si="3"/>
        <v>0</v>
      </c>
      <c r="H84" s="9">
        <f t="shared" si="3"/>
        <v>0</v>
      </c>
      <c r="I84" s="9"/>
      <c r="J84" s="9"/>
      <c r="L84" s="9" t="str">
        <f t="shared" si="6"/>
        <v xml:space="preserve"> </v>
      </c>
      <c r="P84" s="14">
        <f t="shared" si="5"/>
        <v>0</v>
      </c>
    </row>
    <row r="85" spans="7:16" x14ac:dyDescent="0.2">
      <c r="G85" s="13">
        <f t="shared" si="3"/>
        <v>0</v>
      </c>
      <c r="H85" s="9">
        <f t="shared" si="3"/>
        <v>0</v>
      </c>
      <c r="I85" s="9"/>
      <c r="J85" s="9"/>
      <c r="L85" s="9" t="str">
        <f t="shared" si="6"/>
        <v xml:space="preserve"> </v>
      </c>
      <c r="P85" s="14">
        <f t="shared" si="5"/>
        <v>0</v>
      </c>
    </row>
    <row r="86" spans="7:16" x14ac:dyDescent="0.2">
      <c r="G86" s="13">
        <f t="shared" si="3"/>
        <v>0</v>
      </c>
      <c r="H86" s="9">
        <f t="shared" si="3"/>
        <v>0</v>
      </c>
      <c r="I86" s="9"/>
      <c r="J86" s="9"/>
      <c r="L86" s="9" t="str">
        <f t="shared" si="6"/>
        <v xml:space="preserve"> </v>
      </c>
      <c r="P86" s="14">
        <f t="shared" si="5"/>
        <v>0</v>
      </c>
    </row>
    <row r="87" spans="7:16" x14ac:dyDescent="0.2">
      <c r="G87" s="13">
        <f t="shared" si="3"/>
        <v>0</v>
      </c>
      <c r="H87" s="9">
        <f t="shared" si="3"/>
        <v>0</v>
      </c>
      <c r="I87" s="9"/>
      <c r="J87" s="9"/>
      <c r="L87" s="9" t="str">
        <f t="shared" si="6"/>
        <v xml:space="preserve"> </v>
      </c>
      <c r="P87" s="14">
        <f t="shared" si="5"/>
        <v>0</v>
      </c>
    </row>
    <row r="88" spans="7:16" x14ac:dyDescent="0.2">
      <c r="G88" s="13">
        <f t="shared" si="3"/>
        <v>0</v>
      </c>
      <c r="H88" s="9">
        <f t="shared" si="3"/>
        <v>0</v>
      </c>
      <c r="I88" s="9"/>
      <c r="J88" s="9"/>
      <c r="L88" s="9" t="str">
        <f t="shared" si="6"/>
        <v xml:space="preserve"> </v>
      </c>
      <c r="P88" s="14">
        <f t="shared" si="5"/>
        <v>0</v>
      </c>
    </row>
    <row r="89" spans="7:16" x14ac:dyDescent="0.2">
      <c r="G89" s="13">
        <f t="shared" si="3"/>
        <v>0</v>
      </c>
      <c r="H89" s="9">
        <f t="shared" si="3"/>
        <v>0</v>
      </c>
      <c r="I89" s="9"/>
      <c r="J89" s="9"/>
      <c r="L89" s="9" t="str">
        <f t="shared" si="6"/>
        <v xml:space="preserve"> </v>
      </c>
      <c r="P89" s="14">
        <f t="shared" si="5"/>
        <v>0</v>
      </c>
    </row>
    <row r="90" spans="7:16" x14ac:dyDescent="0.2">
      <c r="G90" s="13">
        <f t="shared" si="3"/>
        <v>0</v>
      </c>
      <c r="H90" s="9">
        <f t="shared" si="3"/>
        <v>0</v>
      </c>
      <c r="I90" s="9"/>
      <c r="J90" s="9"/>
      <c r="L90" s="9" t="str">
        <f t="shared" si="6"/>
        <v xml:space="preserve"> </v>
      </c>
      <c r="P90" s="14">
        <f t="shared" si="5"/>
        <v>0</v>
      </c>
    </row>
    <row r="91" spans="7:16" x14ac:dyDescent="0.2">
      <c r="G91" s="13">
        <f t="shared" ref="G91:H118" si="7">G90-E91+C91</f>
        <v>0</v>
      </c>
      <c r="H91" s="9">
        <f t="shared" si="7"/>
        <v>0</v>
      </c>
      <c r="I91" s="9"/>
      <c r="J91" s="9"/>
      <c r="L91" s="9" t="str">
        <f t="shared" si="6"/>
        <v xml:space="preserve"> </v>
      </c>
      <c r="P91" s="14">
        <f t="shared" si="5"/>
        <v>0</v>
      </c>
    </row>
    <row r="92" spans="7:16" x14ac:dyDescent="0.2">
      <c r="G92" s="13">
        <f t="shared" si="7"/>
        <v>0</v>
      </c>
      <c r="H92" s="9">
        <f t="shared" si="7"/>
        <v>0</v>
      </c>
      <c r="I92" s="9"/>
      <c r="J92" s="9"/>
      <c r="L92" s="9" t="str">
        <f t="shared" si="6"/>
        <v xml:space="preserve"> </v>
      </c>
      <c r="P92" s="14">
        <f t="shared" si="5"/>
        <v>0</v>
      </c>
    </row>
    <row r="93" spans="7:16" x14ac:dyDescent="0.2">
      <c r="G93" s="13">
        <f t="shared" si="7"/>
        <v>0</v>
      </c>
      <c r="H93" s="9">
        <f t="shared" si="7"/>
        <v>0</v>
      </c>
      <c r="I93" s="9"/>
      <c r="J93" s="9"/>
      <c r="L93" s="9" t="str">
        <f t="shared" si="6"/>
        <v xml:space="preserve"> </v>
      </c>
      <c r="P93" s="14">
        <f t="shared" si="5"/>
        <v>0</v>
      </c>
    </row>
    <row r="94" spans="7:16" x14ac:dyDescent="0.2">
      <c r="G94" s="13">
        <f t="shared" si="7"/>
        <v>0</v>
      </c>
      <c r="H94" s="9">
        <f t="shared" si="7"/>
        <v>0</v>
      </c>
      <c r="I94" s="9"/>
      <c r="J94" s="9"/>
      <c r="L94" s="9" t="str">
        <f t="shared" si="6"/>
        <v xml:space="preserve"> </v>
      </c>
      <c r="P94" s="14">
        <f t="shared" si="5"/>
        <v>0</v>
      </c>
    </row>
    <row r="95" spans="7:16" x14ac:dyDescent="0.2">
      <c r="G95" s="13">
        <f t="shared" si="7"/>
        <v>0</v>
      </c>
      <c r="H95" s="9">
        <f t="shared" si="7"/>
        <v>0</v>
      </c>
      <c r="I95" s="9"/>
      <c r="J95" s="9"/>
      <c r="L95" s="9" t="str">
        <f t="shared" si="6"/>
        <v xml:space="preserve"> </v>
      </c>
      <c r="P95" s="14">
        <f t="shared" si="5"/>
        <v>0</v>
      </c>
    </row>
    <row r="96" spans="7:16" x14ac:dyDescent="0.2">
      <c r="G96" s="13">
        <f t="shared" si="7"/>
        <v>0</v>
      </c>
      <c r="H96" s="9">
        <f t="shared" si="7"/>
        <v>0</v>
      </c>
      <c r="I96" s="9"/>
      <c r="J96" s="9"/>
      <c r="L96" s="9" t="str">
        <f t="shared" si="6"/>
        <v xml:space="preserve"> </v>
      </c>
      <c r="P96" s="14">
        <f t="shared" si="5"/>
        <v>0</v>
      </c>
    </row>
    <row r="97" spans="7:16" x14ac:dyDescent="0.2">
      <c r="G97" s="13">
        <f t="shared" si="7"/>
        <v>0</v>
      </c>
      <c r="H97" s="9">
        <f t="shared" si="7"/>
        <v>0</v>
      </c>
      <c r="I97" s="9"/>
      <c r="J97" s="9"/>
      <c r="L97" s="9" t="str">
        <f t="shared" si="6"/>
        <v xml:space="preserve"> </v>
      </c>
      <c r="P97" s="14">
        <f t="shared" si="5"/>
        <v>0</v>
      </c>
    </row>
    <row r="98" spans="7:16" x14ac:dyDescent="0.2">
      <c r="G98" s="13">
        <f t="shared" si="7"/>
        <v>0</v>
      </c>
      <c r="H98" s="9">
        <f t="shared" si="7"/>
        <v>0</v>
      </c>
      <c r="I98" s="9"/>
      <c r="J98" s="9"/>
      <c r="L98" s="9" t="str">
        <f t="shared" si="6"/>
        <v xml:space="preserve"> </v>
      </c>
      <c r="P98" s="14">
        <f t="shared" si="5"/>
        <v>0</v>
      </c>
    </row>
    <row r="99" spans="7:16" x14ac:dyDescent="0.2">
      <c r="G99" s="13">
        <f t="shared" si="7"/>
        <v>0</v>
      </c>
      <c r="H99" s="9">
        <f t="shared" si="7"/>
        <v>0</v>
      </c>
      <c r="I99" s="9"/>
      <c r="J99" s="9"/>
      <c r="L99" s="9" t="str">
        <f t="shared" si="6"/>
        <v xml:space="preserve"> </v>
      </c>
      <c r="P99" s="14">
        <f t="shared" si="5"/>
        <v>0</v>
      </c>
    </row>
    <row r="100" spans="7:16" x14ac:dyDescent="0.2">
      <c r="G100" s="13">
        <f t="shared" si="7"/>
        <v>0</v>
      </c>
      <c r="H100" s="9">
        <f t="shared" si="7"/>
        <v>0</v>
      </c>
      <c r="I100" s="9"/>
      <c r="J100" s="9"/>
      <c r="L100" s="9" t="str">
        <f t="shared" si="6"/>
        <v xml:space="preserve"> </v>
      </c>
      <c r="P100" s="14">
        <f t="shared" si="5"/>
        <v>0</v>
      </c>
    </row>
    <row r="101" spans="7:16" x14ac:dyDescent="0.2">
      <c r="G101" s="13">
        <f t="shared" si="7"/>
        <v>0</v>
      </c>
      <c r="H101" s="9">
        <f t="shared" si="7"/>
        <v>0</v>
      </c>
      <c r="I101" s="9"/>
      <c r="J101" s="9"/>
      <c r="L101" s="9" t="str">
        <f t="shared" si="6"/>
        <v xml:space="preserve"> </v>
      </c>
      <c r="P101" s="14">
        <f t="shared" si="5"/>
        <v>0</v>
      </c>
    </row>
    <row r="102" spans="7:16" x14ac:dyDescent="0.2">
      <c r="G102" s="13">
        <f t="shared" si="7"/>
        <v>0</v>
      </c>
      <c r="H102" s="9">
        <f t="shared" si="7"/>
        <v>0</v>
      </c>
      <c r="I102" s="9"/>
      <c r="J102" s="9"/>
      <c r="L102" s="9" t="str">
        <f t="shared" si="6"/>
        <v xml:space="preserve"> </v>
      </c>
      <c r="P102" s="14">
        <f t="shared" si="5"/>
        <v>0</v>
      </c>
    </row>
    <row r="103" spans="7:16" x14ac:dyDescent="0.2">
      <c r="G103" s="13">
        <f t="shared" si="7"/>
        <v>0</v>
      </c>
      <c r="H103" s="9">
        <f t="shared" si="7"/>
        <v>0</v>
      </c>
      <c r="I103" s="9"/>
      <c r="J103" s="9"/>
      <c r="L103" s="9" t="str">
        <f t="shared" si="6"/>
        <v xml:space="preserve"> </v>
      </c>
      <c r="P103" s="14">
        <f t="shared" si="5"/>
        <v>0</v>
      </c>
    </row>
    <row r="104" spans="7:16" x14ac:dyDescent="0.2">
      <c r="G104" s="13">
        <f t="shared" si="7"/>
        <v>0</v>
      </c>
      <c r="H104" s="9">
        <f t="shared" si="7"/>
        <v>0</v>
      </c>
      <c r="I104" s="9"/>
      <c r="J104" s="9"/>
      <c r="L104" s="9" t="str">
        <f t="shared" si="6"/>
        <v xml:space="preserve"> </v>
      </c>
      <c r="P104" s="14">
        <f t="shared" si="5"/>
        <v>0</v>
      </c>
    </row>
    <row r="105" spans="7:16" x14ac:dyDescent="0.2">
      <c r="G105" s="13">
        <f t="shared" si="7"/>
        <v>0</v>
      </c>
      <c r="H105" s="9">
        <f t="shared" si="7"/>
        <v>0</v>
      </c>
      <c r="I105" s="9"/>
      <c r="J105" s="9"/>
      <c r="L105" s="9" t="str">
        <f t="shared" si="6"/>
        <v xml:space="preserve"> </v>
      </c>
      <c r="P105" s="14">
        <f t="shared" si="5"/>
        <v>0</v>
      </c>
    </row>
    <row r="106" spans="7:16" x14ac:dyDescent="0.2">
      <c r="G106" s="13">
        <f t="shared" si="7"/>
        <v>0</v>
      </c>
      <c r="H106" s="9">
        <f t="shared" si="7"/>
        <v>0</v>
      </c>
      <c r="I106" s="9"/>
      <c r="J106" s="9"/>
      <c r="L106" s="9" t="str">
        <f t="shared" si="6"/>
        <v xml:space="preserve"> </v>
      </c>
      <c r="P106" s="14">
        <f t="shared" si="5"/>
        <v>0</v>
      </c>
    </row>
    <row r="107" spans="7:16" x14ac:dyDescent="0.2">
      <c r="G107" s="13">
        <f t="shared" si="7"/>
        <v>0</v>
      </c>
      <c r="H107" s="9">
        <f t="shared" si="7"/>
        <v>0</v>
      </c>
      <c r="I107" s="9"/>
      <c r="J107" s="9"/>
      <c r="L107" s="9" t="str">
        <f t="shared" si="6"/>
        <v xml:space="preserve"> </v>
      </c>
      <c r="P107" s="14">
        <f t="shared" si="5"/>
        <v>0</v>
      </c>
    </row>
    <row r="108" spans="7:16" x14ac:dyDescent="0.2">
      <c r="G108" s="13">
        <f t="shared" si="7"/>
        <v>0</v>
      </c>
      <c r="H108" s="9">
        <f t="shared" si="7"/>
        <v>0</v>
      </c>
      <c r="I108" s="9"/>
      <c r="J108" s="9"/>
      <c r="L108" s="9" t="str">
        <f t="shared" si="6"/>
        <v xml:space="preserve"> </v>
      </c>
      <c r="P108" s="14">
        <f t="shared" si="5"/>
        <v>0</v>
      </c>
    </row>
    <row r="109" spans="7:16" x14ac:dyDescent="0.2">
      <c r="G109" s="13">
        <f t="shared" si="7"/>
        <v>0</v>
      </c>
      <c r="H109" s="9">
        <f t="shared" si="7"/>
        <v>0</v>
      </c>
      <c r="I109" s="9"/>
      <c r="J109" s="9"/>
      <c r="L109" s="9" t="str">
        <f t="shared" si="6"/>
        <v xml:space="preserve"> </v>
      </c>
      <c r="P109" s="14">
        <f t="shared" si="5"/>
        <v>0</v>
      </c>
    </row>
    <row r="110" spans="7:16" x14ac:dyDescent="0.2">
      <c r="G110" s="13">
        <f t="shared" si="7"/>
        <v>0</v>
      </c>
      <c r="H110" s="9">
        <f t="shared" si="7"/>
        <v>0</v>
      </c>
      <c r="I110" s="9"/>
      <c r="J110" s="9"/>
      <c r="L110" s="9" t="str">
        <f t="shared" si="6"/>
        <v xml:space="preserve"> </v>
      </c>
      <c r="P110" s="14">
        <f t="shared" si="5"/>
        <v>0</v>
      </c>
    </row>
    <row r="111" spans="7:16" x14ac:dyDescent="0.2">
      <c r="G111" s="13">
        <f t="shared" si="7"/>
        <v>0</v>
      </c>
      <c r="H111" s="9">
        <f t="shared" si="7"/>
        <v>0</v>
      </c>
      <c r="I111" s="9"/>
      <c r="J111" s="9"/>
      <c r="L111" s="9" t="str">
        <f t="shared" si="6"/>
        <v xml:space="preserve"> </v>
      </c>
      <c r="P111" s="14">
        <f t="shared" si="5"/>
        <v>0</v>
      </c>
    </row>
    <row r="112" spans="7:16" x14ac:dyDescent="0.2">
      <c r="G112" s="13">
        <f t="shared" si="7"/>
        <v>0</v>
      </c>
      <c r="H112" s="9">
        <f t="shared" si="7"/>
        <v>0</v>
      </c>
      <c r="I112" s="9"/>
      <c r="J112" s="9"/>
      <c r="L112" s="9" t="str">
        <f t="shared" si="6"/>
        <v xml:space="preserve"> </v>
      </c>
      <c r="P112" s="14">
        <f t="shared" si="5"/>
        <v>0</v>
      </c>
    </row>
    <row r="113" spans="7:16" x14ac:dyDescent="0.2">
      <c r="G113" s="13">
        <f t="shared" si="7"/>
        <v>0</v>
      </c>
      <c r="H113" s="9">
        <f t="shared" si="7"/>
        <v>0</v>
      </c>
      <c r="I113" s="9"/>
      <c r="J113" s="9"/>
      <c r="L113" s="9" t="str">
        <f t="shared" si="6"/>
        <v xml:space="preserve"> </v>
      </c>
      <c r="P113" s="14">
        <f t="shared" si="5"/>
        <v>0</v>
      </c>
    </row>
    <row r="114" spans="7:16" x14ac:dyDescent="0.2">
      <c r="G114" s="13">
        <f t="shared" si="7"/>
        <v>0</v>
      </c>
      <c r="H114" s="9">
        <f t="shared" si="7"/>
        <v>0</v>
      </c>
      <c r="I114" s="9"/>
      <c r="J114" s="9"/>
      <c r="L114" s="9" t="str">
        <f t="shared" si="6"/>
        <v xml:space="preserve"> </v>
      </c>
      <c r="P114" s="14">
        <f t="shared" si="5"/>
        <v>0</v>
      </c>
    </row>
    <row r="115" spans="7:16" x14ac:dyDescent="0.2">
      <c r="G115" s="13">
        <f t="shared" si="7"/>
        <v>0</v>
      </c>
      <c r="H115" s="9">
        <f t="shared" si="7"/>
        <v>0</v>
      </c>
      <c r="I115" s="9"/>
      <c r="J115" s="9"/>
      <c r="L115" s="9" t="str">
        <f t="shared" si="6"/>
        <v xml:space="preserve"> </v>
      </c>
      <c r="P115" s="14">
        <f t="shared" si="5"/>
        <v>0</v>
      </c>
    </row>
    <row r="116" spans="7:16" x14ac:dyDescent="0.2">
      <c r="G116" s="13">
        <f t="shared" si="7"/>
        <v>0</v>
      </c>
      <c r="H116" s="9">
        <f t="shared" si="7"/>
        <v>0</v>
      </c>
      <c r="I116" s="9"/>
      <c r="J116" s="9"/>
      <c r="L116" s="9" t="str">
        <f t="shared" si="6"/>
        <v xml:space="preserve"> </v>
      </c>
      <c r="P116" s="14">
        <f t="shared" si="5"/>
        <v>0</v>
      </c>
    </row>
    <row r="117" spans="7:16" x14ac:dyDescent="0.2">
      <c r="G117" s="13">
        <f t="shared" si="7"/>
        <v>0</v>
      </c>
      <c r="H117" s="9">
        <f t="shared" si="7"/>
        <v>0</v>
      </c>
      <c r="I117" s="9"/>
      <c r="J117" s="9"/>
      <c r="L117" s="9" t="str">
        <f t="shared" si="6"/>
        <v xml:space="preserve"> </v>
      </c>
      <c r="P117" s="14">
        <f t="shared" si="5"/>
        <v>0</v>
      </c>
    </row>
    <row r="118" spans="7:16" x14ac:dyDescent="0.2">
      <c r="G118" s="13">
        <f t="shared" si="7"/>
        <v>0</v>
      </c>
      <c r="H118" s="9">
        <f t="shared" si="7"/>
        <v>0</v>
      </c>
      <c r="I118" s="9"/>
      <c r="J118" s="9"/>
      <c r="L118" s="9" t="str">
        <f t="shared" si="6"/>
        <v xml:space="preserve"> </v>
      </c>
      <c r="P118" s="14">
        <f t="shared" si="5"/>
        <v>0</v>
      </c>
    </row>
    <row r="119" spans="7:16" x14ac:dyDescent="0.2">
      <c r="G119" s="13">
        <f t="shared" ref="G119:H182" si="8">G118-E119+C119</f>
        <v>0</v>
      </c>
      <c r="H119" s="9">
        <f t="shared" si="8"/>
        <v>0</v>
      </c>
      <c r="I119" s="9"/>
      <c r="J119" s="9"/>
      <c r="L119" s="9" t="str">
        <f t="shared" si="6"/>
        <v xml:space="preserve"> </v>
      </c>
      <c r="P119" s="14">
        <f t="shared" si="5"/>
        <v>0</v>
      </c>
    </row>
    <row r="120" spans="7:16" x14ac:dyDescent="0.2">
      <c r="G120" s="13">
        <f t="shared" si="8"/>
        <v>0</v>
      </c>
      <c r="H120" s="9">
        <f t="shared" si="8"/>
        <v>0</v>
      </c>
      <c r="I120" s="9"/>
      <c r="J120" s="9"/>
      <c r="L120" s="9" t="str">
        <f t="shared" si="6"/>
        <v xml:space="preserve"> </v>
      </c>
      <c r="P120" s="14">
        <f t="shared" si="5"/>
        <v>0</v>
      </c>
    </row>
    <row r="121" spans="7:16" x14ac:dyDescent="0.2">
      <c r="G121" s="13">
        <f t="shared" si="8"/>
        <v>0</v>
      </c>
      <c r="H121" s="9">
        <f t="shared" si="8"/>
        <v>0</v>
      </c>
      <c r="I121" s="9"/>
      <c r="J121" s="9"/>
      <c r="L121" s="9" t="str">
        <f t="shared" si="6"/>
        <v xml:space="preserve"> </v>
      </c>
      <c r="P121" s="14">
        <f t="shared" si="5"/>
        <v>0</v>
      </c>
    </row>
    <row r="122" spans="7:16" x14ac:dyDescent="0.2">
      <c r="G122" s="13">
        <f t="shared" si="8"/>
        <v>0</v>
      </c>
      <c r="H122" s="9">
        <f t="shared" si="8"/>
        <v>0</v>
      </c>
      <c r="I122" s="9"/>
      <c r="J122" s="9"/>
      <c r="L122" s="9" t="str">
        <f t="shared" si="6"/>
        <v xml:space="preserve"> </v>
      </c>
      <c r="P122" s="14">
        <f t="shared" si="5"/>
        <v>0</v>
      </c>
    </row>
    <row r="123" spans="7:16" x14ac:dyDescent="0.2">
      <c r="G123" s="13">
        <f t="shared" si="8"/>
        <v>0</v>
      </c>
      <c r="H123" s="9">
        <f t="shared" si="8"/>
        <v>0</v>
      </c>
      <c r="I123" s="9"/>
      <c r="J123" s="9"/>
      <c r="L123" s="9" t="str">
        <f t="shared" si="6"/>
        <v xml:space="preserve"> </v>
      </c>
      <c r="P123" s="14">
        <f t="shared" si="5"/>
        <v>0</v>
      </c>
    </row>
    <row r="124" spans="7:16" x14ac:dyDescent="0.2">
      <c r="G124" s="13">
        <f t="shared" si="8"/>
        <v>0</v>
      </c>
      <c r="H124" s="9">
        <f t="shared" si="8"/>
        <v>0</v>
      </c>
      <c r="I124" s="9"/>
      <c r="J124" s="9"/>
      <c r="L124" s="9" t="str">
        <f t="shared" si="6"/>
        <v xml:space="preserve"> </v>
      </c>
      <c r="P124" s="14">
        <f t="shared" si="5"/>
        <v>0</v>
      </c>
    </row>
    <row r="125" spans="7:16" x14ac:dyDescent="0.2">
      <c r="G125" s="13">
        <f t="shared" si="8"/>
        <v>0</v>
      </c>
      <c r="H125" s="9">
        <f t="shared" si="8"/>
        <v>0</v>
      </c>
      <c r="I125" s="9"/>
      <c r="J125" s="9"/>
      <c r="L125" s="9" t="str">
        <f t="shared" si="6"/>
        <v xml:space="preserve"> </v>
      </c>
      <c r="P125" s="14">
        <f t="shared" si="5"/>
        <v>0</v>
      </c>
    </row>
    <row r="126" spans="7:16" x14ac:dyDescent="0.2">
      <c r="G126" s="13">
        <f t="shared" si="8"/>
        <v>0</v>
      </c>
      <c r="H126" s="9">
        <f t="shared" si="8"/>
        <v>0</v>
      </c>
      <c r="I126" s="9"/>
      <c r="J126" s="9"/>
      <c r="L126" s="9" t="str">
        <f t="shared" si="6"/>
        <v xml:space="preserve"> </v>
      </c>
      <c r="P126" s="14">
        <f t="shared" si="5"/>
        <v>0</v>
      </c>
    </row>
    <row r="127" spans="7:16" x14ac:dyDescent="0.2">
      <c r="G127" s="13">
        <f t="shared" si="8"/>
        <v>0</v>
      </c>
      <c r="H127" s="9">
        <f t="shared" si="8"/>
        <v>0</v>
      </c>
      <c r="I127" s="9"/>
      <c r="J127" s="9"/>
      <c r="L127" s="9" t="str">
        <f t="shared" si="6"/>
        <v xml:space="preserve"> </v>
      </c>
      <c r="P127" s="14">
        <f t="shared" si="5"/>
        <v>0</v>
      </c>
    </row>
    <row r="128" spans="7:16" x14ac:dyDescent="0.2">
      <c r="G128" s="13">
        <f t="shared" si="8"/>
        <v>0</v>
      </c>
      <c r="H128" s="9">
        <f t="shared" si="8"/>
        <v>0</v>
      </c>
      <c r="I128" s="9"/>
      <c r="J128" s="9"/>
      <c r="L128" s="9" t="str">
        <f t="shared" si="6"/>
        <v xml:space="preserve"> </v>
      </c>
      <c r="P128" s="14">
        <f t="shared" si="5"/>
        <v>0</v>
      </c>
    </row>
    <row r="129" spans="7:16" x14ac:dyDescent="0.2">
      <c r="G129" s="13">
        <f t="shared" si="8"/>
        <v>0</v>
      </c>
      <c r="H129" s="9">
        <f t="shared" si="8"/>
        <v>0</v>
      </c>
      <c r="I129" s="9"/>
      <c r="J129" s="9"/>
      <c r="L129" s="9" t="str">
        <f t="shared" si="6"/>
        <v xml:space="preserve"> </v>
      </c>
      <c r="P129" s="14">
        <f t="shared" si="5"/>
        <v>0</v>
      </c>
    </row>
    <row r="130" spans="7:16" x14ac:dyDescent="0.2">
      <c r="G130" s="13">
        <f t="shared" si="8"/>
        <v>0</v>
      </c>
      <c r="H130" s="9">
        <f t="shared" si="8"/>
        <v>0</v>
      </c>
      <c r="I130" s="9"/>
      <c r="J130" s="9"/>
      <c r="L130" s="9" t="str">
        <f t="shared" si="6"/>
        <v xml:space="preserve"> </v>
      </c>
      <c r="P130" s="14">
        <f t="shared" si="5"/>
        <v>0</v>
      </c>
    </row>
    <row r="131" spans="7:16" x14ac:dyDescent="0.2">
      <c r="G131" s="13">
        <f t="shared" si="8"/>
        <v>0</v>
      </c>
      <c r="H131" s="9">
        <f t="shared" si="8"/>
        <v>0</v>
      </c>
      <c r="I131" s="9"/>
      <c r="J131" s="9"/>
      <c r="L131" s="9" t="str">
        <f t="shared" si="6"/>
        <v xml:space="preserve"> </v>
      </c>
      <c r="P131" s="14">
        <f t="shared" si="5"/>
        <v>0</v>
      </c>
    </row>
    <row r="132" spans="7:16" x14ac:dyDescent="0.2">
      <c r="G132" s="13">
        <f t="shared" si="8"/>
        <v>0</v>
      </c>
      <c r="H132" s="9">
        <f t="shared" si="8"/>
        <v>0</v>
      </c>
      <c r="I132" s="9"/>
      <c r="J132" s="9"/>
      <c r="L132" s="9" t="str">
        <f t="shared" si="6"/>
        <v xml:space="preserve"> </v>
      </c>
      <c r="P132" s="14">
        <f t="shared" si="5"/>
        <v>0</v>
      </c>
    </row>
    <row r="133" spans="7:16" x14ac:dyDescent="0.2">
      <c r="G133" s="13">
        <f t="shared" si="8"/>
        <v>0</v>
      </c>
      <c r="H133" s="9">
        <f t="shared" si="8"/>
        <v>0</v>
      </c>
      <c r="I133" s="9"/>
      <c r="J133" s="9"/>
      <c r="L133" s="9" t="str">
        <f t="shared" si="6"/>
        <v xml:space="preserve"> </v>
      </c>
      <c r="P133" s="14">
        <f t="shared" si="5"/>
        <v>0</v>
      </c>
    </row>
    <row r="134" spans="7:16" x14ac:dyDescent="0.2">
      <c r="G134" s="13">
        <f t="shared" si="8"/>
        <v>0</v>
      </c>
      <c r="H134" s="9">
        <f t="shared" si="8"/>
        <v>0</v>
      </c>
      <c r="I134" s="9"/>
      <c r="J134" s="9"/>
      <c r="L134" s="9" t="str">
        <f t="shared" si="6"/>
        <v xml:space="preserve"> </v>
      </c>
      <c r="P134" s="14">
        <f t="shared" si="5"/>
        <v>0</v>
      </c>
    </row>
    <row r="135" spans="7:16" x14ac:dyDescent="0.2">
      <c r="G135" s="13">
        <f t="shared" si="8"/>
        <v>0</v>
      </c>
      <c r="H135" s="9">
        <f t="shared" si="8"/>
        <v>0</v>
      </c>
      <c r="I135" s="9"/>
      <c r="J135" s="9"/>
      <c r="L135" s="9" t="str">
        <f t="shared" si="6"/>
        <v xml:space="preserve"> </v>
      </c>
      <c r="P135" s="14">
        <f t="shared" si="5"/>
        <v>0</v>
      </c>
    </row>
    <row r="136" spans="7:16" x14ac:dyDescent="0.2">
      <c r="G136" s="13">
        <f t="shared" si="8"/>
        <v>0</v>
      </c>
      <c r="H136" s="9">
        <f t="shared" si="8"/>
        <v>0</v>
      </c>
      <c r="I136" s="9"/>
      <c r="J136" s="9"/>
      <c r="L136" s="9" t="str">
        <f t="shared" si="6"/>
        <v xml:space="preserve"> </v>
      </c>
      <c r="P136" s="14">
        <f t="shared" si="5"/>
        <v>0</v>
      </c>
    </row>
    <row r="137" spans="7:16" x14ac:dyDescent="0.2">
      <c r="G137" s="13">
        <f t="shared" si="8"/>
        <v>0</v>
      </c>
      <c r="H137" s="9">
        <f t="shared" si="8"/>
        <v>0</v>
      </c>
      <c r="I137" s="9"/>
      <c r="J137" s="9"/>
      <c r="L137" s="9" t="str">
        <f t="shared" si="6"/>
        <v xml:space="preserve"> </v>
      </c>
      <c r="P137" s="14">
        <f t="shared" si="5"/>
        <v>0</v>
      </c>
    </row>
    <row r="138" spans="7:16" x14ac:dyDescent="0.2">
      <c r="G138" s="13">
        <f t="shared" si="8"/>
        <v>0</v>
      </c>
      <c r="H138" s="9">
        <f t="shared" si="8"/>
        <v>0</v>
      </c>
      <c r="I138" s="9"/>
      <c r="J138" s="9"/>
      <c r="L138" s="9" t="str">
        <f t="shared" si="6"/>
        <v xml:space="preserve"> </v>
      </c>
      <c r="P138" s="14">
        <f t="shared" ref="P138:P201" si="9">O138*G138</f>
        <v>0</v>
      </c>
    </row>
    <row r="139" spans="7:16" x14ac:dyDescent="0.2">
      <c r="G139" s="13">
        <f t="shared" si="8"/>
        <v>0</v>
      </c>
      <c r="H139" s="9">
        <f t="shared" si="8"/>
        <v>0</v>
      </c>
      <c r="I139" s="9"/>
      <c r="J139" s="9"/>
      <c r="L139" s="9" t="str">
        <f t="shared" si="6"/>
        <v xml:space="preserve"> </v>
      </c>
      <c r="P139" s="14">
        <f t="shared" si="9"/>
        <v>0</v>
      </c>
    </row>
    <row r="140" spans="7:16" x14ac:dyDescent="0.2">
      <c r="G140" s="13">
        <f t="shared" si="8"/>
        <v>0</v>
      </c>
      <c r="H140" s="9">
        <f t="shared" si="8"/>
        <v>0</v>
      </c>
      <c r="I140" s="9"/>
      <c r="J140" s="9"/>
      <c r="L140" s="9" t="str">
        <f t="shared" ref="L140:L203" si="10">IF(D140&gt;0,D140," ")</f>
        <v xml:space="preserve"> </v>
      </c>
      <c r="P140" s="14">
        <f t="shared" si="9"/>
        <v>0</v>
      </c>
    </row>
    <row r="141" spans="7:16" x14ac:dyDescent="0.2">
      <c r="G141" s="13">
        <f t="shared" si="8"/>
        <v>0</v>
      </c>
      <c r="H141" s="9">
        <f t="shared" si="8"/>
        <v>0</v>
      </c>
      <c r="I141" s="9"/>
      <c r="J141" s="9"/>
      <c r="L141" s="9" t="str">
        <f t="shared" si="10"/>
        <v xml:space="preserve"> </v>
      </c>
      <c r="P141" s="14">
        <f t="shared" si="9"/>
        <v>0</v>
      </c>
    </row>
    <row r="142" spans="7:16" x14ac:dyDescent="0.2">
      <c r="G142" s="13">
        <f t="shared" si="8"/>
        <v>0</v>
      </c>
      <c r="H142" s="9">
        <f t="shared" si="8"/>
        <v>0</v>
      </c>
      <c r="I142" s="9"/>
      <c r="J142" s="9"/>
      <c r="L142" s="9" t="str">
        <f t="shared" si="10"/>
        <v xml:space="preserve"> </v>
      </c>
      <c r="P142" s="14">
        <f t="shared" si="9"/>
        <v>0</v>
      </c>
    </row>
    <row r="143" spans="7:16" x14ac:dyDescent="0.2">
      <c r="G143" s="13">
        <f t="shared" si="8"/>
        <v>0</v>
      </c>
      <c r="H143" s="9">
        <f t="shared" si="8"/>
        <v>0</v>
      </c>
      <c r="I143" s="9"/>
      <c r="J143" s="9"/>
      <c r="L143" s="9" t="str">
        <f t="shared" si="10"/>
        <v xml:space="preserve"> </v>
      </c>
      <c r="P143" s="14">
        <f t="shared" si="9"/>
        <v>0</v>
      </c>
    </row>
    <row r="144" spans="7:16" x14ac:dyDescent="0.2">
      <c r="G144" s="13">
        <f t="shared" si="8"/>
        <v>0</v>
      </c>
      <c r="H144" s="9">
        <f t="shared" si="8"/>
        <v>0</v>
      </c>
      <c r="I144" s="9"/>
      <c r="J144" s="9"/>
      <c r="L144" s="9" t="str">
        <f t="shared" si="10"/>
        <v xml:space="preserve"> </v>
      </c>
      <c r="P144" s="14">
        <f t="shared" si="9"/>
        <v>0</v>
      </c>
    </row>
    <row r="145" spans="7:16" x14ac:dyDescent="0.2">
      <c r="G145" s="13">
        <f t="shared" si="8"/>
        <v>0</v>
      </c>
      <c r="H145" s="9">
        <f t="shared" si="8"/>
        <v>0</v>
      </c>
      <c r="I145" s="9"/>
      <c r="J145" s="9"/>
      <c r="L145" s="9" t="str">
        <f t="shared" si="10"/>
        <v xml:space="preserve"> </v>
      </c>
      <c r="P145" s="14">
        <f t="shared" si="9"/>
        <v>0</v>
      </c>
    </row>
    <row r="146" spans="7:16" x14ac:dyDescent="0.2">
      <c r="G146" s="13">
        <f t="shared" si="8"/>
        <v>0</v>
      </c>
      <c r="H146" s="9">
        <f t="shared" si="8"/>
        <v>0</v>
      </c>
      <c r="I146" s="9"/>
      <c r="J146" s="9"/>
      <c r="L146" s="9" t="str">
        <f t="shared" si="10"/>
        <v xml:space="preserve"> </v>
      </c>
      <c r="P146" s="14">
        <f t="shared" si="9"/>
        <v>0</v>
      </c>
    </row>
    <row r="147" spans="7:16" x14ac:dyDescent="0.2">
      <c r="G147" s="13">
        <f t="shared" si="8"/>
        <v>0</v>
      </c>
      <c r="H147" s="9">
        <f t="shared" si="8"/>
        <v>0</v>
      </c>
      <c r="I147" s="9"/>
      <c r="J147" s="9"/>
      <c r="L147" s="9" t="str">
        <f t="shared" si="10"/>
        <v xml:space="preserve"> </v>
      </c>
      <c r="P147" s="14">
        <f t="shared" si="9"/>
        <v>0</v>
      </c>
    </row>
    <row r="148" spans="7:16" x14ac:dyDescent="0.2">
      <c r="G148" s="13">
        <f t="shared" si="8"/>
        <v>0</v>
      </c>
      <c r="H148" s="9">
        <f t="shared" si="8"/>
        <v>0</v>
      </c>
      <c r="I148" s="9"/>
      <c r="J148" s="9"/>
      <c r="L148" s="9" t="str">
        <f t="shared" si="10"/>
        <v xml:space="preserve"> </v>
      </c>
      <c r="P148" s="14">
        <f t="shared" si="9"/>
        <v>0</v>
      </c>
    </row>
    <row r="149" spans="7:16" x14ac:dyDescent="0.2">
      <c r="G149" s="13">
        <f t="shared" si="8"/>
        <v>0</v>
      </c>
      <c r="H149" s="9">
        <f t="shared" si="8"/>
        <v>0</v>
      </c>
      <c r="I149" s="9"/>
      <c r="J149" s="9"/>
      <c r="L149" s="9" t="str">
        <f t="shared" si="10"/>
        <v xml:space="preserve"> </v>
      </c>
      <c r="P149" s="14">
        <f t="shared" si="9"/>
        <v>0</v>
      </c>
    </row>
    <row r="150" spans="7:16" x14ac:dyDescent="0.2">
      <c r="G150" s="13">
        <f t="shared" si="8"/>
        <v>0</v>
      </c>
      <c r="H150" s="9">
        <f t="shared" si="8"/>
        <v>0</v>
      </c>
      <c r="I150" s="9"/>
      <c r="J150" s="9"/>
      <c r="L150" s="9" t="str">
        <f t="shared" si="10"/>
        <v xml:space="preserve"> </v>
      </c>
      <c r="P150" s="14">
        <f t="shared" si="9"/>
        <v>0</v>
      </c>
    </row>
    <row r="151" spans="7:16" x14ac:dyDescent="0.2">
      <c r="G151" s="13">
        <f t="shared" si="8"/>
        <v>0</v>
      </c>
      <c r="H151" s="9">
        <f t="shared" si="8"/>
        <v>0</v>
      </c>
      <c r="I151" s="9"/>
      <c r="J151" s="9"/>
      <c r="L151" s="9" t="str">
        <f t="shared" si="10"/>
        <v xml:space="preserve"> </v>
      </c>
      <c r="P151" s="14">
        <f t="shared" si="9"/>
        <v>0</v>
      </c>
    </row>
    <row r="152" spans="7:16" x14ac:dyDescent="0.2">
      <c r="G152" s="13">
        <f t="shared" si="8"/>
        <v>0</v>
      </c>
      <c r="H152" s="9">
        <f t="shared" si="8"/>
        <v>0</v>
      </c>
      <c r="I152" s="9"/>
      <c r="J152" s="9"/>
      <c r="L152" s="9" t="str">
        <f t="shared" si="10"/>
        <v xml:space="preserve"> </v>
      </c>
      <c r="P152" s="14">
        <f t="shared" si="9"/>
        <v>0</v>
      </c>
    </row>
    <row r="153" spans="7:16" x14ac:dyDescent="0.2">
      <c r="G153" s="13">
        <f t="shared" si="8"/>
        <v>0</v>
      </c>
      <c r="H153" s="9">
        <f t="shared" si="8"/>
        <v>0</v>
      </c>
      <c r="I153" s="9"/>
      <c r="J153" s="9"/>
      <c r="L153" s="9" t="str">
        <f t="shared" si="10"/>
        <v xml:space="preserve"> </v>
      </c>
      <c r="P153" s="14">
        <f t="shared" si="9"/>
        <v>0</v>
      </c>
    </row>
    <row r="154" spans="7:16" x14ac:dyDescent="0.2">
      <c r="G154" s="13">
        <f t="shared" si="8"/>
        <v>0</v>
      </c>
      <c r="H154" s="9">
        <f t="shared" si="8"/>
        <v>0</v>
      </c>
      <c r="I154" s="9"/>
      <c r="J154" s="9"/>
      <c r="L154" s="9" t="str">
        <f t="shared" si="10"/>
        <v xml:space="preserve"> </v>
      </c>
      <c r="P154" s="14">
        <f t="shared" si="9"/>
        <v>0</v>
      </c>
    </row>
    <row r="155" spans="7:16" x14ac:dyDescent="0.2">
      <c r="G155" s="13">
        <f t="shared" si="8"/>
        <v>0</v>
      </c>
      <c r="H155" s="9">
        <f t="shared" si="8"/>
        <v>0</v>
      </c>
      <c r="I155" s="9"/>
      <c r="J155" s="9"/>
      <c r="L155" s="9" t="str">
        <f t="shared" si="10"/>
        <v xml:space="preserve"> </v>
      </c>
      <c r="P155" s="14">
        <f t="shared" si="9"/>
        <v>0</v>
      </c>
    </row>
    <row r="156" spans="7:16" x14ac:dyDescent="0.2">
      <c r="G156" s="13">
        <f t="shared" si="8"/>
        <v>0</v>
      </c>
      <c r="H156" s="9">
        <f t="shared" si="8"/>
        <v>0</v>
      </c>
      <c r="I156" s="9"/>
      <c r="J156" s="9"/>
      <c r="L156" s="9" t="str">
        <f t="shared" si="10"/>
        <v xml:space="preserve"> </v>
      </c>
      <c r="P156" s="14">
        <f t="shared" si="9"/>
        <v>0</v>
      </c>
    </row>
    <row r="157" spans="7:16" x14ac:dyDescent="0.2">
      <c r="G157" s="13">
        <f t="shared" si="8"/>
        <v>0</v>
      </c>
      <c r="H157" s="9">
        <f t="shared" si="8"/>
        <v>0</v>
      </c>
      <c r="I157" s="9"/>
      <c r="J157" s="9"/>
      <c r="L157" s="9" t="str">
        <f t="shared" si="10"/>
        <v xml:space="preserve"> </v>
      </c>
      <c r="P157" s="14">
        <f t="shared" si="9"/>
        <v>0</v>
      </c>
    </row>
    <row r="158" spans="7:16" x14ac:dyDescent="0.2">
      <c r="G158" s="13">
        <f t="shared" si="8"/>
        <v>0</v>
      </c>
      <c r="H158" s="9">
        <f t="shared" si="8"/>
        <v>0</v>
      </c>
      <c r="I158" s="9"/>
      <c r="J158" s="9"/>
      <c r="L158" s="9" t="str">
        <f t="shared" si="10"/>
        <v xml:space="preserve"> </v>
      </c>
      <c r="P158" s="14">
        <f t="shared" si="9"/>
        <v>0</v>
      </c>
    </row>
    <row r="159" spans="7:16" x14ac:dyDescent="0.2">
      <c r="G159" s="13">
        <f t="shared" si="8"/>
        <v>0</v>
      </c>
      <c r="H159" s="9">
        <f t="shared" si="8"/>
        <v>0</v>
      </c>
      <c r="I159" s="9"/>
      <c r="J159" s="9"/>
      <c r="L159" s="9" t="str">
        <f t="shared" si="10"/>
        <v xml:space="preserve"> </v>
      </c>
      <c r="P159" s="14">
        <f t="shared" si="9"/>
        <v>0</v>
      </c>
    </row>
    <row r="160" spans="7:16" x14ac:dyDescent="0.2">
      <c r="G160" s="13">
        <f t="shared" si="8"/>
        <v>0</v>
      </c>
      <c r="H160" s="9">
        <f t="shared" si="8"/>
        <v>0</v>
      </c>
      <c r="I160" s="9"/>
      <c r="J160" s="9"/>
      <c r="L160" s="9" t="str">
        <f t="shared" si="10"/>
        <v xml:space="preserve"> </v>
      </c>
      <c r="P160" s="14">
        <f t="shared" si="9"/>
        <v>0</v>
      </c>
    </row>
    <row r="161" spans="7:16" x14ac:dyDescent="0.2">
      <c r="G161" s="13">
        <f t="shared" si="8"/>
        <v>0</v>
      </c>
      <c r="H161" s="9">
        <f t="shared" si="8"/>
        <v>0</v>
      </c>
      <c r="I161" s="9"/>
      <c r="J161" s="9"/>
      <c r="L161" s="9" t="str">
        <f t="shared" si="10"/>
        <v xml:space="preserve"> </v>
      </c>
      <c r="P161" s="14">
        <f t="shared" si="9"/>
        <v>0</v>
      </c>
    </row>
    <row r="162" spans="7:16" x14ac:dyDescent="0.2">
      <c r="G162" s="13">
        <f t="shared" si="8"/>
        <v>0</v>
      </c>
      <c r="H162" s="9">
        <f t="shared" si="8"/>
        <v>0</v>
      </c>
      <c r="I162" s="9"/>
      <c r="J162" s="9"/>
      <c r="L162" s="9" t="str">
        <f t="shared" si="10"/>
        <v xml:space="preserve"> </v>
      </c>
      <c r="P162" s="14">
        <f t="shared" si="9"/>
        <v>0</v>
      </c>
    </row>
    <row r="163" spans="7:16" x14ac:dyDescent="0.2">
      <c r="G163" s="13">
        <f t="shared" si="8"/>
        <v>0</v>
      </c>
      <c r="H163" s="9">
        <f t="shared" si="8"/>
        <v>0</v>
      </c>
      <c r="I163" s="9"/>
      <c r="J163" s="9"/>
      <c r="L163" s="9" t="str">
        <f t="shared" si="10"/>
        <v xml:space="preserve"> </v>
      </c>
      <c r="P163" s="14">
        <f t="shared" si="9"/>
        <v>0</v>
      </c>
    </row>
    <row r="164" spans="7:16" x14ac:dyDescent="0.2">
      <c r="G164" s="13">
        <f t="shared" si="8"/>
        <v>0</v>
      </c>
      <c r="H164" s="9">
        <f t="shared" si="8"/>
        <v>0</v>
      </c>
      <c r="I164" s="9"/>
      <c r="J164" s="9"/>
      <c r="L164" s="9" t="str">
        <f t="shared" si="10"/>
        <v xml:space="preserve"> </v>
      </c>
      <c r="P164" s="14">
        <f t="shared" si="9"/>
        <v>0</v>
      </c>
    </row>
    <row r="165" spans="7:16" x14ac:dyDescent="0.2">
      <c r="G165" s="13">
        <f t="shared" si="8"/>
        <v>0</v>
      </c>
      <c r="H165" s="9">
        <f t="shared" si="8"/>
        <v>0</v>
      </c>
      <c r="I165" s="9"/>
      <c r="J165" s="9"/>
      <c r="L165" s="9" t="str">
        <f t="shared" si="10"/>
        <v xml:space="preserve"> </v>
      </c>
      <c r="P165" s="14">
        <f t="shared" si="9"/>
        <v>0</v>
      </c>
    </row>
    <row r="166" spans="7:16" x14ac:dyDescent="0.2">
      <c r="G166" s="13">
        <f t="shared" si="8"/>
        <v>0</v>
      </c>
      <c r="H166" s="9">
        <f t="shared" si="8"/>
        <v>0</v>
      </c>
      <c r="I166" s="9"/>
      <c r="J166" s="9"/>
      <c r="L166" s="9" t="str">
        <f t="shared" si="10"/>
        <v xml:space="preserve"> </v>
      </c>
      <c r="P166" s="14">
        <f t="shared" si="9"/>
        <v>0</v>
      </c>
    </row>
    <row r="167" spans="7:16" x14ac:dyDescent="0.2">
      <c r="G167" s="13">
        <f t="shared" si="8"/>
        <v>0</v>
      </c>
      <c r="H167" s="9">
        <f t="shared" si="8"/>
        <v>0</v>
      </c>
      <c r="I167" s="9"/>
      <c r="J167" s="9"/>
      <c r="L167" s="9" t="str">
        <f t="shared" si="10"/>
        <v xml:space="preserve"> </v>
      </c>
      <c r="P167" s="14">
        <f t="shared" si="9"/>
        <v>0</v>
      </c>
    </row>
    <row r="168" spans="7:16" x14ac:dyDescent="0.2">
      <c r="G168" s="13">
        <f t="shared" si="8"/>
        <v>0</v>
      </c>
      <c r="H168" s="9">
        <f t="shared" si="8"/>
        <v>0</v>
      </c>
      <c r="I168" s="9"/>
      <c r="J168" s="9"/>
      <c r="L168" s="9" t="str">
        <f t="shared" si="10"/>
        <v xml:space="preserve"> </v>
      </c>
      <c r="P168" s="14">
        <f t="shared" si="9"/>
        <v>0</v>
      </c>
    </row>
    <row r="169" spans="7:16" x14ac:dyDescent="0.2">
      <c r="G169" s="13">
        <f t="shared" si="8"/>
        <v>0</v>
      </c>
      <c r="H169" s="9">
        <f t="shared" si="8"/>
        <v>0</v>
      </c>
      <c r="I169" s="9"/>
      <c r="J169" s="9"/>
      <c r="L169" s="9" t="str">
        <f t="shared" si="10"/>
        <v xml:space="preserve"> </v>
      </c>
      <c r="P169" s="14">
        <f t="shared" si="9"/>
        <v>0</v>
      </c>
    </row>
    <row r="170" spans="7:16" x14ac:dyDescent="0.2">
      <c r="G170" s="13">
        <f t="shared" si="8"/>
        <v>0</v>
      </c>
      <c r="H170" s="9">
        <f t="shared" si="8"/>
        <v>0</v>
      </c>
      <c r="I170" s="9"/>
      <c r="J170" s="9"/>
      <c r="L170" s="9" t="str">
        <f t="shared" si="10"/>
        <v xml:space="preserve"> </v>
      </c>
      <c r="P170" s="14">
        <f t="shared" si="9"/>
        <v>0</v>
      </c>
    </row>
    <row r="171" spans="7:16" x14ac:dyDescent="0.2">
      <c r="G171" s="13">
        <f t="shared" si="8"/>
        <v>0</v>
      </c>
      <c r="H171" s="9">
        <f t="shared" si="8"/>
        <v>0</v>
      </c>
      <c r="I171" s="9"/>
      <c r="J171" s="9"/>
      <c r="L171" s="9" t="str">
        <f t="shared" si="10"/>
        <v xml:space="preserve"> </v>
      </c>
      <c r="P171" s="14">
        <f t="shared" si="9"/>
        <v>0</v>
      </c>
    </row>
    <row r="172" spans="7:16" x14ac:dyDescent="0.2">
      <c r="G172" s="13">
        <f t="shared" si="8"/>
        <v>0</v>
      </c>
      <c r="H172" s="9">
        <f t="shared" si="8"/>
        <v>0</v>
      </c>
      <c r="I172" s="9"/>
      <c r="J172" s="9"/>
      <c r="L172" s="9" t="str">
        <f t="shared" si="10"/>
        <v xml:space="preserve"> </v>
      </c>
      <c r="P172" s="14">
        <f t="shared" si="9"/>
        <v>0</v>
      </c>
    </row>
    <row r="173" spans="7:16" x14ac:dyDescent="0.2">
      <c r="G173" s="13">
        <f t="shared" si="8"/>
        <v>0</v>
      </c>
      <c r="H173" s="9">
        <f t="shared" si="8"/>
        <v>0</v>
      </c>
      <c r="I173" s="9"/>
      <c r="J173" s="9"/>
      <c r="L173" s="9" t="str">
        <f t="shared" si="10"/>
        <v xml:space="preserve"> </v>
      </c>
      <c r="P173" s="14">
        <f t="shared" si="9"/>
        <v>0</v>
      </c>
    </row>
    <row r="174" spans="7:16" x14ac:dyDescent="0.2">
      <c r="G174" s="13">
        <f t="shared" si="8"/>
        <v>0</v>
      </c>
      <c r="H174" s="9">
        <f t="shared" si="8"/>
        <v>0</v>
      </c>
      <c r="I174" s="9"/>
      <c r="J174" s="9"/>
      <c r="L174" s="9" t="str">
        <f t="shared" si="10"/>
        <v xml:space="preserve"> </v>
      </c>
      <c r="P174" s="14">
        <f t="shared" si="9"/>
        <v>0</v>
      </c>
    </row>
    <row r="175" spans="7:16" x14ac:dyDescent="0.2">
      <c r="G175" s="13">
        <f t="shared" si="8"/>
        <v>0</v>
      </c>
      <c r="H175" s="9">
        <f t="shared" si="8"/>
        <v>0</v>
      </c>
      <c r="I175" s="9"/>
      <c r="J175" s="9"/>
      <c r="L175" s="9" t="str">
        <f t="shared" si="10"/>
        <v xml:space="preserve"> </v>
      </c>
      <c r="P175" s="14">
        <f t="shared" si="9"/>
        <v>0</v>
      </c>
    </row>
    <row r="176" spans="7:16" x14ac:dyDescent="0.2">
      <c r="G176" s="13">
        <f t="shared" si="8"/>
        <v>0</v>
      </c>
      <c r="H176" s="9">
        <f t="shared" si="8"/>
        <v>0</v>
      </c>
      <c r="I176" s="9"/>
      <c r="J176" s="9"/>
      <c r="L176" s="9" t="str">
        <f t="shared" si="10"/>
        <v xml:space="preserve"> </v>
      </c>
      <c r="P176" s="14">
        <f t="shared" si="9"/>
        <v>0</v>
      </c>
    </row>
    <row r="177" spans="7:16" x14ac:dyDescent="0.2">
      <c r="G177" s="13">
        <f t="shared" si="8"/>
        <v>0</v>
      </c>
      <c r="H177" s="9">
        <f t="shared" si="8"/>
        <v>0</v>
      </c>
      <c r="I177" s="9"/>
      <c r="J177" s="9"/>
      <c r="L177" s="9" t="str">
        <f t="shared" si="10"/>
        <v xml:space="preserve"> </v>
      </c>
      <c r="P177" s="14">
        <f t="shared" si="9"/>
        <v>0</v>
      </c>
    </row>
    <row r="178" spans="7:16" x14ac:dyDescent="0.2">
      <c r="G178" s="13">
        <f t="shared" si="8"/>
        <v>0</v>
      </c>
      <c r="H178" s="9">
        <f t="shared" si="8"/>
        <v>0</v>
      </c>
      <c r="I178" s="9"/>
      <c r="J178" s="9"/>
      <c r="L178" s="9" t="str">
        <f t="shared" si="10"/>
        <v xml:space="preserve"> </v>
      </c>
      <c r="P178" s="14">
        <f t="shared" si="9"/>
        <v>0</v>
      </c>
    </row>
    <row r="179" spans="7:16" x14ac:dyDescent="0.2">
      <c r="G179" s="13">
        <f t="shared" si="8"/>
        <v>0</v>
      </c>
      <c r="H179" s="9">
        <f t="shared" si="8"/>
        <v>0</v>
      </c>
      <c r="I179" s="9"/>
      <c r="J179" s="9"/>
      <c r="L179" s="9" t="str">
        <f t="shared" si="10"/>
        <v xml:space="preserve"> </v>
      </c>
      <c r="P179" s="14">
        <f t="shared" si="9"/>
        <v>0</v>
      </c>
    </row>
    <row r="180" spans="7:16" x14ac:dyDescent="0.2">
      <c r="G180" s="13">
        <f t="shared" si="8"/>
        <v>0</v>
      </c>
      <c r="H180" s="9">
        <f t="shared" si="8"/>
        <v>0</v>
      </c>
      <c r="I180" s="9"/>
      <c r="J180" s="9"/>
      <c r="L180" s="9" t="str">
        <f t="shared" si="10"/>
        <v xml:space="preserve"> </v>
      </c>
      <c r="P180" s="14">
        <f t="shared" si="9"/>
        <v>0</v>
      </c>
    </row>
    <row r="181" spans="7:16" x14ac:dyDescent="0.2">
      <c r="G181" s="13">
        <f t="shared" si="8"/>
        <v>0</v>
      </c>
      <c r="H181" s="9">
        <f t="shared" si="8"/>
        <v>0</v>
      </c>
      <c r="I181" s="9"/>
      <c r="J181" s="9"/>
      <c r="L181" s="9" t="str">
        <f t="shared" si="10"/>
        <v xml:space="preserve"> </v>
      </c>
      <c r="P181" s="14">
        <f t="shared" si="9"/>
        <v>0</v>
      </c>
    </row>
    <row r="182" spans="7:16" x14ac:dyDescent="0.2">
      <c r="G182" s="13">
        <f t="shared" si="8"/>
        <v>0</v>
      </c>
      <c r="H182" s="9">
        <f t="shared" si="8"/>
        <v>0</v>
      </c>
      <c r="I182" s="9"/>
      <c r="J182" s="9"/>
      <c r="L182" s="9" t="str">
        <f t="shared" si="10"/>
        <v xml:space="preserve"> </v>
      </c>
      <c r="P182" s="14">
        <f t="shared" si="9"/>
        <v>0</v>
      </c>
    </row>
    <row r="183" spans="7:16" x14ac:dyDescent="0.2">
      <c r="G183" s="13">
        <f t="shared" ref="G183:H208" si="11">G182-E183+C183</f>
        <v>0</v>
      </c>
      <c r="H183" s="9">
        <f t="shared" si="11"/>
        <v>0</v>
      </c>
      <c r="I183" s="9"/>
      <c r="J183" s="9"/>
      <c r="L183" s="9" t="str">
        <f t="shared" si="10"/>
        <v xml:space="preserve"> </v>
      </c>
      <c r="P183" s="14">
        <f t="shared" si="9"/>
        <v>0</v>
      </c>
    </row>
    <row r="184" spans="7:16" x14ac:dyDescent="0.2">
      <c r="G184" s="13">
        <f t="shared" si="11"/>
        <v>0</v>
      </c>
      <c r="H184" s="9">
        <f t="shared" si="11"/>
        <v>0</v>
      </c>
      <c r="I184" s="9"/>
      <c r="J184" s="9"/>
      <c r="L184" s="9" t="str">
        <f t="shared" si="10"/>
        <v xml:space="preserve"> </v>
      </c>
      <c r="P184" s="14">
        <f t="shared" si="9"/>
        <v>0</v>
      </c>
    </row>
    <row r="185" spans="7:16" x14ac:dyDescent="0.2">
      <c r="G185" s="13">
        <f t="shared" si="11"/>
        <v>0</v>
      </c>
      <c r="H185" s="9">
        <f t="shared" si="11"/>
        <v>0</v>
      </c>
      <c r="I185" s="9"/>
      <c r="J185" s="9"/>
      <c r="L185" s="9" t="str">
        <f t="shared" si="10"/>
        <v xml:space="preserve"> </v>
      </c>
      <c r="P185" s="14">
        <f t="shared" si="9"/>
        <v>0</v>
      </c>
    </row>
    <row r="186" spans="7:16" x14ac:dyDescent="0.2">
      <c r="G186" s="13">
        <f t="shared" si="11"/>
        <v>0</v>
      </c>
      <c r="H186" s="9">
        <f t="shared" si="11"/>
        <v>0</v>
      </c>
      <c r="I186" s="9"/>
      <c r="J186" s="9"/>
      <c r="L186" s="9" t="str">
        <f t="shared" si="10"/>
        <v xml:space="preserve"> </v>
      </c>
      <c r="P186" s="14">
        <f t="shared" si="9"/>
        <v>0</v>
      </c>
    </row>
    <row r="187" spans="7:16" x14ac:dyDescent="0.2">
      <c r="G187" s="13">
        <f t="shared" si="11"/>
        <v>0</v>
      </c>
      <c r="H187" s="9">
        <f t="shared" si="11"/>
        <v>0</v>
      </c>
      <c r="I187" s="9"/>
      <c r="J187" s="9"/>
      <c r="L187" s="9" t="str">
        <f t="shared" si="10"/>
        <v xml:space="preserve"> </v>
      </c>
      <c r="P187" s="14">
        <f t="shared" si="9"/>
        <v>0</v>
      </c>
    </row>
    <row r="188" spans="7:16" x14ac:dyDescent="0.2">
      <c r="G188" s="13">
        <f t="shared" si="11"/>
        <v>0</v>
      </c>
      <c r="H188" s="9">
        <f t="shared" si="11"/>
        <v>0</v>
      </c>
      <c r="I188" s="9"/>
      <c r="J188" s="9"/>
      <c r="L188" s="9" t="str">
        <f t="shared" si="10"/>
        <v xml:space="preserve"> </v>
      </c>
      <c r="P188" s="14">
        <f t="shared" si="9"/>
        <v>0</v>
      </c>
    </row>
    <row r="189" spans="7:16" x14ac:dyDescent="0.2">
      <c r="G189" s="13">
        <f t="shared" si="11"/>
        <v>0</v>
      </c>
      <c r="H189" s="9">
        <f t="shared" si="11"/>
        <v>0</v>
      </c>
      <c r="I189" s="9"/>
      <c r="J189" s="9"/>
      <c r="L189" s="9" t="str">
        <f t="shared" si="10"/>
        <v xml:space="preserve"> </v>
      </c>
      <c r="P189" s="14">
        <f t="shared" si="9"/>
        <v>0</v>
      </c>
    </row>
    <row r="190" spans="7:16" x14ac:dyDescent="0.2">
      <c r="G190" s="13">
        <f t="shared" si="11"/>
        <v>0</v>
      </c>
      <c r="H190" s="9">
        <f t="shared" si="11"/>
        <v>0</v>
      </c>
      <c r="I190" s="9"/>
      <c r="J190" s="9"/>
      <c r="L190" s="9" t="str">
        <f t="shared" si="10"/>
        <v xml:space="preserve"> </v>
      </c>
      <c r="P190" s="14">
        <f t="shared" si="9"/>
        <v>0</v>
      </c>
    </row>
    <row r="191" spans="7:16" x14ac:dyDescent="0.2">
      <c r="G191" s="13">
        <f t="shared" si="11"/>
        <v>0</v>
      </c>
      <c r="H191" s="9">
        <f t="shared" si="11"/>
        <v>0</v>
      </c>
      <c r="I191" s="9"/>
      <c r="J191" s="9"/>
      <c r="L191" s="9" t="str">
        <f t="shared" si="10"/>
        <v xml:space="preserve"> </v>
      </c>
      <c r="P191" s="14">
        <f t="shared" si="9"/>
        <v>0</v>
      </c>
    </row>
    <row r="192" spans="7:16" x14ac:dyDescent="0.2">
      <c r="G192" s="13">
        <f t="shared" si="11"/>
        <v>0</v>
      </c>
      <c r="H192" s="9">
        <f t="shared" si="11"/>
        <v>0</v>
      </c>
      <c r="I192" s="9"/>
      <c r="J192" s="9"/>
      <c r="L192" s="9" t="str">
        <f t="shared" si="10"/>
        <v xml:space="preserve"> </v>
      </c>
      <c r="P192" s="14">
        <f t="shared" si="9"/>
        <v>0</v>
      </c>
    </row>
    <row r="193" spans="7:16" x14ac:dyDescent="0.2">
      <c r="G193" s="13">
        <f t="shared" si="11"/>
        <v>0</v>
      </c>
      <c r="H193" s="9">
        <f t="shared" si="11"/>
        <v>0</v>
      </c>
      <c r="I193" s="9"/>
      <c r="J193" s="9"/>
      <c r="L193" s="9" t="str">
        <f t="shared" si="10"/>
        <v xml:space="preserve"> </v>
      </c>
      <c r="P193" s="14">
        <f t="shared" si="9"/>
        <v>0</v>
      </c>
    </row>
    <row r="194" spans="7:16" x14ac:dyDescent="0.2">
      <c r="G194" s="13">
        <f t="shared" si="11"/>
        <v>0</v>
      </c>
      <c r="H194" s="9">
        <f t="shared" si="11"/>
        <v>0</v>
      </c>
      <c r="I194" s="9"/>
      <c r="J194" s="9"/>
      <c r="L194" s="9" t="str">
        <f t="shared" si="10"/>
        <v xml:space="preserve"> </v>
      </c>
      <c r="P194" s="14">
        <f t="shared" si="9"/>
        <v>0</v>
      </c>
    </row>
    <row r="195" spans="7:16" x14ac:dyDescent="0.2">
      <c r="G195" s="13">
        <f t="shared" si="11"/>
        <v>0</v>
      </c>
      <c r="H195" s="9">
        <f t="shared" si="11"/>
        <v>0</v>
      </c>
      <c r="I195" s="9"/>
      <c r="J195" s="9"/>
      <c r="L195" s="9" t="str">
        <f t="shared" si="10"/>
        <v xml:space="preserve"> </v>
      </c>
      <c r="P195" s="14">
        <f t="shared" si="9"/>
        <v>0</v>
      </c>
    </row>
    <row r="196" spans="7:16" x14ac:dyDescent="0.2">
      <c r="G196" s="13">
        <f t="shared" si="11"/>
        <v>0</v>
      </c>
      <c r="H196" s="9">
        <f t="shared" si="11"/>
        <v>0</v>
      </c>
      <c r="I196" s="9"/>
      <c r="J196" s="9"/>
      <c r="L196" s="9" t="str">
        <f t="shared" si="10"/>
        <v xml:space="preserve"> </v>
      </c>
      <c r="P196" s="14">
        <f t="shared" si="9"/>
        <v>0</v>
      </c>
    </row>
    <row r="197" spans="7:16" x14ac:dyDescent="0.2">
      <c r="G197" s="13">
        <f t="shared" si="11"/>
        <v>0</v>
      </c>
      <c r="H197" s="9">
        <f t="shared" si="11"/>
        <v>0</v>
      </c>
      <c r="I197" s="9"/>
      <c r="J197" s="9"/>
      <c r="L197" s="9" t="str">
        <f t="shared" si="10"/>
        <v xml:space="preserve"> </v>
      </c>
      <c r="P197" s="14">
        <f t="shared" si="9"/>
        <v>0</v>
      </c>
    </row>
    <row r="198" spans="7:16" x14ac:dyDescent="0.2">
      <c r="G198" s="13">
        <f t="shared" si="11"/>
        <v>0</v>
      </c>
      <c r="H198" s="9">
        <f t="shared" si="11"/>
        <v>0</v>
      </c>
      <c r="I198" s="9"/>
      <c r="J198" s="9"/>
      <c r="L198" s="9" t="str">
        <f t="shared" si="10"/>
        <v xml:space="preserve"> </v>
      </c>
      <c r="P198" s="14">
        <f t="shared" si="9"/>
        <v>0</v>
      </c>
    </row>
    <row r="199" spans="7:16" x14ac:dyDescent="0.2">
      <c r="G199" s="13">
        <f t="shared" si="11"/>
        <v>0</v>
      </c>
      <c r="H199" s="9">
        <f t="shared" si="11"/>
        <v>0</v>
      </c>
      <c r="I199" s="9"/>
      <c r="J199" s="9"/>
      <c r="L199" s="9" t="str">
        <f t="shared" si="10"/>
        <v xml:space="preserve"> </v>
      </c>
      <c r="P199" s="14">
        <f t="shared" si="9"/>
        <v>0</v>
      </c>
    </row>
    <row r="200" spans="7:16" x14ac:dyDescent="0.2">
      <c r="G200" s="13">
        <f t="shared" si="11"/>
        <v>0</v>
      </c>
      <c r="H200" s="9">
        <f t="shared" si="11"/>
        <v>0</v>
      </c>
      <c r="I200" s="9"/>
      <c r="J200" s="9"/>
      <c r="L200" s="9" t="str">
        <f t="shared" si="10"/>
        <v xml:space="preserve"> </v>
      </c>
      <c r="P200" s="14">
        <f t="shared" si="9"/>
        <v>0</v>
      </c>
    </row>
    <row r="201" spans="7:16" x14ac:dyDescent="0.2">
      <c r="G201" s="13">
        <f t="shared" si="11"/>
        <v>0</v>
      </c>
      <c r="H201" s="9">
        <f t="shared" si="11"/>
        <v>0</v>
      </c>
      <c r="I201" s="9"/>
      <c r="J201" s="9"/>
      <c r="L201" s="9" t="str">
        <f t="shared" si="10"/>
        <v xml:space="preserve"> </v>
      </c>
      <c r="P201" s="14">
        <f t="shared" si="9"/>
        <v>0</v>
      </c>
    </row>
    <row r="202" spans="7:16" x14ac:dyDescent="0.2">
      <c r="G202" s="13">
        <f t="shared" si="11"/>
        <v>0</v>
      </c>
      <c r="H202" s="9">
        <f t="shared" si="11"/>
        <v>0</v>
      </c>
      <c r="I202" s="9"/>
      <c r="J202" s="9"/>
      <c r="L202" s="9" t="str">
        <f t="shared" si="10"/>
        <v xml:space="preserve"> </v>
      </c>
      <c r="P202" s="14">
        <f t="shared" ref="P202:P208" si="12">O202*G202</f>
        <v>0</v>
      </c>
    </row>
    <row r="203" spans="7:16" x14ac:dyDescent="0.2">
      <c r="G203" s="13">
        <f t="shared" si="11"/>
        <v>0</v>
      </c>
      <c r="H203" s="9">
        <f t="shared" si="11"/>
        <v>0</v>
      </c>
      <c r="I203" s="9"/>
      <c r="J203" s="9"/>
      <c r="L203" s="9" t="str">
        <f t="shared" si="10"/>
        <v xml:space="preserve"> </v>
      </c>
      <c r="P203" s="14">
        <f t="shared" si="12"/>
        <v>0</v>
      </c>
    </row>
    <row r="204" spans="7:16" x14ac:dyDescent="0.2">
      <c r="G204" s="13">
        <f t="shared" si="11"/>
        <v>0</v>
      </c>
      <c r="H204" s="9">
        <f t="shared" si="11"/>
        <v>0</v>
      </c>
      <c r="I204" s="9"/>
      <c r="J204" s="9"/>
      <c r="L204" s="9" t="str">
        <f>IF(D204&gt;0,D204," ")</f>
        <v xml:space="preserve"> </v>
      </c>
      <c r="P204" s="14">
        <f t="shared" si="12"/>
        <v>0</v>
      </c>
    </row>
    <row r="205" spans="7:16" x14ac:dyDescent="0.2">
      <c r="G205" s="13">
        <f t="shared" si="11"/>
        <v>0</v>
      </c>
      <c r="H205" s="9">
        <f t="shared" si="11"/>
        <v>0</v>
      </c>
      <c r="I205" s="9"/>
      <c r="J205" s="9"/>
      <c r="L205" s="9" t="str">
        <f>IF(D205&gt;0,D205," ")</f>
        <v xml:space="preserve"> </v>
      </c>
      <c r="P205" s="14">
        <f t="shared" si="12"/>
        <v>0</v>
      </c>
    </row>
    <row r="206" spans="7:16" x14ac:dyDescent="0.2">
      <c r="G206" s="13">
        <f t="shared" si="11"/>
        <v>0</v>
      </c>
      <c r="H206" s="9">
        <f t="shared" si="11"/>
        <v>0</v>
      </c>
      <c r="I206" s="9"/>
      <c r="J206" s="9"/>
      <c r="L206" s="9" t="str">
        <f>IF(D206&gt;0,D206," ")</f>
        <v xml:space="preserve"> </v>
      </c>
      <c r="P206" s="14">
        <f t="shared" si="12"/>
        <v>0</v>
      </c>
    </row>
    <row r="207" spans="7:16" x14ac:dyDescent="0.2">
      <c r="G207" s="13">
        <f t="shared" si="11"/>
        <v>0</v>
      </c>
      <c r="H207" s="9">
        <f t="shared" si="11"/>
        <v>0</v>
      </c>
      <c r="I207" s="9"/>
      <c r="J207" s="9"/>
      <c r="L207" s="9" t="str">
        <f>IF(D207&gt;0,D207," ")</f>
        <v xml:space="preserve"> </v>
      </c>
      <c r="P207" s="14">
        <f t="shared" si="12"/>
        <v>0</v>
      </c>
    </row>
    <row r="208" spans="7:16" x14ac:dyDescent="0.2">
      <c r="G208" s="13">
        <f t="shared" si="11"/>
        <v>0</v>
      </c>
      <c r="H208" s="9">
        <f t="shared" si="11"/>
        <v>0</v>
      </c>
      <c r="I208" s="9"/>
      <c r="J208" s="9"/>
      <c r="L208" s="9" t="str">
        <f>IF(D208&gt;0,D208," ")</f>
        <v xml:space="preserve"> </v>
      </c>
      <c r="P208" s="14">
        <f t="shared" si="12"/>
        <v>0</v>
      </c>
    </row>
  </sheetData>
  <mergeCells count="5"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>
    <tabColor rgb="FF00B0F0"/>
  </sheetPr>
  <dimension ref="A2:R208"/>
  <sheetViews>
    <sheetView topLeftCell="A5" zoomScale="150" zoomScaleNormal="150" workbookViewId="0">
      <pane ySplit="4" topLeftCell="A9" activePane="bottomLeft" state="frozen"/>
      <selection activeCell="A5" sqref="A5"/>
      <selection pane="bottomLeft" activeCell="A9" sqref="A9"/>
    </sheetView>
  </sheetViews>
  <sheetFormatPr baseColWidth="10" defaultRowHeight="12.75" x14ac:dyDescent="0.2"/>
  <cols>
    <col min="1" max="1" width="5.140625" customWidth="1"/>
    <col min="2" max="2" width="9.140625" customWidth="1"/>
    <col min="3" max="3" width="10.28515625" style="2" customWidth="1"/>
    <col min="4" max="4" width="4.5703125" customWidth="1"/>
    <col min="5" max="5" width="10.28515625" style="2" customWidth="1"/>
    <col min="6" max="6" width="4.85546875" style="48" customWidth="1"/>
    <col min="7" max="7" width="11.42578125" style="2"/>
    <col min="8" max="8" width="5" customWidth="1"/>
    <col min="9" max="9" width="10.140625" bestFit="1" customWidth="1"/>
    <col min="10" max="10" width="26.8554687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5" t="s">
        <v>24</v>
      </c>
      <c r="F2" s="44"/>
    </row>
    <row r="3" spans="1:18" x14ac:dyDescent="0.2">
      <c r="A3" s="1"/>
      <c r="F3" s="44"/>
    </row>
    <row r="4" spans="1:18" x14ac:dyDescent="0.2">
      <c r="A4" s="1"/>
      <c r="F4" s="44"/>
    </row>
    <row r="5" spans="1:18" ht="18.75" thickBot="1" x14ac:dyDescent="0.3">
      <c r="A5" s="30" t="s">
        <v>0</v>
      </c>
      <c r="B5" s="31"/>
      <c r="C5" s="32" t="s">
        <v>55</v>
      </c>
      <c r="D5" s="33"/>
      <c r="E5" s="32"/>
      <c r="F5" s="45"/>
      <c r="G5" s="4"/>
      <c r="H5" s="30" t="s">
        <v>1</v>
      </c>
      <c r="I5" s="32"/>
    </row>
    <row r="6" spans="1:18" ht="13.5" thickBot="1" x14ac:dyDescent="0.25">
      <c r="B6" s="5"/>
      <c r="C6" s="6"/>
      <c r="F6" s="46"/>
      <c r="G6" s="6"/>
      <c r="K6" s="517" t="s">
        <v>22</v>
      </c>
      <c r="L6" s="518"/>
      <c r="M6" s="519"/>
    </row>
    <row r="7" spans="1:18" x14ac:dyDescent="0.2">
      <c r="A7" s="517" t="s">
        <v>2</v>
      </c>
      <c r="B7" s="519"/>
      <c r="C7" s="524" t="s">
        <v>3</v>
      </c>
      <c r="D7" s="525"/>
      <c r="E7" s="524" t="s">
        <v>4</v>
      </c>
      <c r="F7" s="525"/>
      <c r="G7" s="524" t="s">
        <v>5</v>
      </c>
      <c r="H7" s="525"/>
      <c r="I7" s="15" t="s">
        <v>17</v>
      </c>
      <c r="J7" s="25" t="s">
        <v>9</v>
      </c>
      <c r="K7" s="27" t="s">
        <v>6</v>
      </c>
      <c r="L7" s="28" t="s">
        <v>21</v>
      </c>
      <c r="M7" s="29"/>
      <c r="N7" s="21" t="s">
        <v>10</v>
      </c>
      <c r="O7" s="23" t="s">
        <v>11</v>
      </c>
      <c r="P7" s="21" t="s">
        <v>10</v>
      </c>
      <c r="Q7" s="24"/>
      <c r="R7" s="7"/>
    </row>
    <row r="8" spans="1:18" ht="13.5" thickBot="1" x14ac:dyDescent="0.25">
      <c r="A8" s="26" t="s">
        <v>19</v>
      </c>
      <c r="B8" s="16" t="s">
        <v>20</v>
      </c>
      <c r="C8" s="17" t="s">
        <v>12</v>
      </c>
      <c r="D8" s="18" t="s">
        <v>7</v>
      </c>
      <c r="E8" s="19" t="s">
        <v>12</v>
      </c>
      <c r="F8" s="47" t="s">
        <v>7</v>
      </c>
      <c r="G8" s="19" t="s">
        <v>12</v>
      </c>
      <c r="H8" s="20" t="s">
        <v>7</v>
      </c>
      <c r="I8" s="20" t="s">
        <v>18</v>
      </c>
      <c r="J8" s="20"/>
      <c r="K8" s="20" t="s">
        <v>13</v>
      </c>
      <c r="L8" s="20" t="s">
        <v>7</v>
      </c>
      <c r="M8" s="20" t="s">
        <v>8</v>
      </c>
      <c r="N8" s="22" t="s">
        <v>14</v>
      </c>
      <c r="O8" s="22" t="s">
        <v>15</v>
      </c>
      <c r="P8" s="22" t="s">
        <v>16</v>
      </c>
    </row>
    <row r="9" spans="1:18" x14ac:dyDescent="0.2">
      <c r="A9" s="91"/>
      <c r="B9" s="158"/>
      <c r="G9" s="11">
        <v>0</v>
      </c>
      <c r="H9" s="12">
        <v>0</v>
      </c>
      <c r="I9" s="12"/>
      <c r="J9" s="12" t="s">
        <v>23</v>
      </c>
      <c r="K9" s="8"/>
      <c r="L9" s="9"/>
      <c r="M9" s="9"/>
      <c r="P9" s="14">
        <f t="shared" ref="P9:P73" si="0">O9*G9</f>
        <v>0</v>
      </c>
      <c r="R9" s="3"/>
    </row>
    <row r="10" spans="1:18" x14ac:dyDescent="0.2">
      <c r="A10" s="44"/>
      <c r="B10" s="242"/>
      <c r="C10" s="52"/>
      <c r="D10" s="53"/>
      <c r="E10" s="54"/>
      <c r="F10" s="53"/>
      <c r="G10" s="13">
        <f t="shared" ref="G10:H24" si="1">G9-E10+C10</f>
        <v>0</v>
      </c>
      <c r="H10" s="9">
        <f t="shared" si="1"/>
        <v>0</v>
      </c>
      <c r="I10" s="42"/>
      <c r="J10" s="42"/>
      <c r="K10" s="8"/>
      <c r="L10" s="9"/>
      <c r="M10" s="9"/>
      <c r="P10" s="14">
        <f t="shared" si="0"/>
        <v>0</v>
      </c>
      <c r="R10" s="3"/>
    </row>
    <row r="11" spans="1:18" x14ac:dyDescent="0.2">
      <c r="A11" s="44"/>
      <c r="B11" s="242"/>
      <c r="C11" s="54"/>
      <c r="D11" s="53"/>
      <c r="E11" s="54"/>
      <c r="F11" s="53"/>
      <c r="G11" s="13">
        <f t="shared" si="1"/>
        <v>0</v>
      </c>
      <c r="H11" s="9">
        <f t="shared" si="1"/>
        <v>0</v>
      </c>
      <c r="I11" s="56"/>
      <c r="J11" s="56"/>
      <c r="K11" s="8"/>
      <c r="L11" s="9"/>
      <c r="M11" s="9"/>
      <c r="P11" s="14">
        <f t="shared" si="0"/>
        <v>0</v>
      </c>
      <c r="R11" s="3"/>
    </row>
    <row r="12" spans="1:18" x14ac:dyDescent="0.2">
      <c r="A12" s="44"/>
      <c r="B12" s="53"/>
      <c r="C12" s="54"/>
      <c r="D12" s="53"/>
      <c r="E12" s="54"/>
      <c r="F12" s="53"/>
      <c r="G12" s="13">
        <f t="shared" si="1"/>
        <v>0</v>
      </c>
      <c r="H12" s="9">
        <f t="shared" si="1"/>
        <v>0</v>
      </c>
      <c r="I12" s="9"/>
      <c r="J12" s="56"/>
      <c r="K12" s="8"/>
      <c r="L12" s="9"/>
      <c r="M12" s="9"/>
      <c r="P12" s="14">
        <f t="shared" si="0"/>
        <v>0</v>
      </c>
      <c r="R12" s="3"/>
    </row>
    <row r="13" spans="1:18" x14ac:dyDescent="0.2">
      <c r="A13" s="44"/>
      <c r="B13" s="56"/>
      <c r="C13" s="54"/>
      <c r="D13" s="53"/>
      <c r="E13" s="54"/>
      <c r="F13" s="56"/>
      <c r="G13" s="13">
        <f t="shared" si="1"/>
        <v>0</v>
      </c>
      <c r="H13" s="9">
        <f t="shared" si="1"/>
        <v>0</v>
      </c>
      <c r="I13" s="36"/>
      <c r="J13" s="56"/>
      <c r="K13" s="8"/>
      <c r="L13" s="9"/>
      <c r="M13" s="9"/>
      <c r="O13" s="10"/>
      <c r="P13" s="14">
        <f t="shared" si="0"/>
        <v>0</v>
      </c>
      <c r="R13" s="3"/>
    </row>
    <row r="14" spans="1:18" x14ac:dyDescent="0.2">
      <c r="A14" s="44"/>
      <c r="B14" s="56"/>
      <c r="C14" s="54"/>
      <c r="D14" s="53"/>
      <c r="E14" s="54"/>
      <c r="F14" s="56"/>
      <c r="G14" s="13">
        <f t="shared" si="1"/>
        <v>0</v>
      </c>
      <c r="H14" s="9">
        <f t="shared" si="1"/>
        <v>0</v>
      </c>
      <c r="I14" s="36"/>
      <c r="J14" s="56"/>
      <c r="K14" s="8"/>
      <c r="L14" s="9"/>
      <c r="P14" s="14">
        <f t="shared" si="0"/>
        <v>0</v>
      </c>
      <c r="R14" s="3"/>
    </row>
    <row r="15" spans="1:18" x14ac:dyDescent="0.2">
      <c r="A15" s="44"/>
      <c r="B15" s="56"/>
      <c r="C15" s="54"/>
      <c r="D15" s="53"/>
      <c r="E15" s="54"/>
      <c r="F15" s="56"/>
      <c r="G15" s="13">
        <f t="shared" si="1"/>
        <v>0</v>
      </c>
      <c r="H15" s="9">
        <f t="shared" si="1"/>
        <v>0</v>
      </c>
      <c r="I15" s="36"/>
      <c r="J15" s="56"/>
      <c r="L15" s="9"/>
      <c r="P15" s="14">
        <f t="shared" si="0"/>
        <v>0</v>
      </c>
      <c r="R15" s="3"/>
    </row>
    <row r="16" spans="1:18" x14ac:dyDescent="0.2">
      <c r="A16" s="53"/>
      <c r="B16" s="57"/>
      <c r="C16" s="54"/>
      <c r="D16" s="53"/>
      <c r="E16" s="43"/>
      <c r="F16" s="57"/>
      <c r="G16" s="13">
        <f t="shared" si="1"/>
        <v>0</v>
      </c>
      <c r="H16" s="9">
        <f t="shared" si="1"/>
        <v>0</v>
      </c>
      <c r="I16" s="36"/>
      <c r="J16" s="36"/>
      <c r="K16" s="9"/>
      <c r="L16" s="9"/>
      <c r="P16" s="14">
        <f t="shared" si="0"/>
        <v>0</v>
      </c>
      <c r="R16" s="3"/>
    </row>
    <row r="17" spans="1:16" x14ac:dyDescent="0.2">
      <c r="A17" s="53"/>
      <c r="B17" s="57"/>
      <c r="C17" s="54"/>
      <c r="D17" s="53"/>
      <c r="E17" s="54"/>
      <c r="F17" s="57"/>
      <c r="G17" s="13">
        <f t="shared" si="1"/>
        <v>0</v>
      </c>
      <c r="H17" s="9">
        <f t="shared" si="1"/>
        <v>0</v>
      </c>
      <c r="I17" s="36"/>
      <c r="J17" s="36"/>
      <c r="K17" s="9"/>
      <c r="L17" s="9"/>
      <c r="P17" s="14">
        <f t="shared" si="0"/>
        <v>0</v>
      </c>
    </row>
    <row r="18" spans="1:16" x14ac:dyDescent="0.2">
      <c r="A18" s="53"/>
      <c r="B18" s="57"/>
      <c r="C18" s="54"/>
      <c r="D18" s="53"/>
      <c r="E18" s="54"/>
      <c r="F18" s="57"/>
      <c r="G18" s="13">
        <f t="shared" si="1"/>
        <v>0</v>
      </c>
      <c r="H18" s="9">
        <f t="shared" si="1"/>
        <v>0</v>
      </c>
      <c r="I18" s="36"/>
      <c r="J18" s="36"/>
      <c r="K18" s="9"/>
      <c r="L18" s="9"/>
      <c r="P18" s="14">
        <f t="shared" si="0"/>
        <v>0</v>
      </c>
    </row>
    <row r="19" spans="1:16" x14ac:dyDescent="0.2">
      <c r="A19" s="53"/>
      <c r="B19" s="57"/>
      <c r="C19" s="54"/>
      <c r="D19" s="53"/>
      <c r="E19" s="54"/>
      <c r="F19" s="57"/>
      <c r="G19" s="13">
        <f t="shared" si="1"/>
        <v>0</v>
      </c>
      <c r="H19" s="9">
        <f t="shared" si="1"/>
        <v>0</v>
      </c>
      <c r="I19" s="36"/>
      <c r="J19" s="36"/>
      <c r="K19" s="9"/>
      <c r="L19" s="9"/>
      <c r="P19" s="14">
        <f t="shared" si="0"/>
        <v>0</v>
      </c>
    </row>
    <row r="20" spans="1:16" x14ac:dyDescent="0.2">
      <c r="A20" s="53"/>
      <c r="B20" s="57"/>
      <c r="C20" s="54"/>
      <c r="D20" s="53"/>
      <c r="E20" s="54"/>
      <c r="F20" s="57"/>
      <c r="G20" s="13">
        <f t="shared" si="1"/>
        <v>0</v>
      </c>
      <c r="H20" s="9">
        <f t="shared" si="1"/>
        <v>0</v>
      </c>
      <c r="I20" s="36"/>
      <c r="J20" s="36"/>
      <c r="K20" s="9"/>
      <c r="L20" s="9"/>
      <c r="P20" s="14">
        <f t="shared" si="0"/>
        <v>0</v>
      </c>
    </row>
    <row r="21" spans="1:16" x14ac:dyDescent="0.2">
      <c r="A21" s="53"/>
      <c r="B21" s="57"/>
      <c r="C21" s="54"/>
      <c r="D21" s="53"/>
      <c r="E21" s="54"/>
      <c r="F21" s="57"/>
      <c r="G21" s="13">
        <f t="shared" si="1"/>
        <v>0</v>
      </c>
      <c r="H21" s="9">
        <f t="shared" si="1"/>
        <v>0</v>
      </c>
      <c r="I21" s="36"/>
      <c r="J21" s="36"/>
      <c r="K21" s="9"/>
      <c r="L21" s="9"/>
      <c r="P21" s="14">
        <f t="shared" si="0"/>
        <v>0</v>
      </c>
    </row>
    <row r="22" spans="1:16" x14ac:dyDescent="0.2">
      <c r="A22" s="53"/>
      <c r="B22" s="57"/>
      <c r="C22" s="54"/>
      <c r="D22" s="53"/>
      <c r="E22" s="54"/>
      <c r="F22" s="57"/>
      <c r="G22" s="13">
        <f t="shared" si="1"/>
        <v>0</v>
      </c>
      <c r="H22" s="9">
        <f t="shared" si="1"/>
        <v>0</v>
      </c>
      <c r="I22" s="36"/>
      <c r="J22" s="36"/>
      <c r="K22" s="9"/>
      <c r="L22" s="9"/>
      <c r="P22" s="14">
        <f t="shared" si="0"/>
        <v>0</v>
      </c>
    </row>
    <row r="23" spans="1:16" x14ac:dyDescent="0.2">
      <c r="A23" s="53"/>
      <c r="B23" s="57"/>
      <c r="C23" s="54"/>
      <c r="D23" s="53"/>
      <c r="E23" s="54"/>
      <c r="F23" s="57"/>
      <c r="G23" s="13">
        <f t="shared" si="1"/>
        <v>0</v>
      </c>
      <c r="H23" s="9">
        <f t="shared" si="1"/>
        <v>0</v>
      </c>
      <c r="I23" s="36"/>
      <c r="J23" s="36"/>
      <c r="K23" s="9"/>
      <c r="L23" s="9"/>
      <c r="P23" s="14">
        <f t="shared" si="0"/>
        <v>0</v>
      </c>
    </row>
    <row r="24" spans="1:16" x14ac:dyDescent="0.2">
      <c r="A24" s="53"/>
      <c r="B24" s="57"/>
      <c r="C24" s="54"/>
      <c r="D24" s="53"/>
      <c r="E24" s="54"/>
      <c r="F24" s="57"/>
      <c r="G24" s="13">
        <f t="shared" si="1"/>
        <v>0</v>
      </c>
      <c r="H24" s="9">
        <f t="shared" si="1"/>
        <v>0</v>
      </c>
      <c r="I24" s="36"/>
      <c r="J24" s="36"/>
      <c r="K24" s="9"/>
      <c r="L24" s="9"/>
      <c r="P24" s="14">
        <f t="shared" si="0"/>
        <v>0</v>
      </c>
    </row>
    <row r="25" spans="1:16" x14ac:dyDescent="0.2">
      <c r="A25" s="53"/>
      <c r="B25" s="57"/>
      <c r="C25" s="54"/>
      <c r="D25" s="53"/>
      <c r="E25" s="55"/>
      <c r="F25" s="57"/>
      <c r="G25" s="13">
        <f t="shared" ref="G25:H29" si="2">G24-E25+C25</f>
        <v>0</v>
      </c>
      <c r="H25" s="9">
        <f t="shared" si="2"/>
        <v>0</v>
      </c>
      <c r="I25" s="36"/>
      <c r="J25" s="36"/>
      <c r="K25" s="9"/>
      <c r="L25" s="9"/>
      <c r="P25" s="14">
        <f t="shared" si="0"/>
        <v>0</v>
      </c>
    </row>
    <row r="26" spans="1:16" x14ac:dyDescent="0.2">
      <c r="A26" s="53"/>
      <c r="B26" s="57"/>
      <c r="C26" s="54"/>
      <c r="D26" s="53"/>
      <c r="E26" s="54"/>
      <c r="F26" s="57"/>
      <c r="G26" s="13">
        <f t="shared" si="2"/>
        <v>0</v>
      </c>
      <c r="H26" s="9">
        <f t="shared" si="2"/>
        <v>0</v>
      </c>
      <c r="I26" s="36"/>
      <c r="J26" s="36"/>
      <c r="K26" s="9"/>
      <c r="L26" s="9"/>
      <c r="P26" s="14">
        <f t="shared" si="0"/>
        <v>0</v>
      </c>
    </row>
    <row r="27" spans="1:16" x14ac:dyDescent="0.2">
      <c r="A27" s="53"/>
      <c r="B27" s="57"/>
      <c r="C27" s="54"/>
      <c r="D27" s="53"/>
      <c r="E27" s="54"/>
      <c r="F27" s="53"/>
      <c r="G27" s="13">
        <f t="shared" si="2"/>
        <v>0</v>
      </c>
      <c r="H27" s="9">
        <f t="shared" si="2"/>
        <v>0</v>
      </c>
      <c r="I27" s="9"/>
      <c r="J27" s="36"/>
      <c r="K27" s="9"/>
      <c r="L27" s="9"/>
      <c r="P27" s="14">
        <f t="shared" si="0"/>
        <v>0</v>
      </c>
    </row>
    <row r="28" spans="1:16" x14ac:dyDescent="0.2">
      <c r="A28" s="53"/>
      <c r="B28" s="57"/>
      <c r="C28" s="54"/>
      <c r="D28" s="53"/>
      <c r="E28" s="54"/>
      <c r="F28" s="53"/>
      <c r="G28" s="13">
        <f t="shared" si="2"/>
        <v>0</v>
      </c>
      <c r="H28" s="9">
        <f t="shared" si="2"/>
        <v>0</v>
      </c>
      <c r="I28" s="9"/>
      <c r="J28" s="36"/>
      <c r="K28" s="9"/>
      <c r="L28" s="9"/>
      <c r="P28" s="14">
        <f t="shared" si="0"/>
        <v>0</v>
      </c>
    </row>
    <row r="29" spans="1:16" x14ac:dyDescent="0.2">
      <c r="A29" s="53"/>
      <c r="B29" s="57"/>
      <c r="C29" s="54"/>
      <c r="D29" s="53"/>
      <c r="E29" s="54"/>
      <c r="F29" s="53"/>
      <c r="G29" s="13">
        <f t="shared" si="2"/>
        <v>0</v>
      </c>
      <c r="H29" s="9">
        <f t="shared" si="2"/>
        <v>0</v>
      </c>
      <c r="I29" s="9"/>
      <c r="J29" s="36"/>
      <c r="K29" s="9"/>
      <c r="L29" s="9"/>
      <c r="P29" s="14">
        <f t="shared" si="0"/>
        <v>0</v>
      </c>
    </row>
    <row r="30" spans="1:16" x14ac:dyDescent="0.2">
      <c r="A30" s="53"/>
      <c r="B30" s="57"/>
      <c r="C30" s="54"/>
      <c r="D30" s="53"/>
      <c r="E30" s="54"/>
      <c r="F30" s="53"/>
      <c r="G30" s="13">
        <f t="shared" ref="G30:H90" si="3">G29-E30+C30</f>
        <v>0</v>
      </c>
      <c r="H30" s="9">
        <f t="shared" si="3"/>
        <v>0</v>
      </c>
      <c r="I30" s="9"/>
      <c r="J30" s="36"/>
      <c r="K30" s="9"/>
      <c r="L30" s="9"/>
      <c r="P30" s="14">
        <f t="shared" si="0"/>
        <v>0</v>
      </c>
    </row>
    <row r="31" spans="1:16" x14ac:dyDescent="0.2">
      <c r="A31" s="53"/>
      <c r="B31" s="57"/>
      <c r="C31" s="54"/>
      <c r="D31" s="53"/>
      <c r="E31" s="54"/>
      <c r="F31" s="53"/>
      <c r="G31" s="13">
        <f t="shared" si="3"/>
        <v>0</v>
      </c>
      <c r="H31" s="9">
        <f t="shared" si="3"/>
        <v>0</v>
      </c>
      <c r="I31" s="9"/>
      <c r="J31" s="36"/>
      <c r="K31" s="9"/>
      <c r="L31" s="9"/>
      <c r="P31" s="14">
        <f t="shared" si="0"/>
        <v>0</v>
      </c>
    </row>
    <row r="32" spans="1:16" x14ac:dyDescent="0.2">
      <c r="A32" s="53"/>
      <c r="B32" s="57"/>
      <c r="C32" s="54"/>
      <c r="D32" s="53"/>
      <c r="E32" s="54"/>
      <c r="F32" s="53"/>
      <c r="G32" s="13">
        <f t="shared" si="3"/>
        <v>0</v>
      </c>
      <c r="H32" s="9">
        <f t="shared" si="3"/>
        <v>0</v>
      </c>
      <c r="I32" s="9"/>
      <c r="J32" s="36"/>
      <c r="K32" s="9"/>
      <c r="L32" s="9"/>
      <c r="P32" s="14">
        <f t="shared" si="0"/>
        <v>0</v>
      </c>
    </row>
    <row r="33" spans="2:16" x14ac:dyDescent="0.2">
      <c r="B33" s="57"/>
      <c r="F33" s="53"/>
      <c r="G33" s="13">
        <f t="shared" si="3"/>
        <v>0</v>
      </c>
      <c r="H33" s="9">
        <f t="shared" si="3"/>
        <v>0</v>
      </c>
      <c r="I33" s="9"/>
      <c r="J33" s="36"/>
      <c r="L33" s="9"/>
      <c r="P33" s="14">
        <f t="shared" si="0"/>
        <v>0</v>
      </c>
    </row>
    <row r="34" spans="2:16" x14ac:dyDescent="0.2">
      <c r="B34" s="57"/>
      <c r="F34" s="53"/>
      <c r="G34" s="13">
        <f t="shared" si="3"/>
        <v>0</v>
      </c>
      <c r="H34" s="9">
        <f t="shared" si="3"/>
        <v>0</v>
      </c>
      <c r="I34" s="9"/>
      <c r="J34" s="36"/>
      <c r="L34" s="9"/>
      <c r="P34" s="14">
        <f t="shared" si="0"/>
        <v>0</v>
      </c>
    </row>
    <row r="35" spans="2:16" x14ac:dyDescent="0.2">
      <c r="B35" s="57"/>
      <c r="F35" s="53"/>
      <c r="G35" s="13">
        <f t="shared" si="3"/>
        <v>0</v>
      </c>
      <c r="H35" s="9">
        <f t="shared" si="3"/>
        <v>0</v>
      </c>
      <c r="I35" s="9"/>
      <c r="J35" s="36"/>
      <c r="L35" s="9"/>
      <c r="P35" s="14">
        <f t="shared" si="0"/>
        <v>0</v>
      </c>
    </row>
    <row r="36" spans="2:16" x14ac:dyDescent="0.2">
      <c r="B36" s="57"/>
      <c r="G36" s="13">
        <f t="shared" si="3"/>
        <v>0</v>
      </c>
      <c r="H36" s="9">
        <f t="shared" si="3"/>
        <v>0</v>
      </c>
      <c r="I36" s="9"/>
      <c r="J36" s="36"/>
      <c r="L36" s="9"/>
      <c r="P36" s="14">
        <f t="shared" si="0"/>
        <v>0</v>
      </c>
    </row>
    <row r="37" spans="2:16" x14ac:dyDescent="0.2">
      <c r="B37" s="57"/>
      <c r="G37" s="13">
        <f t="shared" si="3"/>
        <v>0</v>
      </c>
      <c r="H37" s="9">
        <f t="shared" si="3"/>
        <v>0</v>
      </c>
      <c r="I37" s="9"/>
      <c r="J37" s="36"/>
      <c r="L37" s="9"/>
      <c r="P37" s="14">
        <f t="shared" si="0"/>
        <v>0</v>
      </c>
    </row>
    <row r="38" spans="2:16" x14ac:dyDescent="0.2">
      <c r="B38" s="57"/>
      <c r="G38" s="13">
        <f t="shared" si="3"/>
        <v>0</v>
      </c>
      <c r="H38" s="9">
        <f t="shared" si="3"/>
        <v>0</v>
      </c>
      <c r="I38" s="9"/>
      <c r="J38" s="36"/>
      <c r="L38" s="9"/>
      <c r="P38" s="14">
        <f t="shared" si="0"/>
        <v>0</v>
      </c>
    </row>
    <row r="39" spans="2:16" x14ac:dyDescent="0.2">
      <c r="G39" s="13">
        <f t="shared" si="3"/>
        <v>0</v>
      </c>
      <c r="H39" s="9">
        <f t="shared" si="3"/>
        <v>0</v>
      </c>
      <c r="I39" s="9"/>
      <c r="J39" s="9"/>
      <c r="L39" s="9"/>
      <c r="P39" s="14">
        <f t="shared" si="0"/>
        <v>0</v>
      </c>
    </row>
    <row r="40" spans="2:16" x14ac:dyDescent="0.2">
      <c r="G40" s="13">
        <f t="shared" si="3"/>
        <v>0</v>
      </c>
      <c r="H40" s="9">
        <f t="shared" si="3"/>
        <v>0</v>
      </c>
      <c r="I40" s="9"/>
      <c r="J40" s="9"/>
      <c r="L40" s="9" t="str">
        <f t="shared" ref="L40:L75" si="4">IF(D40&gt;0,D40," ")</f>
        <v xml:space="preserve"> </v>
      </c>
      <c r="P40" s="14">
        <f t="shared" si="0"/>
        <v>0</v>
      </c>
    </row>
    <row r="41" spans="2:16" x14ac:dyDescent="0.2">
      <c r="G41" s="13">
        <f t="shared" si="3"/>
        <v>0</v>
      </c>
      <c r="H41" s="9">
        <f t="shared" si="3"/>
        <v>0</v>
      </c>
      <c r="I41" s="9"/>
      <c r="J41" s="9"/>
      <c r="L41" s="9" t="str">
        <f t="shared" si="4"/>
        <v xml:space="preserve"> </v>
      </c>
      <c r="P41" s="14">
        <f t="shared" si="0"/>
        <v>0</v>
      </c>
    </row>
    <row r="42" spans="2:16" x14ac:dyDescent="0.2">
      <c r="G42" s="13">
        <f t="shared" si="3"/>
        <v>0</v>
      </c>
      <c r="H42" s="9">
        <f t="shared" si="3"/>
        <v>0</v>
      </c>
      <c r="I42" s="9"/>
      <c r="J42" s="9"/>
      <c r="L42" s="9" t="str">
        <f t="shared" si="4"/>
        <v xml:space="preserve"> </v>
      </c>
      <c r="P42" s="14">
        <f t="shared" si="0"/>
        <v>0</v>
      </c>
    </row>
    <row r="43" spans="2:16" x14ac:dyDescent="0.2">
      <c r="G43" s="13">
        <f t="shared" si="3"/>
        <v>0</v>
      </c>
      <c r="H43" s="9">
        <f t="shared" si="3"/>
        <v>0</v>
      </c>
      <c r="I43" s="9"/>
      <c r="J43" s="9"/>
      <c r="L43" s="9" t="str">
        <f t="shared" si="4"/>
        <v xml:space="preserve"> </v>
      </c>
      <c r="P43" s="14">
        <f t="shared" si="0"/>
        <v>0</v>
      </c>
    </row>
    <row r="44" spans="2:16" x14ac:dyDescent="0.2">
      <c r="G44" s="13">
        <f t="shared" si="3"/>
        <v>0</v>
      </c>
      <c r="H44" s="9">
        <f t="shared" si="3"/>
        <v>0</v>
      </c>
      <c r="I44" s="9"/>
      <c r="J44" s="9"/>
      <c r="L44" s="9" t="str">
        <f t="shared" si="4"/>
        <v xml:space="preserve"> </v>
      </c>
      <c r="P44" s="14">
        <f t="shared" si="0"/>
        <v>0</v>
      </c>
    </row>
    <row r="45" spans="2:16" x14ac:dyDescent="0.2">
      <c r="G45" s="13">
        <f t="shared" si="3"/>
        <v>0</v>
      </c>
      <c r="H45" s="9">
        <f t="shared" si="3"/>
        <v>0</v>
      </c>
      <c r="I45" s="9"/>
      <c r="J45" s="9"/>
      <c r="L45" s="9" t="str">
        <f t="shared" si="4"/>
        <v xml:space="preserve"> </v>
      </c>
      <c r="P45" s="14">
        <f t="shared" si="0"/>
        <v>0</v>
      </c>
    </row>
    <row r="46" spans="2:16" x14ac:dyDescent="0.2">
      <c r="G46" s="13">
        <f t="shared" si="3"/>
        <v>0</v>
      </c>
      <c r="H46" s="9">
        <f t="shared" si="3"/>
        <v>0</v>
      </c>
      <c r="I46" s="9"/>
      <c r="J46" s="9"/>
      <c r="L46" s="9" t="str">
        <f t="shared" si="4"/>
        <v xml:space="preserve"> </v>
      </c>
      <c r="P46" s="14">
        <f t="shared" si="0"/>
        <v>0</v>
      </c>
    </row>
    <row r="47" spans="2:16" x14ac:dyDescent="0.2">
      <c r="G47" s="13">
        <f t="shared" si="3"/>
        <v>0</v>
      </c>
      <c r="H47" s="9">
        <f t="shared" si="3"/>
        <v>0</v>
      </c>
      <c r="I47" s="9"/>
      <c r="J47" s="9"/>
      <c r="L47" s="9" t="str">
        <f t="shared" si="4"/>
        <v xml:space="preserve"> </v>
      </c>
      <c r="P47" s="14">
        <f t="shared" si="0"/>
        <v>0</v>
      </c>
    </row>
    <row r="48" spans="2:16" x14ac:dyDescent="0.2">
      <c r="G48" s="13">
        <f t="shared" si="3"/>
        <v>0</v>
      </c>
      <c r="H48" s="9">
        <f t="shared" si="3"/>
        <v>0</v>
      </c>
      <c r="I48" s="9"/>
      <c r="J48" s="9"/>
      <c r="L48" s="9" t="str">
        <f t="shared" si="4"/>
        <v xml:space="preserve"> </v>
      </c>
      <c r="P48" s="14">
        <f t="shared" si="0"/>
        <v>0</v>
      </c>
    </row>
    <row r="49" spans="7:16" x14ac:dyDescent="0.2">
      <c r="G49" s="13">
        <f t="shared" si="3"/>
        <v>0</v>
      </c>
      <c r="H49" s="9">
        <f t="shared" si="3"/>
        <v>0</v>
      </c>
      <c r="I49" s="9"/>
      <c r="J49" s="9"/>
      <c r="L49" s="9" t="str">
        <f t="shared" si="4"/>
        <v xml:space="preserve"> </v>
      </c>
      <c r="P49" s="14">
        <f t="shared" si="0"/>
        <v>0</v>
      </c>
    </row>
    <row r="50" spans="7:16" x14ac:dyDescent="0.2">
      <c r="G50" s="13">
        <f t="shared" si="3"/>
        <v>0</v>
      </c>
      <c r="H50" s="9">
        <f t="shared" si="3"/>
        <v>0</v>
      </c>
      <c r="I50" s="9"/>
      <c r="J50" s="9"/>
      <c r="L50" s="9" t="str">
        <f t="shared" si="4"/>
        <v xml:space="preserve"> </v>
      </c>
      <c r="P50" s="14">
        <f t="shared" si="0"/>
        <v>0</v>
      </c>
    </row>
    <row r="51" spans="7:16" x14ac:dyDescent="0.2">
      <c r="G51" s="13">
        <f t="shared" si="3"/>
        <v>0</v>
      </c>
      <c r="H51" s="9">
        <f t="shared" si="3"/>
        <v>0</v>
      </c>
      <c r="I51" s="9"/>
      <c r="J51" s="9"/>
      <c r="L51" s="9" t="str">
        <f t="shared" si="4"/>
        <v xml:space="preserve"> </v>
      </c>
      <c r="P51" s="14">
        <f t="shared" si="0"/>
        <v>0</v>
      </c>
    </row>
    <row r="52" spans="7:16" x14ac:dyDescent="0.2">
      <c r="G52" s="13">
        <f t="shared" si="3"/>
        <v>0</v>
      </c>
      <c r="H52" s="9">
        <f t="shared" si="3"/>
        <v>0</v>
      </c>
      <c r="I52" s="9"/>
      <c r="J52" s="9"/>
      <c r="L52" s="9" t="str">
        <f t="shared" si="4"/>
        <v xml:space="preserve"> </v>
      </c>
      <c r="P52" s="14">
        <f t="shared" si="0"/>
        <v>0</v>
      </c>
    </row>
    <row r="53" spans="7:16" x14ac:dyDescent="0.2">
      <c r="G53" s="13">
        <f t="shared" si="3"/>
        <v>0</v>
      </c>
      <c r="H53" s="9">
        <f t="shared" si="3"/>
        <v>0</v>
      </c>
      <c r="I53" s="9"/>
      <c r="J53" s="9"/>
      <c r="L53" s="9" t="str">
        <f t="shared" si="4"/>
        <v xml:space="preserve"> </v>
      </c>
      <c r="P53" s="14">
        <f t="shared" si="0"/>
        <v>0</v>
      </c>
    </row>
    <row r="54" spans="7:16" x14ac:dyDescent="0.2">
      <c r="G54" s="13">
        <f t="shared" si="3"/>
        <v>0</v>
      </c>
      <c r="H54" s="9">
        <f t="shared" si="3"/>
        <v>0</v>
      </c>
      <c r="I54" s="9"/>
      <c r="J54" s="9"/>
      <c r="L54" s="9" t="str">
        <f t="shared" si="4"/>
        <v xml:space="preserve"> </v>
      </c>
      <c r="P54" s="14">
        <f t="shared" si="0"/>
        <v>0</v>
      </c>
    </row>
    <row r="55" spans="7:16" x14ac:dyDescent="0.2">
      <c r="G55" s="13">
        <f t="shared" si="3"/>
        <v>0</v>
      </c>
      <c r="H55" s="9">
        <f t="shared" si="3"/>
        <v>0</v>
      </c>
      <c r="I55" s="9"/>
      <c r="J55" s="9"/>
      <c r="L55" s="9" t="str">
        <f t="shared" si="4"/>
        <v xml:space="preserve"> </v>
      </c>
      <c r="P55" s="14">
        <f t="shared" si="0"/>
        <v>0</v>
      </c>
    </row>
    <row r="56" spans="7:16" x14ac:dyDescent="0.2">
      <c r="G56" s="13">
        <f t="shared" si="3"/>
        <v>0</v>
      </c>
      <c r="H56" s="9">
        <f t="shared" si="3"/>
        <v>0</v>
      </c>
      <c r="I56" s="9"/>
      <c r="J56" s="9"/>
      <c r="L56" s="9" t="str">
        <f t="shared" si="4"/>
        <v xml:space="preserve"> </v>
      </c>
      <c r="P56" s="14">
        <f t="shared" si="0"/>
        <v>0</v>
      </c>
    </row>
    <row r="57" spans="7:16" x14ac:dyDescent="0.2">
      <c r="G57" s="13">
        <f t="shared" si="3"/>
        <v>0</v>
      </c>
      <c r="H57" s="9">
        <f t="shared" si="3"/>
        <v>0</v>
      </c>
      <c r="I57" s="9"/>
      <c r="J57" s="9"/>
      <c r="L57" s="9" t="str">
        <f t="shared" si="4"/>
        <v xml:space="preserve"> </v>
      </c>
      <c r="P57" s="14">
        <f t="shared" si="0"/>
        <v>0</v>
      </c>
    </row>
    <row r="58" spans="7:16" x14ac:dyDescent="0.2">
      <c r="G58" s="13">
        <f t="shared" si="3"/>
        <v>0</v>
      </c>
      <c r="H58" s="9">
        <f t="shared" si="3"/>
        <v>0</v>
      </c>
      <c r="I58" s="9"/>
      <c r="J58" s="9"/>
      <c r="L58" s="9" t="str">
        <f t="shared" si="4"/>
        <v xml:space="preserve"> </v>
      </c>
      <c r="P58" s="14">
        <f t="shared" si="0"/>
        <v>0</v>
      </c>
    </row>
    <row r="59" spans="7:16" x14ac:dyDescent="0.2">
      <c r="G59" s="13">
        <f t="shared" si="3"/>
        <v>0</v>
      </c>
      <c r="H59" s="9">
        <f t="shared" si="3"/>
        <v>0</v>
      </c>
      <c r="I59" s="9"/>
      <c r="J59" s="9"/>
      <c r="L59" s="9" t="str">
        <f t="shared" si="4"/>
        <v xml:space="preserve"> </v>
      </c>
      <c r="P59" s="14">
        <f t="shared" si="0"/>
        <v>0</v>
      </c>
    </row>
    <row r="60" spans="7:16" x14ac:dyDescent="0.2">
      <c r="G60" s="13">
        <f t="shared" si="3"/>
        <v>0</v>
      </c>
      <c r="H60" s="9">
        <f t="shared" si="3"/>
        <v>0</v>
      </c>
      <c r="I60" s="9"/>
      <c r="J60" s="9"/>
      <c r="L60" s="9" t="str">
        <f t="shared" si="4"/>
        <v xml:space="preserve"> </v>
      </c>
      <c r="P60" s="14">
        <f t="shared" si="0"/>
        <v>0</v>
      </c>
    </row>
    <row r="61" spans="7:16" x14ac:dyDescent="0.2">
      <c r="G61" s="13">
        <f t="shared" si="3"/>
        <v>0</v>
      </c>
      <c r="H61" s="9">
        <f t="shared" si="3"/>
        <v>0</v>
      </c>
      <c r="I61" s="9"/>
      <c r="J61" s="9"/>
      <c r="L61" s="9" t="str">
        <f t="shared" si="4"/>
        <v xml:space="preserve"> </v>
      </c>
      <c r="P61" s="14">
        <f t="shared" si="0"/>
        <v>0</v>
      </c>
    </row>
    <row r="62" spans="7:16" x14ac:dyDescent="0.2">
      <c r="G62" s="13">
        <f t="shared" si="3"/>
        <v>0</v>
      </c>
      <c r="H62" s="9">
        <f t="shared" si="3"/>
        <v>0</v>
      </c>
      <c r="I62" s="9"/>
      <c r="J62" s="9"/>
      <c r="L62" s="9" t="str">
        <f t="shared" si="4"/>
        <v xml:space="preserve"> </v>
      </c>
      <c r="P62" s="14">
        <f t="shared" si="0"/>
        <v>0</v>
      </c>
    </row>
    <row r="63" spans="7:16" x14ac:dyDescent="0.2">
      <c r="G63" s="13">
        <f t="shared" si="3"/>
        <v>0</v>
      </c>
      <c r="H63" s="9">
        <f t="shared" si="3"/>
        <v>0</v>
      </c>
      <c r="I63" s="9"/>
      <c r="J63" s="9"/>
      <c r="L63" s="9" t="str">
        <f t="shared" si="4"/>
        <v xml:space="preserve"> </v>
      </c>
      <c r="P63" s="14">
        <f t="shared" si="0"/>
        <v>0</v>
      </c>
    </row>
    <row r="64" spans="7:16" x14ac:dyDescent="0.2">
      <c r="G64" s="13">
        <f t="shared" si="3"/>
        <v>0</v>
      </c>
      <c r="H64" s="9">
        <f t="shared" si="3"/>
        <v>0</v>
      </c>
      <c r="I64" s="9"/>
      <c r="J64" s="9"/>
      <c r="L64" s="9" t="str">
        <f t="shared" si="4"/>
        <v xml:space="preserve"> </v>
      </c>
      <c r="P64" s="14">
        <f t="shared" si="0"/>
        <v>0</v>
      </c>
    </row>
    <row r="65" spans="7:16" x14ac:dyDescent="0.2">
      <c r="G65" s="13">
        <f t="shared" si="3"/>
        <v>0</v>
      </c>
      <c r="H65" s="9">
        <f t="shared" si="3"/>
        <v>0</v>
      </c>
      <c r="I65" s="9"/>
      <c r="J65" s="9"/>
      <c r="L65" s="9" t="str">
        <f t="shared" si="4"/>
        <v xml:space="preserve"> </v>
      </c>
      <c r="P65" s="14">
        <f t="shared" si="0"/>
        <v>0</v>
      </c>
    </row>
    <row r="66" spans="7:16" x14ac:dyDescent="0.2">
      <c r="G66" s="13">
        <f t="shared" si="3"/>
        <v>0</v>
      </c>
      <c r="H66" s="9">
        <f t="shared" si="3"/>
        <v>0</v>
      </c>
      <c r="I66" s="9"/>
      <c r="J66" s="9"/>
      <c r="L66" s="9" t="str">
        <f t="shared" si="4"/>
        <v xml:space="preserve"> </v>
      </c>
      <c r="P66" s="14">
        <f t="shared" si="0"/>
        <v>0</v>
      </c>
    </row>
    <row r="67" spans="7:16" x14ac:dyDescent="0.2">
      <c r="G67" s="13">
        <f t="shared" si="3"/>
        <v>0</v>
      </c>
      <c r="H67" s="9">
        <f t="shared" si="3"/>
        <v>0</v>
      </c>
      <c r="I67" s="9"/>
      <c r="J67" s="9"/>
      <c r="L67" s="9" t="str">
        <f t="shared" si="4"/>
        <v xml:space="preserve"> </v>
      </c>
      <c r="P67" s="14">
        <f t="shared" si="0"/>
        <v>0</v>
      </c>
    </row>
    <row r="68" spans="7:16" x14ac:dyDescent="0.2">
      <c r="G68" s="13">
        <f t="shared" si="3"/>
        <v>0</v>
      </c>
      <c r="H68" s="9">
        <f t="shared" si="3"/>
        <v>0</v>
      </c>
      <c r="I68" s="9"/>
      <c r="J68" s="9"/>
      <c r="L68" s="9" t="str">
        <f t="shared" si="4"/>
        <v xml:space="preserve"> </v>
      </c>
      <c r="P68" s="14">
        <f t="shared" si="0"/>
        <v>0</v>
      </c>
    </row>
    <row r="69" spans="7:16" x14ac:dyDescent="0.2">
      <c r="G69" s="13">
        <f t="shared" si="3"/>
        <v>0</v>
      </c>
      <c r="H69" s="9">
        <f t="shared" si="3"/>
        <v>0</v>
      </c>
      <c r="I69" s="9"/>
      <c r="J69" s="9"/>
      <c r="L69" s="9" t="str">
        <f t="shared" si="4"/>
        <v xml:space="preserve"> </v>
      </c>
      <c r="P69" s="14">
        <f t="shared" si="0"/>
        <v>0</v>
      </c>
    </row>
    <row r="70" spans="7:16" x14ac:dyDescent="0.2">
      <c r="G70" s="13">
        <f t="shared" si="3"/>
        <v>0</v>
      </c>
      <c r="H70" s="9">
        <f t="shared" si="3"/>
        <v>0</v>
      </c>
      <c r="I70" s="9"/>
      <c r="J70" s="9"/>
      <c r="L70" s="9" t="str">
        <f t="shared" si="4"/>
        <v xml:space="preserve"> </v>
      </c>
      <c r="P70" s="14">
        <f t="shared" si="0"/>
        <v>0</v>
      </c>
    </row>
    <row r="71" spans="7:16" x14ac:dyDescent="0.2">
      <c r="G71" s="13">
        <f t="shared" si="3"/>
        <v>0</v>
      </c>
      <c r="H71" s="9">
        <f t="shared" si="3"/>
        <v>0</v>
      </c>
      <c r="I71" s="9"/>
      <c r="J71" s="9"/>
      <c r="L71" s="9" t="str">
        <f t="shared" si="4"/>
        <v xml:space="preserve"> </v>
      </c>
      <c r="P71" s="14">
        <f t="shared" si="0"/>
        <v>0</v>
      </c>
    </row>
    <row r="72" spans="7:16" x14ac:dyDescent="0.2">
      <c r="G72" s="13">
        <f t="shared" si="3"/>
        <v>0</v>
      </c>
      <c r="H72" s="9">
        <f t="shared" si="3"/>
        <v>0</v>
      </c>
      <c r="I72" s="9"/>
      <c r="J72" s="9"/>
      <c r="L72" s="9" t="str">
        <f t="shared" si="4"/>
        <v xml:space="preserve"> </v>
      </c>
      <c r="P72" s="14">
        <f t="shared" si="0"/>
        <v>0</v>
      </c>
    </row>
    <row r="73" spans="7:16" x14ac:dyDescent="0.2">
      <c r="G73" s="13">
        <f t="shared" si="3"/>
        <v>0</v>
      </c>
      <c r="H73" s="9">
        <f t="shared" si="3"/>
        <v>0</v>
      </c>
      <c r="I73" s="9"/>
      <c r="J73" s="9"/>
      <c r="L73" s="9" t="str">
        <f t="shared" si="4"/>
        <v xml:space="preserve"> </v>
      </c>
      <c r="P73" s="14">
        <f t="shared" si="0"/>
        <v>0</v>
      </c>
    </row>
    <row r="74" spans="7:16" x14ac:dyDescent="0.2">
      <c r="G74" s="13">
        <f t="shared" si="3"/>
        <v>0</v>
      </c>
      <c r="H74" s="9">
        <f t="shared" si="3"/>
        <v>0</v>
      </c>
      <c r="I74" s="9"/>
      <c r="J74" s="9"/>
      <c r="L74" s="9" t="str">
        <f t="shared" si="4"/>
        <v xml:space="preserve"> </v>
      </c>
      <c r="P74" s="14">
        <f t="shared" ref="P74:P137" si="5">O74*G74</f>
        <v>0</v>
      </c>
    </row>
    <row r="75" spans="7:16" x14ac:dyDescent="0.2">
      <c r="G75" s="13">
        <f t="shared" si="3"/>
        <v>0</v>
      </c>
      <c r="H75" s="9">
        <f t="shared" si="3"/>
        <v>0</v>
      </c>
      <c r="I75" s="9"/>
      <c r="J75" s="9"/>
      <c r="L75" s="9" t="str">
        <f t="shared" si="4"/>
        <v xml:space="preserve"> </v>
      </c>
      <c r="P75" s="14">
        <f t="shared" si="5"/>
        <v>0</v>
      </c>
    </row>
    <row r="76" spans="7:16" x14ac:dyDescent="0.2">
      <c r="G76" s="13">
        <f t="shared" si="3"/>
        <v>0</v>
      </c>
      <c r="H76" s="9">
        <f t="shared" si="3"/>
        <v>0</v>
      </c>
      <c r="I76" s="9"/>
      <c r="J76" s="9"/>
      <c r="L76" s="9" t="str">
        <f t="shared" ref="L76:L139" si="6">IF(D76&gt;0,D76," ")</f>
        <v xml:space="preserve"> </v>
      </c>
      <c r="P76" s="14">
        <f t="shared" si="5"/>
        <v>0</v>
      </c>
    </row>
    <row r="77" spans="7:16" x14ac:dyDescent="0.2">
      <c r="G77" s="13">
        <f t="shared" si="3"/>
        <v>0</v>
      </c>
      <c r="H77" s="9">
        <f t="shared" si="3"/>
        <v>0</v>
      </c>
      <c r="I77" s="9"/>
      <c r="J77" s="9"/>
      <c r="L77" s="9" t="str">
        <f t="shared" si="6"/>
        <v xml:space="preserve"> </v>
      </c>
      <c r="P77" s="14">
        <f t="shared" si="5"/>
        <v>0</v>
      </c>
    </row>
    <row r="78" spans="7:16" x14ac:dyDescent="0.2">
      <c r="G78" s="13">
        <f t="shared" si="3"/>
        <v>0</v>
      </c>
      <c r="H78" s="9">
        <f t="shared" si="3"/>
        <v>0</v>
      </c>
      <c r="I78" s="9"/>
      <c r="J78" s="9"/>
      <c r="L78" s="9" t="str">
        <f t="shared" si="6"/>
        <v xml:space="preserve"> </v>
      </c>
      <c r="P78" s="14">
        <f t="shared" si="5"/>
        <v>0</v>
      </c>
    </row>
    <row r="79" spans="7:16" x14ac:dyDescent="0.2">
      <c r="G79" s="13">
        <f t="shared" si="3"/>
        <v>0</v>
      </c>
      <c r="H79" s="9">
        <f t="shared" si="3"/>
        <v>0</v>
      </c>
      <c r="I79" s="9"/>
      <c r="J79" s="9"/>
      <c r="L79" s="9" t="str">
        <f t="shared" si="6"/>
        <v xml:space="preserve"> </v>
      </c>
      <c r="P79" s="14">
        <f t="shared" si="5"/>
        <v>0</v>
      </c>
    </row>
    <row r="80" spans="7:16" x14ac:dyDescent="0.2">
      <c r="G80" s="13">
        <f t="shared" si="3"/>
        <v>0</v>
      </c>
      <c r="H80" s="9">
        <f t="shared" si="3"/>
        <v>0</v>
      </c>
      <c r="I80" s="9"/>
      <c r="J80" s="9"/>
      <c r="L80" s="9" t="str">
        <f t="shared" si="6"/>
        <v xml:space="preserve"> </v>
      </c>
      <c r="P80" s="14">
        <f t="shared" si="5"/>
        <v>0</v>
      </c>
    </row>
    <row r="81" spans="7:16" x14ac:dyDescent="0.2">
      <c r="G81" s="13">
        <f t="shared" si="3"/>
        <v>0</v>
      </c>
      <c r="H81" s="9">
        <f t="shared" si="3"/>
        <v>0</v>
      </c>
      <c r="I81" s="9"/>
      <c r="J81" s="9"/>
      <c r="L81" s="9" t="str">
        <f t="shared" si="6"/>
        <v xml:space="preserve"> </v>
      </c>
      <c r="P81" s="14">
        <f t="shared" si="5"/>
        <v>0</v>
      </c>
    </row>
    <row r="82" spans="7:16" x14ac:dyDescent="0.2">
      <c r="G82" s="13">
        <f t="shared" si="3"/>
        <v>0</v>
      </c>
      <c r="H82" s="9">
        <f t="shared" si="3"/>
        <v>0</v>
      </c>
      <c r="I82" s="9"/>
      <c r="J82" s="9"/>
      <c r="L82" s="9" t="str">
        <f t="shared" si="6"/>
        <v xml:space="preserve"> </v>
      </c>
      <c r="P82" s="14">
        <f t="shared" si="5"/>
        <v>0</v>
      </c>
    </row>
    <row r="83" spans="7:16" x14ac:dyDescent="0.2">
      <c r="G83" s="13">
        <f t="shared" si="3"/>
        <v>0</v>
      </c>
      <c r="H83" s="9">
        <f t="shared" si="3"/>
        <v>0</v>
      </c>
      <c r="I83" s="9"/>
      <c r="J83" s="9"/>
      <c r="L83" s="9" t="str">
        <f t="shared" si="6"/>
        <v xml:space="preserve"> </v>
      </c>
      <c r="P83" s="14">
        <f t="shared" si="5"/>
        <v>0</v>
      </c>
    </row>
    <row r="84" spans="7:16" x14ac:dyDescent="0.2">
      <c r="G84" s="13">
        <f t="shared" si="3"/>
        <v>0</v>
      </c>
      <c r="H84" s="9">
        <f t="shared" si="3"/>
        <v>0</v>
      </c>
      <c r="I84" s="9"/>
      <c r="J84" s="9"/>
      <c r="L84" s="9" t="str">
        <f t="shared" si="6"/>
        <v xml:space="preserve"> </v>
      </c>
      <c r="P84" s="14">
        <f t="shared" si="5"/>
        <v>0</v>
      </c>
    </row>
    <row r="85" spans="7:16" x14ac:dyDescent="0.2">
      <c r="G85" s="13">
        <f t="shared" si="3"/>
        <v>0</v>
      </c>
      <c r="H85" s="9">
        <f t="shared" si="3"/>
        <v>0</v>
      </c>
      <c r="I85" s="9"/>
      <c r="J85" s="9"/>
      <c r="L85" s="9" t="str">
        <f t="shared" si="6"/>
        <v xml:space="preserve"> </v>
      </c>
      <c r="P85" s="14">
        <f t="shared" si="5"/>
        <v>0</v>
      </c>
    </row>
    <row r="86" spans="7:16" x14ac:dyDescent="0.2">
      <c r="G86" s="13">
        <f t="shared" si="3"/>
        <v>0</v>
      </c>
      <c r="H86" s="9">
        <f t="shared" si="3"/>
        <v>0</v>
      </c>
      <c r="I86" s="9"/>
      <c r="J86" s="9"/>
      <c r="L86" s="9" t="str">
        <f t="shared" si="6"/>
        <v xml:space="preserve"> </v>
      </c>
      <c r="P86" s="14">
        <f t="shared" si="5"/>
        <v>0</v>
      </c>
    </row>
    <row r="87" spans="7:16" x14ac:dyDescent="0.2">
      <c r="G87" s="13">
        <f t="shared" si="3"/>
        <v>0</v>
      </c>
      <c r="H87" s="9">
        <f t="shared" si="3"/>
        <v>0</v>
      </c>
      <c r="I87" s="9"/>
      <c r="J87" s="9"/>
      <c r="L87" s="9" t="str">
        <f t="shared" si="6"/>
        <v xml:space="preserve"> </v>
      </c>
      <c r="P87" s="14">
        <f t="shared" si="5"/>
        <v>0</v>
      </c>
    </row>
    <row r="88" spans="7:16" x14ac:dyDescent="0.2">
      <c r="G88" s="13">
        <f t="shared" si="3"/>
        <v>0</v>
      </c>
      <c r="H88" s="9">
        <f t="shared" si="3"/>
        <v>0</v>
      </c>
      <c r="I88" s="9"/>
      <c r="J88" s="9"/>
      <c r="L88" s="9" t="str">
        <f t="shared" si="6"/>
        <v xml:space="preserve"> </v>
      </c>
      <c r="P88" s="14">
        <f t="shared" si="5"/>
        <v>0</v>
      </c>
    </row>
    <row r="89" spans="7:16" x14ac:dyDescent="0.2">
      <c r="G89" s="13">
        <f t="shared" si="3"/>
        <v>0</v>
      </c>
      <c r="H89" s="9">
        <f t="shared" si="3"/>
        <v>0</v>
      </c>
      <c r="I89" s="9"/>
      <c r="J89" s="9"/>
      <c r="L89" s="9" t="str">
        <f t="shared" si="6"/>
        <v xml:space="preserve"> </v>
      </c>
      <c r="P89" s="14">
        <f t="shared" si="5"/>
        <v>0</v>
      </c>
    </row>
    <row r="90" spans="7:16" x14ac:dyDescent="0.2">
      <c r="G90" s="13">
        <f t="shared" si="3"/>
        <v>0</v>
      </c>
      <c r="H90" s="9">
        <f t="shared" si="3"/>
        <v>0</v>
      </c>
      <c r="I90" s="9"/>
      <c r="J90" s="9"/>
      <c r="L90" s="9" t="str">
        <f t="shared" si="6"/>
        <v xml:space="preserve"> </v>
      </c>
      <c r="P90" s="14">
        <f t="shared" si="5"/>
        <v>0</v>
      </c>
    </row>
    <row r="91" spans="7:16" x14ac:dyDescent="0.2">
      <c r="G91" s="13">
        <f t="shared" ref="G91:H118" si="7">G90-E91+C91</f>
        <v>0</v>
      </c>
      <c r="H91" s="9">
        <f t="shared" si="7"/>
        <v>0</v>
      </c>
      <c r="I91" s="9"/>
      <c r="J91" s="9"/>
      <c r="L91" s="9" t="str">
        <f t="shared" si="6"/>
        <v xml:space="preserve"> </v>
      </c>
      <c r="P91" s="14">
        <f t="shared" si="5"/>
        <v>0</v>
      </c>
    </row>
    <row r="92" spans="7:16" x14ac:dyDescent="0.2">
      <c r="G92" s="13">
        <f t="shared" si="7"/>
        <v>0</v>
      </c>
      <c r="H92" s="9">
        <f t="shared" si="7"/>
        <v>0</v>
      </c>
      <c r="I92" s="9"/>
      <c r="J92" s="9"/>
      <c r="L92" s="9" t="str">
        <f t="shared" si="6"/>
        <v xml:space="preserve"> </v>
      </c>
      <c r="P92" s="14">
        <f t="shared" si="5"/>
        <v>0</v>
      </c>
    </row>
    <row r="93" spans="7:16" x14ac:dyDescent="0.2">
      <c r="G93" s="13">
        <f t="shared" si="7"/>
        <v>0</v>
      </c>
      <c r="H93" s="9">
        <f t="shared" si="7"/>
        <v>0</v>
      </c>
      <c r="I93" s="9"/>
      <c r="J93" s="9"/>
      <c r="L93" s="9" t="str">
        <f t="shared" si="6"/>
        <v xml:space="preserve"> </v>
      </c>
      <c r="P93" s="14">
        <f t="shared" si="5"/>
        <v>0</v>
      </c>
    </row>
    <row r="94" spans="7:16" x14ac:dyDescent="0.2">
      <c r="G94" s="13">
        <f t="shared" si="7"/>
        <v>0</v>
      </c>
      <c r="H94" s="9">
        <f t="shared" si="7"/>
        <v>0</v>
      </c>
      <c r="I94" s="9"/>
      <c r="J94" s="9"/>
      <c r="L94" s="9" t="str">
        <f t="shared" si="6"/>
        <v xml:space="preserve"> </v>
      </c>
      <c r="P94" s="14">
        <f t="shared" si="5"/>
        <v>0</v>
      </c>
    </row>
    <row r="95" spans="7:16" x14ac:dyDescent="0.2">
      <c r="G95" s="13">
        <f t="shared" si="7"/>
        <v>0</v>
      </c>
      <c r="H95" s="9">
        <f t="shared" si="7"/>
        <v>0</v>
      </c>
      <c r="I95" s="9"/>
      <c r="J95" s="9"/>
      <c r="L95" s="9" t="str">
        <f t="shared" si="6"/>
        <v xml:space="preserve"> </v>
      </c>
      <c r="P95" s="14">
        <f t="shared" si="5"/>
        <v>0</v>
      </c>
    </row>
    <row r="96" spans="7:16" x14ac:dyDescent="0.2">
      <c r="G96" s="13">
        <f t="shared" si="7"/>
        <v>0</v>
      </c>
      <c r="H96" s="9">
        <f t="shared" si="7"/>
        <v>0</v>
      </c>
      <c r="I96" s="9"/>
      <c r="J96" s="9"/>
      <c r="L96" s="9" t="str">
        <f t="shared" si="6"/>
        <v xml:space="preserve"> </v>
      </c>
      <c r="P96" s="14">
        <f t="shared" si="5"/>
        <v>0</v>
      </c>
    </row>
    <row r="97" spans="7:16" x14ac:dyDescent="0.2">
      <c r="G97" s="13">
        <f t="shared" si="7"/>
        <v>0</v>
      </c>
      <c r="H97" s="9">
        <f t="shared" si="7"/>
        <v>0</v>
      </c>
      <c r="I97" s="9"/>
      <c r="J97" s="9"/>
      <c r="L97" s="9" t="str">
        <f t="shared" si="6"/>
        <v xml:space="preserve"> </v>
      </c>
      <c r="P97" s="14">
        <f t="shared" si="5"/>
        <v>0</v>
      </c>
    </row>
    <row r="98" spans="7:16" x14ac:dyDescent="0.2">
      <c r="G98" s="13">
        <f t="shared" si="7"/>
        <v>0</v>
      </c>
      <c r="H98" s="9">
        <f t="shared" si="7"/>
        <v>0</v>
      </c>
      <c r="I98" s="9"/>
      <c r="J98" s="9"/>
      <c r="L98" s="9" t="str">
        <f t="shared" si="6"/>
        <v xml:space="preserve"> </v>
      </c>
      <c r="P98" s="14">
        <f t="shared" si="5"/>
        <v>0</v>
      </c>
    </row>
    <row r="99" spans="7:16" x14ac:dyDescent="0.2">
      <c r="G99" s="13">
        <f t="shared" si="7"/>
        <v>0</v>
      </c>
      <c r="H99" s="9">
        <f t="shared" si="7"/>
        <v>0</v>
      </c>
      <c r="I99" s="9"/>
      <c r="J99" s="9"/>
      <c r="L99" s="9" t="str">
        <f t="shared" si="6"/>
        <v xml:space="preserve"> </v>
      </c>
      <c r="P99" s="14">
        <f t="shared" si="5"/>
        <v>0</v>
      </c>
    </row>
    <row r="100" spans="7:16" x14ac:dyDescent="0.2">
      <c r="G100" s="13">
        <f t="shared" si="7"/>
        <v>0</v>
      </c>
      <c r="H100" s="9">
        <f t="shared" si="7"/>
        <v>0</v>
      </c>
      <c r="I100" s="9"/>
      <c r="J100" s="9"/>
      <c r="L100" s="9" t="str">
        <f t="shared" si="6"/>
        <v xml:space="preserve"> </v>
      </c>
      <c r="P100" s="14">
        <f t="shared" si="5"/>
        <v>0</v>
      </c>
    </row>
    <row r="101" spans="7:16" x14ac:dyDescent="0.2">
      <c r="G101" s="13">
        <f t="shared" si="7"/>
        <v>0</v>
      </c>
      <c r="H101" s="9">
        <f t="shared" si="7"/>
        <v>0</v>
      </c>
      <c r="I101" s="9"/>
      <c r="J101" s="9"/>
      <c r="L101" s="9" t="str">
        <f t="shared" si="6"/>
        <v xml:space="preserve"> </v>
      </c>
      <c r="P101" s="14">
        <f t="shared" si="5"/>
        <v>0</v>
      </c>
    </row>
    <row r="102" spans="7:16" x14ac:dyDescent="0.2">
      <c r="G102" s="13">
        <f t="shared" si="7"/>
        <v>0</v>
      </c>
      <c r="H102" s="9">
        <f t="shared" si="7"/>
        <v>0</v>
      </c>
      <c r="I102" s="9"/>
      <c r="J102" s="9"/>
      <c r="L102" s="9" t="str">
        <f t="shared" si="6"/>
        <v xml:space="preserve"> </v>
      </c>
      <c r="P102" s="14">
        <f t="shared" si="5"/>
        <v>0</v>
      </c>
    </row>
    <row r="103" spans="7:16" x14ac:dyDescent="0.2">
      <c r="G103" s="13">
        <f t="shared" si="7"/>
        <v>0</v>
      </c>
      <c r="H103" s="9">
        <f t="shared" si="7"/>
        <v>0</v>
      </c>
      <c r="I103" s="9"/>
      <c r="J103" s="9"/>
      <c r="L103" s="9" t="str">
        <f t="shared" si="6"/>
        <v xml:space="preserve"> </v>
      </c>
      <c r="P103" s="14">
        <f t="shared" si="5"/>
        <v>0</v>
      </c>
    </row>
    <row r="104" spans="7:16" x14ac:dyDescent="0.2">
      <c r="G104" s="13">
        <f t="shared" si="7"/>
        <v>0</v>
      </c>
      <c r="H104" s="9">
        <f t="shared" si="7"/>
        <v>0</v>
      </c>
      <c r="I104" s="9"/>
      <c r="J104" s="9"/>
      <c r="L104" s="9" t="str">
        <f t="shared" si="6"/>
        <v xml:space="preserve"> </v>
      </c>
      <c r="P104" s="14">
        <f t="shared" si="5"/>
        <v>0</v>
      </c>
    </row>
    <row r="105" spans="7:16" x14ac:dyDescent="0.2">
      <c r="G105" s="13">
        <f t="shared" si="7"/>
        <v>0</v>
      </c>
      <c r="H105" s="9">
        <f t="shared" si="7"/>
        <v>0</v>
      </c>
      <c r="I105" s="9"/>
      <c r="J105" s="9"/>
      <c r="L105" s="9" t="str">
        <f t="shared" si="6"/>
        <v xml:space="preserve"> </v>
      </c>
      <c r="P105" s="14">
        <f t="shared" si="5"/>
        <v>0</v>
      </c>
    </row>
    <row r="106" spans="7:16" x14ac:dyDescent="0.2">
      <c r="G106" s="13">
        <f t="shared" si="7"/>
        <v>0</v>
      </c>
      <c r="H106" s="9">
        <f t="shared" si="7"/>
        <v>0</v>
      </c>
      <c r="I106" s="9"/>
      <c r="J106" s="9"/>
      <c r="L106" s="9" t="str">
        <f t="shared" si="6"/>
        <v xml:space="preserve"> </v>
      </c>
      <c r="P106" s="14">
        <f t="shared" si="5"/>
        <v>0</v>
      </c>
    </row>
    <row r="107" spans="7:16" x14ac:dyDescent="0.2">
      <c r="G107" s="13">
        <f t="shared" si="7"/>
        <v>0</v>
      </c>
      <c r="H107" s="9">
        <f t="shared" si="7"/>
        <v>0</v>
      </c>
      <c r="I107" s="9"/>
      <c r="J107" s="9"/>
      <c r="L107" s="9" t="str">
        <f t="shared" si="6"/>
        <v xml:space="preserve"> </v>
      </c>
      <c r="P107" s="14">
        <f t="shared" si="5"/>
        <v>0</v>
      </c>
    </row>
    <row r="108" spans="7:16" x14ac:dyDescent="0.2">
      <c r="G108" s="13">
        <f t="shared" si="7"/>
        <v>0</v>
      </c>
      <c r="H108" s="9">
        <f t="shared" si="7"/>
        <v>0</v>
      </c>
      <c r="I108" s="9"/>
      <c r="J108" s="9"/>
      <c r="L108" s="9" t="str">
        <f t="shared" si="6"/>
        <v xml:space="preserve"> </v>
      </c>
      <c r="P108" s="14">
        <f t="shared" si="5"/>
        <v>0</v>
      </c>
    </row>
    <row r="109" spans="7:16" x14ac:dyDescent="0.2">
      <c r="G109" s="13">
        <f t="shared" si="7"/>
        <v>0</v>
      </c>
      <c r="H109" s="9">
        <f t="shared" si="7"/>
        <v>0</v>
      </c>
      <c r="I109" s="9"/>
      <c r="J109" s="9"/>
      <c r="L109" s="9" t="str">
        <f t="shared" si="6"/>
        <v xml:space="preserve"> </v>
      </c>
      <c r="P109" s="14">
        <f t="shared" si="5"/>
        <v>0</v>
      </c>
    </row>
    <row r="110" spans="7:16" x14ac:dyDescent="0.2">
      <c r="G110" s="13">
        <f t="shared" si="7"/>
        <v>0</v>
      </c>
      <c r="H110" s="9">
        <f t="shared" si="7"/>
        <v>0</v>
      </c>
      <c r="I110" s="9"/>
      <c r="J110" s="9"/>
      <c r="L110" s="9" t="str">
        <f t="shared" si="6"/>
        <v xml:space="preserve"> </v>
      </c>
      <c r="P110" s="14">
        <f t="shared" si="5"/>
        <v>0</v>
      </c>
    </row>
    <row r="111" spans="7:16" x14ac:dyDescent="0.2">
      <c r="G111" s="13">
        <f t="shared" si="7"/>
        <v>0</v>
      </c>
      <c r="H111" s="9">
        <f t="shared" si="7"/>
        <v>0</v>
      </c>
      <c r="I111" s="9"/>
      <c r="J111" s="9"/>
      <c r="L111" s="9" t="str">
        <f t="shared" si="6"/>
        <v xml:space="preserve"> </v>
      </c>
      <c r="P111" s="14">
        <f t="shared" si="5"/>
        <v>0</v>
      </c>
    </row>
    <row r="112" spans="7:16" x14ac:dyDescent="0.2">
      <c r="G112" s="13">
        <f t="shared" si="7"/>
        <v>0</v>
      </c>
      <c r="H112" s="9">
        <f t="shared" si="7"/>
        <v>0</v>
      </c>
      <c r="I112" s="9"/>
      <c r="J112" s="9"/>
      <c r="L112" s="9" t="str">
        <f t="shared" si="6"/>
        <v xml:space="preserve"> </v>
      </c>
      <c r="P112" s="14">
        <f t="shared" si="5"/>
        <v>0</v>
      </c>
    </row>
    <row r="113" spans="7:16" x14ac:dyDescent="0.2">
      <c r="G113" s="13">
        <f t="shared" si="7"/>
        <v>0</v>
      </c>
      <c r="H113" s="9">
        <f t="shared" si="7"/>
        <v>0</v>
      </c>
      <c r="I113" s="9"/>
      <c r="J113" s="9"/>
      <c r="L113" s="9" t="str">
        <f t="shared" si="6"/>
        <v xml:space="preserve"> </v>
      </c>
      <c r="P113" s="14">
        <f t="shared" si="5"/>
        <v>0</v>
      </c>
    </row>
    <row r="114" spans="7:16" x14ac:dyDescent="0.2">
      <c r="G114" s="13">
        <f t="shared" si="7"/>
        <v>0</v>
      </c>
      <c r="H114" s="9">
        <f t="shared" si="7"/>
        <v>0</v>
      </c>
      <c r="I114" s="9"/>
      <c r="J114" s="9"/>
      <c r="L114" s="9" t="str">
        <f t="shared" si="6"/>
        <v xml:space="preserve"> </v>
      </c>
      <c r="P114" s="14">
        <f t="shared" si="5"/>
        <v>0</v>
      </c>
    </row>
    <row r="115" spans="7:16" x14ac:dyDescent="0.2">
      <c r="G115" s="13">
        <f t="shared" si="7"/>
        <v>0</v>
      </c>
      <c r="H115" s="9">
        <f t="shared" si="7"/>
        <v>0</v>
      </c>
      <c r="I115" s="9"/>
      <c r="J115" s="9"/>
      <c r="L115" s="9" t="str">
        <f t="shared" si="6"/>
        <v xml:space="preserve"> </v>
      </c>
      <c r="P115" s="14">
        <f t="shared" si="5"/>
        <v>0</v>
      </c>
    </row>
    <row r="116" spans="7:16" x14ac:dyDescent="0.2">
      <c r="G116" s="13">
        <f t="shared" si="7"/>
        <v>0</v>
      </c>
      <c r="H116" s="9">
        <f t="shared" si="7"/>
        <v>0</v>
      </c>
      <c r="I116" s="9"/>
      <c r="J116" s="9"/>
      <c r="L116" s="9" t="str">
        <f t="shared" si="6"/>
        <v xml:space="preserve"> </v>
      </c>
      <c r="P116" s="14">
        <f t="shared" si="5"/>
        <v>0</v>
      </c>
    </row>
    <row r="117" spans="7:16" x14ac:dyDescent="0.2">
      <c r="G117" s="13">
        <f t="shared" si="7"/>
        <v>0</v>
      </c>
      <c r="H117" s="9">
        <f t="shared" si="7"/>
        <v>0</v>
      </c>
      <c r="I117" s="9"/>
      <c r="J117" s="9"/>
      <c r="L117" s="9" t="str">
        <f t="shared" si="6"/>
        <v xml:space="preserve"> </v>
      </c>
      <c r="P117" s="14">
        <f t="shared" si="5"/>
        <v>0</v>
      </c>
    </row>
    <row r="118" spans="7:16" x14ac:dyDescent="0.2">
      <c r="G118" s="13">
        <f t="shared" si="7"/>
        <v>0</v>
      </c>
      <c r="H118" s="9">
        <f t="shared" si="7"/>
        <v>0</v>
      </c>
      <c r="I118" s="9"/>
      <c r="J118" s="9"/>
      <c r="L118" s="9" t="str">
        <f t="shared" si="6"/>
        <v xml:space="preserve"> </v>
      </c>
      <c r="P118" s="14">
        <f t="shared" si="5"/>
        <v>0</v>
      </c>
    </row>
    <row r="119" spans="7:16" x14ac:dyDescent="0.2">
      <c r="G119" s="13">
        <f t="shared" ref="G119:H182" si="8">G118-E119+C119</f>
        <v>0</v>
      </c>
      <c r="H119" s="9">
        <f t="shared" si="8"/>
        <v>0</v>
      </c>
      <c r="I119" s="9"/>
      <c r="J119" s="9"/>
      <c r="L119" s="9" t="str">
        <f t="shared" si="6"/>
        <v xml:space="preserve"> </v>
      </c>
      <c r="P119" s="14">
        <f t="shared" si="5"/>
        <v>0</v>
      </c>
    </row>
    <row r="120" spans="7:16" x14ac:dyDescent="0.2">
      <c r="G120" s="13">
        <f t="shared" si="8"/>
        <v>0</v>
      </c>
      <c r="H120" s="9">
        <f t="shared" si="8"/>
        <v>0</v>
      </c>
      <c r="I120" s="9"/>
      <c r="J120" s="9"/>
      <c r="L120" s="9" t="str">
        <f t="shared" si="6"/>
        <v xml:space="preserve"> </v>
      </c>
      <c r="P120" s="14">
        <f t="shared" si="5"/>
        <v>0</v>
      </c>
    </row>
    <row r="121" spans="7:16" x14ac:dyDescent="0.2">
      <c r="G121" s="13">
        <f t="shared" si="8"/>
        <v>0</v>
      </c>
      <c r="H121" s="9">
        <f t="shared" si="8"/>
        <v>0</v>
      </c>
      <c r="I121" s="9"/>
      <c r="J121" s="9"/>
      <c r="L121" s="9" t="str">
        <f t="shared" si="6"/>
        <v xml:space="preserve"> </v>
      </c>
      <c r="P121" s="14">
        <f t="shared" si="5"/>
        <v>0</v>
      </c>
    </row>
    <row r="122" spans="7:16" x14ac:dyDescent="0.2">
      <c r="G122" s="13">
        <f t="shared" si="8"/>
        <v>0</v>
      </c>
      <c r="H122" s="9">
        <f t="shared" si="8"/>
        <v>0</v>
      </c>
      <c r="I122" s="9"/>
      <c r="J122" s="9"/>
      <c r="L122" s="9" t="str">
        <f t="shared" si="6"/>
        <v xml:space="preserve"> </v>
      </c>
      <c r="P122" s="14">
        <f t="shared" si="5"/>
        <v>0</v>
      </c>
    </row>
    <row r="123" spans="7:16" x14ac:dyDescent="0.2">
      <c r="G123" s="13">
        <f t="shared" si="8"/>
        <v>0</v>
      </c>
      <c r="H123" s="9">
        <f t="shared" si="8"/>
        <v>0</v>
      </c>
      <c r="I123" s="9"/>
      <c r="J123" s="9"/>
      <c r="L123" s="9" t="str">
        <f t="shared" si="6"/>
        <v xml:space="preserve"> </v>
      </c>
      <c r="P123" s="14">
        <f t="shared" si="5"/>
        <v>0</v>
      </c>
    </row>
    <row r="124" spans="7:16" x14ac:dyDescent="0.2">
      <c r="G124" s="13">
        <f t="shared" si="8"/>
        <v>0</v>
      </c>
      <c r="H124" s="9">
        <f t="shared" si="8"/>
        <v>0</v>
      </c>
      <c r="I124" s="9"/>
      <c r="J124" s="9"/>
      <c r="L124" s="9" t="str">
        <f t="shared" si="6"/>
        <v xml:space="preserve"> </v>
      </c>
      <c r="P124" s="14">
        <f t="shared" si="5"/>
        <v>0</v>
      </c>
    </row>
    <row r="125" spans="7:16" x14ac:dyDescent="0.2">
      <c r="G125" s="13">
        <f t="shared" si="8"/>
        <v>0</v>
      </c>
      <c r="H125" s="9">
        <f t="shared" si="8"/>
        <v>0</v>
      </c>
      <c r="I125" s="9"/>
      <c r="J125" s="9"/>
      <c r="L125" s="9" t="str">
        <f t="shared" si="6"/>
        <v xml:space="preserve"> </v>
      </c>
      <c r="P125" s="14">
        <f t="shared" si="5"/>
        <v>0</v>
      </c>
    </row>
    <row r="126" spans="7:16" x14ac:dyDescent="0.2">
      <c r="G126" s="13">
        <f t="shared" si="8"/>
        <v>0</v>
      </c>
      <c r="H126" s="9">
        <f t="shared" si="8"/>
        <v>0</v>
      </c>
      <c r="I126" s="9"/>
      <c r="J126" s="9"/>
      <c r="L126" s="9" t="str">
        <f t="shared" si="6"/>
        <v xml:space="preserve"> </v>
      </c>
      <c r="P126" s="14">
        <f t="shared" si="5"/>
        <v>0</v>
      </c>
    </row>
    <row r="127" spans="7:16" x14ac:dyDescent="0.2">
      <c r="G127" s="13">
        <f t="shared" si="8"/>
        <v>0</v>
      </c>
      <c r="H127" s="9">
        <f t="shared" si="8"/>
        <v>0</v>
      </c>
      <c r="I127" s="9"/>
      <c r="J127" s="9"/>
      <c r="L127" s="9" t="str">
        <f t="shared" si="6"/>
        <v xml:space="preserve"> </v>
      </c>
      <c r="P127" s="14">
        <f t="shared" si="5"/>
        <v>0</v>
      </c>
    </row>
    <row r="128" spans="7:16" x14ac:dyDescent="0.2">
      <c r="G128" s="13">
        <f t="shared" si="8"/>
        <v>0</v>
      </c>
      <c r="H128" s="9">
        <f t="shared" si="8"/>
        <v>0</v>
      </c>
      <c r="I128" s="9"/>
      <c r="J128" s="9"/>
      <c r="L128" s="9" t="str">
        <f t="shared" si="6"/>
        <v xml:space="preserve"> </v>
      </c>
      <c r="P128" s="14">
        <f t="shared" si="5"/>
        <v>0</v>
      </c>
    </row>
    <row r="129" spans="7:16" x14ac:dyDescent="0.2">
      <c r="G129" s="13">
        <f t="shared" si="8"/>
        <v>0</v>
      </c>
      <c r="H129" s="9">
        <f t="shared" si="8"/>
        <v>0</v>
      </c>
      <c r="I129" s="9"/>
      <c r="J129" s="9"/>
      <c r="L129" s="9" t="str">
        <f t="shared" si="6"/>
        <v xml:space="preserve"> </v>
      </c>
      <c r="P129" s="14">
        <f t="shared" si="5"/>
        <v>0</v>
      </c>
    </row>
    <row r="130" spans="7:16" x14ac:dyDescent="0.2">
      <c r="G130" s="13">
        <f t="shared" si="8"/>
        <v>0</v>
      </c>
      <c r="H130" s="9">
        <f t="shared" si="8"/>
        <v>0</v>
      </c>
      <c r="I130" s="9"/>
      <c r="J130" s="9"/>
      <c r="L130" s="9" t="str">
        <f t="shared" si="6"/>
        <v xml:space="preserve"> </v>
      </c>
      <c r="P130" s="14">
        <f t="shared" si="5"/>
        <v>0</v>
      </c>
    </row>
    <row r="131" spans="7:16" x14ac:dyDescent="0.2">
      <c r="G131" s="13">
        <f t="shared" si="8"/>
        <v>0</v>
      </c>
      <c r="H131" s="9">
        <f t="shared" si="8"/>
        <v>0</v>
      </c>
      <c r="I131" s="9"/>
      <c r="J131" s="9"/>
      <c r="L131" s="9" t="str">
        <f t="shared" si="6"/>
        <v xml:space="preserve"> </v>
      </c>
      <c r="P131" s="14">
        <f t="shared" si="5"/>
        <v>0</v>
      </c>
    </row>
    <row r="132" spans="7:16" x14ac:dyDescent="0.2">
      <c r="G132" s="13">
        <f t="shared" si="8"/>
        <v>0</v>
      </c>
      <c r="H132" s="9">
        <f t="shared" si="8"/>
        <v>0</v>
      </c>
      <c r="I132" s="9"/>
      <c r="J132" s="9"/>
      <c r="L132" s="9" t="str">
        <f t="shared" si="6"/>
        <v xml:space="preserve"> </v>
      </c>
      <c r="P132" s="14">
        <f t="shared" si="5"/>
        <v>0</v>
      </c>
    </row>
    <row r="133" spans="7:16" x14ac:dyDescent="0.2">
      <c r="G133" s="13">
        <f t="shared" si="8"/>
        <v>0</v>
      </c>
      <c r="H133" s="9">
        <f t="shared" si="8"/>
        <v>0</v>
      </c>
      <c r="I133" s="9"/>
      <c r="J133" s="9"/>
      <c r="L133" s="9" t="str">
        <f t="shared" si="6"/>
        <v xml:space="preserve"> </v>
      </c>
      <c r="P133" s="14">
        <f t="shared" si="5"/>
        <v>0</v>
      </c>
    </row>
    <row r="134" spans="7:16" x14ac:dyDescent="0.2">
      <c r="G134" s="13">
        <f t="shared" si="8"/>
        <v>0</v>
      </c>
      <c r="H134" s="9">
        <f t="shared" si="8"/>
        <v>0</v>
      </c>
      <c r="I134" s="9"/>
      <c r="J134" s="9"/>
      <c r="L134" s="9" t="str">
        <f t="shared" si="6"/>
        <v xml:space="preserve"> </v>
      </c>
      <c r="P134" s="14">
        <f t="shared" si="5"/>
        <v>0</v>
      </c>
    </row>
    <row r="135" spans="7:16" x14ac:dyDescent="0.2">
      <c r="G135" s="13">
        <f t="shared" si="8"/>
        <v>0</v>
      </c>
      <c r="H135" s="9">
        <f t="shared" si="8"/>
        <v>0</v>
      </c>
      <c r="I135" s="9"/>
      <c r="J135" s="9"/>
      <c r="L135" s="9" t="str">
        <f t="shared" si="6"/>
        <v xml:space="preserve"> </v>
      </c>
      <c r="P135" s="14">
        <f t="shared" si="5"/>
        <v>0</v>
      </c>
    </row>
    <row r="136" spans="7:16" x14ac:dyDescent="0.2">
      <c r="G136" s="13">
        <f t="shared" si="8"/>
        <v>0</v>
      </c>
      <c r="H136" s="9">
        <f t="shared" si="8"/>
        <v>0</v>
      </c>
      <c r="I136" s="9"/>
      <c r="J136" s="9"/>
      <c r="L136" s="9" t="str">
        <f t="shared" si="6"/>
        <v xml:space="preserve"> </v>
      </c>
      <c r="P136" s="14">
        <f t="shared" si="5"/>
        <v>0</v>
      </c>
    </row>
    <row r="137" spans="7:16" x14ac:dyDescent="0.2">
      <c r="G137" s="13">
        <f t="shared" si="8"/>
        <v>0</v>
      </c>
      <c r="H137" s="9">
        <f t="shared" si="8"/>
        <v>0</v>
      </c>
      <c r="I137" s="9"/>
      <c r="J137" s="9"/>
      <c r="L137" s="9" t="str">
        <f t="shared" si="6"/>
        <v xml:space="preserve"> </v>
      </c>
      <c r="P137" s="14">
        <f t="shared" si="5"/>
        <v>0</v>
      </c>
    </row>
    <row r="138" spans="7:16" x14ac:dyDescent="0.2">
      <c r="G138" s="13">
        <f t="shared" si="8"/>
        <v>0</v>
      </c>
      <c r="H138" s="9">
        <f t="shared" si="8"/>
        <v>0</v>
      </c>
      <c r="I138" s="9"/>
      <c r="J138" s="9"/>
      <c r="L138" s="9" t="str">
        <f t="shared" si="6"/>
        <v xml:space="preserve"> </v>
      </c>
      <c r="P138" s="14">
        <f t="shared" ref="P138:P201" si="9">O138*G138</f>
        <v>0</v>
      </c>
    </row>
    <row r="139" spans="7:16" x14ac:dyDescent="0.2">
      <c r="G139" s="13">
        <f t="shared" si="8"/>
        <v>0</v>
      </c>
      <c r="H139" s="9">
        <f t="shared" si="8"/>
        <v>0</v>
      </c>
      <c r="I139" s="9"/>
      <c r="J139" s="9"/>
      <c r="L139" s="9" t="str">
        <f t="shared" si="6"/>
        <v xml:space="preserve"> </v>
      </c>
      <c r="P139" s="14">
        <f t="shared" si="9"/>
        <v>0</v>
      </c>
    </row>
    <row r="140" spans="7:16" x14ac:dyDescent="0.2">
      <c r="G140" s="13">
        <f t="shared" si="8"/>
        <v>0</v>
      </c>
      <c r="H140" s="9">
        <f t="shared" si="8"/>
        <v>0</v>
      </c>
      <c r="I140" s="9"/>
      <c r="J140" s="9"/>
      <c r="L140" s="9" t="str">
        <f t="shared" ref="L140:L203" si="10">IF(D140&gt;0,D140," ")</f>
        <v xml:space="preserve"> </v>
      </c>
      <c r="P140" s="14">
        <f t="shared" si="9"/>
        <v>0</v>
      </c>
    </row>
    <row r="141" spans="7:16" x14ac:dyDescent="0.2">
      <c r="G141" s="13">
        <f t="shared" si="8"/>
        <v>0</v>
      </c>
      <c r="H141" s="9">
        <f t="shared" si="8"/>
        <v>0</v>
      </c>
      <c r="I141" s="9"/>
      <c r="J141" s="9"/>
      <c r="L141" s="9" t="str">
        <f t="shared" si="10"/>
        <v xml:space="preserve"> </v>
      </c>
      <c r="P141" s="14">
        <f t="shared" si="9"/>
        <v>0</v>
      </c>
    </row>
    <row r="142" spans="7:16" x14ac:dyDescent="0.2">
      <c r="G142" s="13">
        <f t="shared" si="8"/>
        <v>0</v>
      </c>
      <c r="H142" s="9">
        <f t="shared" si="8"/>
        <v>0</v>
      </c>
      <c r="I142" s="9"/>
      <c r="J142" s="9"/>
      <c r="L142" s="9" t="str">
        <f t="shared" si="10"/>
        <v xml:space="preserve"> </v>
      </c>
      <c r="P142" s="14">
        <f t="shared" si="9"/>
        <v>0</v>
      </c>
    </row>
    <row r="143" spans="7:16" x14ac:dyDescent="0.2">
      <c r="G143" s="13">
        <f t="shared" si="8"/>
        <v>0</v>
      </c>
      <c r="H143" s="9">
        <f t="shared" si="8"/>
        <v>0</v>
      </c>
      <c r="I143" s="9"/>
      <c r="J143" s="9"/>
      <c r="L143" s="9" t="str">
        <f t="shared" si="10"/>
        <v xml:space="preserve"> </v>
      </c>
      <c r="P143" s="14">
        <f t="shared" si="9"/>
        <v>0</v>
      </c>
    </row>
    <row r="144" spans="7:16" x14ac:dyDescent="0.2">
      <c r="G144" s="13">
        <f t="shared" si="8"/>
        <v>0</v>
      </c>
      <c r="H144" s="9">
        <f t="shared" si="8"/>
        <v>0</v>
      </c>
      <c r="I144" s="9"/>
      <c r="J144" s="9"/>
      <c r="L144" s="9" t="str">
        <f t="shared" si="10"/>
        <v xml:space="preserve"> </v>
      </c>
      <c r="P144" s="14">
        <f t="shared" si="9"/>
        <v>0</v>
      </c>
    </row>
    <row r="145" spans="7:16" x14ac:dyDescent="0.2">
      <c r="G145" s="13">
        <f t="shared" si="8"/>
        <v>0</v>
      </c>
      <c r="H145" s="9">
        <f t="shared" si="8"/>
        <v>0</v>
      </c>
      <c r="I145" s="9"/>
      <c r="J145" s="9"/>
      <c r="L145" s="9" t="str">
        <f t="shared" si="10"/>
        <v xml:space="preserve"> </v>
      </c>
      <c r="P145" s="14">
        <f t="shared" si="9"/>
        <v>0</v>
      </c>
    </row>
    <row r="146" spans="7:16" x14ac:dyDescent="0.2">
      <c r="G146" s="13">
        <f t="shared" si="8"/>
        <v>0</v>
      </c>
      <c r="H146" s="9">
        <f t="shared" si="8"/>
        <v>0</v>
      </c>
      <c r="I146" s="9"/>
      <c r="J146" s="9"/>
      <c r="L146" s="9" t="str">
        <f t="shared" si="10"/>
        <v xml:space="preserve"> </v>
      </c>
      <c r="P146" s="14">
        <f t="shared" si="9"/>
        <v>0</v>
      </c>
    </row>
    <row r="147" spans="7:16" x14ac:dyDescent="0.2">
      <c r="G147" s="13">
        <f t="shared" si="8"/>
        <v>0</v>
      </c>
      <c r="H147" s="9">
        <f t="shared" si="8"/>
        <v>0</v>
      </c>
      <c r="I147" s="9"/>
      <c r="J147" s="9"/>
      <c r="L147" s="9" t="str">
        <f t="shared" si="10"/>
        <v xml:space="preserve"> </v>
      </c>
      <c r="P147" s="14">
        <f t="shared" si="9"/>
        <v>0</v>
      </c>
    </row>
    <row r="148" spans="7:16" x14ac:dyDescent="0.2">
      <c r="G148" s="13">
        <f t="shared" si="8"/>
        <v>0</v>
      </c>
      <c r="H148" s="9">
        <f t="shared" si="8"/>
        <v>0</v>
      </c>
      <c r="I148" s="9"/>
      <c r="J148" s="9"/>
      <c r="L148" s="9" t="str">
        <f t="shared" si="10"/>
        <v xml:space="preserve"> </v>
      </c>
      <c r="P148" s="14">
        <f t="shared" si="9"/>
        <v>0</v>
      </c>
    </row>
    <row r="149" spans="7:16" x14ac:dyDescent="0.2">
      <c r="G149" s="13">
        <f t="shared" si="8"/>
        <v>0</v>
      </c>
      <c r="H149" s="9">
        <f t="shared" si="8"/>
        <v>0</v>
      </c>
      <c r="I149" s="9"/>
      <c r="J149" s="9"/>
      <c r="L149" s="9" t="str">
        <f t="shared" si="10"/>
        <v xml:space="preserve"> </v>
      </c>
      <c r="P149" s="14">
        <f t="shared" si="9"/>
        <v>0</v>
      </c>
    </row>
    <row r="150" spans="7:16" x14ac:dyDescent="0.2">
      <c r="G150" s="13">
        <f t="shared" si="8"/>
        <v>0</v>
      </c>
      <c r="H150" s="9">
        <f t="shared" si="8"/>
        <v>0</v>
      </c>
      <c r="I150" s="9"/>
      <c r="J150" s="9"/>
      <c r="L150" s="9" t="str">
        <f t="shared" si="10"/>
        <v xml:space="preserve"> </v>
      </c>
      <c r="P150" s="14">
        <f t="shared" si="9"/>
        <v>0</v>
      </c>
    </row>
    <row r="151" spans="7:16" x14ac:dyDescent="0.2">
      <c r="G151" s="13">
        <f t="shared" si="8"/>
        <v>0</v>
      </c>
      <c r="H151" s="9">
        <f t="shared" si="8"/>
        <v>0</v>
      </c>
      <c r="I151" s="9"/>
      <c r="J151" s="9"/>
      <c r="L151" s="9" t="str">
        <f t="shared" si="10"/>
        <v xml:space="preserve"> </v>
      </c>
      <c r="P151" s="14">
        <f t="shared" si="9"/>
        <v>0</v>
      </c>
    </row>
    <row r="152" spans="7:16" x14ac:dyDescent="0.2">
      <c r="G152" s="13">
        <f t="shared" si="8"/>
        <v>0</v>
      </c>
      <c r="H152" s="9">
        <f t="shared" si="8"/>
        <v>0</v>
      </c>
      <c r="I152" s="9"/>
      <c r="J152" s="9"/>
      <c r="L152" s="9" t="str">
        <f t="shared" si="10"/>
        <v xml:space="preserve"> </v>
      </c>
      <c r="P152" s="14">
        <f t="shared" si="9"/>
        <v>0</v>
      </c>
    </row>
    <row r="153" spans="7:16" x14ac:dyDescent="0.2">
      <c r="G153" s="13">
        <f t="shared" si="8"/>
        <v>0</v>
      </c>
      <c r="H153" s="9">
        <f t="shared" si="8"/>
        <v>0</v>
      </c>
      <c r="I153" s="9"/>
      <c r="J153" s="9"/>
      <c r="L153" s="9" t="str">
        <f t="shared" si="10"/>
        <v xml:space="preserve"> </v>
      </c>
      <c r="P153" s="14">
        <f t="shared" si="9"/>
        <v>0</v>
      </c>
    </row>
    <row r="154" spans="7:16" x14ac:dyDescent="0.2">
      <c r="G154" s="13">
        <f t="shared" si="8"/>
        <v>0</v>
      </c>
      <c r="H154" s="9">
        <f t="shared" si="8"/>
        <v>0</v>
      </c>
      <c r="I154" s="9"/>
      <c r="J154" s="9"/>
      <c r="L154" s="9" t="str">
        <f t="shared" si="10"/>
        <v xml:space="preserve"> </v>
      </c>
      <c r="P154" s="14">
        <f t="shared" si="9"/>
        <v>0</v>
      </c>
    </row>
    <row r="155" spans="7:16" x14ac:dyDescent="0.2">
      <c r="G155" s="13">
        <f t="shared" si="8"/>
        <v>0</v>
      </c>
      <c r="H155" s="9">
        <f t="shared" si="8"/>
        <v>0</v>
      </c>
      <c r="I155" s="9"/>
      <c r="J155" s="9"/>
      <c r="L155" s="9" t="str">
        <f t="shared" si="10"/>
        <v xml:space="preserve"> </v>
      </c>
      <c r="P155" s="14">
        <f t="shared" si="9"/>
        <v>0</v>
      </c>
    </row>
    <row r="156" spans="7:16" x14ac:dyDescent="0.2">
      <c r="G156" s="13">
        <f t="shared" si="8"/>
        <v>0</v>
      </c>
      <c r="H156" s="9">
        <f t="shared" si="8"/>
        <v>0</v>
      </c>
      <c r="I156" s="9"/>
      <c r="J156" s="9"/>
      <c r="L156" s="9" t="str">
        <f t="shared" si="10"/>
        <v xml:space="preserve"> </v>
      </c>
      <c r="P156" s="14">
        <f t="shared" si="9"/>
        <v>0</v>
      </c>
    </row>
    <row r="157" spans="7:16" x14ac:dyDescent="0.2">
      <c r="G157" s="13">
        <f t="shared" si="8"/>
        <v>0</v>
      </c>
      <c r="H157" s="9">
        <f t="shared" si="8"/>
        <v>0</v>
      </c>
      <c r="I157" s="9"/>
      <c r="J157" s="9"/>
      <c r="L157" s="9" t="str">
        <f t="shared" si="10"/>
        <v xml:space="preserve"> </v>
      </c>
      <c r="P157" s="14">
        <f t="shared" si="9"/>
        <v>0</v>
      </c>
    </row>
    <row r="158" spans="7:16" x14ac:dyDescent="0.2">
      <c r="G158" s="13">
        <f t="shared" si="8"/>
        <v>0</v>
      </c>
      <c r="H158" s="9">
        <f t="shared" si="8"/>
        <v>0</v>
      </c>
      <c r="I158" s="9"/>
      <c r="J158" s="9"/>
      <c r="L158" s="9" t="str">
        <f t="shared" si="10"/>
        <v xml:space="preserve"> </v>
      </c>
      <c r="P158" s="14">
        <f t="shared" si="9"/>
        <v>0</v>
      </c>
    </row>
    <row r="159" spans="7:16" x14ac:dyDescent="0.2">
      <c r="G159" s="13">
        <f t="shared" si="8"/>
        <v>0</v>
      </c>
      <c r="H159" s="9">
        <f t="shared" si="8"/>
        <v>0</v>
      </c>
      <c r="I159" s="9"/>
      <c r="J159" s="9"/>
      <c r="L159" s="9" t="str">
        <f t="shared" si="10"/>
        <v xml:space="preserve"> </v>
      </c>
      <c r="P159" s="14">
        <f t="shared" si="9"/>
        <v>0</v>
      </c>
    </row>
    <row r="160" spans="7:16" x14ac:dyDescent="0.2">
      <c r="G160" s="13">
        <f t="shared" si="8"/>
        <v>0</v>
      </c>
      <c r="H160" s="9">
        <f t="shared" si="8"/>
        <v>0</v>
      </c>
      <c r="I160" s="9"/>
      <c r="J160" s="9"/>
      <c r="L160" s="9" t="str">
        <f t="shared" si="10"/>
        <v xml:space="preserve"> </v>
      </c>
      <c r="P160" s="14">
        <f t="shared" si="9"/>
        <v>0</v>
      </c>
    </row>
    <row r="161" spans="7:16" x14ac:dyDescent="0.2">
      <c r="G161" s="13">
        <f t="shared" si="8"/>
        <v>0</v>
      </c>
      <c r="H161" s="9">
        <f t="shared" si="8"/>
        <v>0</v>
      </c>
      <c r="I161" s="9"/>
      <c r="J161" s="9"/>
      <c r="L161" s="9" t="str">
        <f t="shared" si="10"/>
        <v xml:space="preserve"> </v>
      </c>
      <c r="P161" s="14">
        <f t="shared" si="9"/>
        <v>0</v>
      </c>
    </row>
    <row r="162" spans="7:16" x14ac:dyDescent="0.2">
      <c r="G162" s="13">
        <f t="shared" si="8"/>
        <v>0</v>
      </c>
      <c r="H162" s="9">
        <f t="shared" si="8"/>
        <v>0</v>
      </c>
      <c r="I162" s="9"/>
      <c r="J162" s="9"/>
      <c r="L162" s="9" t="str">
        <f t="shared" si="10"/>
        <v xml:space="preserve"> </v>
      </c>
      <c r="P162" s="14">
        <f t="shared" si="9"/>
        <v>0</v>
      </c>
    </row>
    <row r="163" spans="7:16" x14ac:dyDescent="0.2">
      <c r="G163" s="13">
        <f t="shared" si="8"/>
        <v>0</v>
      </c>
      <c r="H163" s="9">
        <f t="shared" si="8"/>
        <v>0</v>
      </c>
      <c r="I163" s="9"/>
      <c r="J163" s="9"/>
      <c r="L163" s="9" t="str">
        <f t="shared" si="10"/>
        <v xml:space="preserve"> </v>
      </c>
      <c r="P163" s="14">
        <f t="shared" si="9"/>
        <v>0</v>
      </c>
    </row>
    <row r="164" spans="7:16" x14ac:dyDescent="0.2">
      <c r="G164" s="13">
        <f t="shared" si="8"/>
        <v>0</v>
      </c>
      <c r="H164" s="9">
        <f t="shared" si="8"/>
        <v>0</v>
      </c>
      <c r="I164" s="9"/>
      <c r="J164" s="9"/>
      <c r="L164" s="9" t="str">
        <f t="shared" si="10"/>
        <v xml:space="preserve"> </v>
      </c>
      <c r="P164" s="14">
        <f t="shared" si="9"/>
        <v>0</v>
      </c>
    </row>
    <row r="165" spans="7:16" x14ac:dyDescent="0.2">
      <c r="G165" s="13">
        <f t="shared" si="8"/>
        <v>0</v>
      </c>
      <c r="H165" s="9">
        <f t="shared" si="8"/>
        <v>0</v>
      </c>
      <c r="I165" s="9"/>
      <c r="J165" s="9"/>
      <c r="L165" s="9" t="str">
        <f t="shared" si="10"/>
        <v xml:space="preserve"> </v>
      </c>
      <c r="P165" s="14">
        <f t="shared" si="9"/>
        <v>0</v>
      </c>
    </row>
    <row r="166" spans="7:16" x14ac:dyDescent="0.2">
      <c r="G166" s="13">
        <f t="shared" si="8"/>
        <v>0</v>
      </c>
      <c r="H166" s="9">
        <f t="shared" si="8"/>
        <v>0</v>
      </c>
      <c r="I166" s="9"/>
      <c r="J166" s="9"/>
      <c r="L166" s="9" t="str">
        <f t="shared" si="10"/>
        <v xml:space="preserve"> </v>
      </c>
      <c r="P166" s="14">
        <f t="shared" si="9"/>
        <v>0</v>
      </c>
    </row>
    <row r="167" spans="7:16" x14ac:dyDescent="0.2">
      <c r="G167" s="13">
        <f t="shared" si="8"/>
        <v>0</v>
      </c>
      <c r="H167" s="9">
        <f t="shared" si="8"/>
        <v>0</v>
      </c>
      <c r="I167" s="9"/>
      <c r="J167" s="9"/>
      <c r="L167" s="9" t="str">
        <f t="shared" si="10"/>
        <v xml:space="preserve"> </v>
      </c>
      <c r="P167" s="14">
        <f t="shared" si="9"/>
        <v>0</v>
      </c>
    </row>
    <row r="168" spans="7:16" x14ac:dyDescent="0.2">
      <c r="G168" s="13">
        <f t="shared" si="8"/>
        <v>0</v>
      </c>
      <c r="H168" s="9">
        <f t="shared" si="8"/>
        <v>0</v>
      </c>
      <c r="I168" s="9"/>
      <c r="J168" s="9"/>
      <c r="L168" s="9" t="str">
        <f t="shared" si="10"/>
        <v xml:space="preserve"> </v>
      </c>
      <c r="P168" s="14">
        <f t="shared" si="9"/>
        <v>0</v>
      </c>
    </row>
    <row r="169" spans="7:16" x14ac:dyDescent="0.2">
      <c r="G169" s="13">
        <f t="shared" si="8"/>
        <v>0</v>
      </c>
      <c r="H169" s="9">
        <f t="shared" si="8"/>
        <v>0</v>
      </c>
      <c r="I169" s="9"/>
      <c r="J169" s="9"/>
      <c r="L169" s="9" t="str">
        <f t="shared" si="10"/>
        <v xml:space="preserve"> </v>
      </c>
      <c r="P169" s="14">
        <f t="shared" si="9"/>
        <v>0</v>
      </c>
    </row>
    <row r="170" spans="7:16" x14ac:dyDescent="0.2">
      <c r="G170" s="13">
        <f t="shared" si="8"/>
        <v>0</v>
      </c>
      <c r="H170" s="9">
        <f t="shared" si="8"/>
        <v>0</v>
      </c>
      <c r="I170" s="9"/>
      <c r="J170" s="9"/>
      <c r="L170" s="9" t="str">
        <f t="shared" si="10"/>
        <v xml:space="preserve"> </v>
      </c>
      <c r="P170" s="14">
        <f t="shared" si="9"/>
        <v>0</v>
      </c>
    </row>
    <row r="171" spans="7:16" x14ac:dyDescent="0.2">
      <c r="G171" s="13">
        <f t="shared" si="8"/>
        <v>0</v>
      </c>
      <c r="H171" s="9">
        <f t="shared" si="8"/>
        <v>0</v>
      </c>
      <c r="I171" s="9"/>
      <c r="J171" s="9"/>
      <c r="L171" s="9" t="str">
        <f t="shared" si="10"/>
        <v xml:space="preserve"> </v>
      </c>
      <c r="P171" s="14">
        <f t="shared" si="9"/>
        <v>0</v>
      </c>
    </row>
    <row r="172" spans="7:16" x14ac:dyDescent="0.2">
      <c r="G172" s="13">
        <f t="shared" si="8"/>
        <v>0</v>
      </c>
      <c r="H172" s="9">
        <f t="shared" si="8"/>
        <v>0</v>
      </c>
      <c r="I172" s="9"/>
      <c r="J172" s="9"/>
      <c r="L172" s="9" t="str">
        <f t="shared" si="10"/>
        <v xml:space="preserve"> </v>
      </c>
      <c r="P172" s="14">
        <f t="shared" si="9"/>
        <v>0</v>
      </c>
    </row>
    <row r="173" spans="7:16" x14ac:dyDescent="0.2">
      <c r="G173" s="13">
        <f t="shared" si="8"/>
        <v>0</v>
      </c>
      <c r="H173" s="9">
        <f t="shared" si="8"/>
        <v>0</v>
      </c>
      <c r="I173" s="9"/>
      <c r="J173" s="9"/>
      <c r="L173" s="9" t="str">
        <f t="shared" si="10"/>
        <v xml:space="preserve"> </v>
      </c>
      <c r="P173" s="14">
        <f t="shared" si="9"/>
        <v>0</v>
      </c>
    </row>
    <row r="174" spans="7:16" x14ac:dyDescent="0.2">
      <c r="G174" s="13">
        <f t="shared" si="8"/>
        <v>0</v>
      </c>
      <c r="H174" s="9">
        <f t="shared" si="8"/>
        <v>0</v>
      </c>
      <c r="I174" s="9"/>
      <c r="J174" s="9"/>
      <c r="L174" s="9" t="str">
        <f t="shared" si="10"/>
        <v xml:space="preserve"> </v>
      </c>
      <c r="P174" s="14">
        <f t="shared" si="9"/>
        <v>0</v>
      </c>
    </row>
    <row r="175" spans="7:16" x14ac:dyDescent="0.2">
      <c r="G175" s="13">
        <f t="shared" si="8"/>
        <v>0</v>
      </c>
      <c r="H175" s="9">
        <f t="shared" si="8"/>
        <v>0</v>
      </c>
      <c r="I175" s="9"/>
      <c r="J175" s="9"/>
      <c r="L175" s="9" t="str">
        <f t="shared" si="10"/>
        <v xml:space="preserve"> </v>
      </c>
      <c r="P175" s="14">
        <f t="shared" si="9"/>
        <v>0</v>
      </c>
    </row>
    <row r="176" spans="7:16" x14ac:dyDescent="0.2">
      <c r="G176" s="13">
        <f t="shared" si="8"/>
        <v>0</v>
      </c>
      <c r="H176" s="9">
        <f t="shared" si="8"/>
        <v>0</v>
      </c>
      <c r="I176" s="9"/>
      <c r="J176" s="9"/>
      <c r="L176" s="9" t="str">
        <f t="shared" si="10"/>
        <v xml:space="preserve"> </v>
      </c>
      <c r="P176" s="14">
        <f t="shared" si="9"/>
        <v>0</v>
      </c>
    </row>
    <row r="177" spans="7:16" x14ac:dyDescent="0.2">
      <c r="G177" s="13">
        <f t="shared" si="8"/>
        <v>0</v>
      </c>
      <c r="H177" s="9">
        <f t="shared" si="8"/>
        <v>0</v>
      </c>
      <c r="I177" s="9"/>
      <c r="J177" s="9"/>
      <c r="L177" s="9" t="str">
        <f t="shared" si="10"/>
        <v xml:space="preserve"> </v>
      </c>
      <c r="P177" s="14">
        <f t="shared" si="9"/>
        <v>0</v>
      </c>
    </row>
    <row r="178" spans="7:16" x14ac:dyDescent="0.2">
      <c r="G178" s="13">
        <f t="shared" si="8"/>
        <v>0</v>
      </c>
      <c r="H178" s="9">
        <f t="shared" si="8"/>
        <v>0</v>
      </c>
      <c r="I178" s="9"/>
      <c r="J178" s="9"/>
      <c r="L178" s="9" t="str">
        <f t="shared" si="10"/>
        <v xml:space="preserve"> </v>
      </c>
      <c r="P178" s="14">
        <f t="shared" si="9"/>
        <v>0</v>
      </c>
    </row>
    <row r="179" spans="7:16" x14ac:dyDescent="0.2">
      <c r="G179" s="13">
        <f t="shared" si="8"/>
        <v>0</v>
      </c>
      <c r="H179" s="9">
        <f t="shared" si="8"/>
        <v>0</v>
      </c>
      <c r="I179" s="9"/>
      <c r="J179" s="9"/>
      <c r="L179" s="9" t="str">
        <f t="shared" si="10"/>
        <v xml:space="preserve"> </v>
      </c>
      <c r="P179" s="14">
        <f t="shared" si="9"/>
        <v>0</v>
      </c>
    </row>
    <row r="180" spans="7:16" x14ac:dyDescent="0.2">
      <c r="G180" s="13">
        <f t="shared" si="8"/>
        <v>0</v>
      </c>
      <c r="H180" s="9">
        <f t="shared" si="8"/>
        <v>0</v>
      </c>
      <c r="I180" s="9"/>
      <c r="J180" s="9"/>
      <c r="L180" s="9" t="str">
        <f t="shared" si="10"/>
        <v xml:space="preserve"> </v>
      </c>
      <c r="P180" s="14">
        <f t="shared" si="9"/>
        <v>0</v>
      </c>
    </row>
    <row r="181" spans="7:16" x14ac:dyDescent="0.2">
      <c r="G181" s="13">
        <f t="shared" si="8"/>
        <v>0</v>
      </c>
      <c r="H181" s="9">
        <f t="shared" si="8"/>
        <v>0</v>
      </c>
      <c r="I181" s="9"/>
      <c r="J181" s="9"/>
      <c r="L181" s="9" t="str">
        <f t="shared" si="10"/>
        <v xml:space="preserve"> </v>
      </c>
      <c r="P181" s="14">
        <f t="shared" si="9"/>
        <v>0</v>
      </c>
    </row>
    <row r="182" spans="7:16" x14ac:dyDescent="0.2">
      <c r="G182" s="13">
        <f t="shared" si="8"/>
        <v>0</v>
      </c>
      <c r="H182" s="9">
        <f t="shared" si="8"/>
        <v>0</v>
      </c>
      <c r="I182" s="9"/>
      <c r="J182" s="9"/>
      <c r="L182" s="9" t="str">
        <f t="shared" si="10"/>
        <v xml:space="preserve"> </v>
      </c>
      <c r="P182" s="14">
        <f t="shared" si="9"/>
        <v>0</v>
      </c>
    </row>
    <row r="183" spans="7:16" x14ac:dyDescent="0.2">
      <c r="G183" s="13">
        <f t="shared" ref="G183:H208" si="11">G182-E183+C183</f>
        <v>0</v>
      </c>
      <c r="H183" s="9">
        <f t="shared" si="11"/>
        <v>0</v>
      </c>
      <c r="I183" s="9"/>
      <c r="J183" s="9"/>
      <c r="L183" s="9" t="str">
        <f t="shared" si="10"/>
        <v xml:space="preserve"> </v>
      </c>
      <c r="P183" s="14">
        <f t="shared" si="9"/>
        <v>0</v>
      </c>
    </row>
    <row r="184" spans="7:16" x14ac:dyDescent="0.2">
      <c r="G184" s="13">
        <f t="shared" si="11"/>
        <v>0</v>
      </c>
      <c r="H184" s="9">
        <f t="shared" si="11"/>
        <v>0</v>
      </c>
      <c r="I184" s="9"/>
      <c r="J184" s="9"/>
      <c r="L184" s="9" t="str">
        <f t="shared" si="10"/>
        <v xml:space="preserve"> </v>
      </c>
      <c r="P184" s="14">
        <f t="shared" si="9"/>
        <v>0</v>
      </c>
    </row>
    <row r="185" spans="7:16" x14ac:dyDescent="0.2">
      <c r="G185" s="13">
        <f t="shared" si="11"/>
        <v>0</v>
      </c>
      <c r="H185" s="9">
        <f t="shared" si="11"/>
        <v>0</v>
      </c>
      <c r="I185" s="9"/>
      <c r="J185" s="9"/>
      <c r="L185" s="9" t="str">
        <f t="shared" si="10"/>
        <v xml:space="preserve"> </v>
      </c>
      <c r="P185" s="14">
        <f t="shared" si="9"/>
        <v>0</v>
      </c>
    </row>
    <row r="186" spans="7:16" x14ac:dyDescent="0.2">
      <c r="G186" s="13">
        <f t="shared" si="11"/>
        <v>0</v>
      </c>
      <c r="H186" s="9">
        <f t="shared" si="11"/>
        <v>0</v>
      </c>
      <c r="I186" s="9"/>
      <c r="J186" s="9"/>
      <c r="L186" s="9" t="str">
        <f t="shared" si="10"/>
        <v xml:space="preserve"> </v>
      </c>
      <c r="P186" s="14">
        <f t="shared" si="9"/>
        <v>0</v>
      </c>
    </row>
    <row r="187" spans="7:16" x14ac:dyDescent="0.2">
      <c r="G187" s="13">
        <f t="shared" si="11"/>
        <v>0</v>
      </c>
      <c r="H187" s="9">
        <f t="shared" si="11"/>
        <v>0</v>
      </c>
      <c r="I187" s="9"/>
      <c r="J187" s="9"/>
      <c r="L187" s="9" t="str">
        <f t="shared" si="10"/>
        <v xml:space="preserve"> </v>
      </c>
      <c r="P187" s="14">
        <f t="shared" si="9"/>
        <v>0</v>
      </c>
    </row>
    <row r="188" spans="7:16" x14ac:dyDescent="0.2">
      <c r="G188" s="13">
        <f t="shared" si="11"/>
        <v>0</v>
      </c>
      <c r="H188" s="9">
        <f t="shared" si="11"/>
        <v>0</v>
      </c>
      <c r="I188" s="9"/>
      <c r="J188" s="9"/>
      <c r="L188" s="9" t="str">
        <f t="shared" si="10"/>
        <v xml:space="preserve"> </v>
      </c>
      <c r="P188" s="14">
        <f t="shared" si="9"/>
        <v>0</v>
      </c>
    </row>
    <row r="189" spans="7:16" x14ac:dyDescent="0.2">
      <c r="G189" s="13">
        <f t="shared" si="11"/>
        <v>0</v>
      </c>
      <c r="H189" s="9">
        <f t="shared" si="11"/>
        <v>0</v>
      </c>
      <c r="I189" s="9"/>
      <c r="J189" s="9"/>
      <c r="L189" s="9" t="str">
        <f t="shared" si="10"/>
        <v xml:space="preserve"> </v>
      </c>
      <c r="P189" s="14">
        <f t="shared" si="9"/>
        <v>0</v>
      </c>
    </row>
    <row r="190" spans="7:16" x14ac:dyDescent="0.2">
      <c r="G190" s="13">
        <f t="shared" si="11"/>
        <v>0</v>
      </c>
      <c r="H190" s="9">
        <f t="shared" si="11"/>
        <v>0</v>
      </c>
      <c r="I190" s="9"/>
      <c r="J190" s="9"/>
      <c r="L190" s="9" t="str">
        <f t="shared" si="10"/>
        <v xml:space="preserve"> </v>
      </c>
      <c r="P190" s="14">
        <f t="shared" si="9"/>
        <v>0</v>
      </c>
    </row>
    <row r="191" spans="7:16" x14ac:dyDescent="0.2">
      <c r="G191" s="13">
        <f t="shared" si="11"/>
        <v>0</v>
      </c>
      <c r="H191" s="9">
        <f t="shared" si="11"/>
        <v>0</v>
      </c>
      <c r="I191" s="9"/>
      <c r="J191" s="9"/>
      <c r="L191" s="9" t="str">
        <f t="shared" si="10"/>
        <v xml:space="preserve"> </v>
      </c>
      <c r="P191" s="14">
        <f t="shared" si="9"/>
        <v>0</v>
      </c>
    </row>
    <row r="192" spans="7:16" x14ac:dyDescent="0.2">
      <c r="G192" s="13">
        <f t="shared" si="11"/>
        <v>0</v>
      </c>
      <c r="H192" s="9">
        <f t="shared" si="11"/>
        <v>0</v>
      </c>
      <c r="I192" s="9"/>
      <c r="J192" s="9"/>
      <c r="L192" s="9" t="str">
        <f t="shared" si="10"/>
        <v xml:space="preserve"> </v>
      </c>
      <c r="P192" s="14">
        <f t="shared" si="9"/>
        <v>0</v>
      </c>
    </row>
    <row r="193" spans="7:16" x14ac:dyDescent="0.2">
      <c r="G193" s="13">
        <f t="shared" si="11"/>
        <v>0</v>
      </c>
      <c r="H193" s="9">
        <f t="shared" si="11"/>
        <v>0</v>
      </c>
      <c r="I193" s="9"/>
      <c r="J193" s="9"/>
      <c r="L193" s="9" t="str">
        <f t="shared" si="10"/>
        <v xml:space="preserve"> </v>
      </c>
      <c r="P193" s="14">
        <f t="shared" si="9"/>
        <v>0</v>
      </c>
    </row>
    <row r="194" spans="7:16" x14ac:dyDescent="0.2">
      <c r="G194" s="13">
        <f t="shared" si="11"/>
        <v>0</v>
      </c>
      <c r="H194" s="9">
        <f t="shared" si="11"/>
        <v>0</v>
      </c>
      <c r="I194" s="9"/>
      <c r="J194" s="9"/>
      <c r="L194" s="9" t="str">
        <f t="shared" si="10"/>
        <v xml:space="preserve"> </v>
      </c>
      <c r="P194" s="14">
        <f t="shared" si="9"/>
        <v>0</v>
      </c>
    </row>
    <row r="195" spans="7:16" x14ac:dyDescent="0.2">
      <c r="G195" s="13">
        <f t="shared" si="11"/>
        <v>0</v>
      </c>
      <c r="H195" s="9">
        <f t="shared" si="11"/>
        <v>0</v>
      </c>
      <c r="I195" s="9"/>
      <c r="J195" s="9"/>
      <c r="L195" s="9" t="str">
        <f t="shared" si="10"/>
        <v xml:space="preserve"> </v>
      </c>
      <c r="P195" s="14">
        <f t="shared" si="9"/>
        <v>0</v>
      </c>
    </row>
    <row r="196" spans="7:16" x14ac:dyDescent="0.2">
      <c r="G196" s="13">
        <f t="shared" si="11"/>
        <v>0</v>
      </c>
      <c r="H196" s="9">
        <f t="shared" si="11"/>
        <v>0</v>
      </c>
      <c r="I196" s="9"/>
      <c r="J196" s="9"/>
      <c r="L196" s="9" t="str">
        <f t="shared" si="10"/>
        <v xml:space="preserve"> </v>
      </c>
      <c r="P196" s="14">
        <f t="shared" si="9"/>
        <v>0</v>
      </c>
    </row>
    <row r="197" spans="7:16" x14ac:dyDescent="0.2">
      <c r="G197" s="13">
        <f t="shared" si="11"/>
        <v>0</v>
      </c>
      <c r="H197" s="9">
        <f t="shared" si="11"/>
        <v>0</v>
      </c>
      <c r="I197" s="9"/>
      <c r="J197" s="9"/>
      <c r="L197" s="9" t="str">
        <f t="shared" si="10"/>
        <v xml:space="preserve"> </v>
      </c>
      <c r="P197" s="14">
        <f t="shared" si="9"/>
        <v>0</v>
      </c>
    </row>
    <row r="198" spans="7:16" x14ac:dyDescent="0.2">
      <c r="G198" s="13">
        <f t="shared" si="11"/>
        <v>0</v>
      </c>
      <c r="H198" s="9">
        <f t="shared" si="11"/>
        <v>0</v>
      </c>
      <c r="I198" s="9"/>
      <c r="J198" s="9"/>
      <c r="L198" s="9" t="str">
        <f t="shared" si="10"/>
        <v xml:space="preserve"> </v>
      </c>
      <c r="P198" s="14">
        <f t="shared" si="9"/>
        <v>0</v>
      </c>
    </row>
    <row r="199" spans="7:16" x14ac:dyDescent="0.2">
      <c r="G199" s="13">
        <f t="shared" si="11"/>
        <v>0</v>
      </c>
      <c r="H199" s="9">
        <f t="shared" si="11"/>
        <v>0</v>
      </c>
      <c r="I199" s="9"/>
      <c r="J199" s="9"/>
      <c r="L199" s="9" t="str">
        <f t="shared" si="10"/>
        <v xml:space="preserve"> </v>
      </c>
      <c r="P199" s="14">
        <f t="shared" si="9"/>
        <v>0</v>
      </c>
    </row>
    <row r="200" spans="7:16" x14ac:dyDescent="0.2">
      <c r="G200" s="13">
        <f t="shared" si="11"/>
        <v>0</v>
      </c>
      <c r="H200" s="9">
        <f t="shared" si="11"/>
        <v>0</v>
      </c>
      <c r="I200" s="9"/>
      <c r="J200" s="9"/>
      <c r="L200" s="9" t="str">
        <f t="shared" si="10"/>
        <v xml:space="preserve"> </v>
      </c>
      <c r="P200" s="14">
        <f t="shared" si="9"/>
        <v>0</v>
      </c>
    </row>
    <row r="201" spans="7:16" x14ac:dyDescent="0.2">
      <c r="G201" s="13">
        <f t="shared" si="11"/>
        <v>0</v>
      </c>
      <c r="H201" s="9">
        <f t="shared" si="11"/>
        <v>0</v>
      </c>
      <c r="I201" s="9"/>
      <c r="J201" s="9"/>
      <c r="L201" s="9" t="str">
        <f t="shared" si="10"/>
        <v xml:space="preserve"> </v>
      </c>
      <c r="P201" s="14">
        <f t="shared" si="9"/>
        <v>0</v>
      </c>
    </row>
    <row r="202" spans="7:16" x14ac:dyDescent="0.2">
      <c r="G202" s="13">
        <f t="shared" si="11"/>
        <v>0</v>
      </c>
      <c r="H202" s="9">
        <f t="shared" si="11"/>
        <v>0</v>
      </c>
      <c r="I202" s="9"/>
      <c r="J202" s="9"/>
      <c r="L202" s="9" t="str">
        <f t="shared" si="10"/>
        <v xml:space="preserve"> </v>
      </c>
      <c r="P202" s="14">
        <f t="shared" ref="P202:P208" si="12">O202*G202</f>
        <v>0</v>
      </c>
    </row>
    <row r="203" spans="7:16" x14ac:dyDescent="0.2">
      <c r="G203" s="13">
        <f t="shared" si="11"/>
        <v>0</v>
      </c>
      <c r="H203" s="9">
        <f t="shared" si="11"/>
        <v>0</v>
      </c>
      <c r="I203" s="9"/>
      <c r="J203" s="9"/>
      <c r="L203" s="9" t="str">
        <f t="shared" si="10"/>
        <v xml:space="preserve"> </v>
      </c>
      <c r="P203" s="14">
        <f t="shared" si="12"/>
        <v>0</v>
      </c>
    </row>
    <row r="204" spans="7:16" x14ac:dyDescent="0.2">
      <c r="G204" s="13">
        <f t="shared" si="11"/>
        <v>0</v>
      </c>
      <c r="H204" s="9">
        <f t="shared" si="11"/>
        <v>0</v>
      </c>
      <c r="I204" s="9"/>
      <c r="J204" s="9"/>
      <c r="L204" s="9" t="str">
        <f>IF(D204&gt;0,D204," ")</f>
        <v xml:space="preserve"> </v>
      </c>
      <c r="P204" s="14">
        <f t="shared" si="12"/>
        <v>0</v>
      </c>
    </row>
    <row r="205" spans="7:16" x14ac:dyDescent="0.2">
      <c r="G205" s="13">
        <f t="shared" si="11"/>
        <v>0</v>
      </c>
      <c r="H205" s="9">
        <f t="shared" si="11"/>
        <v>0</v>
      </c>
      <c r="I205" s="9"/>
      <c r="J205" s="9"/>
      <c r="L205" s="9" t="str">
        <f>IF(D205&gt;0,D205," ")</f>
        <v xml:space="preserve"> </v>
      </c>
      <c r="P205" s="14">
        <f t="shared" si="12"/>
        <v>0</v>
      </c>
    </row>
    <row r="206" spans="7:16" x14ac:dyDescent="0.2">
      <c r="G206" s="13">
        <f t="shared" si="11"/>
        <v>0</v>
      </c>
      <c r="H206" s="9">
        <f t="shared" si="11"/>
        <v>0</v>
      </c>
      <c r="I206" s="9"/>
      <c r="J206" s="9"/>
      <c r="L206" s="9" t="str">
        <f>IF(D206&gt;0,D206," ")</f>
        <v xml:space="preserve"> </v>
      </c>
      <c r="P206" s="14">
        <f t="shared" si="12"/>
        <v>0</v>
      </c>
    </row>
    <row r="207" spans="7:16" x14ac:dyDescent="0.2">
      <c r="G207" s="13">
        <f t="shared" si="11"/>
        <v>0</v>
      </c>
      <c r="H207" s="9">
        <f t="shared" si="11"/>
        <v>0</v>
      </c>
      <c r="I207" s="9"/>
      <c r="J207" s="9"/>
      <c r="L207" s="9" t="str">
        <f>IF(D207&gt;0,D207," ")</f>
        <v xml:space="preserve"> </v>
      </c>
      <c r="P207" s="14">
        <f t="shared" si="12"/>
        <v>0</v>
      </c>
    </row>
    <row r="208" spans="7:16" x14ac:dyDescent="0.2">
      <c r="G208" s="13">
        <f t="shared" si="11"/>
        <v>0</v>
      </c>
      <c r="H208" s="9">
        <f t="shared" si="11"/>
        <v>0</v>
      </c>
      <c r="I208" s="9"/>
      <c r="J208" s="9"/>
      <c r="L208" s="9" t="str">
        <f>IF(D208&gt;0,D208," ")</f>
        <v xml:space="preserve"> </v>
      </c>
      <c r="P208" s="14">
        <f t="shared" si="12"/>
        <v>0</v>
      </c>
    </row>
  </sheetData>
  <mergeCells count="5"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</sheetPr>
  <dimension ref="A2:R214"/>
  <sheetViews>
    <sheetView topLeftCell="A5" zoomScale="120" zoomScaleNormal="120" workbookViewId="0">
      <pane ySplit="4" topLeftCell="A18" activePane="bottomLeft" state="frozen"/>
      <selection activeCell="J13" sqref="J13"/>
      <selection pane="bottomLeft" activeCell="E33" sqref="E33:K33"/>
    </sheetView>
  </sheetViews>
  <sheetFormatPr baseColWidth="10" defaultRowHeight="12.75" x14ac:dyDescent="0.2"/>
  <cols>
    <col min="1" max="1" width="6.28515625" customWidth="1"/>
    <col min="2" max="2" width="9.140625" customWidth="1"/>
    <col min="3" max="3" width="16" style="2" customWidth="1"/>
    <col min="4" max="4" width="5.140625" customWidth="1"/>
    <col min="5" max="5" width="11.42578125" style="2" customWidth="1"/>
    <col min="6" max="6" width="4.85546875" customWidth="1"/>
    <col min="7" max="7" width="13.5703125" style="2" customWidth="1"/>
    <col min="8" max="8" width="6.85546875" customWidth="1"/>
    <col min="9" max="9" width="11.7109375" customWidth="1"/>
    <col min="10" max="10" width="26.85546875" customWidth="1"/>
    <col min="11" max="11" width="13.28515625" customWidth="1"/>
    <col min="12" max="12" width="7.7109375" bestFit="1" customWidth="1"/>
    <col min="13" max="13" width="10.28515625" customWidth="1"/>
    <col min="14" max="14" width="11.42578125" style="3"/>
    <col min="15" max="15" width="14.28515625" style="3" bestFit="1" customWidth="1"/>
    <col min="16" max="16" width="17.42578125" style="3" bestFit="1" customWidth="1"/>
  </cols>
  <sheetData>
    <row r="2" spans="1:18" ht="20.25" x14ac:dyDescent="0.3">
      <c r="C2" s="35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30" t="s">
        <v>0</v>
      </c>
      <c r="B5" s="31"/>
      <c r="C5" s="32" t="s">
        <v>40</v>
      </c>
      <c r="D5" s="33"/>
      <c r="E5" s="32"/>
      <c r="F5" s="34"/>
      <c r="G5" s="4"/>
      <c r="H5" s="30" t="s">
        <v>1</v>
      </c>
      <c r="I5" s="32" t="s">
        <v>32</v>
      </c>
    </row>
    <row r="6" spans="1:18" ht="13.5" thickBot="1" x14ac:dyDescent="0.25">
      <c r="B6" s="5"/>
      <c r="C6" s="6"/>
      <c r="F6" s="5"/>
      <c r="G6" s="6"/>
      <c r="K6" s="517" t="s">
        <v>22</v>
      </c>
      <c r="L6" s="518"/>
      <c r="M6" s="519"/>
    </row>
    <row r="7" spans="1:18" ht="15.75" x14ac:dyDescent="0.25">
      <c r="A7" s="520" t="s">
        <v>2</v>
      </c>
      <c r="B7" s="521"/>
      <c r="C7" s="522" t="s">
        <v>3</v>
      </c>
      <c r="D7" s="523"/>
      <c r="E7" s="522" t="s">
        <v>4</v>
      </c>
      <c r="F7" s="523"/>
      <c r="G7" s="522" t="s">
        <v>5</v>
      </c>
      <c r="H7" s="523"/>
      <c r="I7" s="62" t="s">
        <v>17</v>
      </c>
      <c r="J7" s="61" t="s">
        <v>9</v>
      </c>
      <c r="K7" s="63" t="s">
        <v>6</v>
      </c>
      <c r="L7" s="64" t="s">
        <v>21</v>
      </c>
      <c r="M7" s="65"/>
      <c r="N7" s="66" t="s">
        <v>10</v>
      </c>
      <c r="O7" s="67" t="s">
        <v>11</v>
      </c>
      <c r="P7" s="66" t="s">
        <v>10</v>
      </c>
      <c r="Q7" s="24"/>
      <c r="R7" s="7"/>
    </row>
    <row r="8" spans="1:18" ht="16.5" thickBot="1" x14ac:dyDescent="0.3">
      <c r="A8" s="181" t="s">
        <v>19</v>
      </c>
      <c r="B8" s="178" t="s">
        <v>20</v>
      </c>
      <c r="C8" s="179" t="s">
        <v>12</v>
      </c>
      <c r="D8" s="180" t="s">
        <v>7</v>
      </c>
      <c r="E8" s="121" t="s">
        <v>12</v>
      </c>
      <c r="F8" s="63" t="s">
        <v>7</v>
      </c>
      <c r="G8" s="73" t="s">
        <v>12</v>
      </c>
      <c r="H8" s="74" t="s">
        <v>7</v>
      </c>
      <c r="I8" s="74" t="s">
        <v>18</v>
      </c>
      <c r="J8" s="74"/>
      <c r="K8" s="74" t="s">
        <v>13</v>
      </c>
      <c r="L8" s="74" t="s">
        <v>7</v>
      </c>
      <c r="M8" s="74" t="s">
        <v>8</v>
      </c>
      <c r="N8" s="75" t="s">
        <v>14</v>
      </c>
      <c r="O8" s="75" t="s">
        <v>15</v>
      </c>
      <c r="P8" s="75" t="s">
        <v>16</v>
      </c>
    </row>
    <row r="9" spans="1:18" ht="15" x14ac:dyDescent="0.2">
      <c r="A9" s="84"/>
      <c r="B9" s="287"/>
      <c r="C9" s="174"/>
      <c r="D9" s="84"/>
      <c r="E9" s="86"/>
      <c r="F9" s="84"/>
      <c r="G9" s="83">
        <v>70472.58</v>
      </c>
      <c r="H9" s="60">
        <v>2589</v>
      </c>
      <c r="I9" s="79"/>
      <c r="J9" s="79" t="s">
        <v>23</v>
      </c>
      <c r="K9" s="80"/>
      <c r="L9" s="60"/>
      <c r="M9" s="60"/>
      <c r="N9" s="81"/>
      <c r="O9" s="127"/>
      <c r="P9" s="82">
        <f>O9*G9</f>
        <v>0</v>
      </c>
      <c r="R9" s="3"/>
    </row>
    <row r="10" spans="1:18" ht="15" x14ac:dyDescent="0.2">
      <c r="A10" s="90"/>
      <c r="B10" s="159">
        <v>1</v>
      </c>
      <c r="C10" s="86"/>
      <c r="D10" s="84"/>
      <c r="E10" s="438">
        <v>871.04</v>
      </c>
      <c r="F10" s="439">
        <v>32</v>
      </c>
      <c r="G10" s="83">
        <f>G9-E10+C10</f>
        <v>69601.540000000008</v>
      </c>
      <c r="H10" s="60">
        <f>H9-F10+D10</f>
        <v>2557</v>
      </c>
      <c r="I10" s="182" t="s">
        <v>76</v>
      </c>
      <c r="J10" s="182" t="s">
        <v>77</v>
      </c>
      <c r="K10" s="130"/>
      <c r="L10" s="84"/>
      <c r="M10" s="84"/>
      <c r="N10" s="85"/>
      <c r="O10" s="127"/>
      <c r="P10" s="82">
        <v>0</v>
      </c>
      <c r="R10" s="3"/>
    </row>
    <row r="11" spans="1:18" ht="15" x14ac:dyDescent="0.2">
      <c r="A11" s="60"/>
      <c r="B11" s="159">
        <v>3</v>
      </c>
      <c r="C11" s="86"/>
      <c r="D11" s="84"/>
      <c r="E11" s="438">
        <v>871.04</v>
      </c>
      <c r="F11" s="439">
        <v>32</v>
      </c>
      <c r="G11" s="83">
        <f t="shared" ref="G11:G26" si="0">G10-E11+C11</f>
        <v>68730.500000000015</v>
      </c>
      <c r="H11" s="60">
        <f t="shared" ref="H11:H27" si="1">H10-F11+D11</f>
        <v>2525</v>
      </c>
      <c r="I11" s="380" t="s">
        <v>100</v>
      </c>
      <c r="J11" s="380" t="s">
        <v>75</v>
      </c>
      <c r="K11" s="130"/>
      <c r="L11" s="84"/>
      <c r="M11" s="84"/>
      <c r="N11" s="85"/>
      <c r="O11" s="127"/>
      <c r="P11" s="82">
        <v>0</v>
      </c>
      <c r="R11" s="3"/>
    </row>
    <row r="12" spans="1:18" ht="15" x14ac:dyDescent="0.2">
      <c r="A12" s="60"/>
      <c r="B12" s="159">
        <v>3</v>
      </c>
      <c r="C12" s="86"/>
      <c r="D12" s="84"/>
      <c r="E12" s="438">
        <v>871.04</v>
      </c>
      <c r="F12" s="439">
        <v>32</v>
      </c>
      <c r="G12" s="83">
        <f t="shared" si="0"/>
        <v>67859.460000000021</v>
      </c>
      <c r="H12" s="60">
        <f t="shared" si="1"/>
        <v>2493</v>
      </c>
      <c r="I12" s="380" t="s">
        <v>105</v>
      </c>
      <c r="J12" s="380" t="s">
        <v>82</v>
      </c>
      <c r="K12" s="130"/>
      <c r="L12" s="84"/>
      <c r="M12" s="84"/>
      <c r="N12" s="85"/>
      <c r="O12" s="127"/>
      <c r="P12" s="82">
        <v>0</v>
      </c>
      <c r="R12" s="3"/>
    </row>
    <row r="13" spans="1:18" ht="15" x14ac:dyDescent="0.2">
      <c r="A13" s="60"/>
      <c r="B13" s="159">
        <v>4</v>
      </c>
      <c r="C13" s="86"/>
      <c r="D13" s="84"/>
      <c r="E13" s="438">
        <v>489.96</v>
      </c>
      <c r="F13" s="439">
        <v>18</v>
      </c>
      <c r="G13" s="83">
        <f t="shared" si="0"/>
        <v>67369.500000000015</v>
      </c>
      <c r="H13" s="60">
        <f t="shared" si="1"/>
        <v>2475</v>
      </c>
      <c r="I13" s="380" t="s">
        <v>114</v>
      </c>
      <c r="J13" s="380" t="s">
        <v>75</v>
      </c>
      <c r="K13" s="130"/>
      <c r="L13" s="84"/>
      <c r="M13" s="84"/>
      <c r="N13" s="85"/>
      <c r="O13" s="127"/>
      <c r="P13" s="82">
        <v>0</v>
      </c>
      <c r="R13" s="3"/>
    </row>
    <row r="14" spans="1:18" ht="15" x14ac:dyDescent="0.2">
      <c r="A14" s="60"/>
      <c r="B14" s="159">
        <v>9</v>
      </c>
      <c r="C14" s="86"/>
      <c r="D14" s="84"/>
      <c r="E14" s="438">
        <v>871.04</v>
      </c>
      <c r="F14" s="439">
        <v>32</v>
      </c>
      <c r="G14" s="83">
        <f t="shared" si="0"/>
        <v>66498.460000000021</v>
      </c>
      <c r="H14" s="60">
        <f t="shared" si="1"/>
        <v>2443</v>
      </c>
      <c r="I14" s="380" t="s">
        <v>140</v>
      </c>
      <c r="J14" s="380" t="s">
        <v>77</v>
      </c>
      <c r="K14" s="130"/>
      <c r="L14" s="84"/>
      <c r="M14" s="84"/>
      <c r="N14" s="85"/>
      <c r="O14" s="127"/>
      <c r="P14" s="82">
        <v>0</v>
      </c>
      <c r="R14" s="3"/>
    </row>
    <row r="15" spans="1:18" ht="15" x14ac:dyDescent="0.2">
      <c r="A15" s="60"/>
      <c r="B15" s="159">
        <v>9</v>
      </c>
      <c r="C15" s="86"/>
      <c r="D15" s="84"/>
      <c r="E15" s="438">
        <v>544.4</v>
      </c>
      <c r="F15" s="439">
        <v>20</v>
      </c>
      <c r="G15" s="83">
        <f t="shared" si="0"/>
        <v>65954.060000000027</v>
      </c>
      <c r="H15" s="60">
        <f t="shared" si="1"/>
        <v>2423</v>
      </c>
      <c r="I15" s="380" t="s">
        <v>141</v>
      </c>
      <c r="J15" s="380" t="s">
        <v>75</v>
      </c>
      <c r="K15" s="84"/>
      <c r="L15" s="84"/>
      <c r="M15" s="84"/>
      <c r="N15" s="85"/>
      <c r="O15" s="127"/>
      <c r="P15" s="82">
        <v>0</v>
      </c>
      <c r="R15" s="3"/>
    </row>
    <row r="16" spans="1:18" ht="15" x14ac:dyDescent="0.2">
      <c r="A16" s="60"/>
      <c r="B16" s="159">
        <v>9</v>
      </c>
      <c r="C16" s="86"/>
      <c r="D16" s="84"/>
      <c r="E16" s="438">
        <v>1088.8</v>
      </c>
      <c r="F16" s="439">
        <v>40</v>
      </c>
      <c r="G16" s="83">
        <f t="shared" si="0"/>
        <v>64865.260000000024</v>
      </c>
      <c r="H16" s="60">
        <f t="shared" si="1"/>
        <v>2383</v>
      </c>
      <c r="I16" s="380" t="s">
        <v>142</v>
      </c>
      <c r="J16" s="380" t="s">
        <v>75</v>
      </c>
      <c r="K16" s="84"/>
      <c r="L16" s="84"/>
      <c r="M16" s="84"/>
      <c r="N16" s="85"/>
      <c r="O16" s="127"/>
      <c r="P16" s="82">
        <v>0</v>
      </c>
      <c r="R16" s="3"/>
    </row>
    <row r="17" spans="1:16" ht="15" x14ac:dyDescent="0.2">
      <c r="A17" s="60"/>
      <c r="B17" s="159">
        <v>11</v>
      </c>
      <c r="C17" s="86"/>
      <c r="D17" s="84"/>
      <c r="E17" s="438">
        <v>762.16</v>
      </c>
      <c r="F17" s="439">
        <v>28</v>
      </c>
      <c r="G17" s="83">
        <f t="shared" si="0"/>
        <v>64103.10000000002</v>
      </c>
      <c r="H17" s="60">
        <f t="shared" si="1"/>
        <v>2355</v>
      </c>
      <c r="I17" s="380" t="s">
        <v>150</v>
      </c>
      <c r="J17" s="380" t="s">
        <v>82</v>
      </c>
      <c r="K17" s="84"/>
      <c r="L17" s="84"/>
      <c r="M17" s="84"/>
      <c r="N17" s="85"/>
      <c r="O17" s="127"/>
      <c r="P17" s="82">
        <v>0</v>
      </c>
    </row>
    <row r="18" spans="1:16" ht="15" x14ac:dyDescent="0.2">
      <c r="A18" s="60"/>
      <c r="B18" s="159">
        <v>14</v>
      </c>
      <c r="C18" s="86"/>
      <c r="D18" s="84"/>
      <c r="E18" s="438">
        <v>871.04</v>
      </c>
      <c r="F18" s="439">
        <v>32</v>
      </c>
      <c r="G18" s="83">
        <f t="shared" si="0"/>
        <v>63232.060000000019</v>
      </c>
      <c r="H18" s="60">
        <f t="shared" si="1"/>
        <v>2323</v>
      </c>
      <c r="I18" s="380" t="s">
        <v>166</v>
      </c>
      <c r="J18" s="380" t="s">
        <v>77</v>
      </c>
      <c r="K18" s="84"/>
      <c r="L18" s="84"/>
      <c r="M18" s="84"/>
      <c r="N18" s="85"/>
      <c r="O18" s="127"/>
      <c r="P18" s="82">
        <v>0</v>
      </c>
    </row>
    <row r="19" spans="1:16" ht="15" x14ac:dyDescent="0.2">
      <c r="A19" s="60"/>
      <c r="B19" s="159">
        <v>16</v>
      </c>
      <c r="C19" s="86"/>
      <c r="D19" s="84"/>
      <c r="E19" s="438">
        <v>952.7</v>
      </c>
      <c r="F19" s="439">
        <v>35</v>
      </c>
      <c r="G19" s="83">
        <f t="shared" si="0"/>
        <v>62279.360000000022</v>
      </c>
      <c r="H19" s="60">
        <f t="shared" si="1"/>
        <v>2288</v>
      </c>
      <c r="I19" s="380" t="s">
        <v>178</v>
      </c>
      <c r="J19" s="380" t="s">
        <v>82</v>
      </c>
      <c r="K19" s="56"/>
      <c r="L19" s="84"/>
      <c r="M19" s="84"/>
      <c r="N19" s="85"/>
      <c r="O19" s="127"/>
      <c r="P19" s="82">
        <v>0</v>
      </c>
    </row>
    <row r="20" spans="1:16" ht="15" x14ac:dyDescent="0.2">
      <c r="A20" s="60"/>
      <c r="B20" s="159">
        <v>17</v>
      </c>
      <c r="C20" s="86"/>
      <c r="D20" s="84"/>
      <c r="E20" s="438">
        <v>871.04</v>
      </c>
      <c r="F20" s="439">
        <v>32</v>
      </c>
      <c r="G20" s="83">
        <f t="shared" si="0"/>
        <v>61408.320000000022</v>
      </c>
      <c r="H20" s="60">
        <f t="shared" si="1"/>
        <v>2256</v>
      </c>
      <c r="I20" s="380" t="s">
        <v>189</v>
      </c>
      <c r="J20" s="380" t="s">
        <v>82</v>
      </c>
      <c r="K20" s="84"/>
      <c r="L20" s="84"/>
      <c r="M20" s="84"/>
      <c r="N20" s="85"/>
      <c r="O20" s="127"/>
      <c r="P20" s="82">
        <v>0</v>
      </c>
    </row>
    <row r="21" spans="1:16" ht="15" x14ac:dyDescent="0.2">
      <c r="A21" s="60"/>
      <c r="B21" s="159">
        <v>17</v>
      </c>
      <c r="C21" s="86"/>
      <c r="D21" s="84"/>
      <c r="E21" s="438">
        <v>544.4</v>
      </c>
      <c r="F21" s="439">
        <v>20</v>
      </c>
      <c r="G21" s="83">
        <f t="shared" si="0"/>
        <v>60863.92000000002</v>
      </c>
      <c r="H21" s="60">
        <f t="shared" si="1"/>
        <v>2236</v>
      </c>
      <c r="I21" s="406" t="s">
        <v>198</v>
      </c>
      <c r="J21" s="406" t="s">
        <v>75</v>
      </c>
      <c r="K21" s="84"/>
      <c r="L21" s="84"/>
      <c r="M21" s="84"/>
      <c r="N21" s="85"/>
      <c r="O21" s="127"/>
      <c r="P21" s="82">
        <v>0</v>
      </c>
    </row>
    <row r="22" spans="1:16" ht="15" x14ac:dyDescent="0.2">
      <c r="A22" s="60"/>
      <c r="B22" s="159">
        <v>19</v>
      </c>
      <c r="C22" s="86"/>
      <c r="D22" s="84"/>
      <c r="E22" s="438">
        <v>272.2</v>
      </c>
      <c r="F22" s="439">
        <v>10</v>
      </c>
      <c r="G22" s="83">
        <f t="shared" si="0"/>
        <v>60591.720000000023</v>
      </c>
      <c r="H22" s="60">
        <f t="shared" si="1"/>
        <v>2226</v>
      </c>
      <c r="I22" s="406" t="s">
        <v>204</v>
      </c>
      <c r="J22" s="406" t="s">
        <v>77</v>
      </c>
      <c r="K22" s="84"/>
      <c r="L22" s="84"/>
      <c r="M22" s="84"/>
      <c r="N22" s="85"/>
      <c r="O22" s="127"/>
      <c r="P22" s="82">
        <v>0</v>
      </c>
    </row>
    <row r="23" spans="1:16" ht="15" x14ac:dyDescent="0.2">
      <c r="A23" s="60"/>
      <c r="B23" s="159">
        <v>21</v>
      </c>
      <c r="C23" s="86"/>
      <c r="D23" s="84"/>
      <c r="E23" s="438">
        <v>871.04</v>
      </c>
      <c r="F23" s="439">
        <v>32</v>
      </c>
      <c r="G23" s="83">
        <f t="shared" si="0"/>
        <v>59720.680000000022</v>
      </c>
      <c r="H23" s="60">
        <f t="shared" si="1"/>
        <v>2194</v>
      </c>
      <c r="I23" s="182">
        <v>691</v>
      </c>
      <c r="J23" s="411" t="s">
        <v>75</v>
      </c>
      <c r="K23" s="84"/>
      <c r="L23" s="84"/>
      <c r="M23" s="84"/>
      <c r="N23" s="85"/>
      <c r="O23" s="127"/>
      <c r="P23" s="82">
        <v>0</v>
      </c>
    </row>
    <row r="24" spans="1:16" ht="15" x14ac:dyDescent="0.2">
      <c r="A24" s="60"/>
      <c r="B24" s="159">
        <v>24</v>
      </c>
      <c r="C24" s="86"/>
      <c r="D24" s="84"/>
      <c r="E24" s="438">
        <v>871.04</v>
      </c>
      <c r="F24" s="439">
        <v>32</v>
      </c>
      <c r="G24" s="83">
        <f t="shared" si="0"/>
        <v>58849.640000000021</v>
      </c>
      <c r="H24" s="60">
        <f t="shared" si="1"/>
        <v>2162</v>
      </c>
      <c r="I24" s="411" t="s">
        <v>225</v>
      </c>
      <c r="J24" s="411" t="s">
        <v>82</v>
      </c>
      <c r="K24" s="84"/>
      <c r="L24" s="84"/>
      <c r="M24" s="84"/>
      <c r="N24" s="85"/>
      <c r="O24" s="127"/>
      <c r="P24" s="82">
        <v>0</v>
      </c>
    </row>
    <row r="25" spans="1:16" ht="15" x14ac:dyDescent="0.2">
      <c r="A25" s="60"/>
      <c r="B25" s="159">
        <v>24</v>
      </c>
      <c r="C25" s="86"/>
      <c r="D25" s="84"/>
      <c r="E25" s="438">
        <v>190.54</v>
      </c>
      <c r="F25" s="439">
        <v>7</v>
      </c>
      <c r="G25" s="83">
        <f t="shared" si="0"/>
        <v>58659.10000000002</v>
      </c>
      <c r="H25" s="60">
        <f t="shared" si="1"/>
        <v>2155</v>
      </c>
      <c r="I25" s="411" t="s">
        <v>227</v>
      </c>
      <c r="J25" s="411" t="s">
        <v>75</v>
      </c>
      <c r="K25" s="84"/>
      <c r="L25" s="84"/>
      <c r="M25" s="84"/>
      <c r="N25" s="85"/>
      <c r="O25" s="127"/>
      <c r="P25" s="82">
        <v>0</v>
      </c>
    </row>
    <row r="26" spans="1:16" ht="15" x14ac:dyDescent="0.2">
      <c r="A26" s="60"/>
      <c r="B26" s="159">
        <v>24</v>
      </c>
      <c r="C26" s="86"/>
      <c r="D26" s="84"/>
      <c r="E26" s="438">
        <v>871.04</v>
      </c>
      <c r="F26" s="439">
        <v>32</v>
      </c>
      <c r="G26" s="83">
        <f t="shared" si="0"/>
        <v>57788.060000000019</v>
      </c>
      <c r="H26" s="60">
        <f t="shared" si="1"/>
        <v>2123</v>
      </c>
      <c r="I26" s="414" t="s">
        <v>228</v>
      </c>
      <c r="J26" s="411" t="s">
        <v>77</v>
      </c>
      <c r="K26" s="84"/>
      <c r="L26" s="84"/>
      <c r="M26" s="84"/>
      <c r="N26" s="85"/>
      <c r="O26" s="127"/>
      <c r="P26" s="82">
        <v>0</v>
      </c>
    </row>
    <row r="27" spans="1:16" ht="15" x14ac:dyDescent="0.2">
      <c r="A27" s="60"/>
      <c r="B27" s="159">
        <v>25</v>
      </c>
      <c r="C27" s="86"/>
      <c r="D27" s="84"/>
      <c r="E27" s="438">
        <v>408.3</v>
      </c>
      <c r="F27" s="439">
        <v>15</v>
      </c>
      <c r="G27" s="83">
        <f t="shared" ref="G27:G32" si="2">G26-E27+C27</f>
        <v>57379.760000000017</v>
      </c>
      <c r="H27" s="60">
        <f t="shared" si="1"/>
        <v>2108</v>
      </c>
      <c r="I27" s="411" t="s">
        <v>229</v>
      </c>
      <c r="J27" s="411" t="s">
        <v>75</v>
      </c>
      <c r="K27" s="130"/>
      <c r="L27" s="84"/>
      <c r="M27" s="84"/>
      <c r="N27" s="85"/>
      <c r="O27" s="127"/>
      <c r="P27" s="82">
        <v>0</v>
      </c>
    </row>
    <row r="28" spans="1:16" ht="15" x14ac:dyDescent="0.2">
      <c r="A28" s="60"/>
      <c r="B28" s="159">
        <v>25</v>
      </c>
      <c r="C28" s="86"/>
      <c r="D28" s="84"/>
      <c r="E28" s="438">
        <v>871.04</v>
      </c>
      <c r="F28" s="439">
        <v>32</v>
      </c>
      <c r="G28" s="83">
        <f t="shared" si="2"/>
        <v>56508.720000000016</v>
      </c>
      <c r="H28" s="60">
        <f>H27-F28+D28</f>
        <v>2076</v>
      </c>
      <c r="I28" s="411" t="s">
        <v>230</v>
      </c>
      <c r="J28" s="411" t="s">
        <v>75</v>
      </c>
      <c r="K28" s="130"/>
      <c r="L28" s="84"/>
      <c r="M28" s="84"/>
      <c r="N28" s="85"/>
      <c r="O28" s="127"/>
      <c r="P28" s="82">
        <v>0</v>
      </c>
    </row>
    <row r="29" spans="1:16" ht="15" x14ac:dyDescent="0.2">
      <c r="A29" s="60"/>
      <c r="B29" s="159">
        <v>28</v>
      </c>
      <c r="C29" s="86"/>
      <c r="D29" s="84"/>
      <c r="E29" s="438">
        <v>871.04</v>
      </c>
      <c r="F29" s="439">
        <v>32</v>
      </c>
      <c r="G29" s="83">
        <f t="shared" si="2"/>
        <v>55637.680000000015</v>
      </c>
      <c r="H29" s="60">
        <f>H28-F29+D29</f>
        <v>2044</v>
      </c>
      <c r="I29" s="411" t="s">
        <v>256</v>
      </c>
      <c r="J29" s="411" t="s">
        <v>82</v>
      </c>
      <c r="K29" s="84"/>
      <c r="L29" s="84"/>
      <c r="M29" s="84"/>
      <c r="N29" s="85"/>
      <c r="O29" s="127"/>
      <c r="P29" s="82">
        <v>0</v>
      </c>
    </row>
    <row r="30" spans="1:16" ht="15" x14ac:dyDescent="0.2">
      <c r="A30" s="60"/>
      <c r="B30" s="159">
        <v>28</v>
      </c>
      <c r="C30" s="86"/>
      <c r="D30" s="84"/>
      <c r="E30" s="438">
        <v>272.2</v>
      </c>
      <c r="F30" s="439">
        <v>10</v>
      </c>
      <c r="G30" s="83">
        <f t="shared" si="2"/>
        <v>55365.480000000018</v>
      </c>
      <c r="H30" s="60">
        <f>H29-F30+D30</f>
        <v>2034</v>
      </c>
      <c r="I30" s="411" t="s">
        <v>267</v>
      </c>
      <c r="J30" s="411" t="s">
        <v>75</v>
      </c>
      <c r="K30" s="84"/>
      <c r="L30" s="84"/>
      <c r="M30" s="84"/>
      <c r="N30" s="85"/>
      <c r="O30" s="127"/>
      <c r="P30" s="82">
        <v>0</v>
      </c>
    </row>
    <row r="31" spans="1:16" ht="15" x14ac:dyDescent="0.2">
      <c r="A31" s="60"/>
      <c r="B31" s="159">
        <v>28</v>
      </c>
      <c r="C31" s="86"/>
      <c r="D31" s="84"/>
      <c r="E31" s="438">
        <v>108.88</v>
      </c>
      <c r="F31" s="439">
        <v>4</v>
      </c>
      <c r="G31" s="83">
        <f t="shared" si="2"/>
        <v>55256.60000000002</v>
      </c>
      <c r="H31" s="60">
        <f>H30-F31+D31</f>
        <v>2030</v>
      </c>
      <c r="I31" s="411" t="s">
        <v>272</v>
      </c>
      <c r="J31" s="411" t="s">
        <v>75</v>
      </c>
      <c r="K31" s="84"/>
      <c r="L31" s="84"/>
      <c r="M31" s="84"/>
      <c r="N31" s="85"/>
      <c r="O31" s="127"/>
      <c r="P31" s="82">
        <v>0</v>
      </c>
    </row>
    <row r="32" spans="1:16" ht="15" x14ac:dyDescent="0.2">
      <c r="A32" s="60"/>
      <c r="B32" s="159">
        <v>28</v>
      </c>
      <c r="C32" s="86"/>
      <c r="D32" s="84"/>
      <c r="E32" s="438">
        <v>871.04</v>
      </c>
      <c r="F32" s="439">
        <v>32</v>
      </c>
      <c r="G32" s="86">
        <f t="shared" si="2"/>
        <v>54385.560000000019</v>
      </c>
      <c r="H32" s="84">
        <f>H31-F32+D32</f>
        <v>1998</v>
      </c>
      <c r="I32" s="411" t="s">
        <v>279</v>
      </c>
      <c r="J32" s="411" t="s">
        <v>77</v>
      </c>
      <c r="K32" s="84"/>
      <c r="L32" s="84"/>
      <c r="M32" s="84"/>
      <c r="N32" s="85"/>
      <c r="O32" s="127"/>
      <c r="P32" s="82">
        <v>0</v>
      </c>
    </row>
    <row r="33" spans="1:16" ht="15" x14ac:dyDescent="0.2">
      <c r="A33" s="60"/>
      <c r="B33" s="159">
        <v>29</v>
      </c>
      <c r="C33" s="86"/>
      <c r="D33" s="84"/>
      <c r="E33" s="438">
        <v>871.04</v>
      </c>
      <c r="F33" s="439">
        <v>32</v>
      </c>
      <c r="G33" s="86">
        <f t="shared" ref="G33:H89" si="3">G32-E33+C33</f>
        <v>53514.520000000019</v>
      </c>
      <c r="H33" s="84">
        <f t="shared" ref="H33:H73" si="4">H32-F33+D33</f>
        <v>1966</v>
      </c>
      <c r="I33" s="411" t="s">
        <v>280</v>
      </c>
      <c r="J33" s="411" t="s">
        <v>75</v>
      </c>
      <c r="K33" s="84"/>
      <c r="L33" s="84"/>
      <c r="M33" s="84"/>
      <c r="N33" s="85"/>
      <c r="O33" s="127"/>
      <c r="P33" s="82">
        <v>0</v>
      </c>
    </row>
    <row r="34" spans="1:16" ht="15" x14ac:dyDescent="0.2">
      <c r="A34" s="60"/>
      <c r="B34" s="159">
        <v>22</v>
      </c>
      <c r="C34" s="86"/>
      <c r="D34" s="84"/>
      <c r="E34" s="438">
        <v>871.04</v>
      </c>
      <c r="F34" s="439">
        <v>32</v>
      </c>
      <c r="G34" s="86">
        <f t="shared" ref="G34:H44" si="5">G33-E34+C34</f>
        <v>52643.480000000018</v>
      </c>
      <c r="H34" s="84">
        <f t="shared" si="5"/>
        <v>1934</v>
      </c>
      <c r="I34" s="411" t="s">
        <v>260</v>
      </c>
      <c r="J34" s="411" t="s">
        <v>75</v>
      </c>
      <c r="K34" s="84"/>
      <c r="L34" s="84"/>
      <c r="M34" s="84"/>
      <c r="N34" s="85"/>
      <c r="O34" s="127"/>
      <c r="P34" s="82">
        <v>0</v>
      </c>
    </row>
    <row r="35" spans="1:16" ht="15" x14ac:dyDescent="0.2">
      <c r="A35" s="60"/>
      <c r="B35" s="159"/>
      <c r="C35" s="86"/>
      <c r="D35" s="84"/>
      <c r="E35" s="159"/>
      <c r="F35" s="36"/>
      <c r="G35" s="86">
        <f t="shared" si="5"/>
        <v>52643.480000000018</v>
      </c>
      <c r="H35" s="84">
        <f t="shared" si="5"/>
        <v>1934</v>
      </c>
      <c r="I35" s="182"/>
      <c r="J35" s="182"/>
      <c r="K35" s="84"/>
      <c r="L35" s="84"/>
      <c r="M35" s="84"/>
      <c r="N35" s="85"/>
      <c r="O35" s="127"/>
      <c r="P35" s="82">
        <v>0</v>
      </c>
    </row>
    <row r="36" spans="1:16" ht="15" x14ac:dyDescent="0.2">
      <c r="A36" s="60"/>
      <c r="B36" s="159"/>
      <c r="C36" s="86"/>
      <c r="D36" s="173"/>
      <c r="E36" s="159"/>
      <c r="F36" s="36"/>
      <c r="G36" s="86">
        <f t="shared" si="5"/>
        <v>52643.480000000018</v>
      </c>
      <c r="H36" s="84">
        <f t="shared" si="5"/>
        <v>1934</v>
      </c>
      <c r="I36" s="182"/>
      <c r="J36" s="182"/>
      <c r="K36" s="84"/>
      <c r="L36" s="84"/>
      <c r="M36" s="84"/>
      <c r="N36" s="85"/>
      <c r="O36" s="127"/>
      <c r="P36" s="82">
        <v>0</v>
      </c>
    </row>
    <row r="37" spans="1:16" ht="15" x14ac:dyDescent="0.2">
      <c r="A37" s="60"/>
      <c r="B37" s="159"/>
      <c r="C37" s="86"/>
      <c r="D37" s="84"/>
      <c r="E37" s="176"/>
      <c r="F37" s="36"/>
      <c r="G37" s="83">
        <f t="shared" si="5"/>
        <v>52643.480000000018</v>
      </c>
      <c r="H37" s="84">
        <f t="shared" si="5"/>
        <v>1934</v>
      </c>
      <c r="I37" s="182"/>
      <c r="J37" s="182"/>
      <c r="K37" s="84"/>
      <c r="L37" s="84"/>
      <c r="M37" s="84"/>
      <c r="N37" s="85"/>
      <c r="O37" s="127"/>
      <c r="P37" s="82">
        <v>0</v>
      </c>
    </row>
    <row r="38" spans="1:16" ht="15" x14ac:dyDescent="0.2">
      <c r="A38" s="60"/>
      <c r="B38" s="159"/>
      <c r="C38" s="86"/>
      <c r="D38" s="84"/>
      <c r="E38" s="159"/>
      <c r="F38" s="36"/>
      <c r="G38" s="83">
        <f t="shared" si="5"/>
        <v>52643.480000000018</v>
      </c>
      <c r="H38" s="60">
        <f t="shared" si="5"/>
        <v>1934</v>
      </c>
      <c r="I38" s="182"/>
      <c r="J38" s="182"/>
      <c r="K38" s="84"/>
      <c r="L38" s="84"/>
      <c r="M38" s="84"/>
      <c r="N38" s="85"/>
      <c r="O38" s="127"/>
      <c r="P38" s="82">
        <v>0</v>
      </c>
    </row>
    <row r="39" spans="1:16" ht="15" x14ac:dyDescent="0.2">
      <c r="A39" s="60"/>
      <c r="B39" s="159"/>
      <c r="C39" s="86"/>
      <c r="D39" s="84"/>
      <c r="E39" s="159"/>
      <c r="F39" s="36"/>
      <c r="G39" s="83">
        <f t="shared" si="5"/>
        <v>52643.480000000018</v>
      </c>
      <c r="H39" s="60">
        <f t="shared" si="5"/>
        <v>1934</v>
      </c>
      <c r="I39" s="182"/>
      <c r="J39" s="182"/>
      <c r="K39" s="84"/>
      <c r="L39" s="84"/>
      <c r="M39" s="84"/>
      <c r="N39" s="85"/>
      <c r="O39" s="127"/>
      <c r="P39" s="82">
        <v>0</v>
      </c>
    </row>
    <row r="40" spans="1:16" ht="15" x14ac:dyDescent="0.2">
      <c r="A40" s="60"/>
      <c r="B40" s="159"/>
      <c r="C40" s="86"/>
      <c r="D40" s="84"/>
      <c r="E40" s="159"/>
      <c r="F40" s="36"/>
      <c r="G40" s="83">
        <f t="shared" si="5"/>
        <v>52643.480000000018</v>
      </c>
      <c r="H40" s="60">
        <f t="shared" si="5"/>
        <v>1934</v>
      </c>
      <c r="I40" s="182"/>
      <c r="J40" s="182"/>
      <c r="K40" s="84"/>
      <c r="L40" s="84"/>
      <c r="M40" s="84"/>
      <c r="N40" s="85"/>
      <c r="O40" s="127"/>
      <c r="P40" s="82">
        <v>0</v>
      </c>
    </row>
    <row r="41" spans="1:16" ht="15" x14ac:dyDescent="0.2">
      <c r="A41" s="60"/>
      <c r="B41" s="159"/>
      <c r="C41" s="86"/>
      <c r="D41" s="84"/>
      <c r="E41" s="159"/>
      <c r="F41" s="36"/>
      <c r="G41" s="83">
        <f t="shared" si="5"/>
        <v>52643.480000000018</v>
      </c>
      <c r="H41" s="60">
        <f t="shared" si="5"/>
        <v>1934</v>
      </c>
      <c r="I41" s="182"/>
      <c r="J41" s="182"/>
      <c r="K41" s="84"/>
      <c r="L41" s="84"/>
      <c r="M41" s="84"/>
      <c r="N41" s="85"/>
      <c r="O41" s="127"/>
      <c r="P41" s="82">
        <v>0</v>
      </c>
    </row>
    <row r="42" spans="1:16" ht="15" x14ac:dyDescent="0.2">
      <c r="A42" s="60"/>
      <c r="B42" s="164"/>
      <c r="C42" s="83"/>
      <c r="D42" s="84"/>
      <c r="E42" s="159"/>
      <c r="F42" s="36"/>
      <c r="G42" s="83">
        <f t="shared" si="5"/>
        <v>52643.480000000018</v>
      </c>
      <c r="H42" s="60">
        <f t="shared" si="5"/>
        <v>1934</v>
      </c>
      <c r="I42" s="182"/>
      <c r="J42" s="182"/>
      <c r="K42" s="84"/>
      <c r="L42" s="84"/>
      <c r="M42" s="84"/>
      <c r="N42" s="85"/>
      <c r="O42" s="127"/>
      <c r="P42" s="82">
        <v>0</v>
      </c>
    </row>
    <row r="43" spans="1:16" ht="15" x14ac:dyDescent="0.2">
      <c r="A43" s="60"/>
      <c r="B43" s="164"/>
      <c r="C43" s="83"/>
      <c r="D43" s="84"/>
      <c r="E43" s="159"/>
      <c r="F43" s="36"/>
      <c r="G43" s="83">
        <f t="shared" si="5"/>
        <v>52643.480000000018</v>
      </c>
      <c r="H43" s="60">
        <f t="shared" si="5"/>
        <v>1934</v>
      </c>
      <c r="I43" s="182"/>
      <c r="J43" s="182"/>
      <c r="K43" s="84"/>
      <c r="L43" s="84"/>
      <c r="M43" s="84"/>
      <c r="N43" s="85"/>
      <c r="O43" s="127"/>
      <c r="P43" s="82">
        <v>0</v>
      </c>
    </row>
    <row r="44" spans="1:16" ht="15" x14ac:dyDescent="0.2">
      <c r="A44" s="60"/>
      <c r="B44" s="164"/>
      <c r="C44" s="83"/>
      <c r="D44" s="84"/>
      <c r="E44" s="159"/>
      <c r="F44" s="36"/>
      <c r="G44" s="83">
        <f t="shared" si="5"/>
        <v>52643.480000000018</v>
      </c>
      <c r="H44" s="60">
        <f t="shared" si="5"/>
        <v>1934</v>
      </c>
      <c r="I44" s="228"/>
      <c r="J44" s="182"/>
      <c r="K44" s="84"/>
      <c r="L44" s="84"/>
      <c r="M44" s="84"/>
      <c r="N44" s="85"/>
      <c r="O44" s="127"/>
      <c r="P44" s="82">
        <v>0</v>
      </c>
    </row>
    <row r="45" spans="1:16" ht="15" x14ac:dyDescent="0.2">
      <c r="A45" s="60"/>
      <c r="B45" s="164"/>
      <c r="C45" s="169"/>
      <c r="D45" s="84"/>
      <c r="E45" s="159"/>
      <c r="F45" s="36"/>
      <c r="G45" s="86">
        <f t="shared" si="3"/>
        <v>52643.480000000018</v>
      </c>
      <c r="H45" s="84">
        <f t="shared" si="4"/>
        <v>1934</v>
      </c>
      <c r="I45" s="182"/>
      <c r="J45" s="182"/>
      <c r="K45" s="84"/>
      <c r="L45" s="84"/>
      <c r="M45" s="84"/>
      <c r="N45" s="85"/>
      <c r="O45" s="127"/>
      <c r="P45" s="82">
        <v>0</v>
      </c>
    </row>
    <row r="46" spans="1:16" ht="15" x14ac:dyDescent="0.2">
      <c r="A46" s="60"/>
      <c r="B46" s="164"/>
      <c r="C46" s="83"/>
      <c r="D46" s="84"/>
      <c r="E46" s="159"/>
      <c r="F46" s="36"/>
      <c r="G46" s="86">
        <f t="shared" si="3"/>
        <v>52643.480000000018</v>
      </c>
      <c r="H46" s="84">
        <f t="shared" si="4"/>
        <v>1934</v>
      </c>
      <c r="I46" s="182"/>
      <c r="J46" s="182"/>
      <c r="K46" s="84"/>
      <c r="L46" s="84"/>
      <c r="M46" s="84"/>
      <c r="N46" s="85"/>
      <c r="O46" s="127"/>
      <c r="P46" s="82">
        <v>0</v>
      </c>
    </row>
    <row r="47" spans="1:16" ht="15" x14ac:dyDescent="0.2">
      <c r="A47" s="60"/>
      <c r="B47" s="164"/>
      <c r="C47" s="83"/>
      <c r="D47" s="84"/>
      <c r="E47" s="159"/>
      <c r="F47" s="36"/>
      <c r="G47" s="86">
        <f t="shared" si="3"/>
        <v>52643.480000000018</v>
      </c>
      <c r="H47" s="84">
        <f t="shared" si="4"/>
        <v>1934</v>
      </c>
      <c r="I47" s="182"/>
      <c r="J47" s="182"/>
      <c r="K47" s="84"/>
      <c r="L47" s="84"/>
      <c r="M47" s="84"/>
      <c r="N47" s="85"/>
      <c r="O47" s="127"/>
      <c r="P47" s="82">
        <v>0</v>
      </c>
    </row>
    <row r="48" spans="1:16" ht="15" x14ac:dyDescent="0.2">
      <c r="A48" s="60"/>
      <c r="B48" s="164"/>
      <c r="C48" s="83"/>
      <c r="D48" s="84"/>
      <c r="E48" s="159"/>
      <c r="F48" s="36"/>
      <c r="G48" s="86">
        <f t="shared" si="3"/>
        <v>52643.480000000018</v>
      </c>
      <c r="H48" s="84">
        <f t="shared" si="4"/>
        <v>1934</v>
      </c>
      <c r="I48" s="182"/>
      <c r="J48" s="182"/>
      <c r="K48" s="84"/>
      <c r="L48" s="84"/>
      <c r="M48" s="84"/>
      <c r="N48" s="85"/>
      <c r="O48" s="127"/>
      <c r="P48" s="82">
        <v>0</v>
      </c>
    </row>
    <row r="49" spans="1:16" ht="15" x14ac:dyDescent="0.2">
      <c r="A49" s="60"/>
      <c r="B49" s="164"/>
      <c r="C49" s="83"/>
      <c r="D49" s="84"/>
      <c r="E49" s="159"/>
      <c r="F49" s="36"/>
      <c r="G49" s="86">
        <f t="shared" si="3"/>
        <v>52643.480000000018</v>
      </c>
      <c r="H49" s="84">
        <f t="shared" si="4"/>
        <v>1934</v>
      </c>
      <c r="I49" s="182"/>
      <c r="J49" s="182"/>
      <c r="K49" s="84"/>
      <c r="L49" s="84"/>
      <c r="M49" s="84"/>
      <c r="N49" s="85"/>
      <c r="O49" s="127"/>
      <c r="P49" s="82">
        <v>0</v>
      </c>
    </row>
    <row r="50" spans="1:16" ht="15" x14ac:dyDescent="0.2">
      <c r="A50" s="60"/>
      <c r="B50" s="164"/>
      <c r="C50" s="83"/>
      <c r="D50" s="84"/>
      <c r="E50" s="159"/>
      <c r="F50" s="36"/>
      <c r="G50" s="86">
        <f t="shared" si="3"/>
        <v>52643.480000000018</v>
      </c>
      <c r="H50" s="84">
        <f t="shared" si="4"/>
        <v>1934</v>
      </c>
      <c r="I50" s="182"/>
      <c r="J50" s="182"/>
      <c r="K50" s="84"/>
      <c r="L50" s="84"/>
      <c r="M50" s="84"/>
      <c r="N50" s="85"/>
      <c r="O50" s="127"/>
      <c r="P50" s="82">
        <v>0</v>
      </c>
    </row>
    <row r="51" spans="1:16" ht="15" x14ac:dyDescent="0.2">
      <c r="A51" s="60"/>
      <c r="B51" s="164"/>
      <c r="C51" s="83"/>
      <c r="D51" s="84"/>
      <c r="E51" s="159"/>
      <c r="F51" s="36"/>
      <c r="G51" s="86">
        <f t="shared" si="3"/>
        <v>52643.480000000018</v>
      </c>
      <c r="H51" s="84">
        <f t="shared" si="4"/>
        <v>1934</v>
      </c>
      <c r="I51" s="182"/>
      <c r="J51" s="182"/>
      <c r="K51" s="84"/>
      <c r="L51" s="84"/>
      <c r="M51" s="84"/>
      <c r="N51" s="85"/>
      <c r="O51" s="127"/>
      <c r="P51" s="82">
        <v>0</v>
      </c>
    </row>
    <row r="52" spans="1:16" ht="15" x14ac:dyDescent="0.2">
      <c r="A52" s="60"/>
      <c r="B52" s="164"/>
      <c r="C52" s="83"/>
      <c r="D52" s="84"/>
      <c r="E52" s="159"/>
      <c r="F52" s="36"/>
      <c r="G52" s="86">
        <f t="shared" si="3"/>
        <v>52643.480000000018</v>
      </c>
      <c r="H52" s="84">
        <f t="shared" si="4"/>
        <v>1934</v>
      </c>
      <c r="I52" s="182"/>
      <c r="J52" s="182"/>
      <c r="K52" s="60"/>
      <c r="L52" s="60"/>
      <c r="M52" s="84"/>
      <c r="N52" s="81"/>
      <c r="O52" s="127"/>
      <c r="P52" s="82">
        <v>0</v>
      </c>
    </row>
    <row r="53" spans="1:16" ht="15" x14ac:dyDescent="0.2">
      <c r="A53" s="60"/>
      <c r="B53" s="164"/>
      <c r="C53" s="86"/>
      <c r="D53" s="84"/>
      <c r="E53" s="159"/>
      <c r="F53" s="36"/>
      <c r="G53" s="86">
        <f t="shared" si="3"/>
        <v>52643.480000000018</v>
      </c>
      <c r="H53" s="84">
        <f t="shared" si="4"/>
        <v>1934</v>
      </c>
      <c r="I53" s="182"/>
      <c r="J53" s="182"/>
      <c r="K53" s="60"/>
      <c r="L53" s="60"/>
      <c r="M53" s="84"/>
      <c r="N53" s="81"/>
      <c r="O53" s="127"/>
      <c r="P53" s="82">
        <v>0</v>
      </c>
    </row>
    <row r="54" spans="1:16" ht="15" x14ac:dyDescent="0.2">
      <c r="A54" s="60"/>
      <c r="B54" s="164"/>
      <c r="C54" s="83"/>
      <c r="D54" s="84"/>
      <c r="E54" s="159"/>
      <c r="F54" s="36"/>
      <c r="G54" s="86">
        <f t="shared" si="3"/>
        <v>52643.480000000018</v>
      </c>
      <c r="H54" s="84">
        <f t="shared" si="4"/>
        <v>1934</v>
      </c>
      <c r="I54" s="182"/>
      <c r="J54" s="182"/>
      <c r="K54" s="60"/>
      <c r="L54" s="60"/>
      <c r="M54" s="84"/>
      <c r="N54" s="81"/>
      <c r="O54" s="127"/>
      <c r="P54" s="82">
        <v>0</v>
      </c>
    </row>
    <row r="55" spans="1:16" ht="15" x14ac:dyDescent="0.2">
      <c r="A55" s="60"/>
      <c r="B55" s="164"/>
      <c r="C55" s="83"/>
      <c r="D55" s="84"/>
      <c r="E55" s="159"/>
      <c r="F55" s="36"/>
      <c r="G55" s="86">
        <f t="shared" si="3"/>
        <v>52643.480000000018</v>
      </c>
      <c r="H55" s="84">
        <f t="shared" si="4"/>
        <v>1934</v>
      </c>
      <c r="I55" s="182"/>
      <c r="J55" s="182"/>
      <c r="K55" s="60"/>
      <c r="L55" s="60"/>
      <c r="M55" s="84"/>
      <c r="N55" s="81"/>
      <c r="O55" s="127"/>
      <c r="P55" s="82">
        <v>0</v>
      </c>
    </row>
    <row r="56" spans="1:16" ht="15" x14ac:dyDescent="0.2">
      <c r="A56" s="60"/>
      <c r="B56" s="164"/>
      <c r="C56" s="83"/>
      <c r="D56" s="84"/>
      <c r="E56" s="159"/>
      <c r="F56" s="36"/>
      <c r="G56" s="86">
        <f t="shared" si="3"/>
        <v>52643.480000000018</v>
      </c>
      <c r="H56" s="84">
        <f t="shared" si="4"/>
        <v>1934</v>
      </c>
      <c r="I56" s="182"/>
      <c r="J56" s="182"/>
      <c r="K56" s="60"/>
      <c r="L56" s="60"/>
      <c r="M56" s="84"/>
      <c r="N56" s="81"/>
      <c r="O56" s="127"/>
      <c r="P56" s="82">
        <v>0</v>
      </c>
    </row>
    <row r="57" spans="1:16" ht="15" x14ac:dyDescent="0.2">
      <c r="A57" s="60"/>
      <c r="B57" s="164"/>
      <c r="C57" s="83"/>
      <c r="D57" s="84"/>
      <c r="E57" s="159"/>
      <c r="F57" s="36"/>
      <c r="G57" s="86">
        <f t="shared" si="3"/>
        <v>52643.480000000018</v>
      </c>
      <c r="H57" s="84">
        <f t="shared" si="4"/>
        <v>1934</v>
      </c>
      <c r="I57" s="182"/>
      <c r="J57" s="182"/>
      <c r="K57" s="60"/>
      <c r="L57" s="60"/>
      <c r="M57" s="84"/>
      <c r="N57" s="81"/>
      <c r="O57" s="127"/>
      <c r="P57" s="82">
        <v>0</v>
      </c>
    </row>
    <row r="58" spans="1:16" ht="15" x14ac:dyDescent="0.2">
      <c r="A58" s="60"/>
      <c r="B58" s="164"/>
      <c r="C58" s="83"/>
      <c r="D58" s="84"/>
      <c r="E58" s="159"/>
      <c r="F58" s="36"/>
      <c r="G58" s="86">
        <f t="shared" si="3"/>
        <v>52643.480000000018</v>
      </c>
      <c r="H58" s="84">
        <f t="shared" si="4"/>
        <v>1934</v>
      </c>
      <c r="I58" s="182"/>
      <c r="J58" s="182"/>
      <c r="K58" s="60"/>
      <c r="L58" s="60"/>
      <c r="M58" s="84"/>
      <c r="N58" s="81"/>
      <c r="O58" s="127"/>
      <c r="P58" s="82">
        <v>0</v>
      </c>
    </row>
    <row r="59" spans="1:16" ht="15" x14ac:dyDescent="0.2">
      <c r="A59" s="60"/>
      <c r="B59" s="84"/>
      <c r="C59" s="83"/>
      <c r="D59" s="60"/>
      <c r="E59" s="83"/>
      <c r="F59" s="84"/>
      <c r="G59" s="83">
        <f t="shared" si="3"/>
        <v>52643.480000000018</v>
      </c>
      <c r="H59" s="60">
        <f t="shared" si="4"/>
        <v>1934</v>
      </c>
      <c r="I59" s="84"/>
      <c r="J59" s="84"/>
      <c r="K59" s="60"/>
      <c r="L59" s="201"/>
      <c r="M59" s="84"/>
      <c r="N59" s="81"/>
      <c r="O59" s="127"/>
      <c r="P59" s="82">
        <v>0</v>
      </c>
    </row>
    <row r="60" spans="1:16" ht="15" x14ac:dyDescent="0.2">
      <c r="A60" s="60"/>
      <c r="B60" s="84"/>
      <c r="C60" s="83"/>
      <c r="D60" s="60"/>
      <c r="E60" s="83"/>
      <c r="F60" s="84"/>
      <c r="G60" s="83">
        <f t="shared" si="3"/>
        <v>52643.480000000018</v>
      </c>
      <c r="H60" s="60">
        <f t="shared" si="4"/>
        <v>1934</v>
      </c>
      <c r="I60" s="84"/>
      <c r="J60" s="84"/>
      <c r="K60" s="60"/>
      <c r="L60" s="60"/>
      <c r="M60" s="84"/>
      <c r="N60" s="81"/>
      <c r="O60" s="127"/>
      <c r="P60" s="82">
        <v>0</v>
      </c>
    </row>
    <row r="61" spans="1:16" ht="15" x14ac:dyDescent="0.2">
      <c r="A61" s="60"/>
      <c r="B61" s="84"/>
      <c r="C61" s="83"/>
      <c r="D61" s="60"/>
      <c r="E61" s="83"/>
      <c r="F61" s="84"/>
      <c r="G61" s="83">
        <f t="shared" si="3"/>
        <v>52643.480000000018</v>
      </c>
      <c r="H61" s="60">
        <f t="shared" si="4"/>
        <v>1934</v>
      </c>
      <c r="I61" s="84"/>
      <c r="J61" s="84"/>
      <c r="K61" s="60"/>
      <c r="L61" s="60"/>
      <c r="M61" s="84"/>
      <c r="N61" s="81"/>
      <c r="O61" s="127"/>
      <c r="P61" s="82">
        <v>0</v>
      </c>
    </row>
    <row r="62" spans="1:16" ht="15" x14ac:dyDescent="0.2">
      <c r="A62" s="60"/>
      <c r="B62" s="84"/>
      <c r="C62" s="83"/>
      <c r="D62" s="60"/>
      <c r="E62" s="83"/>
      <c r="F62" s="84"/>
      <c r="G62" s="83">
        <f t="shared" si="3"/>
        <v>52643.480000000018</v>
      </c>
      <c r="H62" s="60">
        <f t="shared" si="4"/>
        <v>1934</v>
      </c>
      <c r="I62" s="84"/>
      <c r="J62" s="84"/>
      <c r="K62" s="60"/>
      <c r="L62" s="60"/>
      <c r="M62" s="84"/>
      <c r="N62" s="81"/>
      <c r="O62" s="127"/>
      <c r="P62" s="82">
        <v>0</v>
      </c>
    </row>
    <row r="63" spans="1:16" ht="15" x14ac:dyDescent="0.2">
      <c r="A63" s="60"/>
      <c r="B63" s="84"/>
      <c r="C63" s="83"/>
      <c r="D63" s="60"/>
      <c r="E63" s="83"/>
      <c r="F63" s="84"/>
      <c r="G63" s="83">
        <f t="shared" si="3"/>
        <v>52643.480000000018</v>
      </c>
      <c r="H63" s="60">
        <f t="shared" si="4"/>
        <v>1934</v>
      </c>
      <c r="I63" s="84"/>
      <c r="J63" s="84"/>
      <c r="K63" s="60"/>
      <c r="L63" s="60"/>
      <c r="M63" s="84"/>
      <c r="N63" s="81"/>
      <c r="O63" s="127"/>
      <c r="P63" s="82">
        <v>0</v>
      </c>
    </row>
    <row r="64" spans="1:16" ht="15" x14ac:dyDescent="0.2">
      <c r="A64" s="60"/>
      <c r="B64" s="84"/>
      <c r="C64" s="83"/>
      <c r="D64" s="60"/>
      <c r="E64" s="83"/>
      <c r="F64" s="60"/>
      <c r="G64" s="83">
        <f t="shared" si="3"/>
        <v>52643.480000000018</v>
      </c>
      <c r="H64" s="60">
        <f t="shared" si="4"/>
        <v>1934</v>
      </c>
      <c r="I64" s="84"/>
      <c r="J64" s="84"/>
      <c r="K64" s="60"/>
      <c r="L64" s="60"/>
      <c r="M64" s="84"/>
      <c r="N64" s="81"/>
      <c r="O64" s="127"/>
      <c r="P64" s="82">
        <v>0</v>
      </c>
    </row>
    <row r="65" spans="1:16" ht="15" x14ac:dyDescent="0.2">
      <c r="A65" s="60"/>
      <c r="B65" s="84"/>
      <c r="C65" s="83"/>
      <c r="D65" s="60"/>
      <c r="E65" s="83"/>
      <c r="F65" s="60"/>
      <c r="G65" s="83">
        <f t="shared" si="3"/>
        <v>52643.480000000018</v>
      </c>
      <c r="H65" s="60">
        <f t="shared" si="4"/>
        <v>1934</v>
      </c>
      <c r="I65" s="84"/>
      <c r="J65" s="84"/>
      <c r="K65" s="60"/>
      <c r="L65" s="60"/>
      <c r="M65" s="84"/>
      <c r="N65" s="81"/>
      <c r="O65" s="127"/>
      <c r="P65" s="82">
        <v>0</v>
      </c>
    </row>
    <row r="66" spans="1:16" ht="15" x14ac:dyDescent="0.2">
      <c r="A66" s="60"/>
      <c r="B66" s="84"/>
      <c r="C66" s="83"/>
      <c r="D66" s="60"/>
      <c r="E66" s="83"/>
      <c r="F66" s="60"/>
      <c r="G66" s="83">
        <f t="shared" si="3"/>
        <v>52643.480000000018</v>
      </c>
      <c r="H66" s="60">
        <f t="shared" si="4"/>
        <v>1934</v>
      </c>
      <c r="I66" s="84"/>
      <c r="J66" s="84"/>
      <c r="K66" s="60"/>
      <c r="L66" s="60"/>
      <c r="M66" s="84"/>
      <c r="N66" s="81"/>
      <c r="O66" s="127"/>
      <c r="P66" s="82">
        <v>0</v>
      </c>
    </row>
    <row r="67" spans="1:16" ht="15" x14ac:dyDescent="0.2">
      <c r="A67" s="60"/>
      <c r="B67" s="84"/>
      <c r="C67" s="83"/>
      <c r="D67" s="60"/>
      <c r="E67" s="83"/>
      <c r="F67" s="60"/>
      <c r="G67" s="83">
        <f t="shared" si="3"/>
        <v>52643.480000000018</v>
      </c>
      <c r="H67" s="60">
        <f t="shared" si="4"/>
        <v>1934</v>
      </c>
      <c r="I67" s="84"/>
      <c r="J67" s="84"/>
      <c r="K67" s="60"/>
      <c r="L67" s="60"/>
      <c r="M67" s="84"/>
      <c r="N67" s="81"/>
      <c r="O67" s="127"/>
      <c r="P67" s="82">
        <v>0</v>
      </c>
    </row>
    <row r="68" spans="1:16" ht="15" x14ac:dyDescent="0.2">
      <c r="A68" s="60"/>
      <c r="B68" s="84"/>
      <c r="C68" s="83"/>
      <c r="D68" s="60"/>
      <c r="E68" s="83"/>
      <c r="F68" s="60"/>
      <c r="G68" s="83">
        <f t="shared" si="3"/>
        <v>52643.480000000018</v>
      </c>
      <c r="H68" s="60">
        <f t="shared" si="4"/>
        <v>1934</v>
      </c>
      <c r="I68" s="84"/>
      <c r="J68" s="84"/>
      <c r="K68" s="60"/>
      <c r="L68" s="60"/>
      <c r="M68" s="84"/>
      <c r="N68" s="81"/>
      <c r="O68" s="127"/>
      <c r="P68" s="82">
        <v>0</v>
      </c>
    </row>
    <row r="69" spans="1:16" ht="15" x14ac:dyDescent="0.2">
      <c r="A69" s="60"/>
      <c r="B69" s="84"/>
      <c r="C69" s="83"/>
      <c r="D69" s="60"/>
      <c r="E69" s="83"/>
      <c r="F69" s="60"/>
      <c r="G69" s="83">
        <f t="shared" si="3"/>
        <v>52643.480000000018</v>
      </c>
      <c r="H69" s="60">
        <f t="shared" si="4"/>
        <v>1934</v>
      </c>
      <c r="I69" s="84"/>
      <c r="J69" s="84"/>
      <c r="K69" s="60"/>
      <c r="L69" s="60"/>
      <c r="M69" s="84"/>
      <c r="N69" s="81"/>
      <c r="O69" s="127"/>
      <c r="P69" s="82">
        <v>0</v>
      </c>
    </row>
    <row r="70" spans="1:16" ht="15" x14ac:dyDescent="0.2">
      <c r="A70" s="60"/>
      <c r="B70" s="84"/>
      <c r="C70" s="83"/>
      <c r="D70" s="60"/>
      <c r="E70" s="83"/>
      <c r="F70" s="60"/>
      <c r="G70" s="83">
        <f t="shared" si="3"/>
        <v>52643.480000000018</v>
      </c>
      <c r="H70" s="60">
        <f t="shared" si="4"/>
        <v>1934</v>
      </c>
      <c r="I70" s="84"/>
      <c r="J70" s="84"/>
      <c r="K70" s="60"/>
      <c r="L70" s="60"/>
      <c r="M70" s="84"/>
      <c r="N70" s="81"/>
      <c r="O70" s="127"/>
      <c r="P70" s="82">
        <v>0</v>
      </c>
    </row>
    <row r="71" spans="1:16" ht="15" x14ac:dyDescent="0.2">
      <c r="A71" s="60"/>
      <c r="B71" s="84"/>
      <c r="C71" s="86"/>
      <c r="D71" s="60"/>
      <c r="E71" s="83"/>
      <c r="F71" s="60"/>
      <c r="G71" s="83">
        <f t="shared" si="3"/>
        <v>52643.480000000018</v>
      </c>
      <c r="H71" s="60">
        <f t="shared" si="4"/>
        <v>1934</v>
      </c>
      <c r="I71" s="84"/>
      <c r="J71" s="84"/>
      <c r="K71" s="60"/>
      <c r="L71" s="60"/>
      <c r="M71" s="84"/>
      <c r="N71" s="81"/>
      <c r="O71" s="127"/>
      <c r="P71" s="82">
        <v>0</v>
      </c>
    </row>
    <row r="72" spans="1:16" ht="15" x14ac:dyDescent="0.2">
      <c r="A72" s="60"/>
      <c r="B72" s="84"/>
      <c r="C72" s="83"/>
      <c r="D72" s="60"/>
      <c r="E72" s="83"/>
      <c r="F72" s="60"/>
      <c r="G72" s="83">
        <f t="shared" si="3"/>
        <v>52643.480000000018</v>
      </c>
      <c r="H72" s="60">
        <f t="shared" si="4"/>
        <v>1934</v>
      </c>
      <c r="I72" s="84"/>
      <c r="J72" s="84"/>
      <c r="K72" s="60"/>
      <c r="L72" s="60" t="str">
        <f>IF(D72&gt;0,D72," ")</f>
        <v xml:space="preserve"> </v>
      </c>
      <c r="M72" s="84"/>
      <c r="N72" s="81"/>
      <c r="O72" s="127"/>
      <c r="P72" s="82">
        <v>0</v>
      </c>
    </row>
    <row r="73" spans="1:16" ht="15" x14ac:dyDescent="0.2">
      <c r="A73" s="60"/>
      <c r="B73" s="84"/>
      <c r="C73" s="83"/>
      <c r="D73" s="60"/>
      <c r="E73" s="83"/>
      <c r="F73" s="60"/>
      <c r="G73" s="83">
        <f t="shared" si="3"/>
        <v>52643.480000000018</v>
      </c>
      <c r="H73" s="60">
        <f t="shared" si="4"/>
        <v>1934</v>
      </c>
      <c r="I73" s="84"/>
      <c r="J73" s="84"/>
      <c r="K73" s="60"/>
      <c r="L73" s="60" t="str">
        <f>IF(D73&gt;0,D73," ")</f>
        <v xml:space="preserve"> </v>
      </c>
      <c r="M73" s="84"/>
      <c r="N73" s="81"/>
      <c r="O73" s="127"/>
      <c r="P73" s="82">
        <v>0</v>
      </c>
    </row>
    <row r="74" spans="1:16" ht="15" x14ac:dyDescent="0.2">
      <c r="A74" s="60"/>
      <c r="B74" s="84"/>
      <c r="C74" s="83"/>
      <c r="D74" s="60"/>
      <c r="E74" s="83"/>
      <c r="F74" s="60"/>
      <c r="G74" s="83">
        <f t="shared" si="3"/>
        <v>52643.480000000018</v>
      </c>
      <c r="H74" s="60">
        <f t="shared" si="3"/>
        <v>1934</v>
      </c>
      <c r="I74" s="84"/>
      <c r="J74" s="84"/>
      <c r="K74" s="60"/>
      <c r="L74" s="60" t="str">
        <f>IF(D74&gt;0,D74," ")</f>
        <v xml:space="preserve"> </v>
      </c>
      <c r="M74" s="84"/>
      <c r="N74" s="81"/>
      <c r="O74" s="127"/>
      <c r="P74" s="82">
        <v>0</v>
      </c>
    </row>
    <row r="75" spans="1:16" ht="15" x14ac:dyDescent="0.2">
      <c r="A75" s="60"/>
      <c r="B75" s="84"/>
      <c r="C75" s="83"/>
      <c r="D75" s="60"/>
      <c r="E75" s="83"/>
      <c r="F75" s="60"/>
      <c r="G75" s="83">
        <f t="shared" si="3"/>
        <v>52643.480000000018</v>
      </c>
      <c r="H75" s="60">
        <f>H74-F75+D75</f>
        <v>1934</v>
      </c>
      <c r="I75" s="84"/>
      <c r="J75" s="84"/>
      <c r="K75" s="60"/>
      <c r="L75" s="60" t="str">
        <f>IF(D75&gt;0,D75," ")</f>
        <v xml:space="preserve"> </v>
      </c>
      <c r="M75" s="84"/>
      <c r="N75" s="81"/>
      <c r="O75" s="127"/>
      <c r="P75" s="82">
        <v>0</v>
      </c>
    </row>
    <row r="76" spans="1:16" ht="15" x14ac:dyDescent="0.2">
      <c r="A76" s="60"/>
      <c r="B76" s="84"/>
      <c r="C76" s="83"/>
      <c r="D76" s="60"/>
      <c r="E76" s="83"/>
      <c r="F76" s="60"/>
      <c r="G76" s="83">
        <f t="shared" si="3"/>
        <v>52643.480000000018</v>
      </c>
      <c r="H76" s="60">
        <f t="shared" si="3"/>
        <v>1934</v>
      </c>
      <c r="I76" s="84"/>
      <c r="J76" s="84"/>
      <c r="K76" s="60"/>
      <c r="L76" s="60" t="str">
        <f>IF(D76&gt;0,D76," ")</f>
        <v xml:space="preserve"> </v>
      </c>
      <c r="M76" s="84"/>
      <c r="N76" s="81"/>
      <c r="O76" s="127"/>
      <c r="P76" s="82">
        <v>0</v>
      </c>
    </row>
    <row r="77" spans="1:16" ht="15" x14ac:dyDescent="0.2">
      <c r="A77" s="60"/>
      <c r="B77" s="84"/>
      <c r="C77" s="83"/>
      <c r="D77" s="60"/>
      <c r="E77" s="83"/>
      <c r="F77" s="60"/>
      <c r="G77" s="83">
        <f t="shared" si="3"/>
        <v>52643.480000000018</v>
      </c>
      <c r="H77" s="60">
        <f t="shared" si="3"/>
        <v>1934</v>
      </c>
      <c r="I77" s="84"/>
      <c r="J77" s="84"/>
      <c r="K77" s="60"/>
      <c r="L77" s="60" t="str">
        <f t="shared" ref="L77:L116" si="6">IF(D77&gt;0,D77," ")</f>
        <v xml:space="preserve"> </v>
      </c>
      <c r="M77" s="84"/>
      <c r="N77" s="81"/>
      <c r="O77" s="127"/>
      <c r="P77" s="82">
        <v>0</v>
      </c>
    </row>
    <row r="78" spans="1:16" ht="15" x14ac:dyDescent="0.2">
      <c r="A78" s="60"/>
      <c r="B78" s="84"/>
      <c r="C78" s="83"/>
      <c r="D78" s="60"/>
      <c r="E78" s="83"/>
      <c r="F78" s="60"/>
      <c r="G78" s="83">
        <f t="shared" si="3"/>
        <v>52643.480000000018</v>
      </c>
      <c r="H78" s="60">
        <f>H77-F78+D78</f>
        <v>1934</v>
      </c>
      <c r="I78" s="84"/>
      <c r="J78" s="84"/>
      <c r="K78" s="60"/>
      <c r="L78" s="60" t="str">
        <f t="shared" si="6"/>
        <v xml:space="preserve"> </v>
      </c>
      <c r="M78" s="84"/>
      <c r="N78" s="81"/>
      <c r="O78" s="127"/>
      <c r="P78" s="82">
        <v>0</v>
      </c>
    </row>
    <row r="79" spans="1:16" ht="15" x14ac:dyDescent="0.2">
      <c r="A79" s="60"/>
      <c r="B79" s="84"/>
      <c r="C79" s="83"/>
      <c r="D79" s="60"/>
      <c r="E79" s="83"/>
      <c r="F79" s="60"/>
      <c r="G79" s="83">
        <f t="shared" si="3"/>
        <v>52643.480000000018</v>
      </c>
      <c r="H79" s="60">
        <f t="shared" si="3"/>
        <v>1934</v>
      </c>
      <c r="I79" s="84"/>
      <c r="J79" s="84"/>
      <c r="K79" s="60"/>
      <c r="L79" s="60" t="str">
        <f t="shared" si="6"/>
        <v xml:space="preserve"> </v>
      </c>
      <c r="M79" s="84"/>
      <c r="N79" s="81"/>
      <c r="O79" s="127"/>
      <c r="P79" s="82">
        <v>0</v>
      </c>
    </row>
    <row r="80" spans="1:16" ht="15" x14ac:dyDescent="0.2">
      <c r="A80" s="60"/>
      <c r="B80" s="60"/>
      <c r="C80" s="83"/>
      <c r="D80" s="60"/>
      <c r="E80" s="83"/>
      <c r="F80" s="60"/>
      <c r="G80" s="83">
        <f t="shared" si="3"/>
        <v>52643.480000000018</v>
      </c>
      <c r="H80" s="60">
        <f t="shared" si="3"/>
        <v>1934</v>
      </c>
      <c r="I80" s="84"/>
      <c r="J80" s="84"/>
      <c r="K80" s="60"/>
      <c r="L80" s="60" t="str">
        <f t="shared" si="6"/>
        <v xml:space="preserve"> </v>
      </c>
      <c r="M80" s="84"/>
      <c r="N80" s="81"/>
      <c r="O80" s="127"/>
      <c r="P80" s="82">
        <v>0</v>
      </c>
    </row>
    <row r="81" spans="1:16" ht="15" x14ac:dyDescent="0.2">
      <c r="A81" s="60"/>
      <c r="B81" s="60"/>
      <c r="C81" s="83"/>
      <c r="D81" s="60"/>
      <c r="E81" s="83"/>
      <c r="F81" s="60"/>
      <c r="G81" s="83">
        <f t="shared" si="3"/>
        <v>52643.480000000018</v>
      </c>
      <c r="H81" s="60">
        <f>H80-F81+D81</f>
        <v>1934</v>
      </c>
      <c r="I81" s="84"/>
      <c r="J81" s="84"/>
      <c r="K81" s="60"/>
      <c r="L81" s="60" t="str">
        <f t="shared" si="6"/>
        <v xml:space="preserve"> </v>
      </c>
      <c r="M81" s="84"/>
      <c r="N81" s="81"/>
      <c r="O81" s="127"/>
      <c r="P81" s="82">
        <v>0</v>
      </c>
    </row>
    <row r="82" spans="1:16" ht="15" x14ac:dyDescent="0.2">
      <c r="A82" s="60"/>
      <c r="B82" s="60"/>
      <c r="C82" s="83"/>
      <c r="D82" s="60"/>
      <c r="E82" s="83"/>
      <c r="F82" s="60"/>
      <c r="G82" s="83">
        <f t="shared" si="3"/>
        <v>52643.480000000018</v>
      </c>
      <c r="H82" s="60">
        <f t="shared" si="3"/>
        <v>1934</v>
      </c>
      <c r="I82" s="84"/>
      <c r="J82" s="84"/>
      <c r="K82" s="60"/>
      <c r="L82" s="60" t="str">
        <f t="shared" si="6"/>
        <v xml:space="preserve"> </v>
      </c>
      <c r="M82" s="84"/>
      <c r="N82" s="81"/>
      <c r="O82" s="127"/>
      <c r="P82" s="82">
        <v>0</v>
      </c>
    </row>
    <row r="83" spans="1:16" ht="15" x14ac:dyDescent="0.2">
      <c r="A83" s="60"/>
      <c r="B83" s="60"/>
      <c r="C83" s="83"/>
      <c r="D83" s="60"/>
      <c r="E83" s="83"/>
      <c r="F83" s="60"/>
      <c r="G83" s="83">
        <f t="shared" si="3"/>
        <v>52643.480000000018</v>
      </c>
      <c r="H83" s="60">
        <f t="shared" si="3"/>
        <v>1934</v>
      </c>
      <c r="I83" s="84"/>
      <c r="J83" s="84"/>
      <c r="K83" s="60"/>
      <c r="L83" s="60" t="str">
        <f t="shared" si="6"/>
        <v xml:space="preserve"> </v>
      </c>
      <c r="M83" s="84"/>
      <c r="N83" s="81"/>
      <c r="O83" s="127"/>
      <c r="P83" s="82">
        <v>0</v>
      </c>
    </row>
    <row r="84" spans="1:16" ht="15" x14ac:dyDescent="0.2">
      <c r="A84" s="60"/>
      <c r="B84" s="60"/>
      <c r="C84" s="83"/>
      <c r="D84" s="60"/>
      <c r="E84" s="83"/>
      <c r="F84" s="60"/>
      <c r="G84" s="83">
        <f t="shared" si="3"/>
        <v>52643.480000000018</v>
      </c>
      <c r="H84" s="60">
        <f>H83-F84+D84</f>
        <v>1934</v>
      </c>
      <c r="I84" s="84"/>
      <c r="J84" s="84"/>
      <c r="K84" s="60"/>
      <c r="L84" s="60" t="str">
        <f t="shared" si="6"/>
        <v xml:space="preserve"> </v>
      </c>
      <c r="M84" s="84"/>
      <c r="N84" s="81"/>
      <c r="O84" s="127"/>
      <c r="P84" s="82">
        <v>0</v>
      </c>
    </row>
    <row r="85" spans="1:16" ht="15" x14ac:dyDescent="0.2">
      <c r="A85" s="60"/>
      <c r="B85" s="60"/>
      <c r="C85" s="83"/>
      <c r="D85" s="60"/>
      <c r="E85" s="83"/>
      <c r="F85" s="60"/>
      <c r="G85" s="83">
        <f t="shared" si="3"/>
        <v>52643.480000000018</v>
      </c>
      <c r="H85" s="60">
        <f t="shared" si="3"/>
        <v>1934</v>
      </c>
      <c r="I85" s="60"/>
      <c r="J85" s="84"/>
      <c r="K85" s="60"/>
      <c r="L85" s="60" t="str">
        <f t="shared" si="6"/>
        <v xml:space="preserve"> </v>
      </c>
      <c r="M85" s="84"/>
      <c r="N85" s="81"/>
      <c r="O85" s="127"/>
      <c r="P85" s="82">
        <v>0</v>
      </c>
    </row>
    <row r="86" spans="1:16" ht="15" x14ac:dyDescent="0.2">
      <c r="A86" s="60"/>
      <c r="B86" s="60"/>
      <c r="C86" s="83"/>
      <c r="D86" s="60"/>
      <c r="E86" s="83"/>
      <c r="F86" s="60"/>
      <c r="G86" s="83">
        <f t="shared" si="3"/>
        <v>52643.480000000018</v>
      </c>
      <c r="H86" s="60">
        <f t="shared" si="3"/>
        <v>1934</v>
      </c>
      <c r="I86" s="60"/>
      <c r="J86" s="84"/>
      <c r="K86" s="60"/>
      <c r="L86" s="60" t="str">
        <f t="shared" si="6"/>
        <v xml:space="preserve"> </v>
      </c>
      <c r="M86" s="84"/>
      <c r="N86" s="81"/>
      <c r="O86" s="127"/>
      <c r="P86" s="82">
        <v>0</v>
      </c>
    </row>
    <row r="87" spans="1:16" ht="15" x14ac:dyDescent="0.2">
      <c r="A87" s="60"/>
      <c r="B87" s="60"/>
      <c r="C87" s="83"/>
      <c r="D87" s="60"/>
      <c r="E87" s="83"/>
      <c r="F87" s="60"/>
      <c r="G87" s="83">
        <f t="shared" si="3"/>
        <v>52643.480000000018</v>
      </c>
      <c r="H87" s="60">
        <f>H86-F87+D87</f>
        <v>1934</v>
      </c>
      <c r="I87" s="60"/>
      <c r="J87" s="84"/>
      <c r="K87" s="60"/>
      <c r="L87" s="60" t="str">
        <f t="shared" si="6"/>
        <v xml:space="preserve"> </v>
      </c>
      <c r="M87" s="84"/>
      <c r="N87" s="81"/>
      <c r="O87" s="127"/>
      <c r="P87" s="82">
        <v>0</v>
      </c>
    </row>
    <row r="88" spans="1:16" ht="15" x14ac:dyDescent="0.2">
      <c r="A88" s="60"/>
      <c r="B88" s="60"/>
      <c r="C88" s="83"/>
      <c r="D88" s="60"/>
      <c r="E88" s="83"/>
      <c r="F88" s="60"/>
      <c r="G88" s="83">
        <f t="shared" si="3"/>
        <v>52643.480000000018</v>
      </c>
      <c r="H88" s="60">
        <f t="shared" si="3"/>
        <v>1934</v>
      </c>
      <c r="I88" s="60"/>
      <c r="J88" s="84"/>
      <c r="K88" s="60"/>
      <c r="L88" s="60" t="str">
        <f t="shared" si="6"/>
        <v xml:space="preserve"> </v>
      </c>
      <c r="M88" s="84"/>
      <c r="N88" s="81"/>
      <c r="O88" s="127"/>
      <c r="P88" s="82">
        <v>0</v>
      </c>
    </row>
    <row r="89" spans="1:16" ht="15" x14ac:dyDescent="0.2">
      <c r="A89" s="60"/>
      <c r="B89" s="60"/>
      <c r="C89" s="83"/>
      <c r="D89" s="60"/>
      <c r="E89" s="83"/>
      <c r="F89" s="60"/>
      <c r="G89" s="83">
        <f t="shared" si="3"/>
        <v>52643.480000000018</v>
      </c>
      <c r="H89" s="60">
        <f t="shared" si="3"/>
        <v>1934</v>
      </c>
      <c r="I89" s="60"/>
      <c r="J89" s="84"/>
      <c r="K89" s="60"/>
      <c r="L89" s="60" t="str">
        <f t="shared" si="6"/>
        <v xml:space="preserve"> </v>
      </c>
      <c r="M89" s="84"/>
      <c r="N89" s="81"/>
      <c r="O89" s="127"/>
      <c r="P89" s="82">
        <v>0</v>
      </c>
    </row>
    <row r="90" spans="1:16" ht="15" x14ac:dyDescent="0.2">
      <c r="A90" s="60"/>
      <c r="B90" s="60"/>
      <c r="C90" s="83"/>
      <c r="D90" s="60"/>
      <c r="E90" s="83"/>
      <c r="F90" s="60"/>
      <c r="G90" s="83">
        <f t="shared" ref="G90:G153" si="7">G89-E90+C90</f>
        <v>52643.480000000018</v>
      </c>
      <c r="H90" s="60">
        <f t="shared" ref="H90:H153" si="8">H89-F90+D90</f>
        <v>1934</v>
      </c>
      <c r="I90" s="60"/>
      <c r="J90" s="84"/>
      <c r="K90" s="60"/>
      <c r="L90" s="60" t="str">
        <f t="shared" si="6"/>
        <v xml:space="preserve"> </v>
      </c>
      <c r="M90" s="84"/>
      <c r="N90" s="81"/>
      <c r="O90" s="127"/>
      <c r="P90" s="82">
        <v>0</v>
      </c>
    </row>
    <row r="91" spans="1:16" ht="15" x14ac:dyDescent="0.2">
      <c r="A91" s="60"/>
      <c r="B91" s="60"/>
      <c r="C91" s="83"/>
      <c r="D91" s="60"/>
      <c r="E91" s="83"/>
      <c r="F91" s="60"/>
      <c r="G91" s="83">
        <f t="shared" si="7"/>
        <v>52643.480000000018</v>
      </c>
      <c r="H91" s="60">
        <f t="shared" si="8"/>
        <v>1934</v>
      </c>
      <c r="I91" s="60"/>
      <c r="J91" s="84"/>
      <c r="K91" s="60"/>
      <c r="L91" s="60" t="str">
        <f t="shared" si="6"/>
        <v xml:space="preserve"> </v>
      </c>
      <c r="M91" s="84"/>
      <c r="N91" s="81"/>
      <c r="O91" s="127"/>
      <c r="P91" s="82">
        <v>0</v>
      </c>
    </row>
    <row r="92" spans="1:16" ht="15" x14ac:dyDescent="0.2">
      <c r="A92" s="60"/>
      <c r="B92" s="60"/>
      <c r="C92" s="83"/>
      <c r="D92" s="60"/>
      <c r="E92" s="83"/>
      <c r="F92" s="60"/>
      <c r="G92" s="83">
        <f t="shared" si="7"/>
        <v>52643.480000000018</v>
      </c>
      <c r="H92" s="60">
        <f t="shared" si="8"/>
        <v>1934</v>
      </c>
      <c r="I92" s="60"/>
      <c r="J92" s="84"/>
      <c r="K92" s="60"/>
      <c r="L92" s="60" t="str">
        <f t="shared" si="6"/>
        <v xml:space="preserve"> </v>
      </c>
      <c r="M92" s="84"/>
      <c r="N92" s="81"/>
      <c r="O92" s="127"/>
      <c r="P92" s="82">
        <v>0</v>
      </c>
    </row>
    <row r="93" spans="1:16" ht="15" x14ac:dyDescent="0.2">
      <c r="A93" s="60"/>
      <c r="B93" s="60"/>
      <c r="C93" s="83"/>
      <c r="D93" s="60"/>
      <c r="E93" s="83"/>
      <c r="F93" s="60"/>
      <c r="G93" s="83">
        <f t="shared" si="7"/>
        <v>52643.480000000018</v>
      </c>
      <c r="H93" s="60">
        <f t="shared" si="8"/>
        <v>1934</v>
      </c>
      <c r="I93" s="60"/>
      <c r="J93" s="84"/>
      <c r="K93" s="60"/>
      <c r="L93" s="60" t="str">
        <f t="shared" si="6"/>
        <v xml:space="preserve"> </v>
      </c>
      <c r="M93" s="84"/>
      <c r="N93" s="81"/>
      <c r="O93" s="127"/>
      <c r="P93" s="82">
        <v>0</v>
      </c>
    </row>
    <row r="94" spans="1:16" ht="15" x14ac:dyDescent="0.2">
      <c r="A94" s="60"/>
      <c r="B94" s="60"/>
      <c r="C94" s="83"/>
      <c r="D94" s="60"/>
      <c r="E94" s="83"/>
      <c r="F94" s="60"/>
      <c r="G94" s="83">
        <f t="shared" si="7"/>
        <v>52643.480000000018</v>
      </c>
      <c r="H94" s="60">
        <f t="shared" si="8"/>
        <v>1934</v>
      </c>
      <c r="I94" s="60"/>
      <c r="J94" s="84"/>
      <c r="K94" s="60"/>
      <c r="L94" s="60" t="str">
        <f t="shared" si="6"/>
        <v xml:space="preserve"> </v>
      </c>
      <c r="M94" s="84"/>
      <c r="N94" s="81"/>
      <c r="O94" s="127"/>
      <c r="P94" s="82">
        <v>0</v>
      </c>
    </row>
    <row r="95" spans="1:16" ht="15" x14ac:dyDescent="0.2">
      <c r="A95" s="60"/>
      <c r="B95" s="60"/>
      <c r="C95" s="83"/>
      <c r="D95" s="60"/>
      <c r="E95" s="83"/>
      <c r="F95" s="60"/>
      <c r="G95" s="83">
        <f t="shared" si="7"/>
        <v>52643.480000000018</v>
      </c>
      <c r="H95" s="60">
        <f t="shared" si="8"/>
        <v>1934</v>
      </c>
      <c r="I95" s="60"/>
      <c r="J95" s="84"/>
      <c r="K95" s="60"/>
      <c r="L95" s="60" t="str">
        <f t="shared" si="6"/>
        <v xml:space="preserve"> </v>
      </c>
      <c r="M95" s="84"/>
      <c r="N95" s="81"/>
      <c r="O95" s="127"/>
      <c r="P95" s="82">
        <v>0</v>
      </c>
    </row>
    <row r="96" spans="1:16" ht="15" x14ac:dyDescent="0.2">
      <c r="A96" s="60"/>
      <c r="B96" s="60"/>
      <c r="C96" s="83"/>
      <c r="D96" s="60"/>
      <c r="E96" s="83"/>
      <c r="F96" s="60"/>
      <c r="G96" s="83">
        <f t="shared" si="7"/>
        <v>52643.480000000018</v>
      </c>
      <c r="H96" s="60">
        <f t="shared" si="8"/>
        <v>1934</v>
      </c>
      <c r="I96" s="60"/>
      <c r="J96" s="84"/>
      <c r="K96" s="60"/>
      <c r="L96" s="60" t="str">
        <f t="shared" si="6"/>
        <v xml:space="preserve"> </v>
      </c>
      <c r="M96" s="84"/>
      <c r="N96" s="81"/>
      <c r="O96" s="127"/>
      <c r="P96" s="82">
        <v>0</v>
      </c>
    </row>
    <row r="97" spans="1:16" ht="15" x14ac:dyDescent="0.2">
      <c r="A97" s="60"/>
      <c r="B97" s="60"/>
      <c r="C97" s="83"/>
      <c r="D97" s="60"/>
      <c r="E97" s="83"/>
      <c r="F97" s="60"/>
      <c r="G97" s="83">
        <f t="shared" si="7"/>
        <v>52643.480000000018</v>
      </c>
      <c r="H97" s="60">
        <f t="shared" si="8"/>
        <v>1934</v>
      </c>
      <c r="I97" s="60"/>
      <c r="J97" s="84"/>
      <c r="K97" s="60"/>
      <c r="L97" s="60" t="str">
        <f t="shared" si="6"/>
        <v xml:space="preserve"> </v>
      </c>
      <c r="M97" s="84"/>
      <c r="N97" s="81"/>
      <c r="O97" s="127"/>
      <c r="P97" s="82">
        <v>0</v>
      </c>
    </row>
    <row r="98" spans="1:16" ht="15" x14ac:dyDescent="0.2">
      <c r="A98" s="60"/>
      <c r="B98" s="60"/>
      <c r="C98" s="83"/>
      <c r="D98" s="60"/>
      <c r="E98" s="83"/>
      <c r="F98" s="60"/>
      <c r="G98" s="83">
        <f t="shared" si="7"/>
        <v>52643.480000000018</v>
      </c>
      <c r="H98" s="60">
        <f t="shared" si="8"/>
        <v>1934</v>
      </c>
      <c r="I98" s="60"/>
      <c r="J98" s="84"/>
      <c r="K98" s="60"/>
      <c r="L98" s="60" t="str">
        <f t="shared" si="6"/>
        <v xml:space="preserve"> </v>
      </c>
      <c r="M98" s="84"/>
      <c r="N98" s="81"/>
      <c r="O98" s="127"/>
      <c r="P98" s="82">
        <v>0</v>
      </c>
    </row>
    <row r="99" spans="1:16" ht="15" x14ac:dyDescent="0.2">
      <c r="A99" s="60"/>
      <c r="B99" s="60"/>
      <c r="C99" s="83"/>
      <c r="D99" s="60"/>
      <c r="E99" s="83"/>
      <c r="F99" s="60"/>
      <c r="G99" s="83">
        <f t="shared" si="7"/>
        <v>52643.480000000018</v>
      </c>
      <c r="H99" s="60">
        <f t="shared" si="8"/>
        <v>1934</v>
      </c>
      <c r="I99" s="60"/>
      <c r="J99" s="84"/>
      <c r="K99" s="60"/>
      <c r="L99" s="60" t="str">
        <f t="shared" si="6"/>
        <v xml:space="preserve"> </v>
      </c>
      <c r="M99" s="84"/>
      <c r="N99" s="81"/>
      <c r="O99" s="127"/>
      <c r="P99" s="82">
        <v>0</v>
      </c>
    </row>
    <row r="100" spans="1:16" ht="15" x14ac:dyDescent="0.2">
      <c r="A100" s="60"/>
      <c r="B100" s="60"/>
      <c r="C100" s="83"/>
      <c r="D100" s="60"/>
      <c r="E100" s="83"/>
      <c r="F100" s="60"/>
      <c r="G100" s="83">
        <f t="shared" si="7"/>
        <v>52643.480000000018</v>
      </c>
      <c r="H100" s="60">
        <f t="shared" si="8"/>
        <v>1934</v>
      </c>
      <c r="I100" s="60"/>
      <c r="J100" s="84"/>
      <c r="K100" s="60"/>
      <c r="L100" s="60" t="str">
        <f t="shared" si="6"/>
        <v xml:space="preserve"> </v>
      </c>
      <c r="M100" s="84"/>
      <c r="N100" s="81"/>
      <c r="O100" s="127"/>
      <c r="P100" s="82">
        <v>0</v>
      </c>
    </row>
    <row r="101" spans="1:16" ht="15" x14ac:dyDescent="0.2">
      <c r="A101" s="60"/>
      <c r="B101" s="60"/>
      <c r="C101" s="83"/>
      <c r="D101" s="60"/>
      <c r="E101" s="83"/>
      <c r="F101" s="60"/>
      <c r="G101" s="83">
        <f t="shared" si="7"/>
        <v>52643.480000000018</v>
      </c>
      <c r="H101" s="60">
        <f t="shared" si="8"/>
        <v>1934</v>
      </c>
      <c r="I101" s="60"/>
      <c r="J101" s="84"/>
      <c r="K101" s="60"/>
      <c r="L101" s="60" t="str">
        <f t="shared" si="6"/>
        <v xml:space="preserve"> </v>
      </c>
      <c r="M101" s="84"/>
      <c r="N101" s="81"/>
      <c r="O101" s="127"/>
      <c r="P101" s="82">
        <v>0</v>
      </c>
    </row>
    <row r="102" spans="1:16" ht="15" x14ac:dyDescent="0.2">
      <c r="A102" s="60"/>
      <c r="B102" s="60"/>
      <c r="C102" s="83"/>
      <c r="D102" s="60"/>
      <c r="E102" s="83"/>
      <c r="F102" s="60"/>
      <c r="G102" s="83">
        <f t="shared" si="7"/>
        <v>52643.480000000018</v>
      </c>
      <c r="H102" s="60">
        <f t="shared" si="8"/>
        <v>1934</v>
      </c>
      <c r="I102" s="60"/>
      <c r="J102" s="84"/>
      <c r="K102" s="60"/>
      <c r="L102" s="60" t="str">
        <f t="shared" si="6"/>
        <v xml:space="preserve"> </v>
      </c>
      <c r="M102" s="84"/>
      <c r="N102" s="81"/>
      <c r="O102" s="127"/>
      <c r="P102" s="82">
        <v>0</v>
      </c>
    </row>
    <row r="103" spans="1:16" ht="15" x14ac:dyDescent="0.2">
      <c r="A103" s="60"/>
      <c r="B103" s="60"/>
      <c r="C103" s="83"/>
      <c r="D103" s="60"/>
      <c r="E103" s="83"/>
      <c r="F103" s="60"/>
      <c r="G103" s="83">
        <f t="shared" si="7"/>
        <v>52643.480000000018</v>
      </c>
      <c r="H103" s="60">
        <f t="shared" si="8"/>
        <v>1934</v>
      </c>
      <c r="I103" s="60"/>
      <c r="J103" s="84"/>
      <c r="K103" s="60"/>
      <c r="L103" s="60" t="str">
        <f t="shared" si="6"/>
        <v xml:space="preserve"> </v>
      </c>
      <c r="M103" s="84"/>
      <c r="N103" s="81"/>
      <c r="O103" s="127"/>
      <c r="P103" s="82">
        <v>0</v>
      </c>
    </row>
    <row r="104" spans="1:16" ht="15" x14ac:dyDescent="0.2">
      <c r="A104" s="60"/>
      <c r="B104" s="60"/>
      <c r="C104" s="83"/>
      <c r="D104" s="60"/>
      <c r="E104" s="83"/>
      <c r="F104" s="60"/>
      <c r="G104" s="83">
        <f t="shared" si="7"/>
        <v>52643.480000000018</v>
      </c>
      <c r="H104" s="60">
        <f t="shared" si="8"/>
        <v>1934</v>
      </c>
      <c r="I104" s="60"/>
      <c r="J104" s="84"/>
      <c r="K104" s="60"/>
      <c r="L104" s="60" t="str">
        <f t="shared" si="6"/>
        <v xml:space="preserve"> </v>
      </c>
      <c r="M104" s="84"/>
      <c r="N104" s="81"/>
      <c r="O104" s="127"/>
      <c r="P104" s="82">
        <v>0</v>
      </c>
    </row>
    <row r="105" spans="1:16" ht="15" x14ac:dyDescent="0.2">
      <c r="A105" s="60"/>
      <c r="B105" s="60"/>
      <c r="C105" s="83"/>
      <c r="D105" s="60"/>
      <c r="E105" s="83"/>
      <c r="F105" s="60"/>
      <c r="G105" s="83">
        <f t="shared" si="7"/>
        <v>52643.480000000018</v>
      </c>
      <c r="H105" s="60">
        <f t="shared" si="8"/>
        <v>1934</v>
      </c>
      <c r="I105" s="60"/>
      <c r="J105" s="84"/>
      <c r="K105" s="60"/>
      <c r="L105" s="60" t="str">
        <f t="shared" si="6"/>
        <v xml:space="preserve"> </v>
      </c>
      <c r="M105" s="84"/>
      <c r="N105" s="81"/>
      <c r="O105" s="127"/>
      <c r="P105" s="82">
        <v>0</v>
      </c>
    </row>
    <row r="106" spans="1:16" ht="15" x14ac:dyDescent="0.2">
      <c r="A106" s="60"/>
      <c r="B106" s="60"/>
      <c r="C106" s="83"/>
      <c r="D106" s="60"/>
      <c r="E106" s="83"/>
      <c r="F106" s="60"/>
      <c r="G106" s="83">
        <f t="shared" si="7"/>
        <v>52643.480000000018</v>
      </c>
      <c r="H106" s="60">
        <f t="shared" si="8"/>
        <v>1934</v>
      </c>
      <c r="I106" s="60"/>
      <c r="J106" s="84"/>
      <c r="K106" s="60"/>
      <c r="L106" s="60" t="str">
        <f t="shared" si="6"/>
        <v xml:space="preserve"> </v>
      </c>
      <c r="M106" s="84"/>
      <c r="N106" s="81"/>
      <c r="O106" s="127"/>
      <c r="P106" s="82">
        <v>0</v>
      </c>
    </row>
    <row r="107" spans="1:16" ht="15" x14ac:dyDescent="0.2">
      <c r="A107" s="60"/>
      <c r="B107" s="60"/>
      <c r="C107" s="83"/>
      <c r="D107" s="60"/>
      <c r="E107" s="83"/>
      <c r="F107" s="60"/>
      <c r="G107" s="83">
        <f t="shared" si="7"/>
        <v>52643.480000000018</v>
      </c>
      <c r="H107" s="60">
        <f t="shared" si="8"/>
        <v>1934</v>
      </c>
      <c r="I107" s="60"/>
      <c r="J107" s="84"/>
      <c r="K107" s="60"/>
      <c r="L107" s="60" t="str">
        <f t="shared" si="6"/>
        <v xml:space="preserve"> </v>
      </c>
      <c r="M107" s="84"/>
      <c r="N107" s="81"/>
      <c r="O107" s="127"/>
      <c r="P107" s="82">
        <v>0</v>
      </c>
    </row>
    <row r="108" spans="1:16" ht="15" x14ac:dyDescent="0.2">
      <c r="A108" s="60"/>
      <c r="B108" s="60"/>
      <c r="C108" s="83"/>
      <c r="D108" s="60"/>
      <c r="E108" s="83"/>
      <c r="F108" s="60"/>
      <c r="G108" s="83">
        <f t="shared" si="7"/>
        <v>52643.480000000018</v>
      </c>
      <c r="H108" s="60">
        <f t="shared" si="8"/>
        <v>1934</v>
      </c>
      <c r="I108" s="60"/>
      <c r="J108" s="84"/>
      <c r="K108" s="60"/>
      <c r="L108" s="60" t="str">
        <f t="shared" si="6"/>
        <v xml:space="preserve"> </v>
      </c>
      <c r="M108" s="84"/>
      <c r="N108" s="81"/>
      <c r="O108" s="127"/>
      <c r="P108" s="82">
        <v>0</v>
      </c>
    </row>
    <row r="109" spans="1:16" ht="15" x14ac:dyDescent="0.2">
      <c r="A109" s="60"/>
      <c r="B109" s="60"/>
      <c r="C109" s="83"/>
      <c r="D109" s="60"/>
      <c r="E109" s="83"/>
      <c r="F109" s="60"/>
      <c r="G109" s="83">
        <f t="shared" si="7"/>
        <v>52643.480000000018</v>
      </c>
      <c r="H109" s="60">
        <f t="shared" si="8"/>
        <v>1934</v>
      </c>
      <c r="I109" s="60"/>
      <c r="J109" s="84"/>
      <c r="K109" s="60"/>
      <c r="L109" s="60" t="str">
        <f t="shared" si="6"/>
        <v xml:space="preserve"> </v>
      </c>
      <c r="M109" s="84"/>
      <c r="N109" s="81"/>
      <c r="O109" s="127"/>
      <c r="P109" s="82">
        <v>0</v>
      </c>
    </row>
    <row r="110" spans="1:16" ht="15" x14ac:dyDescent="0.2">
      <c r="A110" s="60"/>
      <c r="B110" s="60"/>
      <c r="C110" s="83"/>
      <c r="D110" s="60"/>
      <c r="E110" s="83"/>
      <c r="F110" s="60"/>
      <c r="G110" s="83">
        <f t="shared" si="7"/>
        <v>52643.480000000018</v>
      </c>
      <c r="H110" s="60">
        <f t="shared" si="8"/>
        <v>1934</v>
      </c>
      <c r="I110" s="60"/>
      <c r="J110" s="84"/>
      <c r="K110" s="60"/>
      <c r="L110" s="60" t="str">
        <f t="shared" si="6"/>
        <v xml:space="preserve"> </v>
      </c>
      <c r="M110" s="84"/>
      <c r="N110" s="81"/>
      <c r="O110" s="127"/>
      <c r="P110" s="82">
        <v>0</v>
      </c>
    </row>
    <row r="111" spans="1:16" ht="15" x14ac:dyDescent="0.2">
      <c r="A111" s="60"/>
      <c r="B111" s="60"/>
      <c r="C111" s="83"/>
      <c r="D111" s="60"/>
      <c r="E111" s="83"/>
      <c r="F111" s="60"/>
      <c r="G111" s="83">
        <f t="shared" si="7"/>
        <v>52643.480000000018</v>
      </c>
      <c r="H111" s="60">
        <f t="shared" si="8"/>
        <v>1934</v>
      </c>
      <c r="I111" s="60"/>
      <c r="J111" s="84"/>
      <c r="K111" s="60"/>
      <c r="L111" s="60" t="str">
        <f t="shared" si="6"/>
        <v xml:space="preserve"> </v>
      </c>
      <c r="M111" s="84"/>
      <c r="N111" s="81"/>
      <c r="O111" s="127"/>
      <c r="P111" s="82">
        <v>0</v>
      </c>
    </row>
    <row r="112" spans="1:16" ht="15" x14ac:dyDescent="0.2">
      <c r="A112" s="60"/>
      <c r="B112" s="60"/>
      <c r="C112" s="83"/>
      <c r="D112" s="60"/>
      <c r="E112" s="83"/>
      <c r="F112" s="60"/>
      <c r="G112" s="83">
        <f t="shared" si="7"/>
        <v>52643.480000000018</v>
      </c>
      <c r="H112" s="60">
        <f t="shared" si="8"/>
        <v>1934</v>
      </c>
      <c r="I112" s="60"/>
      <c r="J112" s="84"/>
      <c r="K112" s="60"/>
      <c r="L112" s="60" t="str">
        <f t="shared" si="6"/>
        <v xml:space="preserve"> </v>
      </c>
      <c r="M112" s="84"/>
      <c r="N112" s="81"/>
      <c r="O112" s="127"/>
      <c r="P112" s="82">
        <v>0</v>
      </c>
    </row>
    <row r="113" spans="1:16" ht="15" x14ac:dyDescent="0.2">
      <c r="A113" s="60"/>
      <c r="B113" s="60"/>
      <c r="C113" s="83"/>
      <c r="D113" s="60"/>
      <c r="E113" s="83"/>
      <c r="F113" s="60"/>
      <c r="G113" s="83">
        <f t="shared" si="7"/>
        <v>52643.480000000018</v>
      </c>
      <c r="H113" s="60">
        <f t="shared" si="8"/>
        <v>1934</v>
      </c>
      <c r="I113" s="60"/>
      <c r="J113" s="84"/>
      <c r="K113" s="60"/>
      <c r="L113" s="60" t="str">
        <f t="shared" si="6"/>
        <v xml:space="preserve"> </v>
      </c>
      <c r="M113" s="84"/>
      <c r="N113" s="81"/>
      <c r="O113" s="127"/>
      <c r="P113" s="82">
        <v>0</v>
      </c>
    </row>
    <row r="114" spans="1:16" ht="15" x14ac:dyDescent="0.2">
      <c r="A114" s="60"/>
      <c r="B114" s="60"/>
      <c r="C114" s="83"/>
      <c r="D114" s="60"/>
      <c r="E114" s="83"/>
      <c r="F114" s="60"/>
      <c r="G114" s="83">
        <f t="shared" si="7"/>
        <v>52643.480000000018</v>
      </c>
      <c r="H114" s="60">
        <f t="shared" si="8"/>
        <v>1934</v>
      </c>
      <c r="I114" s="60"/>
      <c r="J114" s="84"/>
      <c r="K114" s="60"/>
      <c r="L114" s="60" t="str">
        <f t="shared" si="6"/>
        <v xml:space="preserve"> </v>
      </c>
      <c r="M114" s="84"/>
      <c r="N114" s="81"/>
      <c r="O114" s="127"/>
      <c r="P114" s="82">
        <v>0</v>
      </c>
    </row>
    <row r="115" spans="1:16" ht="15" x14ac:dyDescent="0.2">
      <c r="A115" s="60"/>
      <c r="B115" s="60"/>
      <c r="C115" s="83"/>
      <c r="D115" s="60"/>
      <c r="E115" s="83"/>
      <c r="F115" s="60"/>
      <c r="G115" s="83">
        <f t="shared" si="7"/>
        <v>52643.480000000018</v>
      </c>
      <c r="H115" s="60">
        <f t="shared" si="8"/>
        <v>1934</v>
      </c>
      <c r="I115" s="60"/>
      <c r="J115" s="84"/>
      <c r="K115" s="60"/>
      <c r="L115" s="60" t="str">
        <f t="shared" si="6"/>
        <v xml:space="preserve"> </v>
      </c>
      <c r="M115" s="84"/>
      <c r="N115" s="81"/>
      <c r="O115" s="127"/>
      <c r="P115" s="82">
        <v>0</v>
      </c>
    </row>
    <row r="116" spans="1:16" ht="15" x14ac:dyDescent="0.2">
      <c r="A116" s="60"/>
      <c r="B116" s="60"/>
      <c r="C116" s="83"/>
      <c r="D116" s="60"/>
      <c r="E116" s="83"/>
      <c r="F116" s="60"/>
      <c r="G116" s="83">
        <f t="shared" si="7"/>
        <v>52643.480000000018</v>
      </c>
      <c r="H116" s="60">
        <f t="shared" si="8"/>
        <v>1934</v>
      </c>
      <c r="I116" s="60"/>
      <c r="J116" s="84"/>
      <c r="K116" s="60"/>
      <c r="L116" s="60" t="str">
        <f t="shared" si="6"/>
        <v xml:space="preserve"> </v>
      </c>
      <c r="M116" s="84"/>
      <c r="N116" s="81"/>
      <c r="O116" s="127"/>
      <c r="P116" s="82">
        <v>0</v>
      </c>
    </row>
    <row r="117" spans="1:16" ht="15" x14ac:dyDescent="0.2">
      <c r="A117" s="60"/>
      <c r="B117" s="60"/>
      <c r="C117" s="83"/>
      <c r="D117" s="60"/>
      <c r="E117" s="83"/>
      <c r="F117" s="60"/>
      <c r="G117" s="83">
        <f t="shared" si="7"/>
        <v>52643.480000000018</v>
      </c>
      <c r="H117" s="60">
        <f t="shared" si="8"/>
        <v>1934</v>
      </c>
      <c r="I117" s="60"/>
      <c r="J117" s="84"/>
      <c r="K117" s="60"/>
      <c r="L117" s="60" t="str">
        <f t="shared" ref="L117:L135" si="9">IF(D117&gt;0,D117," ")</f>
        <v xml:space="preserve"> </v>
      </c>
      <c r="M117" s="84"/>
      <c r="N117" s="81"/>
      <c r="O117" s="127"/>
      <c r="P117" s="82">
        <v>0</v>
      </c>
    </row>
    <row r="118" spans="1:16" ht="15" x14ac:dyDescent="0.2">
      <c r="A118" s="60"/>
      <c r="B118" s="60"/>
      <c r="C118" s="83"/>
      <c r="D118" s="60"/>
      <c r="E118" s="83"/>
      <c r="F118" s="60"/>
      <c r="G118" s="83">
        <f t="shared" si="7"/>
        <v>52643.480000000018</v>
      </c>
      <c r="H118" s="60">
        <f t="shared" si="8"/>
        <v>1934</v>
      </c>
      <c r="I118" s="60"/>
      <c r="J118" s="84"/>
      <c r="K118" s="60"/>
      <c r="L118" s="60" t="str">
        <f t="shared" si="9"/>
        <v xml:space="preserve"> </v>
      </c>
      <c r="M118" s="84"/>
      <c r="N118" s="81"/>
      <c r="O118" s="127"/>
      <c r="P118" s="82">
        <v>0</v>
      </c>
    </row>
    <row r="119" spans="1:16" ht="15" x14ac:dyDescent="0.2">
      <c r="A119" s="60"/>
      <c r="B119" s="60"/>
      <c r="C119" s="83"/>
      <c r="D119" s="60"/>
      <c r="E119" s="83"/>
      <c r="F119" s="60"/>
      <c r="G119" s="83">
        <f t="shared" si="7"/>
        <v>52643.480000000018</v>
      </c>
      <c r="H119" s="60">
        <f t="shared" si="8"/>
        <v>1934</v>
      </c>
      <c r="I119" s="60"/>
      <c r="J119" s="84"/>
      <c r="K119" s="60"/>
      <c r="L119" s="60" t="str">
        <f t="shared" si="9"/>
        <v xml:space="preserve"> </v>
      </c>
      <c r="M119" s="84"/>
      <c r="N119" s="81"/>
      <c r="O119" s="127"/>
      <c r="P119" s="82">
        <v>0</v>
      </c>
    </row>
    <row r="120" spans="1:16" ht="15" x14ac:dyDescent="0.2">
      <c r="A120" s="60"/>
      <c r="B120" s="60"/>
      <c r="C120" s="83"/>
      <c r="D120" s="60"/>
      <c r="E120" s="83"/>
      <c r="F120" s="60"/>
      <c r="G120" s="83">
        <f t="shared" si="7"/>
        <v>52643.480000000018</v>
      </c>
      <c r="H120" s="60">
        <f t="shared" si="8"/>
        <v>1934</v>
      </c>
      <c r="I120" s="60"/>
      <c r="J120" s="84"/>
      <c r="K120" s="60"/>
      <c r="L120" s="60" t="str">
        <f t="shared" si="9"/>
        <v xml:space="preserve"> </v>
      </c>
      <c r="M120" s="84"/>
      <c r="N120" s="81"/>
      <c r="O120" s="127"/>
      <c r="P120" s="82">
        <v>0</v>
      </c>
    </row>
    <row r="121" spans="1:16" ht="15" x14ac:dyDescent="0.2">
      <c r="A121" s="60"/>
      <c r="B121" s="60"/>
      <c r="C121" s="83"/>
      <c r="D121" s="60"/>
      <c r="E121" s="83"/>
      <c r="F121" s="60"/>
      <c r="G121" s="83">
        <f t="shared" si="7"/>
        <v>52643.480000000018</v>
      </c>
      <c r="H121" s="60">
        <f t="shared" si="8"/>
        <v>1934</v>
      </c>
      <c r="I121" s="60"/>
      <c r="J121" s="84"/>
      <c r="K121" s="60"/>
      <c r="L121" s="60" t="str">
        <f t="shared" si="9"/>
        <v xml:space="preserve"> </v>
      </c>
      <c r="M121" s="84"/>
      <c r="N121" s="81"/>
      <c r="O121" s="127"/>
      <c r="P121" s="82">
        <v>0</v>
      </c>
    </row>
    <row r="122" spans="1:16" ht="15" x14ac:dyDescent="0.2">
      <c r="A122" s="60"/>
      <c r="B122" s="60"/>
      <c r="C122" s="83"/>
      <c r="D122" s="60"/>
      <c r="E122" s="83"/>
      <c r="F122" s="60"/>
      <c r="G122" s="83">
        <f t="shared" si="7"/>
        <v>52643.480000000018</v>
      </c>
      <c r="H122" s="60">
        <f t="shared" si="8"/>
        <v>1934</v>
      </c>
      <c r="I122" s="60"/>
      <c r="J122" s="84"/>
      <c r="K122" s="60"/>
      <c r="L122" s="60" t="str">
        <f t="shared" si="9"/>
        <v xml:space="preserve"> </v>
      </c>
      <c r="M122" s="84"/>
      <c r="N122" s="81"/>
      <c r="O122" s="127"/>
      <c r="P122" s="82">
        <v>0</v>
      </c>
    </row>
    <row r="123" spans="1:16" ht="15" x14ac:dyDescent="0.2">
      <c r="A123" s="60"/>
      <c r="B123" s="60"/>
      <c r="C123" s="83"/>
      <c r="D123" s="60"/>
      <c r="E123" s="83"/>
      <c r="F123" s="60"/>
      <c r="G123" s="83">
        <f t="shared" si="7"/>
        <v>52643.480000000018</v>
      </c>
      <c r="H123" s="60">
        <f t="shared" si="8"/>
        <v>1934</v>
      </c>
      <c r="I123" s="60"/>
      <c r="J123" s="84"/>
      <c r="K123" s="60"/>
      <c r="L123" s="60" t="str">
        <f t="shared" si="9"/>
        <v xml:space="preserve"> </v>
      </c>
      <c r="M123" s="84"/>
      <c r="N123" s="81"/>
      <c r="O123" s="127"/>
      <c r="P123" s="82">
        <v>0</v>
      </c>
    </row>
    <row r="124" spans="1:16" ht="15" x14ac:dyDescent="0.2">
      <c r="A124" s="60"/>
      <c r="B124" s="60"/>
      <c r="C124" s="83"/>
      <c r="D124" s="60"/>
      <c r="E124" s="83"/>
      <c r="F124" s="60"/>
      <c r="G124" s="83">
        <f t="shared" si="7"/>
        <v>52643.480000000018</v>
      </c>
      <c r="H124" s="60">
        <f t="shared" si="8"/>
        <v>1934</v>
      </c>
      <c r="I124" s="60"/>
      <c r="J124" s="84"/>
      <c r="K124" s="60"/>
      <c r="L124" s="60" t="str">
        <f t="shared" si="9"/>
        <v xml:space="preserve"> </v>
      </c>
      <c r="M124" s="84"/>
      <c r="N124" s="81"/>
      <c r="O124" s="127"/>
      <c r="P124" s="82">
        <v>0</v>
      </c>
    </row>
    <row r="125" spans="1:16" ht="15" x14ac:dyDescent="0.2">
      <c r="A125" s="60"/>
      <c r="B125" s="60"/>
      <c r="C125" s="83"/>
      <c r="D125" s="60"/>
      <c r="E125" s="83"/>
      <c r="F125" s="60"/>
      <c r="G125" s="83">
        <f t="shared" si="7"/>
        <v>52643.480000000018</v>
      </c>
      <c r="H125" s="60">
        <f t="shared" si="8"/>
        <v>1934</v>
      </c>
      <c r="I125" s="60"/>
      <c r="J125" s="84"/>
      <c r="K125" s="60"/>
      <c r="L125" s="60" t="str">
        <f t="shared" si="9"/>
        <v xml:space="preserve"> </v>
      </c>
      <c r="M125" s="84"/>
      <c r="N125" s="81"/>
      <c r="O125" s="127"/>
      <c r="P125" s="82">
        <v>0</v>
      </c>
    </row>
    <row r="126" spans="1:16" ht="15" x14ac:dyDescent="0.2">
      <c r="A126" s="60"/>
      <c r="B126" s="60"/>
      <c r="C126" s="86"/>
      <c r="D126" s="60"/>
      <c r="E126" s="83"/>
      <c r="F126" s="60"/>
      <c r="G126" s="83">
        <f t="shared" si="7"/>
        <v>52643.480000000018</v>
      </c>
      <c r="H126" s="60">
        <f t="shared" si="8"/>
        <v>1934</v>
      </c>
      <c r="I126" s="60"/>
      <c r="J126" s="84"/>
      <c r="K126" s="60"/>
      <c r="L126" s="60" t="str">
        <f t="shared" si="9"/>
        <v xml:space="preserve"> </v>
      </c>
      <c r="M126" s="84"/>
      <c r="N126" s="81"/>
      <c r="O126" s="127"/>
      <c r="P126" s="82">
        <v>0</v>
      </c>
    </row>
    <row r="127" spans="1:16" ht="15" x14ac:dyDescent="0.2">
      <c r="A127" s="60"/>
      <c r="B127" s="60"/>
      <c r="C127" s="86"/>
      <c r="D127" s="60"/>
      <c r="E127" s="83"/>
      <c r="F127" s="60"/>
      <c r="G127" s="83">
        <f t="shared" si="7"/>
        <v>52643.480000000018</v>
      </c>
      <c r="H127" s="60">
        <f t="shared" si="8"/>
        <v>1934</v>
      </c>
      <c r="I127" s="60"/>
      <c r="J127" s="84"/>
      <c r="K127" s="60"/>
      <c r="L127" s="60" t="str">
        <f t="shared" si="9"/>
        <v xml:space="preserve"> </v>
      </c>
      <c r="M127" s="84"/>
      <c r="N127" s="81"/>
      <c r="O127" s="127"/>
      <c r="P127" s="82">
        <v>0</v>
      </c>
    </row>
    <row r="128" spans="1:16" ht="15" x14ac:dyDescent="0.2">
      <c r="A128" s="60"/>
      <c r="B128" s="60"/>
      <c r="C128" s="83"/>
      <c r="D128" s="60"/>
      <c r="E128" s="83"/>
      <c r="F128" s="60"/>
      <c r="G128" s="83">
        <f t="shared" si="7"/>
        <v>52643.480000000018</v>
      </c>
      <c r="H128" s="60">
        <f t="shared" si="8"/>
        <v>1934</v>
      </c>
      <c r="I128" s="60"/>
      <c r="J128" s="84"/>
      <c r="K128" s="60"/>
      <c r="L128" s="60" t="str">
        <f t="shared" si="9"/>
        <v xml:space="preserve"> </v>
      </c>
      <c r="M128" s="84"/>
      <c r="N128" s="81"/>
      <c r="O128" s="127"/>
      <c r="P128" s="82">
        <v>0</v>
      </c>
    </row>
    <row r="129" spans="1:16" ht="15" x14ac:dyDescent="0.2">
      <c r="A129" s="60"/>
      <c r="B129" s="60"/>
      <c r="C129" s="83"/>
      <c r="D129" s="60"/>
      <c r="E129" s="83"/>
      <c r="F129" s="60"/>
      <c r="G129" s="83">
        <f t="shared" si="7"/>
        <v>52643.480000000018</v>
      </c>
      <c r="H129" s="60">
        <f t="shared" si="8"/>
        <v>1934</v>
      </c>
      <c r="I129" s="60"/>
      <c r="J129" s="84"/>
      <c r="K129" s="60"/>
      <c r="L129" s="60" t="str">
        <f t="shared" si="9"/>
        <v xml:space="preserve"> </v>
      </c>
      <c r="M129" s="84"/>
      <c r="N129" s="81"/>
      <c r="O129" s="127"/>
      <c r="P129" s="82">
        <v>0</v>
      </c>
    </row>
    <row r="130" spans="1:16" ht="15" x14ac:dyDescent="0.2">
      <c r="A130" s="60"/>
      <c r="B130" s="60"/>
      <c r="C130" s="83"/>
      <c r="D130" s="60"/>
      <c r="E130" s="83"/>
      <c r="F130" s="60"/>
      <c r="G130" s="83">
        <f t="shared" si="7"/>
        <v>52643.480000000018</v>
      </c>
      <c r="H130" s="60">
        <f t="shared" si="8"/>
        <v>1934</v>
      </c>
      <c r="I130" s="60"/>
      <c r="J130" s="84"/>
      <c r="K130" s="60"/>
      <c r="L130" s="60" t="str">
        <f t="shared" si="9"/>
        <v xml:space="preserve"> </v>
      </c>
      <c r="M130" s="84"/>
      <c r="N130" s="81"/>
      <c r="O130" s="127"/>
      <c r="P130" s="82">
        <v>0</v>
      </c>
    </row>
    <row r="131" spans="1:16" ht="15" x14ac:dyDescent="0.2">
      <c r="A131" s="60"/>
      <c r="B131" s="60"/>
      <c r="C131" s="83"/>
      <c r="D131" s="60"/>
      <c r="E131" s="83"/>
      <c r="F131" s="60"/>
      <c r="G131" s="83">
        <f t="shared" si="7"/>
        <v>52643.480000000018</v>
      </c>
      <c r="H131" s="60">
        <f t="shared" si="8"/>
        <v>1934</v>
      </c>
      <c r="I131" s="60"/>
      <c r="J131" s="84"/>
      <c r="K131" s="60"/>
      <c r="L131" s="60" t="str">
        <f t="shared" si="9"/>
        <v xml:space="preserve"> </v>
      </c>
      <c r="M131" s="84"/>
      <c r="N131" s="81"/>
      <c r="O131" s="127"/>
      <c r="P131" s="82">
        <v>0</v>
      </c>
    </row>
    <row r="132" spans="1:16" ht="15" x14ac:dyDescent="0.2">
      <c r="A132" s="60"/>
      <c r="B132" s="60"/>
      <c r="C132" s="83"/>
      <c r="D132" s="60"/>
      <c r="E132" s="83"/>
      <c r="F132" s="60"/>
      <c r="G132" s="83">
        <f t="shared" si="7"/>
        <v>52643.480000000018</v>
      </c>
      <c r="H132" s="60">
        <f t="shared" si="8"/>
        <v>1934</v>
      </c>
      <c r="I132" s="60"/>
      <c r="J132" s="84"/>
      <c r="K132" s="60"/>
      <c r="L132" s="60" t="str">
        <f t="shared" si="9"/>
        <v xml:space="preserve"> </v>
      </c>
      <c r="M132" s="84"/>
      <c r="N132" s="81"/>
      <c r="O132" s="127"/>
      <c r="P132" s="82">
        <v>0</v>
      </c>
    </row>
    <row r="133" spans="1:16" ht="15" x14ac:dyDescent="0.2">
      <c r="A133" s="60"/>
      <c r="B133" s="60"/>
      <c r="C133" s="83"/>
      <c r="D133" s="60"/>
      <c r="E133" s="83"/>
      <c r="F133" s="60"/>
      <c r="G133" s="83">
        <f t="shared" si="7"/>
        <v>52643.480000000018</v>
      </c>
      <c r="H133" s="60">
        <f t="shared" si="8"/>
        <v>1934</v>
      </c>
      <c r="I133" s="60"/>
      <c r="J133" s="84"/>
      <c r="K133" s="60"/>
      <c r="L133" s="60" t="str">
        <f t="shared" si="9"/>
        <v xml:space="preserve"> </v>
      </c>
      <c r="M133" s="84"/>
      <c r="N133" s="81"/>
      <c r="O133" s="127"/>
      <c r="P133" s="82">
        <v>0</v>
      </c>
    </row>
    <row r="134" spans="1:16" ht="15" x14ac:dyDescent="0.2">
      <c r="A134" s="60"/>
      <c r="B134" s="60"/>
      <c r="C134" s="83"/>
      <c r="D134" s="60"/>
      <c r="E134" s="83"/>
      <c r="F134" s="60"/>
      <c r="G134" s="83">
        <f t="shared" si="7"/>
        <v>52643.480000000018</v>
      </c>
      <c r="H134" s="60">
        <f t="shared" si="8"/>
        <v>1934</v>
      </c>
      <c r="I134" s="60"/>
      <c r="J134" s="84"/>
      <c r="K134" s="60"/>
      <c r="L134" s="60" t="str">
        <f t="shared" si="9"/>
        <v xml:space="preserve"> </v>
      </c>
      <c r="M134" s="84"/>
      <c r="N134" s="81"/>
      <c r="O134" s="127"/>
      <c r="P134" s="82">
        <v>0</v>
      </c>
    </row>
    <row r="135" spans="1:16" ht="15" x14ac:dyDescent="0.2">
      <c r="A135" s="60"/>
      <c r="B135" s="60"/>
      <c r="C135" s="83"/>
      <c r="D135" s="60"/>
      <c r="E135" s="83"/>
      <c r="F135" s="60"/>
      <c r="G135" s="83">
        <f t="shared" si="7"/>
        <v>52643.480000000018</v>
      </c>
      <c r="H135" s="60">
        <f t="shared" si="8"/>
        <v>1934</v>
      </c>
      <c r="I135" s="60"/>
      <c r="J135" s="84"/>
      <c r="K135" s="60"/>
      <c r="L135" s="60" t="str">
        <f t="shared" si="9"/>
        <v xml:space="preserve"> </v>
      </c>
      <c r="M135" s="84"/>
      <c r="N135" s="81"/>
      <c r="O135" s="127"/>
      <c r="P135" s="82">
        <v>0</v>
      </c>
    </row>
    <row r="136" spans="1:16" ht="15" x14ac:dyDescent="0.2">
      <c r="A136" s="60"/>
      <c r="B136" s="60"/>
      <c r="C136" s="83"/>
      <c r="D136" s="60"/>
      <c r="E136" s="83"/>
      <c r="F136" s="60"/>
      <c r="G136" s="83">
        <f t="shared" si="7"/>
        <v>52643.480000000018</v>
      </c>
      <c r="H136" s="60">
        <f t="shared" si="8"/>
        <v>1934</v>
      </c>
      <c r="I136" s="60"/>
      <c r="J136" s="84"/>
      <c r="K136" s="60"/>
      <c r="L136" s="60"/>
      <c r="M136" s="84"/>
      <c r="N136" s="81"/>
      <c r="O136" s="127"/>
      <c r="P136" s="82">
        <v>0</v>
      </c>
    </row>
    <row r="137" spans="1:16" ht="15" x14ac:dyDescent="0.2">
      <c r="A137" s="60"/>
      <c r="B137" s="60"/>
      <c r="C137" s="83"/>
      <c r="D137" s="60"/>
      <c r="E137" s="83"/>
      <c r="F137" s="60"/>
      <c r="G137" s="83">
        <f t="shared" si="7"/>
        <v>52643.480000000018</v>
      </c>
      <c r="H137" s="60">
        <f t="shared" si="8"/>
        <v>1934</v>
      </c>
      <c r="I137" s="60"/>
      <c r="J137" s="84"/>
      <c r="K137" s="60"/>
      <c r="L137" s="60" t="str">
        <f t="shared" ref="L137:L143" si="10">IF(D137&gt;0,D137," ")</f>
        <v xml:space="preserve"> </v>
      </c>
      <c r="M137" s="84"/>
      <c r="N137" s="81"/>
      <c r="O137" s="127"/>
      <c r="P137" s="82">
        <v>0</v>
      </c>
    </row>
    <row r="138" spans="1:16" ht="15" x14ac:dyDescent="0.2">
      <c r="A138" s="60"/>
      <c r="B138" s="60"/>
      <c r="C138" s="83"/>
      <c r="D138" s="60"/>
      <c r="E138" s="83"/>
      <c r="F138" s="60"/>
      <c r="G138" s="83">
        <f t="shared" si="7"/>
        <v>52643.480000000018</v>
      </c>
      <c r="H138" s="60">
        <f t="shared" si="8"/>
        <v>1934</v>
      </c>
      <c r="I138" s="60"/>
      <c r="J138" s="84"/>
      <c r="K138" s="60"/>
      <c r="L138" s="60" t="str">
        <f t="shared" si="10"/>
        <v xml:space="preserve"> </v>
      </c>
      <c r="M138" s="84"/>
      <c r="N138" s="81"/>
      <c r="O138" s="127"/>
      <c r="P138" s="82">
        <v>0</v>
      </c>
    </row>
    <row r="139" spans="1:16" ht="15" x14ac:dyDescent="0.2">
      <c r="A139" s="60"/>
      <c r="B139" s="60"/>
      <c r="C139" s="86"/>
      <c r="D139" s="60"/>
      <c r="E139" s="83"/>
      <c r="F139" s="60"/>
      <c r="G139" s="83">
        <f t="shared" si="7"/>
        <v>52643.480000000018</v>
      </c>
      <c r="H139" s="60">
        <f t="shared" si="8"/>
        <v>1934</v>
      </c>
      <c r="I139" s="60"/>
      <c r="J139" s="84"/>
      <c r="K139" s="60"/>
      <c r="L139" s="60" t="str">
        <f t="shared" si="10"/>
        <v xml:space="preserve"> </v>
      </c>
      <c r="M139" s="84"/>
      <c r="N139" s="81"/>
      <c r="O139" s="127"/>
      <c r="P139" s="82">
        <v>0</v>
      </c>
    </row>
    <row r="140" spans="1:16" ht="15" x14ac:dyDescent="0.2">
      <c r="A140" s="60"/>
      <c r="B140" s="60"/>
      <c r="C140" s="83"/>
      <c r="D140" s="60"/>
      <c r="E140" s="83"/>
      <c r="F140" s="60"/>
      <c r="G140" s="83">
        <f t="shared" si="7"/>
        <v>52643.480000000018</v>
      </c>
      <c r="H140" s="60">
        <f t="shared" si="8"/>
        <v>1934</v>
      </c>
      <c r="I140" s="60"/>
      <c r="J140" s="84"/>
      <c r="K140" s="60"/>
      <c r="L140" s="60" t="str">
        <f t="shared" si="10"/>
        <v xml:space="preserve"> </v>
      </c>
      <c r="M140" s="84"/>
      <c r="N140" s="81"/>
      <c r="O140" s="127"/>
      <c r="P140" s="82">
        <v>0</v>
      </c>
    </row>
    <row r="141" spans="1:16" ht="15" x14ac:dyDescent="0.2">
      <c r="A141" s="60"/>
      <c r="B141" s="60"/>
      <c r="C141" s="83"/>
      <c r="D141" s="60"/>
      <c r="E141" s="83"/>
      <c r="F141" s="60"/>
      <c r="G141" s="83">
        <f t="shared" si="7"/>
        <v>52643.480000000018</v>
      </c>
      <c r="H141" s="60">
        <f t="shared" si="8"/>
        <v>1934</v>
      </c>
      <c r="I141" s="60"/>
      <c r="J141" s="84"/>
      <c r="K141" s="60"/>
      <c r="L141" s="60" t="str">
        <f t="shared" si="10"/>
        <v xml:space="preserve"> </v>
      </c>
      <c r="M141" s="84"/>
      <c r="N141" s="81"/>
      <c r="O141" s="127"/>
      <c r="P141" s="82">
        <v>0</v>
      </c>
    </row>
    <row r="142" spans="1:16" ht="15" x14ac:dyDescent="0.2">
      <c r="A142" s="60"/>
      <c r="B142" s="60"/>
      <c r="C142" s="83"/>
      <c r="D142" s="60"/>
      <c r="E142" s="83"/>
      <c r="F142" s="60"/>
      <c r="G142" s="83">
        <f t="shared" si="7"/>
        <v>52643.480000000018</v>
      </c>
      <c r="H142" s="60">
        <f t="shared" si="8"/>
        <v>1934</v>
      </c>
      <c r="I142" s="60"/>
      <c r="J142" s="84"/>
      <c r="K142" s="60"/>
      <c r="L142" s="60" t="str">
        <f t="shared" si="10"/>
        <v xml:space="preserve"> </v>
      </c>
      <c r="M142" s="84"/>
      <c r="N142" s="81"/>
      <c r="O142" s="127"/>
      <c r="P142" s="82">
        <v>0</v>
      </c>
    </row>
    <row r="143" spans="1:16" ht="15" x14ac:dyDescent="0.2">
      <c r="A143" s="60"/>
      <c r="B143" s="60"/>
      <c r="C143" s="86"/>
      <c r="D143" s="60"/>
      <c r="E143" s="83"/>
      <c r="F143" s="60"/>
      <c r="G143" s="83">
        <f t="shared" si="7"/>
        <v>52643.480000000018</v>
      </c>
      <c r="H143" s="60">
        <f t="shared" si="8"/>
        <v>1934</v>
      </c>
      <c r="I143" s="60"/>
      <c r="J143" s="84"/>
      <c r="K143" s="60"/>
      <c r="L143" s="60" t="str">
        <f t="shared" si="10"/>
        <v xml:space="preserve"> </v>
      </c>
      <c r="M143" s="84"/>
      <c r="N143" s="81"/>
      <c r="O143" s="127"/>
      <c r="P143" s="82">
        <v>0</v>
      </c>
    </row>
    <row r="144" spans="1:16" ht="15" x14ac:dyDescent="0.2">
      <c r="A144" s="60"/>
      <c r="B144" s="60"/>
      <c r="C144" s="83"/>
      <c r="D144" s="60"/>
      <c r="E144" s="83"/>
      <c r="F144" s="60"/>
      <c r="G144" s="83">
        <f t="shared" si="7"/>
        <v>52643.480000000018</v>
      </c>
      <c r="H144" s="60">
        <f t="shared" si="8"/>
        <v>1934</v>
      </c>
      <c r="I144" s="60"/>
      <c r="J144" s="84"/>
      <c r="K144" s="60"/>
      <c r="L144" s="60" t="str">
        <f t="shared" ref="L144:L208" si="11">IF(D144&gt;0,D144," ")</f>
        <v xml:space="preserve"> </v>
      </c>
      <c r="M144" s="84"/>
      <c r="N144" s="81"/>
      <c r="O144" s="127"/>
      <c r="P144" s="82">
        <v>0</v>
      </c>
    </row>
    <row r="145" spans="1:16" ht="15" x14ac:dyDescent="0.2">
      <c r="A145" s="60"/>
      <c r="B145" s="60"/>
      <c r="C145" s="83"/>
      <c r="D145" s="60"/>
      <c r="E145" s="83"/>
      <c r="F145" s="60"/>
      <c r="G145" s="83">
        <f t="shared" si="7"/>
        <v>52643.480000000018</v>
      </c>
      <c r="H145" s="60">
        <f t="shared" si="8"/>
        <v>1934</v>
      </c>
      <c r="I145" s="60"/>
      <c r="J145" s="84"/>
      <c r="K145" s="60"/>
      <c r="L145" s="60" t="str">
        <f t="shared" si="11"/>
        <v xml:space="preserve"> </v>
      </c>
      <c r="M145" s="84"/>
      <c r="N145" s="81"/>
      <c r="O145" s="127"/>
      <c r="P145" s="82">
        <v>0</v>
      </c>
    </row>
    <row r="146" spans="1:16" ht="15" x14ac:dyDescent="0.2">
      <c r="A146" s="60"/>
      <c r="B146" s="60"/>
      <c r="C146" s="83"/>
      <c r="D146" s="60"/>
      <c r="E146" s="83"/>
      <c r="F146" s="60"/>
      <c r="G146" s="83">
        <f t="shared" si="7"/>
        <v>52643.480000000018</v>
      </c>
      <c r="H146" s="60">
        <f t="shared" si="8"/>
        <v>1934</v>
      </c>
      <c r="I146" s="60"/>
      <c r="J146" s="84"/>
      <c r="K146" s="60"/>
      <c r="L146" s="60" t="str">
        <f t="shared" si="11"/>
        <v xml:space="preserve"> </v>
      </c>
      <c r="M146" s="84"/>
      <c r="N146" s="81"/>
      <c r="O146" s="127"/>
      <c r="P146" s="82">
        <v>0</v>
      </c>
    </row>
    <row r="147" spans="1:16" ht="15" x14ac:dyDescent="0.2">
      <c r="A147" s="60"/>
      <c r="B147" s="60"/>
      <c r="C147" s="83"/>
      <c r="D147" s="60"/>
      <c r="E147" s="83"/>
      <c r="F147" s="60"/>
      <c r="G147" s="83">
        <f t="shared" si="7"/>
        <v>52643.480000000018</v>
      </c>
      <c r="H147" s="60">
        <f t="shared" si="8"/>
        <v>1934</v>
      </c>
      <c r="I147" s="60"/>
      <c r="J147" s="84"/>
      <c r="K147" s="60"/>
      <c r="L147" s="60" t="str">
        <f t="shared" si="11"/>
        <v xml:space="preserve"> </v>
      </c>
      <c r="M147" s="84"/>
      <c r="N147" s="81"/>
      <c r="O147" s="127"/>
      <c r="P147" s="82">
        <v>0</v>
      </c>
    </row>
    <row r="148" spans="1:16" ht="15" x14ac:dyDescent="0.2">
      <c r="A148" s="60"/>
      <c r="B148" s="60"/>
      <c r="C148" s="83"/>
      <c r="D148" s="60"/>
      <c r="E148" s="83"/>
      <c r="F148" s="60"/>
      <c r="G148" s="83">
        <f t="shared" si="7"/>
        <v>52643.480000000018</v>
      </c>
      <c r="H148" s="60">
        <f t="shared" si="8"/>
        <v>1934</v>
      </c>
      <c r="I148" s="60"/>
      <c r="J148" s="84"/>
      <c r="K148" s="60"/>
      <c r="L148" s="60" t="str">
        <f t="shared" si="11"/>
        <v xml:space="preserve"> </v>
      </c>
      <c r="M148" s="84"/>
      <c r="N148" s="81"/>
      <c r="O148" s="127"/>
      <c r="P148" s="82">
        <v>0</v>
      </c>
    </row>
    <row r="149" spans="1:16" ht="15" x14ac:dyDescent="0.2">
      <c r="A149" s="60"/>
      <c r="B149" s="60"/>
      <c r="C149" s="83"/>
      <c r="D149" s="60"/>
      <c r="E149" s="83"/>
      <c r="F149" s="60"/>
      <c r="G149" s="83">
        <f t="shared" si="7"/>
        <v>52643.480000000018</v>
      </c>
      <c r="H149" s="60">
        <f t="shared" si="8"/>
        <v>1934</v>
      </c>
      <c r="I149" s="60"/>
      <c r="J149" s="84"/>
      <c r="K149" s="60"/>
      <c r="L149" s="60" t="str">
        <f t="shared" si="11"/>
        <v xml:space="preserve"> </v>
      </c>
      <c r="M149" s="84"/>
      <c r="N149" s="81"/>
      <c r="O149" s="127"/>
      <c r="P149" s="82">
        <v>0</v>
      </c>
    </row>
    <row r="150" spans="1:16" ht="15" x14ac:dyDescent="0.2">
      <c r="A150" s="60"/>
      <c r="B150" s="60"/>
      <c r="C150" s="83"/>
      <c r="D150" s="60"/>
      <c r="E150" s="83"/>
      <c r="F150" s="60"/>
      <c r="G150" s="83">
        <f t="shared" si="7"/>
        <v>52643.480000000018</v>
      </c>
      <c r="H150" s="60">
        <f t="shared" si="8"/>
        <v>1934</v>
      </c>
      <c r="I150" s="60"/>
      <c r="J150" s="84"/>
      <c r="K150" s="60"/>
      <c r="L150" s="60" t="str">
        <f t="shared" si="11"/>
        <v xml:space="preserve"> </v>
      </c>
      <c r="M150" s="84"/>
      <c r="N150" s="81"/>
      <c r="O150" s="127"/>
      <c r="P150" s="82">
        <v>0</v>
      </c>
    </row>
    <row r="151" spans="1:16" ht="15" x14ac:dyDescent="0.2">
      <c r="A151" s="60"/>
      <c r="B151" s="60"/>
      <c r="C151" s="83"/>
      <c r="D151" s="60"/>
      <c r="E151" s="83"/>
      <c r="F151" s="60"/>
      <c r="G151" s="83">
        <f t="shared" si="7"/>
        <v>52643.480000000018</v>
      </c>
      <c r="H151" s="60">
        <f t="shared" si="8"/>
        <v>1934</v>
      </c>
      <c r="I151" s="60"/>
      <c r="J151" s="84"/>
      <c r="K151" s="60"/>
      <c r="L151" s="60" t="str">
        <f t="shared" si="11"/>
        <v xml:space="preserve"> </v>
      </c>
      <c r="M151" s="84"/>
      <c r="N151" s="81"/>
      <c r="O151" s="127"/>
      <c r="P151" s="82">
        <v>0</v>
      </c>
    </row>
    <row r="152" spans="1:16" ht="15" x14ac:dyDescent="0.2">
      <c r="A152" s="60"/>
      <c r="B152" s="60"/>
      <c r="C152" s="83"/>
      <c r="D152" s="60"/>
      <c r="E152" s="83"/>
      <c r="F152" s="60"/>
      <c r="G152" s="83">
        <f t="shared" si="7"/>
        <v>52643.480000000018</v>
      </c>
      <c r="H152" s="60">
        <f t="shared" si="8"/>
        <v>1934</v>
      </c>
      <c r="I152" s="60"/>
      <c r="J152" s="84"/>
      <c r="K152" s="60"/>
      <c r="L152" s="60" t="str">
        <f t="shared" si="11"/>
        <v xml:space="preserve"> </v>
      </c>
      <c r="M152" s="84"/>
      <c r="N152" s="81"/>
      <c r="O152" s="127"/>
      <c r="P152" s="82">
        <v>0</v>
      </c>
    </row>
    <row r="153" spans="1:16" ht="15" x14ac:dyDescent="0.2">
      <c r="A153" s="60"/>
      <c r="B153" s="60"/>
      <c r="C153" s="83"/>
      <c r="D153" s="60"/>
      <c r="E153" s="83"/>
      <c r="F153" s="60"/>
      <c r="G153" s="83">
        <f t="shared" si="7"/>
        <v>52643.480000000018</v>
      </c>
      <c r="H153" s="60">
        <f t="shared" si="8"/>
        <v>1934</v>
      </c>
      <c r="I153" s="60"/>
      <c r="J153" s="84"/>
      <c r="K153" s="60"/>
      <c r="L153" s="60" t="str">
        <f t="shared" si="11"/>
        <v xml:space="preserve"> </v>
      </c>
      <c r="M153" s="84"/>
      <c r="N153" s="81"/>
      <c r="O153" s="127"/>
      <c r="P153" s="82">
        <v>0</v>
      </c>
    </row>
    <row r="154" spans="1:16" ht="15" x14ac:dyDescent="0.2">
      <c r="A154" s="60"/>
      <c r="B154" s="60"/>
      <c r="C154" s="86"/>
      <c r="D154" s="60"/>
      <c r="E154" s="83"/>
      <c r="F154" s="60"/>
      <c r="G154" s="83">
        <f t="shared" ref="G154:H214" si="12">G153-E154+C154</f>
        <v>52643.480000000018</v>
      </c>
      <c r="H154" s="60">
        <f t="shared" si="12"/>
        <v>1934</v>
      </c>
      <c r="I154" s="60"/>
      <c r="J154" s="84"/>
      <c r="K154" s="60"/>
      <c r="L154" s="60"/>
      <c r="M154" s="60"/>
      <c r="N154" s="81"/>
      <c r="O154" s="81"/>
      <c r="P154" s="82">
        <v>0</v>
      </c>
    </row>
    <row r="155" spans="1:16" ht="15" x14ac:dyDescent="0.2">
      <c r="A155" s="60"/>
      <c r="B155" s="60"/>
      <c r="C155" s="83"/>
      <c r="D155" s="60"/>
      <c r="E155" s="83"/>
      <c r="F155" s="60"/>
      <c r="G155" s="83">
        <f t="shared" si="12"/>
        <v>52643.480000000018</v>
      </c>
      <c r="H155" s="60">
        <f t="shared" si="12"/>
        <v>1934</v>
      </c>
      <c r="I155" s="60"/>
      <c r="J155" s="84"/>
      <c r="K155" s="60"/>
      <c r="L155" s="60"/>
      <c r="M155" s="60"/>
      <c r="N155" s="81"/>
      <c r="O155" s="81"/>
      <c r="P155" s="82">
        <v>0</v>
      </c>
    </row>
    <row r="156" spans="1:16" ht="15" x14ac:dyDescent="0.2">
      <c r="A156" s="60"/>
      <c r="B156" s="60"/>
      <c r="C156" s="83"/>
      <c r="D156" s="60"/>
      <c r="E156" s="83"/>
      <c r="F156" s="60"/>
      <c r="G156" s="83">
        <f t="shared" si="12"/>
        <v>52643.480000000018</v>
      </c>
      <c r="H156" s="60">
        <f>H155-F156+D156</f>
        <v>1934</v>
      </c>
      <c r="I156" s="60"/>
      <c r="J156" s="84"/>
      <c r="K156" s="60"/>
      <c r="L156" s="60" t="str">
        <f t="shared" si="11"/>
        <v xml:space="preserve"> </v>
      </c>
      <c r="M156" s="60"/>
      <c r="N156" s="81"/>
      <c r="O156" s="81"/>
      <c r="P156" s="82">
        <v>0</v>
      </c>
    </row>
    <row r="157" spans="1:16" ht="15" x14ac:dyDescent="0.2">
      <c r="A157" s="60"/>
      <c r="B157" s="60"/>
      <c r="C157" s="83"/>
      <c r="D157" s="60"/>
      <c r="E157" s="83"/>
      <c r="F157" s="60"/>
      <c r="G157" s="83">
        <f t="shared" si="12"/>
        <v>52643.480000000018</v>
      </c>
      <c r="H157" s="60">
        <f t="shared" si="12"/>
        <v>1934</v>
      </c>
      <c r="I157" s="60"/>
      <c r="J157" s="84"/>
      <c r="K157" s="60"/>
      <c r="L157" s="60" t="str">
        <f t="shared" si="11"/>
        <v xml:space="preserve"> </v>
      </c>
      <c r="M157" s="60"/>
      <c r="N157" s="81"/>
      <c r="O157" s="81"/>
      <c r="P157" s="82">
        <v>0</v>
      </c>
    </row>
    <row r="158" spans="1:16" ht="15" x14ac:dyDescent="0.2">
      <c r="A158" s="60"/>
      <c r="B158" s="60"/>
      <c r="C158" s="83"/>
      <c r="D158" s="60"/>
      <c r="E158" s="83"/>
      <c r="F158" s="60"/>
      <c r="G158" s="83">
        <f t="shared" si="12"/>
        <v>52643.480000000018</v>
      </c>
      <c r="H158" s="60">
        <f t="shared" si="12"/>
        <v>1934</v>
      </c>
      <c r="I158" s="60"/>
      <c r="J158" s="84"/>
      <c r="K158" s="60"/>
      <c r="L158" s="60" t="str">
        <f t="shared" si="11"/>
        <v xml:space="preserve"> </v>
      </c>
      <c r="M158" s="60"/>
      <c r="N158" s="81"/>
      <c r="O158" s="81"/>
      <c r="P158" s="82">
        <v>0</v>
      </c>
    </row>
    <row r="159" spans="1:16" ht="15" x14ac:dyDescent="0.2">
      <c r="A159" s="60"/>
      <c r="B159" s="60"/>
      <c r="C159" s="83"/>
      <c r="D159" s="60"/>
      <c r="E159" s="83"/>
      <c r="F159" s="60"/>
      <c r="G159" s="83">
        <f t="shared" si="12"/>
        <v>52643.480000000018</v>
      </c>
      <c r="H159" s="60">
        <f>H158-F159+D159</f>
        <v>1934</v>
      </c>
      <c r="I159" s="60"/>
      <c r="J159" s="84"/>
      <c r="K159" s="60"/>
      <c r="L159" s="60" t="str">
        <f t="shared" si="11"/>
        <v xml:space="preserve"> </v>
      </c>
      <c r="M159" s="60"/>
      <c r="N159" s="81"/>
      <c r="O159" s="81"/>
      <c r="P159" s="82">
        <v>0</v>
      </c>
    </row>
    <row r="160" spans="1:16" ht="15" x14ac:dyDescent="0.2">
      <c r="A160" s="60"/>
      <c r="B160" s="60"/>
      <c r="C160" s="83"/>
      <c r="D160" s="60"/>
      <c r="E160" s="83"/>
      <c r="F160" s="60"/>
      <c r="G160" s="83">
        <f t="shared" si="12"/>
        <v>52643.480000000018</v>
      </c>
      <c r="H160" s="60">
        <f t="shared" si="12"/>
        <v>1934</v>
      </c>
      <c r="I160" s="60"/>
      <c r="J160" s="84"/>
      <c r="K160" s="60"/>
      <c r="L160" s="60" t="str">
        <f t="shared" si="11"/>
        <v xml:space="preserve"> </v>
      </c>
      <c r="M160" s="60"/>
      <c r="N160" s="81"/>
      <c r="O160" s="81"/>
      <c r="P160" s="82">
        <v>0</v>
      </c>
    </row>
    <row r="161" spans="1:16" ht="15" x14ac:dyDescent="0.2">
      <c r="A161" s="60"/>
      <c r="B161" s="60"/>
      <c r="C161" s="83"/>
      <c r="D161" s="60"/>
      <c r="E161" s="83"/>
      <c r="F161" s="60"/>
      <c r="G161" s="83">
        <f t="shared" si="12"/>
        <v>52643.480000000018</v>
      </c>
      <c r="H161" s="60">
        <f t="shared" si="12"/>
        <v>1934</v>
      </c>
      <c r="I161" s="60"/>
      <c r="J161" s="84"/>
      <c r="K161" s="60"/>
      <c r="L161" s="60" t="str">
        <f t="shared" si="11"/>
        <v xml:space="preserve"> </v>
      </c>
      <c r="M161" s="60"/>
      <c r="N161" s="81"/>
      <c r="O161" s="81"/>
      <c r="P161" s="82">
        <v>0</v>
      </c>
    </row>
    <row r="162" spans="1:16" ht="15" x14ac:dyDescent="0.2">
      <c r="A162" s="60"/>
      <c r="B162" s="60"/>
      <c r="C162" s="83"/>
      <c r="D162" s="60"/>
      <c r="E162" s="83"/>
      <c r="F162" s="60"/>
      <c r="G162" s="83">
        <f t="shared" si="12"/>
        <v>52643.480000000018</v>
      </c>
      <c r="H162" s="60">
        <f>H161-F162+D162</f>
        <v>1934</v>
      </c>
      <c r="I162" s="60"/>
      <c r="J162" s="60"/>
      <c r="K162" s="60"/>
      <c r="L162" s="60" t="str">
        <f t="shared" si="11"/>
        <v xml:space="preserve"> </v>
      </c>
      <c r="M162" s="60"/>
      <c r="N162" s="81"/>
      <c r="O162" s="81"/>
      <c r="P162" s="82">
        <v>0</v>
      </c>
    </row>
    <row r="163" spans="1:16" ht="15" x14ac:dyDescent="0.2">
      <c r="A163" s="60"/>
      <c r="B163" s="60"/>
      <c r="C163" s="83"/>
      <c r="D163" s="60"/>
      <c r="E163" s="83"/>
      <c r="F163" s="60"/>
      <c r="G163" s="83">
        <f t="shared" si="12"/>
        <v>52643.480000000018</v>
      </c>
      <c r="H163" s="60">
        <f t="shared" si="12"/>
        <v>1934</v>
      </c>
      <c r="I163" s="60"/>
      <c r="J163" s="60"/>
      <c r="K163" s="60"/>
      <c r="L163" s="60" t="str">
        <f t="shared" si="11"/>
        <v xml:space="preserve"> </v>
      </c>
      <c r="M163" s="60"/>
      <c r="N163" s="81"/>
      <c r="O163" s="81"/>
      <c r="P163" s="82">
        <v>0</v>
      </c>
    </row>
    <row r="164" spans="1:16" ht="15" x14ac:dyDescent="0.2">
      <c r="A164" s="60"/>
      <c r="B164" s="60"/>
      <c r="C164" s="86"/>
      <c r="D164" s="60"/>
      <c r="E164" s="83"/>
      <c r="F164" s="60"/>
      <c r="G164" s="83">
        <f t="shared" si="12"/>
        <v>52643.480000000018</v>
      </c>
      <c r="H164" s="60">
        <f t="shared" si="12"/>
        <v>1934</v>
      </c>
      <c r="I164" s="60"/>
      <c r="J164" s="60"/>
      <c r="K164" s="60"/>
      <c r="L164" s="60" t="str">
        <f t="shared" si="11"/>
        <v xml:space="preserve"> </v>
      </c>
      <c r="M164" s="60"/>
      <c r="N164" s="81"/>
      <c r="O164" s="81"/>
      <c r="P164" s="82">
        <v>0</v>
      </c>
    </row>
    <row r="165" spans="1:16" ht="15" x14ac:dyDescent="0.2">
      <c r="A165" s="60"/>
      <c r="B165" s="60"/>
      <c r="C165" s="83"/>
      <c r="D165" s="60"/>
      <c r="E165" s="83"/>
      <c r="F165" s="60"/>
      <c r="G165" s="83">
        <f t="shared" si="12"/>
        <v>52643.480000000018</v>
      </c>
      <c r="H165" s="60">
        <f>H164-F165+D165</f>
        <v>1934</v>
      </c>
      <c r="I165" s="60"/>
      <c r="J165" s="60"/>
      <c r="K165" s="60"/>
      <c r="L165" s="60" t="str">
        <f t="shared" si="11"/>
        <v xml:space="preserve"> </v>
      </c>
      <c r="M165" s="60"/>
      <c r="N165" s="81"/>
      <c r="O165" s="81"/>
      <c r="P165" s="82">
        <v>0</v>
      </c>
    </row>
    <row r="166" spans="1:16" ht="15" x14ac:dyDescent="0.2">
      <c r="A166" s="60"/>
      <c r="B166" s="60"/>
      <c r="C166" s="83"/>
      <c r="D166" s="60"/>
      <c r="E166" s="83"/>
      <c r="F166" s="60"/>
      <c r="G166" s="83">
        <f t="shared" si="12"/>
        <v>52643.480000000018</v>
      </c>
      <c r="H166" s="60">
        <f t="shared" si="12"/>
        <v>1934</v>
      </c>
      <c r="I166" s="60"/>
      <c r="J166" s="60"/>
      <c r="K166" s="60"/>
      <c r="L166" s="60" t="str">
        <f t="shared" si="11"/>
        <v xml:space="preserve"> </v>
      </c>
      <c r="M166" s="60"/>
      <c r="N166" s="81"/>
      <c r="O166" s="81"/>
      <c r="P166" s="82">
        <v>0</v>
      </c>
    </row>
    <row r="167" spans="1:16" ht="15" x14ac:dyDescent="0.2">
      <c r="A167" s="60"/>
      <c r="B167" s="60"/>
      <c r="C167" s="83"/>
      <c r="D167" s="60"/>
      <c r="E167" s="83"/>
      <c r="F167" s="60"/>
      <c r="G167" s="83">
        <f t="shared" si="12"/>
        <v>52643.480000000018</v>
      </c>
      <c r="H167" s="60">
        <f t="shared" si="12"/>
        <v>1934</v>
      </c>
      <c r="I167" s="60"/>
      <c r="J167" s="60"/>
      <c r="K167" s="60"/>
      <c r="L167" s="60" t="str">
        <f t="shared" si="11"/>
        <v xml:space="preserve"> </v>
      </c>
      <c r="M167" s="60"/>
      <c r="N167" s="81"/>
      <c r="O167" s="81"/>
      <c r="P167" s="82">
        <v>0</v>
      </c>
    </row>
    <row r="168" spans="1:16" ht="15" x14ac:dyDescent="0.2">
      <c r="A168" s="60"/>
      <c r="B168" s="60"/>
      <c r="C168" s="83"/>
      <c r="D168" s="60"/>
      <c r="E168" s="83"/>
      <c r="F168" s="60"/>
      <c r="G168" s="83">
        <f t="shared" si="12"/>
        <v>52643.480000000018</v>
      </c>
      <c r="H168" s="60">
        <f>H167-F168+D168</f>
        <v>1934</v>
      </c>
      <c r="I168" s="60"/>
      <c r="J168" s="60"/>
      <c r="K168" s="60"/>
      <c r="L168" s="60" t="str">
        <f t="shared" si="11"/>
        <v xml:space="preserve"> </v>
      </c>
      <c r="M168" s="60"/>
      <c r="N168" s="81"/>
      <c r="O168" s="81"/>
      <c r="P168" s="82">
        <v>0</v>
      </c>
    </row>
    <row r="169" spans="1:16" ht="15" x14ac:dyDescent="0.2">
      <c r="A169" s="60"/>
      <c r="B169" s="60"/>
      <c r="C169" s="83"/>
      <c r="D169" s="60"/>
      <c r="E169" s="83"/>
      <c r="F169" s="60"/>
      <c r="G169" s="83">
        <f t="shared" si="12"/>
        <v>52643.480000000018</v>
      </c>
      <c r="H169" s="60">
        <f t="shared" si="12"/>
        <v>1934</v>
      </c>
      <c r="I169" s="60"/>
      <c r="J169" s="60"/>
      <c r="K169" s="60"/>
      <c r="L169" s="60" t="str">
        <f t="shared" si="11"/>
        <v xml:space="preserve"> </v>
      </c>
      <c r="M169" s="60"/>
      <c r="N169" s="81"/>
      <c r="O169" s="81"/>
      <c r="P169" s="82">
        <v>0</v>
      </c>
    </row>
    <row r="170" spans="1:16" ht="15" x14ac:dyDescent="0.2">
      <c r="A170" s="60"/>
      <c r="B170" s="60"/>
      <c r="C170" s="83"/>
      <c r="D170" s="60"/>
      <c r="E170" s="83"/>
      <c r="F170" s="60"/>
      <c r="G170" s="83">
        <f t="shared" si="12"/>
        <v>52643.480000000018</v>
      </c>
      <c r="H170" s="60">
        <f t="shared" si="12"/>
        <v>1934</v>
      </c>
      <c r="I170" s="60"/>
      <c r="J170" s="60"/>
      <c r="K170" s="60"/>
      <c r="L170" s="60" t="str">
        <f t="shared" si="11"/>
        <v xml:space="preserve"> </v>
      </c>
      <c r="M170" s="60"/>
      <c r="N170" s="81"/>
      <c r="O170" s="81"/>
      <c r="P170" s="82">
        <v>0</v>
      </c>
    </row>
    <row r="171" spans="1:16" ht="15" x14ac:dyDescent="0.2">
      <c r="A171" s="60"/>
      <c r="B171" s="60"/>
      <c r="C171" s="83"/>
      <c r="D171" s="60"/>
      <c r="E171" s="83"/>
      <c r="F171" s="60"/>
      <c r="G171" s="83">
        <f t="shared" si="12"/>
        <v>52643.480000000018</v>
      </c>
      <c r="H171" s="60">
        <f>H170-F171+D171</f>
        <v>1934</v>
      </c>
      <c r="I171" s="60"/>
      <c r="J171" s="60"/>
      <c r="K171" s="60"/>
      <c r="L171" s="60" t="str">
        <f t="shared" si="11"/>
        <v xml:space="preserve"> </v>
      </c>
      <c r="M171" s="60"/>
      <c r="N171" s="81"/>
      <c r="O171" s="81"/>
      <c r="P171" s="82">
        <v>0</v>
      </c>
    </row>
    <row r="172" spans="1:16" ht="15" x14ac:dyDescent="0.2">
      <c r="A172" s="60"/>
      <c r="B172" s="60"/>
      <c r="C172" s="83"/>
      <c r="D172" s="60"/>
      <c r="E172" s="83"/>
      <c r="F172" s="60"/>
      <c r="G172" s="83">
        <f t="shared" si="12"/>
        <v>52643.480000000018</v>
      </c>
      <c r="H172" s="60">
        <f t="shared" si="12"/>
        <v>1934</v>
      </c>
      <c r="I172" s="60"/>
      <c r="J172" s="60"/>
      <c r="K172" s="60"/>
      <c r="L172" s="60" t="str">
        <f t="shared" si="11"/>
        <v xml:space="preserve"> </v>
      </c>
      <c r="M172" s="60"/>
      <c r="N172" s="81"/>
      <c r="O172" s="81"/>
      <c r="P172" s="82">
        <v>0</v>
      </c>
    </row>
    <row r="173" spans="1:16" ht="15" x14ac:dyDescent="0.2">
      <c r="A173" s="60"/>
      <c r="B173" s="60"/>
      <c r="C173" s="83"/>
      <c r="D173" s="60"/>
      <c r="E173" s="83"/>
      <c r="F173" s="60"/>
      <c r="G173" s="83">
        <f t="shared" si="12"/>
        <v>52643.480000000018</v>
      </c>
      <c r="H173" s="60">
        <f t="shared" si="12"/>
        <v>1934</v>
      </c>
      <c r="I173" s="60"/>
      <c r="J173" s="60"/>
      <c r="K173" s="60"/>
      <c r="L173" s="60" t="str">
        <f t="shared" si="11"/>
        <v xml:space="preserve"> </v>
      </c>
      <c r="M173" s="60"/>
      <c r="N173" s="81"/>
      <c r="O173" s="81"/>
      <c r="P173" s="82">
        <v>0</v>
      </c>
    </row>
    <row r="174" spans="1:16" ht="15" x14ac:dyDescent="0.2">
      <c r="A174" s="60"/>
      <c r="B174" s="60"/>
      <c r="C174" s="83"/>
      <c r="D174" s="60"/>
      <c r="E174" s="83"/>
      <c r="F174" s="60"/>
      <c r="G174" s="83">
        <f t="shared" si="12"/>
        <v>52643.480000000018</v>
      </c>
      <c r="H174" s="60">
        <f>H173-F174+D174</f>
        <v>1934</v>
      </c>
      <c r="I174" s="60"/>
      <c r="J174" s="60"/>
      <c r="K174" s="60"/>
      <c r="L174" s="60" t="str">
        <f t="shared" si="11"/>
        <v xml:space="preserve"> </v>
      </c>
      <c r="M174" s="60"/>
      <c r="N174" s="81"/>
      <c r="O174" s="81"/>
      <c r="P174" s="82">
        <v>0</v>
      </c>
    </row>
    <row r="175" spans="1:16" ht="15" x14ac:dyDescent="0.2">
      <c r="A175" s="60"/>
      <c r="B175" s="60"/>
      <c r="C175" s="83"/>
      <c r="D175" s="60"/>
      <c r="E175" s="83"/>
      <c r="F175" s="60"/>
      <c r="G175" s="83">
        <f t="shared" si="12"/>
        <v>52643.480000000018</v>
      </c>
      <c r="H175" s="60">
        <f t="shared" si="12"/>
        <v>1934</v>
      </c>
      <c r="I175" s="60"/>
      <c r="J175" s="60"/>
      <c r="K175" s="60"/>
      <c r="L175" s="60" t="str">
        <f t="shared" si="11"/>
        <v xml:space="preserve"> </v>
      </c>
      <c r="M175" s="60"/>
      <c r="N175" s="81"/>
      <c r="O175" s="81"/>
      <c r="P175" s="82">
        <v>0</v>
      </c>
    </row>
    <row r="176" spans="1:16" ht="15" x14ac:dyDescent="0.2">
      <c r="A176" s="60"/>
      <c r="B176" s="60"/>
      <c r="C176" s="83"/>
      <c r="D176" s="60"/>
      <c r="E176" s="83"/>
      <c r="F176" s="60"/>
      <c r="G176" s="83">
        <f t="shared" si="12"/>
        <v>52643.480000000018</v>
      </c>
      <c r="H176" s="60">
        <f t="shared" si="12"/>
        <v>1934</v>
      </c>
      <c r="I176" s="60"/>
      <c r="J176" s="60"/>
      <c r="K176" s="60"/>
      <c r="L176" s="60" t="str">
        <f t="shared" si="11"/>
        <v xml:space="preserve"> </v>
      </c>
      <c r="M176" s="60"/>
      <c r="N176" s="81"/>
      <c r="O176" s="81"/>
      <c r="P176" s="82">
        <v>0</v>
      </c>
    </row>
    <row r="177" spans="1:16" ht="15" x14ac:dyDescent="0.2">
      <c r="A177" s="60"/>
      <c r="B177" s="60"/>
      <c r="C177" s="83"/>
      <c r="D177" s="60"/>
      <c r="E177" s="83"/>
      <c r="F177" s="60"/>
      <c r="G177" s="83">
        <f t="shared" si="12"/>
        <v>52643.480000000018</v>
      </c>
      <c r="H177" s="60">
        <f>H176-F177+D177</f>
        <v>1934</v>
      </c>
      <c r="I177" s="60"/>
      <c r="J177" s="60"/>
      <c r="K177" s="60"/>
      <c r="L177" s="60" t="str">
        <f t="shared" si="11"/>
        <v xml:space="preserve"> </v>
      </c>
      <c r="M177" s="60"/>
      <c r="N177" s="81"/>
      <c r="O177" s="81"/>
      <c r="P177" s="82">
        <v>0</v>
      </c>
    </row>
    <row r="178" spans="1:16" ht="15" x14ac:dyDescent="0.2">
      <c r="A178" s="60"/>
      <c r="B178" s="60"/>
      <c r="C178" s="83"/>
      <c r="D178" s="60"/>
      <c r="E178" s="83"/>
      <c r="F178" s="60"/>
      <c r="G178" s="83">
        <f t="shared" si="12"/>
        <v>52643.480000000018</v>
      </c>
      <c r="H178" s="60">
        <f t="shared" si="12"/>
        <v>1934</v>
      </c>
      <c r="I178" s="60"/>
      <c r="J178" s="60"/>
      <c r="K178" s="60"/>
      <c r="L178" s="60" t="str">
        <f t="shared" si="11"/>
        <v xml:space="preserve"> </v>
      </c>
      <c r="M178" s="60"/>
      <c r="N178" s="81"/>
      <c r="O178" s="81"/>
      <c r="P178" s="82">
        <v>0</v>
      </c>
    </row>
    <row r="179" spans="1:16" ht="15" x14ac:dyDescent="0.2">
      <c r="A179" s="76"/>
      <c r="B179" s="76"/>
      <c r="C179" s="77"/>
      <c r="D179" s="76"/>
      <c r="E179" s="77"/>
      <c r="F179" s="76"/>
      <c r="G179" s="83">
        <f t="shared" si="12"/>
        <v>52643.480000000018</v>
      </c>
      <c r="H179" s="60">
        <f t="shared" si="12"/>
        <v>1934</v>
      </c>
      <c r="I179" s="60"/>
      <c r="J179" s="60"/>
      <c r="K179" s="76"/>
      <c r="L179" s="60" t="str">
        <f t="shared" si="11"/>
        <v xml:space="preserve"> </v>
      </c>
      <c r="M179" s="76"/>
      <c r="N179" s="81"/>
      <c r="O179" s="81"/>
      <c r="P179" s="82">
        <v>0</v>
      </c>
    </row>
    <row r="180" spans="1:16" ht="15" x14ac:dyDescent="0.2">
      <c r="A180" s="76"/>
      <c r="B180" s="76"/>
      <c r="C180" s="77"/>
      <c r="D180" s="76"/>
      <c r="E180" s="77"/>
      <c r="F180" s="76"/>
      <c r="G180" s="83">
        <f t="shared" si="12"/>
        <v>52643.480000000018</v>
      </c>
      <c r="H180" s="60">
        <f>H179-F180+D180</f>
        <v>1934</v>
      </c>
      <c r="I180" s="60"/>
      <c r="J180" s="60"/>
      <c r="K180" s="76"/>
      <c r="L180" s="60" t="str">
        <f t="shared" si="11"/>
        <v xml:space="preserve"> </v>
      </c>
      <c r="M180" s="76"/>
      <c r="N180" s="81"/>
      <c r="O180" s="81"/>
      <c r="P180" s="82">
        <v>0</v>
      </c>
    </row>
    <row r="181" spans="1:16" ht="15" x14ac:dyDescent="0.2">
      <c r="A181" s="76"/>
      <c r="B181" s="76"/>
      <c r="C181" s="77"/>
      <c r="D181" s="76"/>
      <c r="E181" s="77"/>
      <c r="F181" s="76"/>
      <c r="G181" s="83">
        <f t="shared" si="12"/>
        <v>52643.480000000018</v>
      </c>
      <c r="H181" s="60">
        <f t="shared" si="12"/>
        <v>1934</v>
      </c>
      <c r="I181" s="60"/>
      <c r="J181" s="60"/>
      <c r="K181" s="76"/>
      <c r="L181" s="60" t="str">
        <f t="shared" si="11"/>
        <v xml:space="preserve"> </v>
      </c>
      <c r="M181" s="76"/>
      <c r="N181" s="81"/>
      <c r="O181" s="81"/>
      <c r="P181" s="82">
        <v>0</v>
      </c>
    </row>
    <row r="182" spans="1:16" ht="15" x14ac:dyDescent="0.2">
      <c r="A182" s="76"/>
      <c r="B182" s="76"/>
      <c r="C182" s="86"/>
      <c r="D182" s="76"/>
      <c r="E182" s="77"/>
      <c r="F182" s="76"/>
      <c r="G182" s="83">
        <f t="shared" si="12"/>
        <v>52643.480000000018</v>
      </c>
      <c r="H182" s="60">
        <f t="shared" si="12"/>
        <v>1934</v>
      </c>
      <c r="I182" s="60"/>
      <c r="J182" s="60"/>
      <c r="K182" s="76"/>
      <c r="L182" s="60" t="str">
        <f t="shared" si="11"/>
        <v xml:space="preserve"> </v>
      </c>
      <c r="M182" s="76"/>
      <c r="N182" s="81"/>
      <c r="O182" s="81"/>
      <c r="P182" s="82">
        <v>0</v>
      </c>
    </row>
    <row r="183" spans="1:16" ht="15" x14ac:dyDescent="0.2">
      <c r="A183" s="76"/>
      <c r="B183" s="76"/>
      <c r="C183" s="77"/>
      <c r="D183" s="76"/>
      <c r="E183" s="77"/>
      <c r="F183" s="76"/>
      <c r="G183" s="83">
        <f t="shared" si="12"/>
        <v>52643.480000000018</v>
      </c>
      <c r="H183" s="60">
        <f>H182-F183+D183</f>
        <v>1934</v>
      </c>
      <c r="I183" s="60"/>
      <c r="J183" s="60"/>
      <c r="K183" s="76"/>
      <c r="L183" s="60" t="str">
        <f t="shared" si="11"/>
        <v xml:space="preserve"> </v>
      </c>
      <c r="M183" s="76"/>
      <c r="N183" s="81"/>
      <c r="O183" s="81"/>
      <c r="P183" s="82">
        <v>0</v>
      </c>
    </row>
    <row r="184" spans="1:16" ht="15" x14ac:dyDescent="0.2">
      <c r="A184" s="76"/>
      <c r="B184" s="76"/>
      <c r="C184" s="77"/>
      <c r="D184" s="76"/>
      <c r="E184" s="77"/>
      <c r="F184" s="76"/>
      <c r="G184" s="83">
        <f t="shared" si="12"/>
        <v>52643.480000000018</v>
      </c>
      <c r="H184" s="60">
        <f t="shared" si="12"/>
        <v>1934</v>
      </c>
      <c r="I184" s="60"/>
      <c r="J184" s="60"/>
      <c r="K184" s="76"/>
      <c r="L184" s="60" t="str">
        <f t="shared" si="11"/>
        <v xml:space="preserve"> </v>
      </c>
      <c r="M184" s="76"/>
      <c r="N184" s="81"/>
      <c r="O184" s="81"/>
      <c r="P184" s="82">
        <v>0</v>
      </c>
    </row>
    <row r="185" spans="1:16" ht="15" x14ac:dyDescent="0.2">
      <c r="A185" s="76"/>
      <c r="B185" s="76"/>
      <c r="C185" s="77"/>
      <c r="D185" s="76"/>
      <c r="E185" s="77"/>
      <c r="F185" s="76"/>
      <c r="G185" s="83">
        <f t="shared" si="12"/>
        <v>52643.480000000018</v>
      </c>
      <c r="H185" s="60">
        <f t="shared" si="12"/>
        <v>1934</v>
      </c>
      <c r="I185" s="60"/>
      <c r="J185" s="60"/>
      <c r="K185" s="76"/>
      <c r="L185" s="60" t="str">
        <f t="shared" si="11"/>
        <v xml:space="preserve"> </v>
      </c>
      <c r="M185" s="76"/>
      <c r="N185" s="81"/>
      <c r="O185" s="81"/>
      <c r="P185" s="82">
        <v>0</v>
      </c>
    </row>
    <row r="186" spans="1:16" ht="15" x14ac:dyDescent="0.2">
      <c r="A186" s="76"/>
      <c r="B186" s="76"/>
      <c r="C186" s="77"/>
      <c r="D186" s="76"/>
      <c r="E186" s="77"/>
      <c r="F186" s="76"/>
      <c r="G186" s="83">
        <f t="shared" si="12"/>
        <v>52643.480000000018</v>
      </c>
      <c r="H186" s="60">
        <f>H185-F186+D186</f>
        <v>1934</v>
      </c>
      <c r="I186" s="60"/>
      <c r="J186" s="60"/>
      <c r="K186" s="76"/>
      <c r="L186" s="60" t="str">
        <f t="shared" si="11"/>
        <v xml:space="preserve"> </v>
      </c>
      <c r="M186" s="76"/>
      <c r="N186" s="81"/>
      <c r="O186" s="81"/>
      <c r="P186" s="82">
        <v>0</v>
      </c>
    </row>
    <row r="187" spans="1:16" ht="15" x14ac:dyDescent="0.2">
      <c r="A187" s="76"/>
      <c r="B187" s="76"/>
      <c r="C187" s="77"/>
      <c r="D187" s="76"/>
      <c r="E187" s="77"/>
      <c r="F187" s="76"/>
      <c r="G187" s="83">
        <f t="shared" si="12"/>
        <v>52643.480000000018</v>
      </c>
      <c r="H187" s="60">
        <f t="shared" si="12"/>
        <v>1934</v>
      </c>
      <c r="I187" s="60"/>
      <c r="J187" s="60"/>
      <c r="K187" s="76"/>
      <c r="L187" s="60" t="str">
        <f t="shared" si="11"/>
        <v xml:space="preserve"> </v>
      </c>
      <c r="M187" s="76"/>
      <c r="N187" s="81"/>
      <c r="O187" s="81"/>
      <c r="P187" s="82">
        <v>0</v>
      </c>
    </row>
    <row r="188" spans="1:16" ht="15" x14ac:dyDescent="0.2">
      <c r="A188" s="76"/>
      <c r="B188" s="76"/>
      <c r="C188" s="77"/>
      <c r="D188" s="76"/>
      <c r="E188" s="77"/>
      <c r="F188" s="76"/>
      <c r="G188" s="83">
        <f t="shared" si="12"/>
        <v>52643.480000000018</v>
      </c>
      <c r="H188" s="60">
        <f t="shared" si="12"/>
        <v>1934</v>
      </c>
      <c r="I188" s="60"/>
      <c r="J188" s="60"/>
      <c r="K188" s="76"/>
      <c r="L188" s="60" t="str">
        <f t="shared" si="11"/>
        <v xml:space="preserve"> </v>
      </c>
      <c r="M188" s="76"/>
      <c r="N188" s="81"/>
      <c r="O188" s="81"/>
      <c r="P188" s="82">
        <v>0</v>
      </c>
    </row>
    <row r="189" spans="1:16" ht="15" x14ac:dyDescent="0.2">
      <c r="A189" s="76"/>
      <c r="B189" s="76"/>
      <c r="C189" s="77"/>
      <c r="D189" s="76"/>
      <c r="E189" s="77"/>
      <c r="F189" s="76"/>
      <c r="G189" s="83">
        <f t="shared" si="12"/>
        <v>52643.480000000018</v>
      </c>
      <c r="H189" s="60">
        <f>H188-F189+D189</f>
        <v>1934</v>
      </c>
      <c r="I189" s="60"/>
      <c r="J189" s="60"/>
      <c r="K189" s="76"/>
      <c r="L189" s="60" t="str">
        <f t="shared" si="11"/>
        <v xml:space="preserve"> </v>
      </c>
      <c r="M189" s="76"/>
      <c r="N189" s="81"/>
      <c r="O189" s="81"/>
      <c r="P189" s="82">
        <v>0</v>
      </c>
    </row>
    <row r="190" spans="1:16" ht="15" x14ac:dyDescent="0.2">
      <c r="A190" s="76"/>
      <c r="B190" s="76"/>
      <c r="C190" s="77"/>
      <c r="D190" s="76"/>
      <c r="E190" s="77"/>
      <c r="F190" s="76"/>
      <c r="G190" s="83">
        <f t="shared" si="12"/>
        <v>52643.480000000018</v>
      </c>
      <c r="H190" s="60">
        <f t="shared" si="12"/>
        <v>1934</v>
      </c>
      <c r="I190" s="60"/>
      <c r="J190" s="60"/>
      <c r="K190" s="76"/>
      <c r="L190" s="60" t="str">
        <f t="shared" si="11"/>
        <v xml:space="preserve"> </v>
      </c>
      <c r="M190" s="76"/>
      <c r="N190" s="81"/>
      <c r="O190" s="81"/>
      <c r="P190" s="82">
        <v>0</v>
      </c>
    </row>
    <row r="191" spans="1:16" ht="15" x14ac:dyDescent="0.2">
      <c r="A191" s="76"/>
      <c r="B191" s="76"/>
      <c r="C191" s="77"/>
      <c r="D191" s="76"/>
      <c r="E191" s="77"/>
      <c r="F191" s="76"/>
      <c r="G191" s="83">
        <f t="shared" si="12"/>
        <v>52643.480000000018</v>
      </c>
      <c r="H191" s="60">
        <f t="shared" si="12"/>
        <v>1934</v>
      </c>
      <c r="I191" s="60"/>
      <c r="J191" s="60"/>
      <c r="K191" s="76"/>
      <c r="L191" s="60" t="str">
        <f t="shared" si="11"/>
        <v xml:space="preserve"> </v>
      </c>
      <c r="M191" s="76"/>
      <c r="N191" s="81"/>
      <c r="O191" s="81"/>
      <c r="P191" s="82">
        <v>0</v>
      </c>
    </row>
    <row r="192" spans="1:16" ht="15" x14ac:dyDescent="0.2">
      <c r="A192" s="76"/>
      <c r="B192" s="76"/>
      <c r="C192" s="77"/>
      <c r="D192" s="76"/>
      <c r="E192" s="77"/>
      <c r="F192" s="76"/>
      <c r="G192" s="83">
        <f t="shared" si="12"/>
        <v>52643.480000000018</v>
      </c>
      <c r="H192" s="60">
        <f>H191-F192+D192</f>
        <v>1934</v>
      </c>
      <c r="I192" s="60"/>
      <c r="J192" s="60"/>
      <c r="K192" s="76"/>
      <c r="L192" s="60" t="str">
        <f t="shared" si="11"/>
        <v xml:space="preserve"> </v>
      </c>
      <c r="M192" s="76"/>
      <c r="N192" s="81"/>
      <c r="O192" s="81"/>
      <c r="P192" s="82">
        <v>0</v>
      </c>
    </row>
    <row r="193" spans="1:16" ht="15" x14ac:dyDescent="0.2">
      <c r="A193" s="76"/>
      <c r="B193" s="76"/>
      <c r="C193" s="77"/>
      <c r="D193" s="76"/>
      <c r="E193" s="77"/>
      <c r="F193" s="76"/>
      <c r="G193" s="83">
        <f t="shared" si="12"/>
        <v>52643.480000000018</v>
      </c>
      <c r="H193" s="60">
        <f t="shared" si="12"/>
        <v>1934</v>
      </c>
      <c r="I193" s="60"/>
      <c r="J193" s="60"/>
      <c r="K193" s="76"/>
      <c r="L193" s="60" t="str">
        <f t="shared" si="11"/>
        <v xml:space="preserve"> </v>
      </c>
      <c r="M193" s="76"/>
      <c r="N193" s="81"/>
      <c r="O193" s="81"/>
      <c r="P193" s="82">
        <v>0</v>
      </c>
    </row>
    <row r="194" spans="1:16" ht="15" x14ac:dyDescent="0.2">
      <c r="A194" s="76"/>
      <c r="B194" s="76"/>
      <c r="C194" s="77"/>
      <c r="D194" s="76"/>
      <c r="E194" s="77"/>
      <c r="F194" s="76"/>
      <c r="G194" s="83">
        <f t="shared" si="12"/>
        <v>52643.480000000018</v>
      </c>
      <c r="H194" s="60">
        <f t="shared" si="12"/>
        <v>1934</v>
      </c>
      <c r="I194" s="60"/>
      <c r="J194" s="60"/>
      <c r="K194" s="76"/>
      <c r="L194" s="60" t="str">
        <f t="shared" si="11"/>
        <v xml:space="preserve"> </v>
      </c>
      <c r="M194" s="76"/>
      <c r="N194" s="81"/>
      <c r="O194" s="81"/>
      <c r="P194" s="82">
        <v>0</v>
      </c>
    </row>
    <row r="195" spans="1:16" ht="15" x14ac:dyDescent="0.2">
      <c r="A195" s="76"/>
      <c r="B195" s="76"/>
      <c r="C195" s="77"/>
      <c r="D195" s="76"/>
      <c r="E195" s="77"/>
      <c r="F195" s="76"/>
      <c r="G195" s="83">
        <f t="shared" si="12"/>
        <v>52643.480000000018</v>
      </c>
      <c r="H195" s="60">
        <f>H194-F195+D195</f>
        <v>1934</v>
      </c>
      <c r="I195" s="60"/>
      <c r="J195" s="60"/>
      <c r="K195" s="76"/>
      <c r="L195" s="60" t="str">
        <f t="shared" si="11"/>
        <v xml:space="preserve"> </v>
      </c>
      <c r="M195" s="76"/>
      <c r="N195" s="81"/>
      <c r="O195" s="81"/>
      <c r="P195" s="82">
        <v>0</v>
      </c>
    </row>
    <row r="196" spans="1:16" ht="15" x14ac:dyDescent="0.2">
      <c r="A196" s="76"/>
      <c r="B196" s="76"/>
      <c r="C196" s="77"/>
      <c r="D196" s="76"/>
      <c r="E196" s="77"/>
      <c r="F196" s="76"/>
      <c r="G196" s="83">
        <f t="shared" si="12"/>
        <v>52643.480000000018</v>
      </c>
      <c r="H196" s="60">
        <f t="shared" si="12"/>
        <v>1934</v>
      </c>
      <c r="I196" s="60"/>
      <c r="J196" s="60"/>
      <c r="K196" s="76"/>
      <c r="L196" s="60" t="str">
        <f t="shared" si="11"/>
        <v xml:space="preserve"> </v>
      </c>
      <c r="M196" s="76"/>
      <c r="N196" s="81"/>
      <c r="O196" s="81"/>
      <c r="P196" s="82">
        <v>0</v>
      </c>
    </row>
    <row r="197" spans="1:16" ht="15" x14ac:dyDescent="0.2">
      <c r="A197" s="76"/>
      <c r="B197" s="76"/>
      <c r="C197" s="77"/>
      <c r="D197" s="76"/>
      <c r="E197" s="77"/>
      <c r="F197" s="76"/>
      <c r="G197" s="83">
        <f t="shared" si="12"/>
        <v>52643.480000000018</v>
      </c>
      <c r="H197" s="60">
        <f t="shared" si="12"/>
        <v>1934</v>
      </c>
      <c r="I197" s="60"/>
      <c r="J197" s="60"/>
      <c r="K197" s="76"/>
      <c r="L197" s="60" t="str">
        <f t="shared" si="11"/>
        <v xml:space="preserve"> </v>
      </c>
      <c r="M197" s="76"/>
      <c r="N197" s="81"/>
      <c r="O197" s="81"/>
      <c r="P197" s="82">
        <v>0</v>
      </c>
    </row>
    <row r="198" spans="1:16" ht="15" x14ac:dyDescent="0.2">
      <c r="A198" s="76"/>
      <c r="B198" s="76"/>
      <c r="C198" s="77"/>
      <c r="D198" s="76"/>
      <c r="E198" s="77"/>
      <c r="F198" s="76"/>
      <c r="G198" s="83">
        <f t="shared" si="12"/>
        <v>52643.480000000018</v>
      </c>
      <c r="H198" s="60">
        <f>H197-F198+D198</f>
        <v>1934</v>
      </c>
      <c r="I198" s="60"/>
      <c r="J198" s="60"/>
      <c r="K198" s="76"/>
      <c r="L198" s="60" t="str">
        <f t="shared" si="11"/>
        <v xml:space="preserve"> </v>
      </c>
      <c r="M198" s="76"/>
      <c r="N198" s="81"/>
      <c r="O198" s="81"/>
      <c r="P198" s="82">
        <v>0</v>
      </c>
    </row>
    <row r="199" spans="1:16" ht="15" x14ac:dyDescent="0.2">
      <c r="A199" s="76"/>
      <c r="B199" s="76"/>
      <c r="C199" s="77"/>
      <c r="D199" s="76"/>
      <c r="E199" s="77"/>
      <c r="F199" s="76"/>
      <c r="G199" s="83">
        <f t="shared" si="12"/>
        <v>52643.480000000018</v>
      </c>
      <c r="H199" s="60">
        <f t="shared" si="12"/>
        <v>1934</v>
      </c>
      <c r="I199" s="60"/>
      <c r="J199" s="60"/>
      <c r="K199" s="76"/>
      <c r="L199" s="60" t="str">
        <f t="shared" si="11"/>
        <v xml:space="preserve"> </v>
      </c>
      <c r="M199" s="76"/>
      <c r="N199" s="81"/>
      <c r="O199" s="81"/>
      <c r="P199" s="82">
        <v>0</v>
      </c>
    </row>
    <row r="200" spans="1:16" ht="15" x14ac:dyDescent="0.2">
      <c r="A200" s="76"/>
      <c r="B200" s="76"/>
      <c r="C200" s="77"/>
      <c r="D200" s="76"/>
      <c r="E200" s="77"/>
      <c r="F200" s="76"/>
      <c r="G200" s="83">
        <f t="shared" si="12"/>
        <v>52643.480000000018</v>
      </c>
      <c r="H200" s="60">
        <f t="shared" si="12"/>
        <v>1934</v>
      </c>
      <c r="I200" s="60"/>
      <c r="J200" s="60"/>
      <c r="K200" s="76"/>
      <c r="L200" s="60" t="str">
        <f t="shared" si="11"/>
        <v xml:space="preserve"> </v>
      </c>
      <c r="M200" s="76"/>
      <c r="N200" s="81"/>
      <c r="O200" s="81"/>
      <c r="P200" s="82">
        <v>0</v>
      </c>
    </row>
    <row r="201" spans="1:16" ht="15" x14ac:dyDescent="0.2">
      <c r="A201" s="76"/>
      <c r="B201" s="76"/>
      <c r="C201" s="77"/>
      <c r="D201" s="76"/>
      <c r="E201" s="77"/>
      <c r="F201" s="76"/>
      <c r="G201" s="83">
        <f t="shared" si="12"/>
        <v>52643.480000000018</v>
      </c>
      <c r="H201" s="60">
        <f>H200-F201+D201</f>
        <v>1934</v>
      </c>
      <c r="I201" s="60"/>
      <c r="J201" s="60"/>
      <c r="K201" s="76"/>
      <c r="L201" s="60" t="str">
        <f t="shared" si="11"/>
        <v xml:space="preserve"> </v>
      </c>
      <c r="M201" s="76"/>
      <c r="N201" s="81"/>
      <c r="O201" s="81"/>
      <c r="P201" s="82">
        <v>0</v>
      </c>
    </row>
    <row r="202" spans="1:16" ht="15" x14ac:dyDescent="0.2">
      <c r="A202" s="76"/>
      <c r="B202" s="76"/>
      <c r="C202" s="77"/>
      <c r="D202" s="76"/>
      <c r="E202" s="77"/>
      <c r="F202" s="76"/>
      <c r="G202" s="83">
        <f t="shared" si="12"/>
        <v>52643.480000000018</v>
      </c>
      <c r="H202" s="60">
        <f t="shared" si="12"/>
        <v>1934</v>
      </c>
      <c r="I202" s="60"/>
      <c r="J202" s="60"/>
      <c r="K202" s="76"/>
      <c r="L202" s="60" t="str">
        <f t="shared" si="11"/>
        <v xml:space="preserve"> </v>
      </c>
      <c r="M202" s="76"/>
      <c r="N202" s="81"/>
      <c r="O202" s="81"/>
      <c r="P202" s="82">
        <f>O202*G202</f>
        <v>0</v>
      </c>
    </row>
    <row r="203" spans="1:16" ht="15" x14ac:dyDescent="0.2">
      <c r="A203" s="76"/>
      <c r="B203" s="76"/>
      <c r="C203" s="77"/>
      <c r="D203" s="76"/>
      <c r="E203" s="77"/>
      <c r="F203" s="76"/>
      <c r="G203" s="83">
        <f t="shared" si="12"/>
        <v>52643.480000000018</v>
      </c>
      <c r="H203" s="60">
        <f t="shared" si="12"/>
        <v>1934</v>
      </c>
      <c r="I203" s="60"/>
      <c r="J203" s="60"/>
      <c r="K203" s="76"/>
      <c r="L203" s="60" t="str">
        <f t="shared" si="11"/>
        <v xml:space="preserve"> </v>
      </c>
      <c r="M203" s="76"/>
      <c r="N203" s="81"/>
      <c r="O203" s="81"/>
      <c r="P203" s="82">
        <f t="shared" ref="P203:P211" si="13">O203*G203</f>
        <v>0</v>
      </c>
    </row>
    <row r="204" spans="1:16" ht="15" x14ac:dyDescent="0.2">
      <c r="A204" s="76"/>
      <c r="B204" s="76"/>
      <c r="C204" s="77"/>
      <c r="D204" s="76"/>
      <c r="E204" s="77"/>
      <c r="F204" s="76"/>
      <c r="G204" s="83">
        <f t="shared" si="12"/>
        <v>52643.480000000018</v>
      </c>
      <c r="H204" s="60">
        <f>H203-F204+D204</f>
        <v>1934</v>
      </c>
      <c r="I204" s="60"/>
      <c r="J204" s="60"/>
      <c r="K204" s="76"/>
      <c r="L204" s="60" t="str">
        <f t="shared" si="11"/>
        <v xml:space="preserve"> </v>
      </c>
      <c r="M204" s="76"/>
      <c r="N204" s="81"/>
      <c r="O204" s="81"/>
      <c r="P204" s="82">
        <f t="shared" si="13"/>
        <v>0</v>
      </c>
    </row>
    <row r="205" spans="1:16" ht="15" x14ac:dyDescent="0.2">
      <c r="A205" s="76"/>
      <c r="B205" s="76"/>
      <c r="C205" s="77"/>
      <c r="D205" s="76"/>
      <c r="E205" s="77"/>
      <c r="F205" s="76"/>
      <c r="G205" s="83">
        <f t="shared" si="12"/>
        <v>52643.480000000018</v>
      </c>
      <c r="H205" s="60">
        <f t="shared" si="12"/>
        <v>1934</v>
      </c>
      <c r="I205" s="60"/>
      <c r="J205" s="60"/>
      <c r="K205" s="76"/>
      <c r="L205" s="60" t="str">
        <f t="shared" si="11"/>
        <v xml:space="preserve"> </v>
      </c>
      <c r="M205" s="76"/>
      <c r="N205" s="81"/>
      <c r="O205" s="81"/>
      <c r="P205" s="82">
        <f t="shared" si="13"/>
        <v>0</v>
      </c>
    </row>
    <row r="206" spans="1:16" ht="15" x14ac:dyDescent="0.2">
      <c r="A206" s="76"/>
      <c r="B206" s="76"/>
      <c r="C206" s="77"/>
      <c r="D206" s="76"/>
      <c r="E206" s="77"/>
      <c r="F206" s="76"/>
      <c r="G206" s="83">
        <f t="shared" si="12"/>
        <v>52643.480000000018</v>
      </c>
      <c r="H206" s="60">
        <f t="shared" si="12"/>
        <v>1934</v>
      </c>
      <c r="I206" s="60"/>
      <c r="J206" s="60"/>
      <c r="K206" s="76"/>
      <c r="L206" s="60" t="str">
        <f t="shared" si="11"/>
        <v xml:space="preserve"> </v>
      </c>
      <c r="M206" s="76"/>
      <c r="N206" s="81"/>
      <c r="O206" s="81"/>
      <c r="P206" s="82">
        <f t="shared" si="13"/>
        <v>0</v>
      </c>
    </row>
    <row r="207" spans="1:16" ht="15" x14ac:dyDescent="0.2">
      <c r="A207" s="76"/>
      <c r="B207" s="76"/>
      <c r="C207" s="77"/>
      <c r="D207" s="76"/>
      <c r="E207" s="77"/>
      <c r="F207" s="76"/>
      <c r="G207" s="83">
        <f t="shared" si="12"/>
        <v>52643.480000000018</v>
      </c>
      <c r="H207" s="60">
        <f>H206-F207+D207</f>
        <v>1934</v>
      </c>
      <c r="I207" s="60"/>
      <c r="J207" s="60"/>
      <c r="K207" s="76"/>
      <c r="L207" s="60" t="str">
        <f t="shared" si="11"/>
        <v xml:space="preserve"> </v>
      </c>
      <c r="M207" s="76"/>
      <c r="N207" s="81"/>
      <c r="O207" s="81"/>
      <c r="P207" s="82">
        <f t="shared" si="13"/>
        <v>0</v>
      </c>
    </row>
    <row r="208" spans="1:16" ht="15" x14ac:dyDescent="0.2">
      <c r="A208" s="76"/>
      <c r="B208" s="76"/>
      <c r="C208" s="77"/>
      <c r="D208" s="76"/>
      <c r="E208" s="77"/>
      <c r="F208" s="76"/>
      <c r="G208" s="83">
        <f t="shared" si="12"/>
        <v>52643.480000000018</v>
      </c>
      <c r="H208" s="60">
        <f t="shared" si="12"/>
        <v>1934</v>
      </c>
      <c r="I208" s="60"/>
      <c r="J208" s="60"/>
      <c r="K208" s="76"/>
      <c r="L208" s="60" t="str">
        <f t="shared" si="11"/>
        <v xml:space="preserve"> </v>
      </c>
      <c r="M208" s="76"/>
      <c r="N208" s="81"/>
      <c r="O208" s="81"/>
      <c r="P208" s="82">
        <f t="shared" si="13"/>
        <v>0</v>
      </c>
    </row>
    <row r="209" spans="1:16" ht="15" x14ac:dyDescent="0.2">
      <c r="A209" s="76"/>
      <c r="B209" s="76"/>
      <c r="C209" s="77"/>
      <c r="D209" s="76"/>
      <c r="E209" s="77"/>
      <c r="F209" s="76"/>
      <c r="G209" s="83">
        <f t="shared" si="12"/>
        <v>52643.480000000018</v>
      </c>
      <c r="H209" s="60">
        <f t="shared" si="12"/>
        <v>1934</v>
      </c>
      <c r="I209" s="60"/>
      <c r="J209" s="60"/>
      <c r="K209" s="76"/>
      <c r="L209" s="60" t="str">
        <f>IF(D209&gt;0,D209," ")</f>
        <v xml:space="preserve"> </v>
      </c>
      <c r="M209" s="76"/>
      <c r="N209" s="81"/>
      <c r="O209" s="81"/>
      <c r="P209" s="82">
        <f t="shared" si="13"/>
        <v>0</v>
      </c>
    </row>
    <row r="210" spans="1:16" ht="15" x14ac:dyDescent="0.2">
      <c r="A210" s="76"/>
      <c r="B210" s="76"/>
      <c r="C210" s="77"/>
      <c r="D210" s="76"/>
      <c r="E210" s="77"/>
      <c r="F210" s="76"/>
      <c r="G210" s="83">
        <f t="shared" si="12"/>
        <v>52643.480000000018</v>
      </c>
      <c r="H210" s="60">
        <f>H209-F210+D210</f>
        <v>1934</v>
      </c>
      <c r="I210" s="60"/>
      <c r="J210" s="60"/>
      <c r="K210" s="76"/>
      <c r="L210" s="60" t="str">
        <f>IF(D210&gt;0,D210," ")</f>
        <v xml:space="preserve"> </v>
      </c>
      <c r="M210" s="76"/>
      <c r="N210" s="81"/>
      <c r="O210" s="81"/>
      <c r="P210" s="82">
        <f t="shared" si="13"/>
        <v>0</v>
      </c>
    </row>
    <row r="211" spans="1:16" ht="15" x14ac:dyDescent="0.2">
      <c r="A211" s="76"/>
      <c r="B211" s="76"/>
      <c r="C211" s="77"/>
      <c r="D211" s="76"/>
      <c r="E211" s="77"/>
      <c r="F211" s="76"/>
      <c r="G211" s="83">
        <f t="shared" si="12"/>
        <v>52643.480000000018</v>
      </c>
      <c r="H211" s="60">
        <f t="shared" si="12"/>
        <v>1934</v>
      </c>
      <c r="I211" s="60"/>
      <c r="J211" s="60"/>
      <c r="K211" s="76"/>
      <c r="L211" s="60" t="str">
        <f>IF(D211&gt;0,D211," ")</f>
        <v xml:space="preserve"> </v>
      </c>
      <c r="M211" s="76"/>
      <c r="N211" s="81"/>
      <c r="O211" s="81"/>
      <c r="P211" s="82">
        <f t="shared" si="13"/>
        <v>0</v>
      </c>
    </row>
    <row r="212" spans="1:16" ht="15" x14ac:dyDescent="0.2">
      <c r="A212" s="76"/>
      <c r="B212" s="76"/>
      <c r="C212" s="77"/>
      <c r="D212" s="76"/>
      <c r="E212" s="77"/>
      <c r="F212" s="76"/>
      <c r="G212" s="83">
        <f t="shared" si="12"/>
        <v>52643.480000000018</v>
      </c>
      <c r="H212" s="60">
        <f t="shared" si="12"/>
        <v>1934</v>
      </c>
      <c r="I212" s="60"/>
      <c r="J212" s="60"/>
      <c r="K212" s="76"/>
      <c r="L212" s="60" t="str">
        <f>IF(D212&gt;0,D212," ")</f>
        <v xml:space="preserve"> </v>
      </c>
      <c r="M212" s="76"/>
      <c r="N212" s="81"/>
      <c r="O212" s="81"/>
      <c r="P212" s="82">
        <f>O212*G212</f>
        <v>0</v>
      </c>
    </row>
    <row r="213" spans="1:16" ht="15" x14ac:dyDescent="0.2">
      <c r="A213" s="76"/>
      <c r="B213" s="76"/>
      <c r="C213" s="77"/>
      <c r="D213" s="76"/>
      <c r="E213" s="77"/>
      <c r="F213" s="76"/>
      <c r="G213" s="83">
        <f t="shared" si="12"/>
        <v>52643.480000000018</v>
      </c>
      <c r="H213" s="60">
        <f>H212-F213+D213</f>
        <v>1934</v>
      </c>
      <c r="I213" s="60"/>
      <c r="J213" s="60"/>
      <c r="K213" s="76"/>
      <c r="L213" s="60" t="str">
        <f>IF(D213&gt;0,D213," ")</f>
        <v xml:space="preserve"> </v>
      </c>
      <c r="M213" s="76"/>
      <c r="N213" s="81"/>
      <c r="O213" s="81"/>
      <c r="P213" s="82">
        <f>O213*G213</f>
        <v>0</v>
      </c>
    </row>
    <row r="214" spans="1:16" ht="15" x14ac:dyDescent="0.2">
      <c r="A214" s="76"/>
      <c r="B214" s="76"/>
      <c r="C214" s="77"/>
      <c r="D214" s="76"/>
      <c r="E214" s="77"/>
      <c r="F214" s="76"/>
      <c r="G214" s="83">
        <f t="shared" si="12"/>
        <v>52643.480000000018</v>
      </c>
      <c r="H214" s="60">
        <f t="shared" si="12"/>
        <v>1934</v>
      </c>
      <c r="I214" s="76"/>
      <c r="J214" s="76"/>
      <c r="K214" s="76"/>
      <c r="L214" s="76"/>
      <c r="M214" s="76"/>
      <c r="N214" s="81"/>
      <c r="O214" s="81"/>
      <c r="P214" s="81"/>
    </row>
  </sheetData>
  <mergeCells count="5"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orientation="portrait" horizontalDpi="4294967293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>
    <tabColor rgb="FFFFFF00"/>
    <pageSetUpPr fitToPage="1"/>
  </sheetPr>
  <dimension ref="A2:T215"/>
  <sheetViews>
    <sheetView topLeftCell="A5" zoomScaleNormal="100" workbookViewId="0">
      <pane ySplit="4" topLeftCell="A9" activePane="bottomLeft" state="frozen"/>
      <selection activeCell="J13" sqref="J13"/>
      <selection pane="bottomLeft" activeCell="E10" sqref="E10:F11"/>
    </sheetView>
  </sheetViews>
  <sheetFormatPr baseColWidth="10" defaultRowHeight="12.75" x14ac:dyDescent="0.2"/>
  <cols>
    <col min="1" max="1" width="7.140625" customWidth="1"/>
    <col min="2" max="2" width="9.140625" customWidth="1"/>
    <col min="3" max="3" width="13.140625" style="2" customWidth="1"/>
    <col min="4" max="4" width="5.5703125" customWidth="1"/>
    <col min="5" max="5" width="11" style="2" customWidth="1"/>
    <col min="6" max="6" width="4.85546875" customWidth="1"/>
    <col min="7" max="7" width="11.42578125" style="2"/>
    <col min="8" max="8" width="5" customWidth="1"/>
    <col min="9" max="9" width="10.140625" bestFit="1" customWidth="1"/>
    <col min="10" max="10" width="26.8554687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  <col min="19" max="20" width="11.42578125" style="244"/>
  </cols>
  <sheetData>
    <row r="2" spans="1:19" ht="20.25" x14ac:dyDescent="0.3">
      <c r="C2" s="35" t="s">
        <v>24</v>
      </c>
    </row>
    <row r="3" spans="1:19" x14ac:dyDescent="0.2">
      <c r="A3" s="1"/>
    </row>
    <row r="4" spans="1:19" x14ac:dyDescent="0.2">
      <c r="A4" s="1"/>
    </row>
    <row r="5" spans="1:19" ht="18.75" thickBot="1" x14ac:dyDescent="0.3">
      <c r="A5" s="30" t="s">
        <v>0</v>
      </c>
      <c r="B5" s="31"/>
      <c r="C5" s="32" t="s">
        <v>51</v>
      </c>
      <c r="D5" s="33"/>
      <c r="E5" s="32"/>
      <c r="F5" s="34"/>
      <c r="G5" s="32"/>
      <c r="H5" s="30" t="s">
        <v>1</v>
      </c>
      <c r="I5" s="32"/>
    </row>
    <row r="6" spans="1:19" ht="13.5" thickBot="1" x14ac:dyDescent="0.25">
      <c r="B6" s="5"/>
      <c r="C6" s="6"/>
      <c r="F6" s="5"/>
      <c r="G6" s="6"/>
      <c r="K6" s="517" t="s">
        <v>22</v>
      </c>
      <c r="L6" s="518"/>
      <c r="M6" s="519"/>
    </row>
    <row r="7" spans="1:19" x14ac:dyDescent="0.2">
      <c r="A7" s="517" t="s">
        <v>2</v>
      </c>
      <c r="B7" s="519"/>
      <c r="C7" s="524" t="s">
        <v>3</v>
      </c>
      <c r="D7" s="525"/>
      <c r="E7" s="524" t="s">
        <v>4</v>
      </c>
      <c r="F7" s="525"/>
      <c r="G7" s="524" t="s">
        <v>5</v>
      </c>
      <c r="H7" s="525"/>
      <c r="I7" s="15" t="s">
        <v>17</v>
      </c>
      <c r="J7" s="25" t="s">
        <v>9</v>
      </c>
      <c r="K7" s="27" t="s">
        <v>6</v>
      </c>
      <c r="L7" s="28" t="s">
        <v>21</v>
      </c>
      <c r="M7" s="29"/>
      <c r="N7" s="21" t="s">
        <v>10</v>
      </c>
      <c r="O7" s="23" t="s">
        <v>11</v>
      </c>
      <c r="P7" s="21" t="s">
        <v>10</v>
      </c>
      <c r="Q7" s="24"/>
      <c r="R7" s="7"/>
    </row>
    <row r="8" spans="1:19" ht="13.5" thickBot="1" x14ac:dyDescent="0.25">
      <c r="A8" s="26" t="s">
        <v>19</v>
      </c>
      <c r="B8" s="16"/>
      <c r="C8" s="17"/>
      <c r="D8" s="18"/>
      <c r="E8" s="19"/>
      <c r="F8" s="20"/>
      <c r="G8" s="19" t="s">
        <v>12</v>
      </c>
      <c r="H8" s="20" t="s">
        <v>7</v>
      </c>
      <c r="I8" s="20" t="s">
        <v>18</v>
      </c>
      <c r="J8" s="20"/>
      <c r="K8" s="20" t="s">
        <v>13</v>
      </c>
      <c r="L8" s="20" t="s">
        <v>7</v>
      </c>
      <c r="M8" s="20" t="s">
        <v>8</v>
      </c>
      <c r="N8" s="22" t="s">
        <v>14</v>
      </c>
      <c r="O8" s="22" t="s">
        <v>15</v>
      </c>
      <c r="P8" s="22" t="s">
        <v>16</v>
      </c>
    </row>
    <row r="9" spans="1:19" ht="15" x14ac:dyDescent="0.2">
      <c r="A9" s="196"/>
      <c r="B9" s="160"/>
      <c r="C9" s="83"/>
      <c r="D9" s="160"/>
      <c r="E9" s="83"/>
      <c r="F9" s="60"/>
      <c r="G9" s="78">
        <v>3584.12</v>
      </c>
      <c r="H9" s="79">
        <v>4</v>
      </c>
      <c r="I9" s="60"/>
      <c r="J9" s="79" t="s">
        <v>23</v>
      </c>
      <c r="K9" s="84"/>
      <c r="L9" s="60"/>
      <c r="M9" s="60"/>
      <c r="N9" s="81"/>
      <c r="O9" s="81"/>
      <c r="P9" s="82">
        <f t="shared" ref="P9:P74" si="0">O9*G9</f>
        <v>0</v>
      </c>
      <c r="R9" s="3"/>
      <c r="S9" s="244" t="b">
        <f>IF((F9)&gt;=1,SUM(E9))</f>
        <v>0</v>
      </c>
    </row>
    <row r="10" spans="1:19" ht="15" x14ac:dyDescent="0.2">
      <c r="A10" s="60"/>
      <c r="B10" s="160">
        <v>2</v>
      </c>
      <c r="C10" s="83"/>
      <c r="D10" s="60"/>
      <c r="E10" s="449">
        <v>889.34</v>
      </c>
      <c r="F10" s="445">
        <v>1</v>
      </c>
      <c r="G10" s="83">
        <f t="shared" ref="G10:G42" si="1">G9-E10+C10</f>
        <v>2694.7799999999997</v>
      </c>
      <c r="H10" s="60">
        <f t="shared" ref="H10:H21" si="2">H9-F10+D10</f>
        <v>3</v>
      </c>
      <c r="I10" s="224" t="s">
        <v>87</v>
      </c>
      <c r="J10" s="239" t="s">
        <v>75</v>
      </c>
      <c r="K10" s="84"/>
      <c r="L10" s="60"/>
      <c r="M10" s="60"/>
      <c r="N10" s="82"/>
      <c r="O10" s="82"/>
      <c r="P10" s="82">
        <f t="shared" si="0"/>
        <v>0</v>
      </c>
      <c r="R10" s="3"/>
      <c r="S10" s="244">
        <f t="shared" ref="S10:S73" si="3">IF((F10)&gt;=1,SUM(E10))</f>
        <v>889.34</v>
      </c>
    </row>
    <row r="11" spans="1:19" ht="15" x14ac:dyDescent="0.2">
      <c r="A11" s="60"/>
      <c r="B11" s="160">
        <v>2</v>
      </c>
      <c r="C11" s="83"/>
      <c r="D11" s="60"/>
      <c r="E11" s="449">
        <v>868.93</v>
      </c>
      <c r="F11" s="445">
        <v>1</v>
      </c>
      <c r="G11" s="86">
        <f t="shared" si="1"/>
        <v>1825.85</v>
      </c>
      <c r="H11" s="84">
        <f t="shared" si="2"/>
        <v>2</v>
      </c>
      <c r="I11" s="224" t="s">
        <v>87</v>
      </c>
      <c r="J11" s="173" t="s">
        <v>75</v>
      </c>
      <c r="K11" s="84"/>
      <c r="L11" s="60"/>
      <c r="M11" s="60"/>
      <c r="N11" s="82"/>
      <c r="O11" s="82"/>
      <c r="P11" s="82">
        <f t="shared" si="0"/>
        <v>0</v>
      </c>
      <c r="R11" s="3"/>
      <c r="S11" s="244">
        <f t="shared" si="3"/>
        <v>868.93</v>
      </c>
    </row>
    <row r="12" spans="1:19" ht="15" x14ac:dyDescent="0.2">
      <c r="A12" s="60"/>
      <c r="B12" s="160">
        <v>4</v>
      </c>
      <c r="C12" s="83"/>
      <c r="D12" s="60"/>
      <c r="E12" s="449">
        <v>899.32</v>
      </c>
      <c r="F12" s="445">
        <v>1</v>
      </c>
      <c r="G12" s="83">
        <f t="shared" si="1"/>
        <v>926.52999999999986</v>
      </c>
      <c r="H12" s="60">
        <f t="shared" si="2"/>
        <v>1</v>
      </c>
      <c r="I12" s="224" t="s">
        <v>115</v>
      </c>
      <c r="J12" s="173" t="s">
        <v>75</v>
      </c>
      <c r="K12" s="84"/>
      <c r="L12" s="84"/>
      <c r="M12" s="60"/>
      <c r="N12" s="82"/>
      <c r="O12" s="82"/>
      <c r="P12" s="82">
        <f t="shared" si="0"/>
        <v>0</v>
      </c>
      <c r="R12" s="3"/>
      <c r="S12" s="244">
        <f t="shared" si="3"/>
        <v>899.32</v>
      </c>
    </row>
    <row r="13" spans="1:19" ht="15" x14ac:dyDescent="0.2">
      <c r="A13" s="60"/>
      <c r="B13" s="160">
        <v>4</v>
      </c>
      <c r="C13" s="83"/>
      <c r="D13" s="60"/>
      <c r="E13" s="449">
        <v>926.53</v>
      </c>
      <c r="F13" s="445">
        <v>1</v>
      </c>
      <c r="G13" s="83">
        <f t="shared" si="1"/>
        <v>-1.1368683772161603E-13</v>
      </c>
      <c r="H13" s="60">
        <f t="shared" si="2"/>
        <v>0</v>
      </c>
      <c r="I13" s="224" t="s">
        <v>115</v>
      </c>
      <c r="J13" s="173" t="s">
        <v>75</v>
      </c>
      <c r="K13" s="84"/>
      <c r="L13" s="84"/>
      <c r="M13" s="60"/>
      <c r="N13" s="82"/>
      <c r="O13" s="85"/>
      <c r="P13" s="82">
        <f t="shared" si="0"/>
        <v>0</v>
      </c>
      <c r="R13" s="3"/>
      <c r="S13" s="244">
        <f t="shared" si="3"/>
        <v>926.53</v>
      </c>
    </row>
    <row r="14" spans="1:19" ht="15" x14ac:dyDescent="0.2">
      <c r="A14" s="60"/>
      <c r="B14" s="160"/>
      <c r="C14" s="83"/>
      <c r="D14" s="60"/>
      <c r="E14" s="221"/>
      <c r="F14" s="160"/>
      <c r="G14" s="83">
        <f t="shared" si="1"/>
        <v>-1.1368683772161603E-13</v>
      </c>
      <c r="H14" s="60">
        <f t="shared" si="2"/>
        <v>0</v>
      </c>
      <c r="I14" s="224"/>
      <c r="J14" s="239"/>
      <c r="K14" s="84"/>
      <c r="L14" s="84"/>
      <c r="M14" s="60"/>
      <c r="N14" s="82"/>
      <c r="O14" s="82"/>
      <c r="P14" s="82">
        <f t="shared" si="0"/>
        <v>0</v>
      </c>
      <c r="R14" s="3"/>
      <c r="S14" s="244" t="b">
        <f t="shared" si="3"/>
        <v>0</v>
      </c>
    </row>
    <row r="15" spans="1:19" ht="15" x14ac:dyDescent="0.2">
      <c r="A15" s="60"/>
      <c r="B15" s="160"/>
      <c r="C15" s="83"/>
      <c r="D15" s="60"/>
      <c r="E15" s="221"/>
      <c r="F15" s="160"/>
      <c r="G15" s="83">
        <f t="shared" si="1"/>
        <v>-1.1368683772161603E-13</v>
      </c>
      <c r="H15" s="60">
        <f t="shared" si="2"/>
        <v>0</v>
      </c>
      <c r="I15" s="224"/>
      <c r="J15" s="239"/>
      <c r="K15" s="84"/>
      <c r="L15" s="84"/>
      <c r="M15" s="60"/>
      <c r="N15" s="82"/>
      <c r="O15" s="82"/>
      <c r="P15" s="82">
        <f t="shared" si="0"/>
        <v>0</v>
      </c>
      <c r="R15" s="3"/>
      <c r="S15" s="244" t="b">
        <f t="shared" si="3"/>
        <v>0</v>
      </c>
    </row>
    <row r="16" spans="1:19" ht="15" x14ac:dyDescent="0.2">
      <c r="A16" s="60"/>
      <c r="B16" s="160"/>
      <c r="C16" s="83"/>
      <c r="D16" s="60"/>
      <c r="E16" s="221"/>
      <c r="F16" s="160"/>
      <c r="G16" s="83">
        <f t="shared" si="1"/>
        <v>-1.1368683772161603E-13</v>
      </c>
      <c r="H16" s="60">
        <f t="shared" si="2"/>
        <v>0</v>
      </c>
      <c r="I16" s="224"/>
      <c r="J16" s="239"/>
      <c r="K16" s="84"/>
      <c r="L16" s="84"/>
      <c r="M16" s="60"/>
      <c r="N16" s="82"/>
      <c r="O16" s="82"/>
      <c r="P16" s="82">
        <f t="shared" si="0"/>
        <v>0</v>
      </c>
      <c r="R16" s="3"/>
      <c r="S16" s="244" t="b">
        <f t="shared" si="3"/>
        <v>0</v>
      </c>
    </row>
    <row r="17" spans="1:19" ht="15" x14ac:dyDescent="0.2">
      <c r="A17" s="60"/>
      <c r="B17" s="160"/>
      <c r="C17" s="83"/>
      <c r="D17" s="60"/>
      <c r="E17" s="221"/>
      <c r="F17" s="160"/>
      <c r="G17" s="83">
        <f t="shared" si="1"/>
        <v>-1.1368683772161603E-13</v>
      </c>
      <c r="H17" s="60">
        <f t="shared" si="2"/>
        <v>0</v>
      </c>
      <c r="I17" s="224"/>
      <c r="J17" s="239"/>
      <c r="K17" s="84"/>
      <c r="L17" s="84"/>
      <c r="M17" s="60"/>
      <c r="N17" s="82"/>
      <c r="O17" s="82"/>
      <c r="P17" s="82">
        <f t="shared" si="0"/>
        <v>0</v>
      </c>
      <c r="S17" s="244" t="b">
        <f t="shared" si="3"/>
        <v>0</v>
      </c>
    </row>
    <row r="18" spans="1:19" ht="15" x14ac:dyDescent="0.2">
      <c r="A18" s="60"/>
      <c r="B18" s="160"/>
      <c r="C18" s="83"/>
      <c r="D18" s="60"/>
      <c r="E18" s="221"/>
      <c r="F18" s="160"/>
      <c r="G18" s="83">
        <f t="shared" si="1"/>
        <v>-1.1368683772161603E-13</v>
      </c>
      <c r="H18" s="60">
        <f t="shared" si="2"/>
        <v>0</v>
      </c>
      <c r="I18" s="224"/>
      <c r="J18" s="239"/>
      <c r="K18" s="84"/>
      <c r="L18" s="84"/>
      <c r="M18" s="60"/>
      <c r="N18" s="82"/>
      <c r="O18" s="82"/>
      <c r="P18" s="82">
        <f t="shared" si="0"/>
        <v>0</v>
      </c>
      <c r="S18" s="244" t="b">
        <f t="shared" si="3"/>
        <v>0</v>
      </c>
    </row>
    <row r="19" spans="1:19" ht="15" x14ac:dyDescent="0.2">
      <c r="A19" s="60"/>
      <c r="B19" s="160"/>
      <c r="C19" s="83"/>
      <c r="D19" s="60"/>
      <c r="E19" s="221"/>
      <c r="F19" s="160"/>
      <c r="G19" s="83">
        <f t="shared" si="1"/>
        <v>-1.1368683772161603E-13</v>
      </c>
      <c r="H19" s="60">
        <f t="shared" si="2"/>
        <v>0</v>
      </c>
      <c r="I19" s="224"/>
      <c r="J19" s="239"/>
      <c r="K19" s="84"/>
      <c r="L19" s="84"/>
      <c r="M19" s="60"/>
      <c r="N19" s="82"/>
      <c r="O19" s="82"/>
      <c r="P19" s="82">
        <f t="shared" si="0"/>
        <v>0</v>
      </c>
      <c r="S19" s="244" t="b">
        <f t="shared" si="3"/>
        <v>0</v>
      </c>
    </row>
    <row r="20" spans="1:19" ht="15" x14ac:dyDescent="0.2">
      <c r="A20" s="60"/>
      <c r="B20" s="160"/>
      <c r="C20" s="83"/>
      <c r="D20" s="60"/>
      <c r="E20" s="221"/>
      <c r="F20" s="160"/>
      <c r="G20" s="83">
        <f t="shared" si="1"/>
        <v>-1.1368683772161603E-13</v>
      </c>
      <c r="H20" s="60">
        <f t="shared" si="2"/>
        <v>0</v>
      </c>
      <c r="I20" s="224"/>
      <c r="J20" s="239"/>
      <c r="K20" s="84"/>
      <c r="L20" s="84"/>
      <c r="M20" s="60"/>
      <c r="N20" s="82"/>
      <c r="O20" s="82"/>
      <c r="P20" s="82">
        <f t="shared" si="0"/>
        <v>0</v>
      </c>
      <c r="S20" s="244" t="b">
        <f t="shared" si="3"/>
        <v>0</v>
      </c>
    </row>
    <row r="21" spans="1:19" ht="15" x14ac:dyDescent="0.2">
      <c r="A21" s="158"/>
      <c r="B21" s="160"/>
      <c r="C21" s="83"/>
      <c r="D21" s="60"/>
      <c r="E21" s="221"/>
      <c r="F21" s="160"/>
      <c r="G21" s="83">
        <f t="shared" si="1"/>
        <v>-1.1368683772161603E-13</v>
      </c>
      <c r="H21" s="60">
        <f t="shared" si="2"/>
        <v>0</v>
      </c>
      <c r="I21" s="224"/>
      <c r="J21" s="239"/>
      <c r="K21" s="84"/>
      <c r="L21" s="84"/>
      <c r="M21" s="60"/>
      <c r="N21" s="82"/>
      <c r="O21" s="82"/>
      <c r="P21" s="82">
        <f t="shared" si="0"/>
        <v>0</v>
      </c>
      <c r="S21" s="244" t="b">
        <f t="shared" si="3"/>
        <v>0</v>
      </c>
    </row>
    <row r="22" spans="1:19" ht="15" x14ac:dyDescent="0.2">
      <c r="A22" s="158"/>
      <c r="B22" s="160"/>
      <c r="C22" s="77"/>
      <c r="D22" s="76"/>
      <c r="E22" s="77"/>
      <c r="F22" s="173"/>
      <c r="G22" s="83">
        <f t="shared" si="1"/>
        <v>-1.1368683772161603E-13</v>
      </c>
      <c r="H22" s="60">
        <f>H21-F22+D22</f>
        <v>0</v>
      </c>
      <c r="I22" s="84"/>
      <c r="J22" s="84"/>
      <c r="K22" s="84"/>
      <c r="L22" s="84"/>
      <c r="M22" s="84"/>
      <c r="N22" s="82"/>
      <c r="O22" s="82"/>
      <c r="P22" s="82">
        <f t="shared" si="0"/>
        <v>0</v>
      </c>
      <c r="S22" s="244" t="b">
        <f t="shared" si="3"/>
        <v>0</v>
      </c>
    </row>
    <row r="23" spans="1:19" ht="15" x14ac:dyDescent="0.2">
      <c r="A23" s="158"/>
      <c r="B23" s="160"/>
      <c r="C23" s="83"/>
      <c r="D23" s="60"/>
      <c r="E23" s="221"/>
      <c r="F23" s="173"/>
      <c r="G23" s="83">
        <f t="shared" si="1"/>
        <v>-1.1368683772161603E-13</v>
      </c>
      <c r="H23" s="60">
        <f>H22-F23+D24</f>
        <v>0</v>
      </c>
      <c r="I23" s="84"/>
      <c r="J23" s="84"/>
      <c r="K23" s="84"/>
      <c r="L23" s="84"/>
      <c r="M23" s="84"/>
      <c r="N23" s="82"/>
      <c r="O23" s="82"/>
      <c r="P23" s="82">
        <f t="shared" si="0"/>
        <v>0</v>
      </c>
      <c r="S23" s="244" t="b">
        <f t="shared" si="3"/>
        <v>0</v>
      </c>
    </row>
    <row r="24" spans="1:19" ht="15" x14ac:dyDescent="0.2">
      <c r="A24" s="60"/>
      <c r="B24" s="160"/>
      <c r="C24" s="83"/>
      <c r="D24" s="60"/>
      <c r="E24" s="221"/>
      <c r="F24" s="173"/>
      <c r="G24" s="83">
        <f t="shared" si="1"/>
        <v>-1.1368683772161603E-13</v>
      </c>
      <c r="H24" s="60">
        <f>H23-F24+D25</f>
        <v>0</v>
      </c>
      <c r="I24" s="84"/>
      <c r="J24" s="84"/>
      <c r="K24" s="84"/>
      <c r="L24" s="60"/>
      <c r="M24" s="84"/>
      <c r="N24" s="82"/>
      <c r="O24" s="82"/>
      <c r="P24" s="82">
        <f t="shared" si="0"/>
        <v>0</v>
      </c>
      <c r="S24" s="244" t="b">
        <f t="shared" si="3"/>
        <v>0</v>
      </c>
    </row>
    <row r="25" spans="1:19" ht="15" x14ac:dyDescent="0.2">
      <c r="A25" s="60"/>
      <c r="B25" s="160"/>
      <c r="C25" s="83"/>
      <c r="D25" s="60"/>
      <c r="E25" s="221"/>
      <c r="F25" s="173"/>
      <c r="G25" s="83">
        <f t="shared" si="1"/>
        <v>-1.1368683772161603E-13</v>
      </c>
      <c r="H25" s="60">
        <f>H24-F25+D26</f>
        <v>0</v>
      </c>
      <c r="I25" s="84"/>
      <c r="J25" s="84"/>
      <c r="K25" s="84"/>
      <c r="L25" s="60"/>
      <c r="M25" s="84"/>
      <c r="N25" s="82"/>
      <c r="O25" s="82"/>
      <c r="P25" s="82">
        <f t="shared" si="0"/>
        <v>0</v>
      </c>
      <c r="S25" s="244" t="b">
        <f t="shared" si="3"/>
        <v>0</v>
      </c>
    </row>
    <row r="26" spans="1:19" ht="15" x14ac:dyDescent="0.2">
      <c r="A26" s="60"/>
      <c r="B26" s="160"/>
      <c r="C26" s="83"/>
      <c r="D26" s="60"/>
      <c r="E26" s="221"/>
      <c r="F26" s="173"/>
      <c r="G26" s="83">
        <f t="shared" si="1"/>
        <v>-1.1368683772161603E-13</v>
      </c>
      <c r="H26" s="60">
        <f>H25-F26+D27</f>
        <v>0</v>
      </c>
      <c r="I26" s="84"/>
      <c r="J26" s="84"/>
      <c r="K26" s="84"/>
      <c r="L26" s="60"/>
      <c r="M26" s="84"/>
      <c r="N26" s="82"/>
      <c r="O26" s="82"/>
      <c r="P26" s="82">
        <f t="shared" si="0"/>
        <v>0</v>
      </c>
      <c r="S26" s="244" t="b">
        <f t="shared" si="3"/>
        <v>0</v>
      </c>
    </row>
    <row r="27" spans="1:19" ht="15" x14ac:dyDescent="0.2">
      <c r="A27" s="60"/>
      <c r="B27" s="160"/>
      <c r="C27" s="83"/>
      <c r="D27" s="60"/>
      <c r="E27" s="221"/>
      <c r="F27" s="173"/>
      <c r="G27" s="83">
        <f t="shared" si="1"/>
        <v>-1.1368683772161603E-13</v>
      </c>
      <c r="H27" s="60">
        <f t="shared" ref="G27:H92" si="4">H26-F27+D27</f>
        <v>0</v>
      </c>
      <c r="I27" s="84"/>
      <c r="J27" s="84"/>
      <c r="K27" s="84"/>
      <c r="L27" s="60"/>
      <c r="M27" s="84"/>
      <c r="N27" s="82"/>
      <c r="O27" s="82"/>
      <c r="P27" s="82">
        <f t="shared" si="0"/>
        <v>0</v>
      </c>
      <c r="S27" s="244" t="b">
        <f t="shared" si="3"/>
        <v>0</v>
      </c>
    </row>
    <row r="28" spans="1:19" ht="15" x14ac:dyDescent="0.2">
      <c r="A28" s="60"/>
      <c r="B28" s="160"/>
      <c r="C28" s="83"/>
      <c r="D28" s="60"/>
      <c r="E28" s="221"/>
      <c r="F28" s="173"/>
      <c r="G28" s="83">
        <f t="shared" si="1"/>
        <v>-1.1368683772161603E-13</v>
      </c>
      <c r="H28" s="60">
        <f t="shared" si="4"/>
        <v>0</v>
      </c>
      <c r="I28" s="84"/>
      <c r="J28" s="84"/>
      <c r="K28" s="84"/>
      <c r="L28" s="60"/>
      <c r="M28" s="84"/>
      <c r="N28" s="82"/>
      <c r="O28" s="82"/>
      <c r="P28" s="82">
        <f t="shared" si="0"/>
        <v>0</v>
      </c>
      <c r="S28" s="244" t="b">
        <f t="shared" si="3"/>
        <v>0</v>
      </c>
    </row>
    <row r="29" spans="1:19" ht="15" x14ac:dyDescent="0.2">
      <c r="A29" s="60"/>
      <c r="B29" s="160"/>
      <c r="C29" s="83"/>
      <c r="D29" s="60"/>
      <c r="E29" s="221"/>
      <c r="F29" s="173"/>
      <c r="G29" s="83">
        <f t="shared" si="1"/>
        <v>-1.1368683772161603E-13</v>
      </c>
      <c r="H29" s="60">
        <f t="shared" si="4"/>
        <v>0</v>
      </c>
      <c r="I29" s="84"/>
      <c r="J29" s="84"/>
      <c r="K29" s="84"/>
      <c r="L29" s="60"/>
      <c r="M29" s="84"/>
      <c r="N29" s="82"/>
      <c r="O29" s="82"/>
      <c r="P29" s="82">
        <f t="shared" si="0"/>
        <v>0</v>
      </c>
      <c r="S29" s="244" t="b">
        <f t="shared" si="3"/>
        <v>0</v>
      </c>
    </row>
    <row r="30" spans="1:19" ht="15" x14ac:dyDescent="0.2">
      <c r="A30" s="60"/>
      <c r="B30" s="160"/>
      <c r="C30" s="83"/>
      <c r="D30" s="60"/>
      <c r="E30" s="221"/>
      <c r="F30" s="173"/>
      <c r="G30" s="83">
        <f t="shared" si="1"/>
        <v>-1.1368683772161603E-13</v>
      </c>
      <c r="H30" s="60">
        <f t="shared" si="4"/>
        <v>0</v>
      </c>
      <c r="I30" s="84"/>
      <c r="J30" s="84"/>
      <c r="K30" s="84"/>
      <c r="L30" s="60"/>
      <c r="M30" s="84"/>
      <c r="N30" s="82"/>
      <c r="O30" s="82"/>
      <c r="P30" s="82">
        <f t="shared" si="0"/>
        <v>0</v>
      </c>
      <c r="S30" s="244" t="b">
        <f t="shared" si="3"/>
        <v>0</v>
      </c>
    </row>
    <row r="31" spans="1:19" ht="15" x14ac:dyDescent="0.2">
      <c r="A31" s="60"/>
      <c r="B31" s="160"/>
      <c r="C31" s="83"/>
      <c r="D31" s="60"/>
      <c r="E31" s="221"/>
      <c r="F31" s="173"/>
      <c r="G31" s="83">
        <f t="shared" si="1"/>
        <v>-1.1368683772161603E-13</v>
      </c>
      <c r="H31" s="60">
        <f t="shared" si="4"/>
        <v>0</v>
      </c>
      <c r="I31" s="84"/>
      <c r="J31" s="84"/>
      <c r="K31" s="84"/>
      <c r="L31" s="60"/>
      <c r="M31" s="84"/>
      <c r="N31" s="82"/>
      <c r="O31" s="82"/>
      <c r="P31" s="82">
        <f t="shared" si="0"/>
        <v>0</v>
      </c>
      <c r="S31" s="244" t="b">
        <f t="shared" si="3"/>
        <v>0</v>
      </c>
    </row>
    <row r="32" spans="1:19" ht="15" x14ac:dyDescent="0.2">
      <c r="A32" s="60"/>
      <c r="B32" s="160"/>
      <c r="C32" s="83"/>
      <c r="D32" s="60"/>
      <c r="E32" s="221"/>
      <c r="F32" s="173"/>
      <c r="G32" s="83">
        <f t="shared" si="1"/>
        <v>-1.1368683772161603E-13</v>
      </c>
      <c r="H32" s="60">
        <f t="shared" si="4"/>
        <v>0</v>
      </c>
      <c r="I32" s="84"/>
      <c r="J32" s="84"/>
      <c r="K32" s="84"/>
      <c r="L32" s="60"/>
      <c r="M32" s="84"/>
      <c r="N32" s="82"/>
      <c r="O32" s="82"/>
      <c r="P32" s="82">
        <f t="shared" si="0"/>
        <v>0</v>
      </c>
      <c r="S32" s="244" t="b">
        <f t="shared" si="3"/>
        <v>0</v>
      </c>
    </row>
    <row r="33" spans="1:19" ht="15" x14ac:dyDescent="0.2">
      <c r="A33" s="60"/>
      <c r="B33" s="160"/>
      <c r="C33" s="83"/>
      <c r="D33" s="60"/>
      <c r="E33" s="221"/>
      <c r="F33" s="173"/>
      <c r="G33" s="83">
        <f t="shared" si="1"/>
        <v>-1.1368683772161603E-13</v>
      </c>
      <c r="H33" s="60">
        <f>H32-F33+D33</f>
        <v>0</v>
      </c>
      <c r="I33" s="84"/>
      <c r="J33" s="84"/>
      <c r="K33" s="84"/>
      <c r="L33" s="60"/>
      <c r="M33" s="84"/>
      <c r="N33" s="82"/>
      <c r="O33" s="82"/>
      <c r="P33" s="82">
        <f t="shared" si="0"/>
        <v>0</v>
      </c>
      <c r="S33" s="244" t="b">
        <f t="shared" si="3"/>
        <v>0</v>
      </c>
    </row>
    <row r="34" spans="1:19" ht="15" x14ac:dyDescent="0.2">
      <c r="A34" s="60"/>
      <c r="B34" s="160"/>
      <c r="C34" s="83"/>
      <c r="D34" s="60"/>
      <c r="E34" s="221"/>
      <c r="F34" s="173"/>
      <c r="G34" s="83">
        <f t="shared" si="1"/>
        <v>-1.1368683772161603E-13</v>
      </c>
      <c r="H34" s="60">
        <f>H33-F34+D34</f>
        <v>0</v>
      </c>
      <c r="I34" s="84"/>
      <c r="J34" s="84"/>
      <c r="K34" s="84"/>
      <c r="L34" s="60"/>
      <c r="M34" s="84"/>
      <c r="N34" s="82"/>
      <c r="O34" s="82"/>
      <c r="P34" s="82">
        <f t="shared" si="0"/>
        <v>0</v>
      </c>
      <c r="S34" s="244" t="b">
        <f t="shared" si="3"/>
        <v>0</v>
      </c>
    </row>
    <row r="35" spans="1:19" ht="18" x14ac:dyDescent="0.25">
      <c r="A35" s="60"/>
      <c r="B35" s="60"/>
      <c r="C35" s="83"/>
      <c r="D35" s="60"/>
      <c r="E35" s="118"/>
      <c r="F35" s="173"/>
      <c r="G35" s="83">
        <f t="shared" si="1"/>
        <v>-1.1368683772161603E-13</v>
      </c>
      <c r="H35" s="60">
        <f t="shared" si="4"/>
        <v>0</v>
      </c>
      <c r="I35" s="84"/>
      <c r="J35" s="84"/>
      <c r="K35" s="60"/>
      <c r="L35" s="60"/>
      <c r="M35" s="60"/>
      <c r="N35" s="82"/>
      <c r="O35" s="82"/>
      <c r="P35" s="82">
        <f t="shared" si="0"/>
        <v>0</v>
      </c>
      <c r="S35" s="244" t="b">
        <f t="shared" si="3"/>
        <v>0</v>
      </c>
    </row>
    <row r="36" spans="1:19" ht="15" x14ac:dyDescent="0.2">
      <c r="A36" s="60"/>
      <c r="B36" s="60"/>
      <c r="C36" s="83"/>
      <c r="D36" s="60"/>
      <c r="E36" s="83"/>
      <c r="F36" s="173"/>
      <c r="G36" s="83">
        <f t="shared" si="1"/>
        <v>-1.1368683772161603E-13</v>
      </c>
      <c r="H36" s="60">
        <f t="shared" si="4"/>
        <v>0</v>
      </c>
      <c r="I36" s="60"/>
      <c r="J36" s="60"/>
      <c r="K36" s="60"/>
      <c r="L36" s="60"/>
      <c r="M36" s="60"/>
      <c r="N36" s="82"/>
      <c r="O36" s="82"/>
      <c r="P36" s="82">
        <f t="shared" si="0"/>
        <v>0</v>
      </c>
      <c r="S36" s="244" t="b">
        <f t="shared" si="3"/>
        <v>0</v>
      </c>
    </row>
    <row r="37" spans="1:19" ht="15" x14ac:dyDescent="0.2">
      <c r="A37" s="60"/>
      <c r="B37" s="60"/>
      <c r="C37" s="83"/>
      <c r="D37" s="60"/>
      <c r="E37" s="83"/>
      <c r="F37" s="173"/>
      <c r="G37" s="83">
        <f t="shared" si="1"/>
        <v>-1.1368683772161603E-13</v>
      </c>
      <c r="H37" s="60">
        <f t="shared" si="4"/>
        <v>0</v>
      </c>
      <c r="I37" s="60"/>
      <c r="J37" s="60"/>
      <c r="K37" s="60"/>
      <c r="L37" s="60"/>
      <c r="M37" s="60"/>
      <c r="N37" s="82"/>
      <c r="O37" s="82"/>
      <c r="P37" s="82">
        <f t="shared" si="0"/>
        <v>0</v>
      </c>
      <c r="S37" s="244" t="b">
        <f t="shared" si="3"/>
        <v>0</v>
      </c>
    </row>
    <row r="38" spans="1:19" ht="15" x14ac:dyDescent="0.2">
      <c r="A38" s="60"/>
      <c r="B38" s="60"/>
      <c r="C38" s="83"/>
      <c r="D38" s="60"/>
      <c r="E38" s="83"/>
      <c r="F38" s="173"/>
      <c r="G38" s="83">
        <f t="shared" si="1"/>
        <v>-1.1368683772161603E-13</v>
      </c>
      <c r="H38" s="60">
        <f t="shared" si="4"/>
        <v>0</v>
      </c>
      <c r="I38" s="60"/>
      <c r="J38" s="60"/>
      <c r="K38" s="60"/>
      <c r="L38" s="60"/>
      <c r="M38" s="60"/>
      <c r="N38" s="82"/>
      <c r="O38" s="82"/>
      <c r="P38" s="82">
        <f t="shared" si="0"/>
        <v>0</v>
      </c>
      <c r="S38" s="244" t="b">
        <f t="shared" si="3"/>
        <v>0</v>
      </c>
    </row>
    <row r="39" spans="1:19" ht="15" x14ac:dyDescent="0.2">
      <c r="A39" s="60"/>
      <c r="B39" s="60"/>
      <c r="C39" s="83"/>
      <c r="D39" s="60"/>
      <c r="E39" s="83"/>
      <c r="F39" s="173"/>
      <c r="G39" s="83">
        <f t="shared" si="1"/>
        <v>-1.1368683772161603E-13</v>
      </c>
      <c r="H39" s="60">
        <f t="shared" si="4"/>
        <v>0</v>
      </c>
      <c r="I39" s="60"/>
      <c r="J39" s="60"/>
      <c r="K39" s="60"/>
      <c r="L39" s="60"/>
      <c r="M39" s="60"/>
      <c r="N39" s="82"/>
      <c r="O39" s="82"/>
      <c r="P39" s="82">
        <f t="shared" si="0"/>
        <v>0</v>
      </c>
      <c r="S39" s="244" t="b">
        <f t="shared" si="3"/>
        <v>0</v>
      </c>
    </row>
    <row r="40" spans="1:19" ht="15" x14ac:dyDescent="0.2">
      <c r="A40" s="60"/>
      <c r="B40" s="60"/>
      <c r="C40" s="83"/>
      <c r="D40" s="60"/>
      <c r="E40" s="83"/>
      <c r="F40" s="173"/>
      <c r="G40" s="83">
        <f t="shared" si="1"/>
        <v>-1.1368683772161603E-13</v>
      </c>
      <c r="H40" s="60">
        <f t="shared" si="4"/>
        <v>0</v>
      </c>
      <c r="I40" s="60"/>
      <c r="J40" s="60"/>
      <c r="K40" s="60"/>
      <c r="L40" s="60"/>
      <c r="M40" s="60"/>
      <c r="N40" s="82"/>
      <c r="O40" s="82"/>
      <c r="P40" s="82">
        <f t="shared" si="0"/>
        <v>0</v>
      </c>
      <c r="S40" s="244" t="b">
        <f t="shared" si="3"/>
        <v>0</v>
      </c>
    </row>
    <row r="41" spans="1:19" ht="15" x14ac:dyDescent="0.2">
      <c r="A41" s="60"/>
      <c r="B41" s="60"/>
      <c r="C41" s="83"/>
      <c r="D41" s="60"/>
      <c r="E41" s="83"/>
      <c r="F41" s="60"/>
      <c r="G41" s="83">
        <f t="shared" si="1"/>
        <v>-1.1368683772161603E-13</v>
      </c>
      <c r="H41" s="60">
        <f t="shared" si="4"/>
        <v>0</v>
      </c>
      <c r="I41" s="60"/>
      <c r="J41" s="60"/>
      <c r="K41" s="60"/>
      <c r="L41" s="60"/>
      <c r="M41" s="60"/>
      <c r="N41" s="82"/>
      <c r="O41" s="82"/>
      <c r="P41" s="82">
        <f t="shared" si="0"/>
        <v>0</v>
      </c>
      <c r="S41" s="244" t="b">
        <f t="shared" si="3"/>
        <v>0</v>
      </c>
    </row>
    <row r="42" spans="1:19" ht="15" x14ac:dyDescent="0.2">
      <c r="A42" s="60"/>
      <c r="B42" s="60"/>
      <c r="C42" s="83"/>
      <c r="D42" s="60"/>
      <c r="E42" s="83"/>
      <c r="F42" s="60"/>
      <c r="G42" s="83">
        <f t="shared" si="1"/>
        <v>-1.1368683772161603E-13</v>
      </c>
      <c r="H42" s="60">
        <f t="shared" si="4"/>
        <v>0</v>
      </c>
      <c r="I42" s="60"/>
      <c r="J42" s="60"/>
      <c r="K42" s="60"/>
      <c r="L42" s="60" t="str">
        <f t="shared" ref="L42:L69" si="5">IF(D42&gt;0,D42," ")</f>
        <v xml:space="preserve"> </v>
      </c>
      <c r="M42" s="60"/>
      <c r="N42" s="82"/>
      <c r="O42" s="82"/>
      <c r="P42" s="82">
        <f t="shared" si="0"/>
        <v>0</v>
      </c>
      <c r="S42" s="244" t="b">
        <f t="shared" si="3"/>
        <v>0</v>
      </c>
    </row>
    <row r="43" spans="1:19" ht="15" x14ac:dyDescent="0.2">
      <c r="A43" s="60"/>
      <c r="B43" s="60"/>
      <c r="C43" s="83"/>
      <c r="D43" s="60"/>
      <c r="E43" s="83"/>
      <c r="F43" s="60"/>
      <c r="G43" s="83">
        <f t="shared" si="4"/>
        <v>-1.1368683772161603E-13</v>
      </c>
      <c r="H43" s="60">
        <f t="shared" si="4"/>
        <v>0</v>
      </c>
      <c r="I43" s="60"/>
      <c r="J43" s="60"/>
      <c r="K43" s="60"/>
      <c r="L43" s="60" t="str">
        <f t="shared" si="5"/>
        <v xml:space="preserve"> </v>
      </c>
      <c r="M43" s="60"/>
      <c r="N43" s="82"/>
      <c r="O43" s="82"/>
      <c r="P43" s="82">
        <f t="shared" si="0"/>
        <v>0</v>
      </c>
      <c r="S43" s="244" t="b">
        <f t="shared" si="3"/>
        <v>0</v>
      </c>
    </row>
    <row r="44" spans="1:19" ht="15" x14ac:dyDescent="0.2">
      <c r="A44" s="60"/>
      <c r="B44" s="60"/>
      <c r="C44" s="83"/>
      <c r="D44" s="60"/>
      <c r="E44" s="83"/>
      <c r="F44" s="60"/>
      <c r="G44" s="83">
        <f t="shared" si="4"/>
        <v>-1.1368683772161603E-13</v>
      </c>
      <c r="H44" s="60">
        <f t="shared" si="4"/>
        <v>0</v>
      </c>
      <c r="I44" s="60"/>
      <c r="J44" s="60"/>
      <c r="K44" s="60"/>
      <c r="L44" s="60" t="str">
        <f t="shared" si="5"/>
        <v xml:space="preserve"> </v>
      </c>
      <c r="M44" s="60"/>
      <c r="N44" s="82"/>
      <c r="O44" s="82"/>
      <c r="P44" s="82">
        <f t="shared" si="0"/>
        <v>0</v>
      </c>
      <c r="S44" s="244" t="b">
        <f t="shared" si="3"/>
        <v>0</v>
      </c>
    </row>
    <row r="45" spans="1:19" ht="15" x14ac:dyDescent="0.2">
      <c r="A45" s="60"/>
      <c r="B45" s="60"/>
      <c r="C45" s="83"/>
      <c r="D45" s="60"/>
      <c r="E45" s="83"/>
      <c r="F45" s="60"/>
      <c r="G45" s="83">
        <f t="shared" si="4"/>
        <v>-1.1368683772161603E-13</v>
      </c>
      <c r="H45" s="60">
        <f t="shared" si="4"/>
        <v>0</v>
      </c>
      <c r="I45" s="60"/>
      <c r="J45" s="60"/>
      <c r="K45" s="60"/>
      <c r="L45" s="60" t="str">
        <f t="shared" si="5"/>
        <v xml:space="preserve"> </v>
      </c>
      <c r="M45" s="60"/>
      <c r="N45" s="82"/>
      <c r="O45" s="82"/>
      <c r="P45" s="82">
        <f t="shared" si="0"/>
        <v>0</v>
      </c>
      <c r="S45" s="244" t="b">
        <f t="shared" si="3"/>
        <v>0</v>
      </c>
    </row>
    <row r="46" spans="1:19" ht="15" x14ac:dyDescent="0.2">
      <c r="A46" s="60"/>
      <c r="B46" s="60"/>
      <c r="C46" s="83"/>
      <c r="D46" s="60"/>
      <c r="E46" s="83"/>
      <c r="F46" s="60"/>
      <c r="G46" s="83">
        <f t="shared" si="4"/>
        <v>-1.1368683772161603E-13</v>
      </c>
      <c r="H46" s="60">
        <f t="shared" si="4"/>
        <v>0</v>
      </c>
      <c r="I46" s="60"/>
      <c r="J46" s="60"/>
      <c r="K46" s="60"/>
      <c r="L46" s="60" t="str">
        <f t="shared" si="5"/>
        <v xml:space="preserve"> </v>
      </c>
      <c r="M46" s="60"/>
      <c r="N46" s="82"/>
      <c r="O46" s="82"/>
      <c r="P46" s="82">
        <f t="shared" si="0"/>
        <v>0</v>
      </c>
      <c r="S46" s="244" t="b">
        <f t="shared" si="3"/>
        <v>0</v>
      </c>
    </row>
    <row r="47" spans="1:19" ht="15" x14ac:dyDescent="0.2">
      <c r="A47" s="60"/>
      <c r="B47" s="60"/>
      <c r="C47" s="83"/>
      <c r="D47" s="60"/>
      <c r="E47" s="83"/>
      <c r="F47" s="60"/>
      <c r="G47" s="83">
        <f t="shared" si="4"/>
        <v>-1.1368683772161603E-13</v>
      </c>
      <c r="H47" s="60">
        <f t="shared" si="4"/>
        <v>0</v>
      </c>
      <c r="I47" s="60"/>
      <c r="J47" s="60"/>
      <c r="K47" s="60"/>
      <c r="L47" s="60" t="str">
        <f t="shared" si="5"/>
        <v xml:space="preserve"> </v>
      </c>
      <c r="M47" s="60"/>
      <c r="N47" s="82"/>
      <c r="O47" s="82"/>
      <c r="P47" s="82">
        <f t="shared" si="0"/>
        <v>0</v>
      </c>
      <c r="S47" s="244" t="b">
        <f t="shared" si="3"/>
        <v>0</v>
      </c>
    </row>
    <row r="48" spans="1:19" ht="15" x14ac:dyDescent="0.2">
      <c r="A48" s="60"/>
      <c r="B48" s="60"/>
      <c r="C48" s="83"/>
      <c r="D48" s="60"/>
      <c r="E48" s="83"/>
      <c r="F48" s="60"/>
      <c r="G48" s="83">
        <f t="shared" si="4"/>
        <v>-1.1368683772161603E-13</v>
      </c>
      <c r="H48" s="60">
        <f t="shared" si="4"/>
        <v>0</v>
      </c>
      <c r="I48" s="60"/>
      <c r="J48" s="60"/>
      <c r="K48" s="60"/>
      <c r="L48" s="60" t="str">
        <f t="shared" si="5"/>
        <v xml:space="preserve"> </v>
      </c>
      <c r="M48" s="60"/>
      <c r="N48" s="82"/>
      <c r="O48" s="82"/>
      <c r="P48" s="82">
        <f t="shared" si="0"/>
        <v>0</v>
      </c>
      <c r="S48" s="244" t="b">
        <f t="shared" si="3"/>
        <v>0</v>
      </c>
    </row>
    <row r="49" spans="1:19" ht="15" x14ac:dyDescent="0.2">
      <c r="A49" s="60"/>
      <c r="B49" s="60"/>
      <c r="C49" s="83"/>
      <c r="D49" s="60"/>
      <c r="E49" s="83"/>
      <c r="F49" s="60"/>
      <c r="G49" s="83">
        <f t="shared" si="4"/>
        <v>-1.1368683772161603E-13</v>
      </c>
      <c r="H49" s="60">
        <f t="shared" si="4"/>
        <v>0</v>
      </c>
      <c r="I49" s="60"/>
      <c r="J49" s="60"/>
      <c r="K49" s="60"/>
      <c r="L49" s="60" t="str">
        <f t="shared" si="5"/>
        <v xml:space="preserve"> </v>
      </c>
      <c r="M49" s="60"/>
      <c r="N49" s="82"/>
      <c r="O49" s="82"/>
      <c r="P49" s="82">
        <f t="shared" si="0"/>
        <v>0</v>
      </c>
      <c r="S49" s="244" t="b">
        <f t="shared" si="3"/>
        <v>0</v>
      </c>
    </row>
    <row r="50" spans="1:19" ht="15" x14ac:dyDescent="0.2">
      <c r="A50" s="60"/>
      <c r="B50" s="60"/>
      <c r="C50" s="83"/>
      <c r="D50" s="60"/>
      <c r="E50" s="83"/>
      <c r="F50" s="60"/>
      <c r="G50" s="83">
        <f t="shared" si="4"/>
        <v>-1.1368683772161603E-13</v>
      </c>
      <c r="H50" s="60">
        <f t="shared" si="4"/>
        <v>0</v>
      </c>
      <c r="I50" s="60"/>
      <c r="J50" s="60"/>
      <c r="K50" s="60"/>
      <c r="L50" s="60" t="str">
        <f t="shared" si="5"/>
        <v xml:space="preserve"> </v>
      </c>
      <c r="M50" s="60"/>
      <c r="N50" s="82"/>
      <c r="O50" s="82"/>
      <c r="P50" s="82">
        <f t="shared" si="0"/>
        <v>0</v>
      </c>
      <c r="S50" s="244" t="b">
        <f t="shared" si="3"/>
        <v>0</v>
      </c>
    </row>
    <row r="51" spans="1:19" ht="15" x14ac:dyDescent="0.2">
      <c r="A51" s="60"/>
      <c r="B51" s="60"/>
      <c r="C51" s="83"/>
      <c r="D51" s="60"/>
      <c r="E51" s="83"/>
      <c r="F51" s="60"/>
      <c r="G51" s="83">
        <f t="shared" si="4"/>
        <v>-1.1368683772161603E-13</v>
      </c>
      <c r="H51" s="60">
        <f t="shared" si="4"/>
        <v>0</v>
      </c>
      <c r="I51" s="60"/>
      <c r="J51" s="60"/>
      <c r="K51" s="60"/>
      <c r="L51" s="60" t="str">
        <f t="shared" si="5"/>
        <v xml:space="preserve"> </v>
      </c>
      <c r="M51" s="60"/>
      <c r="N51" s="82"/>
      <c r="O51" s="82"/>
      <c r="P51" s="82">
        <f t="shared" si="0"/>
        <v>0</v>
      </c>
      <c r="S51" s="244" t="b">
        <f t="shared" si="3"/>
        <v>0</v>
      </c>
    </row>
    <row r="52" spans="1:19" ht="15" x14ac:dyDescent="0.2">
      <c r="A52" s="60"/>
      <c r="B52" s="60"/>
      <c r="C52" s="83"/>
      <c r="D52" s="60"/>
      <c r="E52" s="83"/>
      <c r="F52" s="60"/>
      <c r="G52" s="83">
        <f t="shared" si="4"/>
        <v>-1.1368683772161603E-13</v>
      </c>
      <c r="H52" s="60">
        <f t="shared" si="4"/>
        <v>0</v>
      </c>
      <c r="I52" s="60"/>
      <c r="J52" s="60"/>
      <c r="K52" s="60"/>
      <c r="L52" s="60" t="str">
        <f t="shared" si="5"/>
        <v xml:space="preserve"> </v>
      </c>
      <c r="M52" s="60"/>
      <c r="N52" s="82"/>
      <c r="O52" s="82"/>
      <c r="P52" s="82">
        <f t="shared" si="0"/>
        <v>0</v>
      </c>
      <c r="S52" s="244" t="b">
        <f t="shared" si="3"/>
        <v>0</v>
      </c>
    </row>
    <row r="53" spans="1:19" ht="15" x14ac:dyDescent="0.2">
      <c r="A53" s="60"/>
      <c r="B53" s="60"/>
      <c r="C53" s="83"/>
      <c r="D53" s="60"/>
      <c r="E53" s="83"/>
      <c r="F53" s="60"/>
      <c r="G53" s="83">
        <f t="shared" si="4"/>
        <v>-1.1368683772161603E-13</v>
      </c>
      <c r="H53" s="60">
        <f t="shared" si="4"/>
        <v>0</v>
      </c>
      <c r="I53" s="60"/>
      <c r="J53" s="60"/>
      <c r="K53" s="60"/>
      <c r="L53" s="60" t="str">
        <f t="shared" si="5"/>
        <v xml:space="preserve"> </v>
      </c>
      <c r="M53" s="60"/>
      <c r="N53" s="82"/>
      <c r="O53" s="82"/>
      <c r="P53" s="82">
        <f t="shared" si="0"/>
        <v>0</v>
      </c>
      <c r="S53" s="244" t="b">
        <f t="shared" si="3"/>
        <v>0</v>
      </c>
    </row>
    <row r="54" spans="1:19" ht="15" x14ac:dyDescent="0.2">
      <c r="A54" s="60"/>
      <c r="B54" s="60"/>
      <c r="C54" s="83"/>
      <c r="D54" s="60"/>
      <c r="E54" s="83"/>
      <c r="F54" s="60"/>
      <c r="G54" s="83">
        <f t="shared" si="4"/>
        <v>-1.1368683772161603E-13</v>
      </c>
      <c r="H54" s="60">
        <f t="shared" si="4"/>
        <v>0</v>
      </c>
      <c r="I54" s="60"/>
      <c r="J54" s="60"/>
      <c r="K54" s="60"/>
      <c r="L54" s="60" t="str">
        <f t="shared" si="5"/>
        <v xml:space="preserve"> </v>
      </c>
      <c r="M54" s="60"/>
      <c r="N54" s="82"/>
      <c r="O54" s="82"/>
      <c r="P54" s="82">
        <f t="shared" si="0"/>
        <v>0</v>
      </c>
      <c r="S54" s="244" t="b">
        <f t="shared" si="3"/>
        <v>0</v>
      </c>
    </row>
    <row r="55" spans="1:19" ht="15" x14ac:dyDescent="0.2">
      <c r="A55" s="60"/>
      <c r="B55" s="60"/>
      <c r="C55" s="83"/>
      <c r="D55" s="60"/>
      <c r="E55" s="83"/>
      <c r="F55" s="60"/>
      <c r="G55" s="83">
        <f t="shared" si="4"/>
        <v>-1.1368683772161603E-13</v>
      </c>
      <c r="H55" s="60">
        <f t="shared" si="4"/>
        <v>0</v>
      </c>
      <c r="I55" s="60"/>
      <c r="J55" s="60"/>
      <c r="K55" s="60"/>
      <c r="L55" s="60" t="str">
        <f t="shared" si="5"/>
        <v xml:space="preserve"> </v>
      </c>
      <c r="M55" s="60"/>
      <c r="N55" s="82"/>
      <c r="O55" s="82"/>
      <c r="P55" s="82">
        <f t="shared" si="0"/>
        <v>0</v>
      </c>
      <c r="S55" s="244" t="b">
        <f t="shared" si="3"/>
        <v>0</v>
      </c>
    </row>
    <row r="56" spans="1:19" ht="15" x14ac:dyDescent="0.2">
      <c r="A56" s="60"/>
      <c r="B56" s="60"/>
      <c r="C56" s="83"/>
      <c r="D56" s="60"/>
      <c r="E56" s="83"/>
      <c r="F56" s="60"/>
      <c r="G56" s="83">
        <f t="shared" si="4"/>
        <v>-1.1368683772161603E-13</v>
      </c>
      <c r="H56" s="60">
        <f t="shared" si="4"/>
        <v>0</v>
      </c>
      <c r="I56" s="60"/>
      <c r="J56" s="60"/>
      <c r="K56" s="60"/>
      <c r="L56" s="60" t="str">
        <f t="shared" si="5"/>
        <v xml:space="preserve"> </v>
      </c>
      <c r="M56" s="60"/>
      <c r="N56" s="82"/>
      <c r="O56" s="82"/>
      <c r="P56" s="82">
        <f t="shared" si="0"/>
        <v>0</v>
      </c>
      <c r="S56" s="244" t="b">
        <f t="shared" si="3"/>
        <v>0</v>
      </c>
    </row>
    <row r="57" spans="1:19" ht="15" x14ac:dyDescent="0.2">
      <c r="A57" s="60"/>
      <c r="B57" s="60"/>
      <c r="C57" s="83"/>
      <c r="D57" s="60"/>
      <c r="E57" s="83"/>
      <c r="F57" s="60"/>
      <c r="G57" s="83">
        <f t="shared" si="4"/>
        <v>-1.1368683772161603E-13</v>
      </c>
      <c r="H57" s="60">
        <f t="shared" si="4"/>
        <v>0</v>
      </c>
      <c r="I57" s="60"/>
      <c r="J57" s="60"/>
      <c r="K57" s="60"/>
      <c r="L57" s="60" t="str">
        <f t="shared" si="5"/>
        <v xml:space="preserve"> </v>
      </c>
      <c r="M57" s="60"/>
      <c r="N57" s="82"/>
      <c r="O57" s="82"/>
      <c r="P57" s="82">
        <f t="shared" si="0"/>
        <v>0</v>
      </c>
      <c r="S57" s="244" t="b">
        <f t="shared" si="3"/>
        <v>0</v>
      </c>
    </row>
    <row r="58" spans="1:19" ht="15" x14ac:dyDescent="0.2">
      <c r="A58" s="60"/>
      <c r="B58" s="60"/>
      <c r="C58" s="83"/>
      <c r="D58" s="60"/>
      <c r="E58" s="83"/>
      <c r="F58" s="60"/>
      <c r="G58" s="83">
        <f t="shared" si="4"/>
        <v>-1.1368683772161603E-13</v>
      </c>
      <c r="H58" s="60">
        <f t="shared" si="4"/>
        <v>0</v>
      </c>
      <c r="I58" s="60"/>
      <c r="J58" s="60"/>
      <c r="K58" s="60"/>
      <c r="L58" s="60" t="str">
        <f t="shared" si="5"/>
        <v xml:space="preserve"> </v>
      </c>
      <c r="M58" s="60"/>
      <c r="N58" s="82"/>
      <c r="O58" s="82"/>
      <c r="P58" s="82">
        <f t="shared" si="0"/>
        <v>0</v>
      </c>
      <c r="S58" s="244" t="b">
        <f t="shared" si="3"/>
        <v>0</v>
      </c>
    </row>
    <row r="59" spans="1:19" ht="15" x14ac:dyDescent="0.2">
      <c r="A59" s="60"/>
      <c r="B59" s="60"/>
      <c r="C59" s="83"/>
      <c r="D59" s="60"/>
      <c r="E59" s="83"/>
      <c r="F59" s="60"/>
      <c r="G59" s="83">
        <f t="shared" si="4"/>
        <v>-1.1368683772161603E-13</v>
      </c>
      <c r="H59" s="60">
        <f t="shared" si="4"/>
        <v>0</v>
      </c>
      <c r="I59" s="60"/>
      <c r="J59" s="60"/>
      <c r="K59" s="60"/>
      <c r="L59" s="60" t="str">
        <f t="shared" si="5"/>
        <v xml:space="preserve"> </v>
      </c>
      <c r="M59" s="60"/>
      <c r="N59" s="82"/>
      <c r="O59" s="82"/>
      <c r="P59" s="82">
        <f t="shared" si="0"/>
        <v>0</v>
      </c>
      <c r="S59" s="244" t="b">
        <f t="shared" si="3"/>
        <v>0</v>
      </c>
    </row>
    <row r="60" spans="1:19" ht="15" x14ac:dyDescent="0.2">
      <c r="A60" s="60"/>
      <c r="B60" s="60"/>
      <c r="C60" s="83"/>
      <c r="D60" s="60"/>
      <c r="E60" s="83"/>
      <c r="F60" s="60"/>
      <c r="G60" s="83">
        <f t="shared" si="4"/>
        <v>-1.1368683772161603E-13</v>
      </c>
      <c r="H60" s="60">
        <f t="shared" si="4"/>
        <v>0</v>
      </c>
      <c r="I60" s="60"/>
      <c r="J60" s="60"/>
      <c r="K60" s="60"/>
      <c r="L60" s="60" t="str">
        <f t="shared" si="5"/>
        <v xml:space="preserve"> </v>
      </c>
      <c r="M60" s="60"/>
      <c r="N60" s="82"/>
      <c r="O60" s="82"/>
      <c r="P60" s="82">
        <f t="shared" si="0"/>
        <v>0</v>
      </c>
      <c r="S60" s="244" t="b">
        <f t="shared" si="3"/>
        <v>0</v>
      </c>
    </row>
    <row r="61" spans="1:19" ht="15" x14ac:dyDescent="0.2">
      <c r="A61" s="60"/>
      <c r="B61" s="60"/>
      <c r="C61" s="83"/>
      <c r="D61" s="60"/>
      <c r="E61" s="83"/>
      <c r="F61" s="60"/>
      <c r="G61" s="83">
        <f t="shared" si="4"/>
        <v>-1.1368683772161603E-13</v>
      </c>
      <c r="H61" s="60">
        <f t="shared" si="4"/>
        <v>0</v>
      </c>
      <c r="I61" s="60"/>
      <c r="J61" s="60"/>
      <c r="K61" s="60"/>
      <c r="L61" s="60" t="str">
        <f t="shared" si="5"/>
        <v xml:space="preserve"> </v>
      </c>
      <c r="M61" s="60"/>
      <c r="N61" s="82"/>
      <c r="O61" s="82"/>
      <c r="P61" s="82">
        <f t="shared" si="0"/>
        <v>0</v>
      </c>
      <c r="S61" s="244" t="b">
        <f t="shared" si="3"/>
        <v>0</v>
      </c>
    </row>
    <row r="62" spans="1:19" ht="15" x14ac:dyDescent="0.2">
      <c r="A62" s="60"/>
      <c r="B62" s="60"/>
      <c r="C62" s="83"/>
      <c r="D62" s="60"/>
      <c r="E62" s="83"/>
      <c r="F62" s="60"/>
      <c r="G62" s="83">
        <f t="shared" si="4"/>
        <v>-1.1368683772161603E-13</v>
      </c>
      <c r="H62" s="60">
        <f t="shared" si="4"/>
        <v>0</v>
      </c>
      <c r="I62" s="60"/>
      <c r="J62" s="60"/>
      <c r="K62" s="60"/>
      <c r="L62" s="60" t="str">
        <f t="shared" si="5"/>
        <v xml:space="preserve"> </v>
      </c>
      <c r="M62" s="60"/>
      <c r="N62" s="82"/>
      <c r="O62" s="82"/>
      <c r="P62" s="82">
        <f t="shared" si="0"/>
        <v>0</v>
      </c>
      <c r="S62" s="244" t="b">
        <f t="shared" si="3"/>
        <v>0</v>
      </c>
    </row>
    <row r="63" spans="1:19" ht="15" x14ac:dyDescent="0.2">
      <c r="A63" s="60"/>
      <c r="B63" s="60"/>
      <c r="C63" s="83"/>
      <c r="D63" s="60"/>
      <c r="E63" s="83"/>
      <c r="F63" s="60"/>
      <c r="G63" s="83">
        <f t="shared" si="4"/>
        <v>-1.1368683772161603E-13</v>
      </c>
      <c r="H63" s="60">
        <f t="shared" si="4"/>
        <v>0</v>
      </c>
      <c r="I63" s="60"/>
      <c r="J63" s="60"/>
      <c r="K63" s="60"/>
      <c r="L63" s="60" t="str">
        <f t="shared" si="5"/>
        <v xml:space="preserve"> </v>
      </c>
      <c r="M63" s="60"/>
      <c r="N63" s="82"/>
      <c r="O63" s="82"/>
      <c r="P63" s="82">
        <f t="shared" si="0"/>
        <v>0</v>
      </c>
      <c r="S63" s="244" t="b">
        <f t="shared" si="3"/>
        <v>0</v>
      </c>
    </row>
    <row r="64" spans="1:19" ht="15" x14ac:dyDescent="0.2">
      <c r="A64" s="60"/>
      <c r="B64" s="60"/>
      <c r="C64" s="83"/>
      <c r="D64" s="60"/>
      <c r="E64" s="83"/>
      <c r="F64" s="60"/>
      <c r="G64" s="83">
        <f t="shared" si="4"/>
        <v>-1.1368683772161603E-13</v>
      </c>
      <c r="H64" s="60">
        <f t="shared" si="4"/>
        <v>0</v>
      </c>
      <c r="I64" s="60"/>
      <c r="J64" s="60"/>
      <c r="K64" s="60"/>
      <c r="L64" s="60" t="str">
        <f t="shared" si="5"/>
        <v xml:space="preserve"> </v>
      </c>
      <c r="M64" s="60"/>
      <c r="N64" s="82"/>
      <c r="O64" s="82"/>
      <c r="P64" s="82">
        <f t="shared" si="0"/>
        <v>0</v>
      </c>
      <c r="S64" s="244" t="b">
        <f t="shared" si="3"/>
        <v>0</v>
      </c>
    </row>
    <row r="65" spans="1:19" ht="15" x14ac:dyDescent="0.2">
      <c r="A65" s="60"/>
      <c r="B65" s="60"/>
      <c r="C65" s="83"/>
      <c r="D65" s="60"/>
      <c r="E65" s="83"/>
      <c r="F65" s="60"/>
      <c r="G65" s="83">
        <f t="shared" si="4"/>
        <v>-1.1368683772161603E-13</v>
      </c>
      <c r="H65" s="60">
        <f t="shared" si="4"/>
        <v>0</v>
      </c>
      <c r="I65" s="60"/>
      <c r="J65" s="60"/>
      <c r="K65" s="60"/>
      <c r="L65" s="60" t="str">
        <f t="shared" si="5"/>
        <v xml:space="preserve"> </v>
      </c>
      <c r="M65" s="60"/>
      <c r="N65" s="82"/>
      <c r="O65" s="82"/>
      <c r="P65" s="82">
        <f t="shared" si="0"/>
        <v>0</v>
      </c>
      <c r="S65" s="244" t="b">
        <f t="shared" si="3"/>
        <v>0</v>
      </c>
    </row>
    <row r="66" spans="1:19" ht="15" x14ac:dyDescent="0.2">
      <c r="A66" s="60"/>
      <c r="B66" s="60"/>
      <c r="C66" s="83"/>
      <c r="D66" s="60"/>
      <c r="E66" s="83"/>
      <c r="F66" s="60"/>
      <c r="G66" s="83">
        <f t="shared" si="4"/>
        <v>-1.1368683772161603E-13</v>
      </c>
      <c r="H66" s="60">
        <f t="shared" si="4"/>
        <v>0</v>
      </c>
      <c r="I66" s="60"/>
      <c r="J66" s="60"/>
      <c r="K66" s="60"/>
      <c r="L66" s="60" t="str">
        <f t="shared" si="5"/>
        <v xml:space="preserve"> </v>
      </c>
      <c r="M66" s="60"/>
      <c r="N66" s="82"/>
      <c r="O66" s="82"/>
      <c r="P66" s="82">
        <f t="shared" si="0"/>
        <v>0</v>
      </c>
      <c r="S66" s="244" t="b">
        <f t="shared" si="3"/>
        <v>0</v>
      </c>
    </row>
    <row r="67" spans="1:19" ht="15" x14ac:dyDescent="0.2">
      <c r="A67" s="60"/>
      <c r="B67" s="60"/>
      <c r="C67" s="83"/>
      <c r="D67" s="60"/>
      <c r="E67" s="83"/>
      <c r="F67" s="60"/>
      <c r="G67" s="83">
        <f t="shared" si="4"/>
        <v>-1.1368683772161603E-13</v>
      </c>
      <c r="H67" s="60">
        <f t="shared" si="4"/>
        <v>0</v>
      </c>
      <c r="I67" s="60"/>
      <c r="J67" s="60"/>
      <c r="K67" s="60"/>
      <c r="L67" s="60" t="str">
        <f t="shared" si="5"/>
        <v xml:space="preserve"> </v>
      </c>
      <c r="M67" s="60"/>
      <c r="N67" s="82"/>
      <c r="O67" s="82"/>
      <c r="P67" s="82">
        <f t="shared" si="0"/>
        <v>0</v>
      </c>
      <c r="S67" s="244" t="b">
        <f t="shared" si="3"/>
        <v>0</v>
      </c>
    </row>
    <row r="68" spans="1:19" ht="15" x14ac:dyDescent="0.2">
      <c r="A68" s="60"/>
      <c r="B68" s="60"/>
      <c r="C68" s="83"/>
      <c r="D68" s="60"/>
      <c r="E68" s="83"/>
      <c r="F68" s="60"/>
      <c r="G68" s="83">
        <f t="shared" si="4"/>
        <v>-1.1368683772161603E-13</v>
      </c>
      <c r="H68" s="60">
        <f t="shared" si="4"/>
        <v>0</v>
      </c>
      <c r="I68" s="60"/>
      <c r="J68" s="60"/>
      <c r="K68" s="60"/>
      <c r="L68" s="60" t="str">
        <f t="shared" si="5"/>
        <v xml:space="preserve"> </v>
      </c>
      <c r="M68" s="60"/>
      <c r="N68" s="82"/>
      <c r="O68" s="82"/>
      <c r="P68" s="82">
        <f t="shared" si="0"/>
        <v>0</v>
      </c>
      <c r="S68" s="244" t="b">
        <f t="shared" si="3"/>
        <v>0</v>
      </c>
    </row>
    <row r="69" spans="1:19" ht="15" x14ac:dyDescent="0.2">
      <c r="A69" s="60"/>
      <c r="B69" s="60"/>
      <c r="C69" s="83"/>
      <c r="D69" s="60"/>
      <c r="E69" s="83"/>
      <c r="F69" s="60"/>
      <c r="G69" s="83">
        <f t="shared" si="4"/>
        <v>-1.1368683772161603E-13</v>
      </c>
      <c r="H69" s="60">
        <f t="shared" si="4"/>
        <v>0</v>
      </c>
      <c r="I69" s="60"/>
      <c r="J69" s="60"/>
      <c r="K69" s="60"/>
      <c r="L69" s="60" t="str">
        <f t="shared" si="5"/>
        <v xml:space="preserve"> </v>
      </c>
      <c r="M69" s="60"/>
      <c r="N69" s="82"/>
      <c r="O69" s="82"/>
      <c r="P69" s="82">
        <f t="shared" si="0"/>
        <v>0</v>
      </c>
      <c r="S69" s="244" t="b">
        <f t="shared" si="3"/>
        <v>0</v>
      </c>
    </row>
    <row r="70" spans="1:19" ht="15" x14ac:dyDescent="0.2">
      <c r="A70" s="60"/>
      <c r="B70" s="60"/>
      <c r="C70" s="83"/>
      <c r="D70" s="60"/>
      <c r="E70" s="83"/>
      <c r="F70" s="60"/>
      <c r="G70" s="83">
        <f>G69-E70+C70</f>
        <v>-1.1368683772161603E-13</v>
      </c>
      <c r="H70" s="60">
        <f>H69-F70+D70</f>
        <v>0</v>
      </c>
      <c r="I70" s="60"/>
      <c r="J70" s="60"/>
      <c r="K70" s="60"/>
      <c r="L70" s="60"/>
      <c r="M70" s="60"/>
      <c r="N70" s="82"/>
      <c r="O70" s="82"/>
      <c r="P70" s="82">
        <f t="shared" si="0"/>
        <v>0</v>
      </c>
      <c r="S70" s="244" t="b">
        <f t="shared" si="3"/>
        <v>0</v>
      </c>
    </row>
    <row r="71" spans="1:19" ht="15" x14ac:dyDescent="0.2">
      <c r="A71" s="60"/>
      <c r="B71" s="60"/>
      <c r="C71" s="83"/>
      <c r="D71" s="60"/>
      <c r="E71" s="83"/>
      <c r="F71" s="60"/>
      <c r="G71" s="83">
        <f>G70-E71+C71</f>
        <v>-1.1368683772161603E-13</v>
      </c>
      <c r="H71" s="60">
        <f>H70-F71+D71</f>
        <v>0</v>
      </c>
      <c r="I71" s="60"/>
      <c r="J71" s="60"/>
      <c r="K71" s="60"/>
      <c r="L71" s="60" t="str">
        <f>IF(D71&gt;0,D71," ")</f>
        <v xml:space="preserve"> </v>
      </c>
      <c r="M71" s="60"/>
      <c r="N71" s="82"/>
      <c r="O71" s="82"/>
      <c r="P71" s="82">
        <f t="shared" si="0"/>
        <v>0</v>
      </c>
      <c r="S71" s="244" t="b">
        <f t="shared" si="3"/>
        <v>0</v>
      </c>
    </row>
    <row r="72" spans="1:19" ht="15" x14ac:dyDescent="0.2">
      <c r="A72" s="60"/>
      <c r="B72" s="60"/>
      <c r="C72" s="83"/>
      <c r="D72" s="60"/>
      <c r="E72" s="83"/>
      <c r="F72" s="60"/>
      <c r="G72" s="83">
        <f t="shared" si="4"/>
        <v>-1.1368683772161603E-13</v>
      </c>
      <c r="H72" s="60">
        <f t="shared" si="4"/>
        <v>0</v>
      </c>
      <c r="I72" s="60"/>
      <c r="J72" s="60"/>
      <c r="K72" s="60"/>
      <c r="L72" s="60"/>
      <c r="M72" s="60"/>
      <c r="N72" s="82"/>
      <c r="O72" s="82"/>
      <c r="P72" s="82">
        <f t="shared" si="0"/>
        <v>0</v>
      </c>
      <c r="S72" s="244" t="b">
        <f t="shared" si="3"/>
        <v>0</v>
      </c>
    </row>
    <row r="73" spans="1:19" ht="15" x14ac:dyDescent="0.2">
      <c r="A73" s="60"/>
      <c r="B73" s="60"/>
      <c r="C73" s="83"/>
      <c r="D73" s="60"/>
      <c r="E73" s="83"/>
      <c r="F73" s="60"/>
      <c r="G73" s="83">
        <f t="shared" si="4"/>
        <v>-1.1368683772161603E-13</v>
      </c>
      <c r="H73" s="60">
        <f t="shared" si="4"/>
        <v>0</v>
      </c>
      <c r="I73" s="60"/>
      <c r="J73" s="60"/>
      <c r="K73" s="60"/>
      <c r="L73" s="60"/>
      <c r="M73" s="60"/>
      <c r="N73" s="82"/>
      <c r="O73" s="82"/>
      <c r="P73" s="82">
        <f t="shared" si="0"/>
        <v>0</v>
      </c>
      <c r="S73" s="244" t="b">
        <f t="shared" si="3"/>
        <v>0</v>
      </c>
    </row>
    <row r="74" spans="1:19" ht="15" x14ac:dyDescent="0.2">
      <c r="A74" s="60"/>
      <c r="B74" s="60"/>
      <c r="C74" s="83"/>
      <c r="D74" s="60"/>
      <c r="E74" s="83"/>
      <c r="F74" s="60"/>
      <c r="G74" s="83">
        <f t="shared" si="4"/>
        <v>-1.1368683772161603E-13</v>
      </c>
      <c r="H74" s="60">
        <f t="shared" si="4"/>
        <v>0</v>
      </c>
      <c r="I74" s="60"/>
      <c r="J74" s="60"/>
      <c r="K74" s="60"/>
      <c r="L74" s="60"/>
      <c r="M74" s="60"/>
      <c r="N74" s="82"/>
      <c r="O74" s="82"/>
      <c r="P74" s="82">
        <f t="shared" si="0"/>
        <v>0</v>
      </c>
      <c r="S74" s="244" t="b">
        <f t="shared" ref="S74:S137" si="6">IF((F74)&gt;=1,SUM(E74))</f>
        <v>0</v>
      </c>
    </row>
    <row r="75" spans="1:19" ht="15" x14ac:dyDescent="0.2">
      <c r="A75" s="60"/>
      <c r="B75" s="60"/>
      <c r="C75" s="83"/>
      <c r="D75" s="60"/>
      <c r="E75" s="83"/>
      <c r="F75" s="60"/>
      <c r="G75" s="83">
        <f t="shared" si="4"/>
        <v>-1.1368683772161603E-13</v>
      </c>
      <c r="H75" s="60">
        <f t="shared" si="4"/>
        <v>0</v>
      </c>
      <c r="I75" s="60"/>
      <c r="J75" s="60"/>
      <c r="K75" s="60"/>
      <c r="L75" s="60"/>
      <c r="M75" s="60"/>
      <c r="N75" s="82"/>
      <c r="O75" s="82"/>
      <c r="P75" s="82">
        <f t="shared" ref="P75:P82" si="7">O75*G75</f>
        <v>0</v>
      </c>
      <c r="S75" s="244" t="b">
        <f t="shared" si="6"/>
        <v>0</v>
      </c>
    </row>
    <row r="76" spans="1:19" ht="15" x14ac:dyDescent="0.2">
      <c r="A76" s="60"/>
      <c r="B76" s="60"/>
      <c r="C76" s="83"/>
      <c r="D76" s="60"/>
      <c r="E76" s="83"/>
      <c r="F76" s="60"/>
      <c r="G76" s="83">
        <f t="shared" si="4"/>
        <v>-1.1368683772161603E-13</v>
      </c>
      <c r="H76" s="60">
        <f t="shared" si="4"/>
        <v>0</v>
      </c>
      <c r="I76" s="60"/>
      <c r="J76" s="60"/>
      <c r="K76" s="60"/>
      <c r="L76" s="60"/>
      <c r="M76" s="60"/>
      <c r="N76" s="82"/>
      <c r="O76" s="82"/>
      <c r="P76" s="82">
        <f t="shared" si="7"/>
        <v>0</v>
      </c>
      <c r="S76" s="244" t="b">
        <f t="shared" si="6"/>
        <v>0</v>
      </c>
    </row>
    <row r="77" spans="1:19" ht="15" x14ac:dyDescent="0.2">
      <c r="A77" s="60"/>
      <c r="B77" s="60"/>
      <c r="C77" s="83"/>
      <c r="D77" s="60"/>
      <c r="E77" s="83"/>
      <c r="F77" s="60"/>
      <c r="G77" s="83">
        <f t="shared" si="4"/>
        <v>-1.1368683772161603E-13</v>
      </c>
      <c r="H77" s="60">
        <f t="shared" si="4"/>
        <v>0</v>
      </c>
      <c r="I77" s="60"/>
      <c r="J77" s="60"/>
      <c r="K77" s="60"/>
      <c r="L77" s="60"/>
      <c r="M77" s="60"/>
      <c r="N77" s="82"/>
      <c r="O77" s="82"/>
      <c r="P77" s="82">
        <f t="shared" si="7"/>
        <v>0</v>
      </c>
      <c r="S77" s="244" t="b">
        <f t="shared" si="6"/>
        <v>0</v>
      </c>
    </row>
    <row r="78" spans="1:19" ht="15" x14ac:dyDescent="0.2">
      <c r="A78" s="60"/>
      <c r="B78" s="60"/>
      <c r="C78" s="83"/>
      <c r="D78" s="60"/>
      <c r="E78" s="83"/>
      <c r="F78" s="60"/>
      <c r="G78" s="83">
        <f t="shared" si="4"/>
        <v>-1.1368683772161603E-13</v>
      </c>
      <c r="H78" s="60">
        <f t="shared" si="4"/>
        <v>0</v>
      </c>
      <c r="I78" s="60"/>
      <c r="J78" s="60"/>
      <c r="K78" s="60"/>
      <c r="L78" s="60"/>
      <c r="M78" s="60"/>
      <c r="N78" s="82"/>
      <c r="O78" s="82"/>
      <c r="P78" s="82">
        <f t="shared" si="7"/>
        <v>0</v>
      </c>
      <c r="S78" s="244" t="b">
        <f t="shared" si="6"/>
        <v>0</v>
      </c>
    </row>
    <row r="79" spans="1:19" ht="15" x14ac:dyDescent="0.2">
      <c r="A79" s="60"/>
      <c r="B79" s="60"/>
      <c r="C79" s="83"/>
      <c r="D79" s="60"/>
      <c r="E79" s="83"/>
      <c r="F79" s="60"/>
      <c r="G79" s="83">
        <f>G78-E79+C79</f>
        <v>-1.1368683772161603E-13</v>
      </c>
      <c r="H79" s="60">
        <f>H78-F79+D79</f>
        <v>0</v>
      </c>
      <c r="I79" s="60"/>
      <c r="J79" s="60"/>
      <c r="K79" s="60"/>
      <c r="L79" s="60"/>
      <c r="M79" s="60"/>
      <c r="N79" s="82"/>
      <c r="O79" s="82"/>
      <c r="P79" s="82">
        <f t="shared" si="7"/>
        <v>0</v>
      </c>
      <c r="S79" s="244" t="b">
        <f t="shared" si="6"/>
        <v>0</v>
      </c>
    </row>
    <row r="80" spans="1:19" ht="15" x14ac:dyDescent="0.2">
      <c r="A80" s="60"/>
      <c r="B80" s="60"/>
      <c r="C80" s="83"/>
      <c r="D80" s="60"/>
      <c r="E80" s="83"/>
      <c r="F80" s="60"/>
      <c r="G80" s="83">
        <f>G79-E80+C80</f>
        <v>-1.1368683772161603E-13</v>
      </c>
      <c r="H80" s="60">
        <f>H79-F80+D80</f>
        <v>0</v>
      </c>
      <c r="I80" s="60"/>
      <c r="J80" s="60"/>
      <c r="K80" s="60"/>
      <c r="L80" s="60"/>
      <c r="M80" s="60"/>
      <c r="N80" s="82"/>
      <c r="O80" s="82"/>
      <c r="P80" s="82">
        <f t="shared" si="7"/>
        <v>0</v>
      </c>
      <c r="S80" s="244" t="b">
        <f t="shared" si="6"/>
        <v>0</v>
      </c>
    </row>
    <row r="81" spans="1:19" ht="15" x14ac:dyDescent="0.2">
      <c r="A81" s="60"/>
      <c r="B81" s="60"/>
      <c r="C81" s="83"/>
      <c r="D81" s="60"/>
      <c r="E81" s="83"/>
      <c r="F81" s="60"/>
      <c r="G81" s="83">
        <f t="shared" si="4"/>
        <v>-1.1368683772161603E-13</v>
      </c>
      <c r="H81" s="60">
        <f t="shared" si="4"/>
        <v>0</v>
      </c>
      <c r="I81" s="60"/>
      <c r="J81" s="60"/>
      <c r="K81" s="60"/>
      <c r="L81" s="60"/>
      <c r="M81" s="60"/>
      <c r="N81" s="82"/>
      <c r="O81" s="82"/>
      <c r="P81" s="82">
        <f t="shared" si="7"/>
        <v>0</v>
      </c>
      <c r="S81" s="244" t="b">
        <f t="shared" si="6"/>
        <v>0</v>
      </c>
    </row>
    <row r="82" spans="1:19" ht="15" x14ac:dyDescent="0.2">
      <c r="A82" s="60"/>
      <c r="B82" s="60"/>
      <c r="C82" s="83"/>
      <c r="D82" s="60"/>
      <c r="E82" s="83"/>
      <c r="F82" s="60"/>
      <c r="G82" s="83">
        <f t="shared" si="4"/>
        <v>-1.1368683772161603E-13</v>
      </c>
      <c r="H82" s="60">
        <f t="shared" si="4"/>
        <v>0</v>
      </c>
      <c r="I82" s="60"/>
      <c r="J82" s="60"/>
      <c r="K82" s="60"/>
      <c r="L82" s="60"/>
      <c r="M82" s="60"/>
      <c r="N82" s="82"/>
      <c r="O82" s="82"/>
      <c r="P82" s="82">
        <f t="shared" si="7"/>
        <v>0</v>
      </c>
      <c r="S82" s="244" t="b">
        <f t="shared" si="6"/>
        <v>0</v>
      </c>
    </row>
    <row r="83" spans="1:19" ht="15" x14ac:dyDescent="0.2">
      <c r="A83" s="60"/>
      <c r="B83" s="60"/>
      <c r="C83" s="83"/>
      <c r="D83" s="60"/>
      <c r="E83" s="83"/>
      <c r="F83" s="60"/>
      <c r="G83" s="83">
        <f t="shared" si="4"/>
        <v>-1.1368683772161603E-13</v>
      </c>
      <c r="H83" s="60">
        <f t="shared" si="4"/>
        <v>0</v>
      </c>
      <c r="I83" s="60"/>
      <c r="J83" s="60"/>
      <c r="K83" s="60"/>
      <c r="L83" s="60"/>
      <c r="M83" s="60"/>
      <c r="N83" s="82"/>
      <c r="O83" s="82"/>
      <c r="P83" s="82">
        <f t="shared" ref="P83:P139" si="8">O83*G83</f>
        <v>0</v>
      </c>
      <c r="S83" s="244" t="b">
        <f t="shared" si="6"/>
        <v>0</v>
      </c>
    </row>
    <row r="84" spans="1:19" ht="15" x14ac:dyDescent="0.2">
      <c r="A84" s="60"/>
      <c r="B84" s="60"/>
      <c r="C84" s="83"/>
      <c r="D84" s="60"/>
      <c r="E84" s="83"/>
      <c r="F84" s="60"/>
      <c r="G84" s="83">
        <f t="shared" si="4"/>
        <v>-1.1368683772161603E-13</v>
      </c>
      <c r="H84" s="60">
        <f t="shared" si="4"/>
        <v>0</v>
      </c>
      <c r="I84" s="60"/>
      <c r="J84" s="60"/>
      <c r="K84" s="60"/>
      <c r="L84" s="60"/>
      <c r="M84" s="60"/>
      <c r="N84" s="82"/>
      <c r="O84" s="82"/>
      <c r="P84" s="82">
        <f t="shared" si="8"/>
        <v>0</v>
      </c>
      <c r="S84" s="244" t="b">
        <f t="shared" si="6"/>
        <v>0</v>
      </c>
    </row>
    <row r="85" spans="1:19" ht="15" x14ac:dyDescent="0.2">
      <c r="A85" s="60"/>
      <c r="B85" s="60"/>
      <c r="C85" s="83"/>
      <c r="D85" s="60"/>
      <c r="E85" s="83"/>
      <c r="F85" s="60"/>
      <c r="G85" s="83">
        <f t="shared" si="4"/>
        <v>-1.1368683772161603E-13</v>
      </c>
      <c r="H85" s="60">
        <f t="shared" si="4"/>
        <v>0</v>
      </c>
      <c r="I85" s="60"/>
      <c r="J85" s="60"/>
      <c r="K85" s="60"/>
      <c r="L85" s="60"/>
      <c r="M85" s="60"/>
      <c r="N85" s="82"/>
      <c r="O85" s="82"/>
      <c r="P85" s="82">
        <f t="shared" si="8"/>
        <v>0</v>
      </c>
      <c r="S85" s="244" t="b">
        <f t="shared" si="6"/>
        <v>0</v>
      </c>
    </row>
    <row r="86" spans="1:19" ht="15" x14ac:dyDescent="0.2">
      <c r="A86" s="60"/>
      <c r="B86" s="60"/>
      <c r="C86" s="83"/>
      <c r="D86" s="60"/>
      <c r="E86" s="83"/>
      <c r="F86" s="60"/>
      <c r="G86" s="83">
        <f t="shared" si="4"/>
        <v>-1.1368683772161603E-13</v>
      </c>
      <c r="H86" s="60">
        <f t="shared" si="4"/>
        <v>0</v>
      </c>
      <c r="I86" s="60"/>
      <c r="J86" s="60"/>
      <c r="K86" s="60"/>
      <c r="L86" s="60"/>
      <c r="M86" s="60"/>
      <c r="N86" s="82"/>
      <c r="O86" s="82"/>
      <c r="P86" s="82">
        <f t="shared" si="8"/>
        <v>0</v>
      </c>
      <c r="S86" s="244" t="b">
        <f t="shared" si="6"/>
        <v>0</v>
      </c>
    </row>
    <row r="87" spans="1:19" ht="15" x14ac:dyDescent="0.2">
      <c r="A87" s="60"/>
      <c r="B87" s="60"/>
      <c r="C87" s="83"/>
      <c r="D87" s="60"/>
      <c r="E87" s="83"/>
      <c r="F87" s="60"/>
      <c r="G87" s="83">
        <f t="shared" si="4"/>
        <v>-1.1368683772161603E-13</v>
      </c>
      <c r="H87" s="60">
        <f t="shared" si="4"/>
        <v>0</v>
      </c>
      <c r="I87" s="60"/>
      <c r="J87" s="60"/>
      <c r="K87" s="60"/>
      <c r="L87" s="60"/>
      <c r="M87" s="60"/>
      <c r="N87" s="82"/>
      <c r="O87" s="82"/>
      <c r="P87" s="82">
        <f t="shared" si="8"/>
        <v>0</v>
      </c>
      <c r="S87" s="244" t="b">
        <f t="shared" si="6"/>
        <v>0</v>
      </c>
    </row>
    <row r="88" spans="1:19" ht="15" x14ac:dyDescent="0.2">
      <c r="A88" s="60"/>
      <c r="B88" s="60"/>
      <c r="C88" s="83"/>
      <c r="D88" s="60"/>
      <c r="E88" s="83"/>
      <c r="F88" s="60"/>
      <c r="G88" s="83">
        <f t="shared" si="4"/>
        <v>-1.1368683772161603E-13</v>
      </c>
      <c r="H88" s="60">
        <f t="shared" si="4"/>
        <v>0</v>
      </c>
      <c r="I88" s="60"/>
      <c r="J88" s="60"/>
      <c r="K88" s="60"/>
      <c r="L88" s="60"/>
      <c r="M88" s="60"/>
      <c r="N88" s="82"/>
      <c r="O88" s="82"/>
      <c r="P88" s="82">
        <f t="shared" si="8"/>
        <v>0</v>
      </c>
      <c r="S88" s="244" t="b">
        <f t="shared" si="6"/>
        <v>0</v>
      </c>
    </row>
    <row r="89" spans="1:19" ht="15" x14ac:dyDescent="0.2">
      <c r="A89" s="60"/>
      <c r="B89" s="60"/>
      <c r="C89" s="83"/>
      <c r="D89" s="60"/>
      <c r="E89" s="83"/>
      <c r="F89" s="60"/>
      <c r="G89" s="83">
        <f t="shared" si="4"/>
        <v>-1.1368683772161603E-13</v>
      </c>
      <c r="H89" s="60">
        <f t="shared" si="4"/>
        <v>0</v>
      </c>
      <c r="I89" s="60"/>
      <c r="J89" s="60"/>
      <c r="K89" s="60"/>
      <c r="L89" s="60"/>
      <c r="M89" s="60"/>
      <c r="N89" s="82"/>
      <c r="O89" s="82"/>
      <c r="P89" s="82">
        <f t="shared" si="8"/>
        <v>0</v>
      </c>
      <c r="S89" s="244" t="b">
        <f t="shared" si="6"/>
        <v>0</v>
      </c>
    </row>
    <row r="90" spans="1:19" ht="15" x14ac:dyDescent="0.2">
      <c r="A90" s="60"/>
      <c r="B90" s="60"/>
      <c r="C90" s="83"/>
      <c r="D90" s="60"/>
      <c r="E90" s="83"/>
      <c r="F90" s="60"/>
      <c r="G90" s="83">
        <f t="shared" si="4"/>
        <v>-1.1368683772161603E-13</v>
      </c>
      <c r="H90" s="60">
        <f t="shared" si="4"/>
        <v>0</v>
      </c>
      <c r="I90" s="60"/>
      <c r="J90" s="60"/>
      <c r="K90" s="60"/>
      <c r="L90" s="60"/>
      <c r="M90" s="60"/>
      <c r="N90" s="82"/>
      <c r="O90" s="82"/>
      <c r="P90" s="82">
        <f t="shared" si="8"/>
        <v>0</v>
      </c>
      <c r="S90" s="244" t="b">
        <f t="shared" si="6"/>
        <v>0</v>
      </c>
    </row>
    <row r="91" spans="1:19" ht="15" x14ac:dyDescent="0.2">
      <c r="A91" s="60"/>
      <c r="B91" s="60"/>
      <c r="C91" s="83"/>
      <c r="D91" s="60"/>
      <c r="E91" s="83"/>
      <c r="F91" s="60"/>
      <c r="G91" s="83">
        <f t="shared" si="4"/>
        <v>-1.1368683772161603E-13</v>
      </c>
      <c r="H91" s="60">
        <f t="shared" si="4"/>
        <v>0</v>
      </c>
      <c r="I91" s="60"/>
      <c r="J91" s="60"/>
      <c r="K91" s="60"/>
      <c r="L91" s="60"/>
      <c r="M91" s="60"/>
      <c r="N91" s="82"/>
      <c r="O91" s="82"/>
      <c r="P91" s="82">
        <f t="shared" si="8"/>
        <v>0</v>
      </c>
      <c r="S91" s="244" t="b">
        <f t="shared" si="6"/>
        <v>0</v>
      </c>
    </row>
    <row r="92" spans="1:19" ht="15" x14ac:dyDescent="0.2">
      <c r="A92" s="60"/>
      <c r="B92" s="60"/>
      <c r="C92" s="83"/>
      <c r="D92" s="60"/>
      <c r="E92" s="83"/>
      <c r="F92" s="60"/>
      <c r="G92" s="83">
        <f t="shared" si="4"/>
        <v>-1.1368683772161603E-13</v>
      </c>
      <c r="H92" s="60">
        <f t="shared" si="4"/>
        <v>0</v>
      </c>
      <c r="I92" s="60"/>
      <c r="J92" s="60"/>
      <c r="K92" s="60"/>
      <c r="L92" s="60"/>
      <c r="M92" s="60"/>
      <c r="N92" s="82"/>
      <c r="O92" s="82"/>
      <c r="P92" s="82">
        <f t="shared" si="8"/>
        <v>0</v>
      </c>
      <c r="S92" s="244" t="b">
        <f t="shared" si="6"/>
        <v>0</v>
      </c>
    </row>
    <row r="93" spans="1:19" ht="15" x14ac:dyDescent="0.2">
      <c r="A93" s="60"/>
      <c r="B93" s="60"/>
      <c r="C93" s="83"/>
      <c r="D93" s="60"/>
      <c r="E93" s="83"/>
      <c r="F93" s="60"/>
      <c r="G93" s="83">
        <f t="shared" ref="G93:H120" si="9">G92-E93+C93</f>
        <v>-1.1368683772161603E-13</v>
      </c>
      <c r="H93" s="60">
        <f t="shared" si="9"/>
        <v>0</v>
      </c>
      <c r="I93" s="60"/>
      <c r="J93" s="60"/>
      <c r="K93" s="60"/>
      <c r="L93" s="60"/>
      <c r="M93" s="60"/>
      <c r="N93" s="82"/>
      <c r="O93" s="82"/>
      <c r="P93" s="82">
        <f t="shared" si="8"/>
        <v>0</v>
      </c>
      <c r="S93" s="244" t="b">
        <f t="shared" si="6"/>
        <v>0</v>
      </c>
    </row>
    <row r="94" spans="1:19" ht="15" x14ac:dyDescent="0.2">
      <c r="A94" s="60"/>
      <c r="B94" s="60"/>
      <c r="C94" s="83"/>
      <c r="D94" s="60"/>
      <c r="E94" s="83"/>
      <c r="F94" s="60"/>
      <c r="G94" s="83">
        <f t="shared" si="9"/>
        <v>-1.1368683772161603E-13</v>
      </c>
      <c r="H94" s="60">
        <f t="shared" si="9"/>
        <v>0</v>
      </c>
      <c r="I94" s="60"/>
      <c r="J94" s="60"/>
      <c r="K94" s="60"/>
      <c r="L94" s="60"/>
      <c r="M94" s="60"/>
      <c r="N94" s="82"/>
      <c r="O94" s="82"/>
      <c r="P94" s="82">
        <f t="shared" si="8"/>
        <v>0</v>
      </c>
      <c r="S94" s="244" t="b">
        <f t="shared" si="6"/>
        <v>0</v>
      </c>
    </row>
    <row r="95" spans="1:19" ht="15" x14ac:dyDescent="0.2">
      <c r="A95" s="60"/>
      <c r="B95" s="60"/>
      <c r="C95" s="83"/>
      <c r="D95" s="60"/>
      <c r="E95" s="83"/>
      <c r="F95" s="60"/>
      <c r="G95" s="83">
        <f t="shared" si="9"/>
        <v>-1.1368683772161603E-13</v>
      </c>
      <c r="H95" s="60">
        <f t="shared" si="9"/>
        <v>0</v>
      </c>
      <c r="I95" s="60"/>
      <c r="J95" s="60"/>
      <c r="K95" s="60"/>
      <c r="L95" s="60"/>
      <c r="M95" s="60"/>
      <c r="N95" s="82"/>
      <c r="O95" s="82"/>
      <c r="P95" s="82">
        <f t="shared" si="8"/>
        <v>0</v>
      </c>
      <c r="S95" s="244" t="b">
        <f t="shared" si="6"/>
        <v>0</v>
      </c>
    </row>
    <row r="96" spans="1:19" ht="15" x14ac:dyDescent="0.2">
      <c r="A96" s="60"/>
      <c r="B96" s="60"/>
      <c r="C96" s="83"/>
      <c r="D96" s="60"/>
      <c r="E96" s="83"/>
      <c r="F96" s="60"/>
      <c r="G96" s="83">
        <f t="shared" si="9"/>
        <v>-1.1368683772161603E-13</v>
      </c>
      <c r="H96" s="60">
        <f t="shared" si="9"/>
        <v>0</v>
      </c>
      <c r="I96" s="60"/>
      <c r="J96" s="60"/>
      <c r="K96" s="60"/>
      <c r="L96" s="60"/>
      <c r="M96" s="60"/>
      <c r="N96" s="82"/>
      <c r="O96" s="82"/>
      <c r="P96" s="82">
        <f t="shared" si="8"/>
        <v>0</v>
      </c>
      <c r="S96" s="244" t="b">
        <f t="shared" si="6"/>
        <v>0</v>
      </c>
    </row>
    <row r="97" spans="1:19" ht="15" x14ac:dyDescent="0.2">
      <c r="A97" s="60"/>
      <c r="B97" s="60"/>
      <c r="C97" s="83"/>
      <c r="D97" s="60"/>
      <c r="E97" s="83"/>
      <c r="F97" s="60"/>
      <c r="G97" s="83">
        <f t="shared" si="9"/>
        <v>-1.1368683772161603E-13</v>
      </c>
      <c r="H97" s="60">
        <f t="shared" si="9"/>
        <v>0</v>
      </c>
      <c r="I97" s="60"/>
      <c r="J97" s="60"/>
      <c r="K97" s="60"/>
      <c r="L97" s="60"/>
      <c r="M97" s="60"/>
      <c r="N97" s="82"/>
      <c r="O97" s="82"/>
      <c r="P97" s="82">
        <f t="shared" si="8"/>
        <v>0</v>
      </c>
      <c r="S97" s="244" t="b">
        <f t="shared" si="6"/>
        <v>0</v>
      </c>
    </row>
    <row r="98" spans="1:19" ht="15" x14ac:dyDescent="0.2">
      <c r="A98" s="60"/>
      <c r="B98" s="60"/>
      <c r="C98" s="83"/>
      <c r="D98" s="60"/>
      <c r="E98" s="83"/>
      <c r="F98" s="60"/>
      <c r="G98" s="83">
        <f t="shared" si="9"/>
        <v>-1.1368683772161603E-13</v>
      </c>
      <c r="H98" s="60">
        <f t="shared" si="9"/>
        <v>0</v>
      </c>
      <c r="I98" s="60"/>
      <c r="J98" s="60"/>
      <c r="K98" s="60"/>
      <c r="L98" s="60"/>
      <c r="M98" s="60"/>
      <c r="N98" s="82"/>
      <c r="O98" s="82"/>
      <c r="P98" s="82">
        <f t="shared" si="8"/>
        <v>0</v>
      </c>
      <c r="S98" s="244" t="b">
        <f t="shared" si="6"/>
        <v>0</v>
      </c>
    </row>
    <row r="99" spans="1:19" ht="15" x14ac:dyDescent="0.2">
      <c r="A99" s="60"/>
      <c r="B99" s="60"/>
      <c r="C99" s="83"/>
      <c r="D99" s="60"/>
      <c r="E99" s="83"/>
      <c r="F99" s="60"/>
      <c r="G99" s="83">
        <f t="shared" si="9"/>
        <v>-1.1368683772161603E-13</v>
      </c>
      <c r="H99" s="60">
        <f t="shared" si="9"/>
        <v>0</v>
      </c>
      <c r="I99" s="60"/>
      <c r="J99" s="60"/>
      <c r="K99" s="60"/>
      <c r="L99" s="60"/>
      <c r="M99" s="60"/>
      <c r="N99" s="82"/>
      <c r="O99" s="82"/>
      <c r="P99" s="82">
        <f t="shared" si="8"/>
        <v>0</v>
      </c>
      <c r="S99" s="244" t="b">
        <f t="shared" si="6"/>
        <v>0</v>
      </c>
    </row>
    <row r="100" spans="1:19" ht="15" x14ac:dyDescent="0.2">
      <c r="A100" s="60"/>
      <c r="B100" s="60"/>
      <c r="C100" s="83"/>
      <c r="D100" s="60"/>
      <c r="E100" s="83"/>
      <c r="F100" s="60"/>
      <c r="G100" s="83">
        <f t="shared" si="9"/>
        <v>-1.1368683772161603E-13</v>
      </c>
      <c r="H100" s="60">
        <f t="shared" si="9"/>
        <v>0</v>
      </c>
      <c r="I100" s="60"/>
      <c r="J100" s="60"/>
      <c r="K100" s="60"/>
      <c r="L100" s="60"/>
      <c r="M100" s="60"/>
      <c r="N100" s="82"/>
      <c r="O100" s="82"/>
      <c r="P100" s="82">
        <f t="shared" si="8"/>
        <v>0</v>
      </c>
      <c r="S100" s="244" t="b">
        <f t="shared" si="6"/>
        <v>0</v>
      </c>
    </row>
    <row r="101" spans="1:19" ht="15" x14ac:dyDescent="0.2">
      <c r="A101" s="60"/>
      <c r="B101" s="60"/>
      <c r="C101" s="83"/>
      <c r="D101" s="60"/>
      <c r="E101" s="83"/>
      <c r="F101" s="60"/>
      <c r="G101" s="83">
        <f t="shared" si="9"/>
        <v>-1.1368683772161603E-13</v>
      </c>
      <c r="H101" s="60">
        <f t="shared" si="9"/>
        <v>0</v>
      </c>
      <c r="I101" s="60"/>
      <c r="J101" s="60"/>
      <c r="K101" s="60"/>
      <c r="L101" s="60"/>
      <c r="M101" s="60"/>
      <c r="N101" s="82"/>
      <c r="O101" s="82"/>
      <c r="P101" s="82">
        <f t="shared" si="8"/>
        <v>0</v>
      </c>
      <c r="S101" s="244" t="b">
        <f t="shared" si="6"/>
        <v>0</v>
      </c>
    </row>
    <row r="102" spans="1:19" ht="15" x14ac:dyDescent="0.2">
      <c r="A102" s="60"/>
      <c r="B102" s="60"/>
      <c r="C102" s="83"/>
      <c r="D102" s="60"/>
      <c r="E102" s="83"/>
      <c r="F102" s="60"/>
      <c r="G102" s="83">
        <f t="shared" si="9"/>
        <v>-1.1368683772161603E-13</v>
      </c>
      <c r="H102" s="60">
        <f t="shared" si="9"/>
        <v>0</v>
      </c>
      <c r="I102" s="60"/>
      <c r="J102" s="60"/>
      <c r="K102" s="60"/>
      <c r="L102" s="60"/>
      <c r="M102" s="60"/>
      <c r="N102" s="82"/>
      <c r="O102" s="82"/>
      <c r="P102" s="82">
        <f t="shared" si="8"/>
        <v>0</v>
      </c>
      <c r="S102" s="244" t="b">
        <f t="shared" si="6"/>
        <v>0</v>
      </c>
    </row>
    <row r="103" spans="1:19" ht="15" x14ac:dyDescent="0.2">
      <c r="A103" s="60"/>
      <c r="B103" s="60"/>
      <c r="C103" s="83"/>
      <c r="D103" s="60"/>
      <c r="E103" s="83"/>
      <c r="F103" s="60"/>
      <c r="G103" s="83">
        <f t="shared" si="9"/>
        <v>-1.1368683772161603E-13</v>
      </c>
      <c r="H103" s="60">
        <f t="shared" si="9"/>
        <v>0</v>
      </c>
      <c r="I103" s="60"/>
      <c r="J103" s="60"/>
      <c r="K103" s="60"/>
      <c r="L103" s="60"/>
      <c r="M103" s="60"/>
      <c r="N103" s="82"/>
      <c r="O103" s="82"/>
      <c r="P103" s="82">
        <f t="shared" si="8"/>
        <v>0</v>
      </c>
      <c r="S103" s="244" t="b">
        <f t="shared" si="6"/>
        <v>0</v>
      </c>
    </row>
    <row r="104" spans="1:19" ht="15" x14ac:dyDescent="0.2">
      <c r="A104" s="60"/>
      <c r="B104" s="60"/>
      <c r="C104" s="83"/>
      <c r="D104" s="60"/>
      <c r="E104" s="83"/>
      <c r="F104" s="60"/>
      <c r="G104" s="83">
        <f t="shared" si="9"/>
        <v>-1.1368683772161603E-13</v>
      </c>
      <c r="H104" s="60">
        <f t="shared" si="9"/>
        <v>0</v>
      </c>
      <c r="I104" s="60"/>
      <c r="J104" s="60"/>
      <c r="K104" s="60"/>
      <c r="L104" s="60"/>
      <c r="M104" s="60"/>
      <c r="N104" s="82"/>
      <c r="O104" s="82"/>
      <c r="P104" s="82">
        <f t="shared" si="8"/>
        <v>0</v>
      </c>
      <c r="S104" s="244" t="b">
        <f t="shared" si="6"/>
        <v>0</v>
      </c>
    </row>
    <row r="105" spans="1:19" ht="15" x14ac:dyDescent="0.2">
      <c r="A105" s="60"/>
      <c r="B105" s="60"/>
      <c r="C105" s="83"/>
      <c r="D105" s="60"/>
      <c r="E105" s="83"/>
      <c r="F105" s="60"/>
      <c r="G105" s="83">
        <f t="shared" si="9"/>
        <v>-1.1368683772161603E-13</v>
      </c>
      <c r="H105" s="60">
        <f t="shared" si="9"/>
        <v>0</v>
      </c>
      <c r="I105" s="60"/>
      <c r="J105" s="60"/>
      <c r="K105" s="60"/>
      <c r="L105" s="60"/>
      <c r="M105" s="60"/>
      <c r="N105" s="82"/>
      <c r="O105" s="82"/>
      <c r="P105" s="82">
        <f t="shared" si="8"/>
        <v>0</v>
      </c>
      <c r="S105" s="244" t="b">
        <f t="shared" si="6"/>
        <v>0</v>
      </c>
    </row>
    <row r="106" spans="1:19" ht="15" x14ac:dyDescent="0.2">
      <c r="A106" s="60"/>
      <c r="B106" s="60"/>
      <c r="C106" s="83"/>
      <c r="D106" s="60"/>
      <c r="E106" s="83"/>
      <c r="F106" s="60"/>
      <c r="G106" s="83">
        <f t="shared" si="9"/>
        <v>-1.1368683772161603E-13</v>
      </c>
      <c r="H106" s="60">
        <f t="shared" si="9"/>
        <v>0</v>
      </c>
      <c r="I106" s="60"/>
      <c r="J106" s="60"/>
      <c r="K106" s="60"/>
      <c r="L106" s="60"/>
      <c r="M106" s="60"/>
      <c r="N106" s="82"/>
      <c r="O106" s="82"/>
      <c r="P106" s="82">
        <f t="shared" si="8"/>
        <v>0</v>
      </c>
      <c r="S106" s="244" t="b">
        <f t="shared" si="6"/>
        <v>0</v>
      </c>
    </row>
    <row r="107" spans="1:19" ht="15" x14ac:dyDescent="0.2">
      <c r="A107" s="60"/>
      <c r="B107" s="60"/>
      <c r="C107" s="83"/>
      <c r="D107" s="60"/>
      <c r="E107" s="83"/>
      <c r="F107" s="60"/>
      <c r="G107" s="83">
        <f t="shared" si="9"/>
        <v>-1.1368683772161603E-13</v>
      </c>
      <c r="H107" s="60">
        <f t="shared" si="9"/>
        <v>0</v>
      </c>
      <c r="I107" s="60"/>
      <c r="J107" s="60"/>
      <c r="K107" s="60"/>
      <c r="L107" s="60"/>
      <c r="M107" s="60"/>
      <c r="N107" s="82"/>
      <c r="O107" s="82"/>
      <c r="P107" s="82">
        <f t="shared" si="8"/>
        <v>0</v>
      </c>
      <c r="S107" s="244" t="b">
        <f t="shared" si="6"/>
        <v>0</v>
      </c>
    </row>
    <row r="108" spans="1:19" ht="15" x14ac:dyDescent="0.2">
      <c r="A108" s="60"/>
      <c r="B108" s="60"/>
      <c r="C108" s="83"/>
      <c r="D108" s="60"/>
      <c r="E108" s="83"/>
      <c r="F108" s="60"/>
      <c r="G108" s="83">
        <f t="shared" si="9"/>
        <v>-1.1368683772161603E-13</v>
      </c>
      <c r="H108" s="60">
        <f t="shared" si="9"/>
        <v>0</v>
      </c>
      <c r="I108" s="60"/>
      <c r="J108" s="60"/>
      <c r="K108" s="60"/>
      <c r="L108" s="60"/>
      <c r="M108" s="60"/>
      <c r="N108" s="82"/>
      <c r="O108" s="82"/>
      <c r="P108" s="82">
        <f t="shared" si="8"/>
        <v>0</v>
      </c>
      <c r="S108" s="244" t="b">
        <f t="shared" si="6"/>
        <v>0</v>
      </c>
    </row>
    <row r="109" spans="1:19" ht="15" x14ac:dyDescent="0.2">
      <c r="A109" s="60"/>
      <c r="B109" s="60"/>
      <c r="C109" s="83"/>
      <c r="D109" s="60"/>
      <c r="E109" s="83"/>
      <c r="F109" s="60"/>
      <c r="G109" s="83">
        <f t="shared" si="9"/>
        <v>-1.1368683772161603E-13</v>
      </c>
      <c r="H109" s="60">
        <f t="shared" si="9"/>
        <v>0</v>
      </c>
      <c r="I109" s="60"/>
      <c r="J109" s="60"/>
      <c r="K109" s="60"/>
      <c r="L109" s="60"/>
      <c r="M109" s="60"/>
      <c r="N109" s="82"/>
      <c r="O109" s="82"/>
      <c r="P109" s="82">
        <f t="shared" si="8"/>
        <v>0</v>
      </c>
      <c r="S109" s="244" t="b">
        <f t="shared" si="6"/>
        <v>0</v>
      </c>
    </row>
    <row r="110" spans="1:19" ht="15" x14ac:dyDescent="0.2">
      <c r="A110" s="76"/>
      <c r="B110" s="76"/>
      <c r="C110" s="77"/>
      <c r="D110" s="76"/>
      <c r="E110" s="77"/>
      <c r="F110" s="76"/>
      <c r="G110" s="83">
        <f t="shared" si="9"/>
        <v>-1.1368683772161603E-13</v>
      </c>
      <c r="H110" s="60">
        <f t="shared" si="9"/>
        <v>0</v>
      </c>
      <c r="I110" s="60"/>
      <c r="J110" s="60"/>
      <c r="K110" s="76"/>
      <c r="L110" s="60"/>
      <c r="M110" s="76"/>
      <c r="N110" s="81"/>
      <c r="O110" s="81"/>
      <c r="P110" s="82">
        <f t="shared" si="8"/>
        <v>0</v>
      </c>
      <c r="S110" s="244" t="b">
        <f t="shared" si="6"/>
        <v>0</v>
      </c>
    </row>
    <row r="111" spans="1:19" ht="15" x14ac:dyDescent="0.2">
      <c r="A111" s="76"/>
      <c r="B111" s="76"/>
      <c r="C111" s="77"/>
      <c r="D111" s="76"/>
      <c r="E111" s="77"/>
      <c r="F111" s="76"/>
      <c r="G111" s="83">
        <f t="shared" si="9"/>
        <v>-1.1368683772161603E-13</v>
      </c>
      <c r="H111" s="60">
        <f t="shared" si="9"/>
        <v>0</v>
      </c>
      <c r="I111" s="60"/>
      <c r="J111" s="60"/>
      <c r="K111" s="76"/>
      <c r="L111" s="60"/>
      <c r="M111" s="76"/>
      <c r="N111" s="81"/>
      <c r="O111" s="81"/>
      <c r="P111" s="82">
        <f t="shared" si="8"/>
        <v>0</v>
      </c>
      <c r="S111" s="244" t="b">
        <f t="shared" si="6"/>
        <v>0</v>
      </c>
    </row>
    <row r="112" spans="1:19" ht="15" x14ac:dyDescent="0.2">
      <c r="A112" s="76"/>
      <c r="B112" s="76"/>
      <c r="C112" s="77"/>
      <c r="D112" s="76"/>
      <c r="E112" s="77"/>
      <c r="F112" s="76"/>
      <c r="G112" s="83">
        <f t="shared" si="9"/>
        <v>-1.1368683772161603E-13</v>
      </c>
      <c r="H112" s="60">
        <f t="shared" si="9"/>
        <v>0</v>
      </c>
      <c r="I112" s="60"/>
      <c r="J112" s="60"/>
      <c r="K112" s="76"/>
      <c r="L112" s="60" t="str">
        <f t="shared" ref="L112:L141" si="10">IF(D112&gt;0,D112," ")</f>
        <v xml:space="preserve"> </v>
      </c>
      <c r="M112" s="76"/>
      <c r="N112" s="81"/>
      <c r="O112" s="81"/>
      <c r="P112" s="82">
        <f t="shared" si="8"/>
        <v>0</v>
      </c>
      <c r="S112" s="244" t="b">
        <f t="shared" si="6"/>
        <v>0</v>
      </c>
    </row>
    <row r="113" spans="1:19" ht="15" x14ac:dyDescent="0.2">
      <c r="A113" s="76"/>
      <c r="B113" s="76"/>
      <c r="C113" s="77"/>
      <c r="D113" s="76"/>
      <c r="E113" s="77"/>
      <c r="F113" s="76"/>
      <c r="G113" s="83">
        <f t="shared" si="9"/>
        <v>-1.1368683772161603E-13</v>
      </c>
      <c r="H113" s="60">
        <f t="shared" si="9"/>
        <v>0</v>
      </c>
      <c r="I113" s="60"/>
      <c r="J113" s="60"/>
      <c r="K113" s="76"/>
      <c r="L113" s="60" t="str">
        <f t="shared" si="10"/>
        <v xml:space="preserve"> </v>
      </c>
      <c r="M113" s="76"/>
      <c r="N113" s="81"/>
      <c r="O113" s="81"/>
      <c r="P113" s="82">
        <f t="shared" si="8"/>
        <v>0</v>
      </c>
      <c r="S113" s="244" t="b">
        <f t="shared" si="6"/>
        <v>0</v>
      </c>
    </row>
    <row r="114" spans="1:19" ht="15" x14ac:dyDescent="0.2">
      <c r="A114" s="76"/>
      <c r="B114" s="76"/>
      <c r="C114" s="77"/>
      <c r="D114" s="76"/>
      <c r="E114" s="77"/>
      <c r="F114" s="76"/>
      <c r="G114" s="83">
        <f t="shared" si="9"/>
        <v>-1.1368683772161603E-13</v>
      </c>
      <c r="H114" s="60">
        <f t="shared" si="9"/>
        <v>0</v>
      </c>
      <c r="I114" s="60"/>
      <c r="J114" s="60"/>
      <c r="K114" s="76"/>
      <c r="L114" s="60" t="str">
        <f t="shared" si="10"/>
        <v xml:space="preserve"> </v>
      </c>
      <c r="M114" s="76"/>
      <c r="N114" s="81"/>
      <c r="O114" s="81"/>
      <c r="P114" s="82">
        <f t="shared" si="8"/>
        <v>0</v>
      </c>
      <c r="S114" s="244" t="b">
        <f t="shared" si="6"/>
        <v>0</v>
      </c>
    </row>
    <row r="115" spans="1:19" ht="15" x14ac:dyDescent="0.2">
      <c r="A115" s="76"/>
      <c r="B115" s="76"/>
      <c r="C115" s="77"/>
      <c r="D115" s="76"/>
      <c r="E115" s="77"/>
      <c r="F115" s="76"/>
      <c r="G115" s="83">
        <f t="shared" si="9"/>
        <v>-1.1368683772161603E-13</v>
      </c>
      <c r="H115" s="60">
        <f t="shared" si="9"/>
        <v>0</v>
      </c>
      <c r="I115" s="60"/>
      <c r="J115" s="60"/>
      <c r="K115" s="76"/>
      <c r="L115" s="60" t="str">
        <f t="shared" si="10"/>
        <v xml:space="preserve"> </v>
      </c>
      <c r="M115" s="76"/>
      <c r="N115" s="81"/>
      <c r="O115" s="81"/>
      <c r="P115" s="82">
        <f t="shared" si="8"/>
        <v>0</v>
      </c>
      <c r="S115" s="244" t="b">
        <f t="shared" si="6"/>
        <v>0</v>
      </c>
    </row>
    <row r="116" spans="1:19" ht="15" x14ac:dyDescent="0.2">
      <c r="A116" s="76"/>
      <c r="B116" s="76"/>
      <c r="C116" s="77"/>
      <c r="D116" s="76"/>
      <c r="E116" s="77"/>
      <c r="F116" s="76"/>
      <c r="G116" s="83">
        <f t="shared" si="9"/>
        <v>-1.1368683772161603E-13</v>
      </c>
      <c r="H116" s="60">
        <f t="shared" si="9"/>
        <v>0</v>
      </c>
      <c r="I116" s="60"/>
      <c r="J116" s="60"/>
      <c r="K116" s="76"/>
      <c r="L116" s="60" t="str">
        <f t="shared" si="10"/>
        <v xml:space="preserve"> </v>
      </c>
      <c r="M116" s="76"/>
      <c r="N116" s="81"/>
      <c r="O116" s="81"/>
      <c r="P116" s="82">
        <f t="shared" si="8"/>
        <v>0</v>
      </c>
      <c r="S116" s="244" t="b">
        <f t="shared" si="6"/>
        <v>0</v>
      </c>
    </row>
    <row r="117" spans="1:19" ht="15" x14ac:dyDescent="0.2">
      <c r="A117" s="76"/>
      <c r="B117" s="76"/>
      <c r="C117" s="77"/>
      <c r="D117" s="76"/>
      <c r="E117" s="77"/>
      <c r="F117" s="76"/>
      <c r="G117" s="83">
        <f t="shared" si="9"/>
        <v>-1.1368683772161603E-13</v>
      </c>
      <c r="H117" s="60">
        <f t="shared" si="9"/>
        <v>0</v>
      </c>
      <c r="I117" s="60"/>
      <c r="J117" s="60"/>
      <c r="K117" s="76"/>
      <c r="L117" s="60" t="str">
        <f t="shared" si="10"/>
        <v xml:space="preserve"> </v>
      </c>
      <c r="M117" s="76"/>
      <c r="N117" s="81"/>
      <c r="O117" s="81"/>
      <c r="P117" s="82">
        <f t="shared" si="8"/>
        <v>0</v>
      </c>
      <c r="S117" s="244" t="b">
        <f t="shared" si="6"/>
        <v>0</v>
      </c>
    </row>
    <row r="118" spans="1:19" ht="15" x14ac:dyDescent="0.2">
      <c r="A118" s="76"/>
      <c r="B118" s="76"/>
      <c r="C118" s="77"/>
      <c r="D118" s="76"/>
      <c r="E118" s="77"/>
      <c r="F118" s="76"/>
      <c r="G118" s="83">
        <f t="shared" si="9"/>
        <v>-1.1368683772161603E-13</v>
      </c>
      <c r="H118" s="60">
        <f t="shared" si="9"/>
        <v>0</v>
      </c>
      <c r="I118" s="60"/>
      <c r="J118" s="60"/>
      <c r="K118" s="76"/>
      <c r="L118" s="60" t="str">
        <f t="shared" si="10"/>
        <v xml:space="preserve"> </v>
      </c>
      <c r="M118" s="76"/>
      <c r="N118" s="81"/>
      <c r="O118" s="81"/>
      <c r="P118" s="82">
        <f t="shared" si="8"/>
        <v>0</v>
      </c>
      <c r="S118" s="244" t="b">
        <f t="shared" si="6"/>
        <v>0</v>
      </c>
    </row>
    <row r="119" spans="1:19" ht="15" x14ac:dyDescent="0.2">
      <c r="A119" s="76"/>
      <c r="B119" s="76"/>
      <c r="C119" s="77"/>
      <c r="D119" s="76"/>
      <c r="E119" s="77"/>
      <c r="F119" s="76"/>
      <c r="G119" s="83">
        <f t="shared" si="9"/>
        <v>-1.1368683772161603E-13</v>
      </c>
      <c r="H119" s="60">
        <f t="shared" si="9"/>
        <v>0</v>
      </c>
      <c r="I119" s="60"/>
      <c r="J119" s="60"/>
      <c r="K119" s="76"/>
      <c r="L119" s="60" t="str">
        <f t="shared" si="10"/>
        <v xml:space="preserve"> </v>
      </c>
      <c r="M119" s="76"/>
      <c r="N119" s="81"/>
      <c r="O119" s="81"/>
      <c r="P119" s="82">
        <f t="shared" si="8"/>
        <v>0</v>
      </c>
      <c r="S119" s="244" t="b">
        <f t="shared" si="6"/>
        <v>0</v>
      </c>
    </row>
    <row r="120" spans="1:19" ht="15" x14ac:dyDescent="0.2">
      <c r="A120" s="76"/>
      <c r="B120" s="76"/>
      <c r="C120" s="77"/>
      <c r="D120" s="76"/>
      <c r="E120" s="77"/>
      <c r="F120" s="76"/>
      <c r="G120" s="83">
        <f t="shared" si="9"/>
        <v>-1.1368683772161603E-13</v>
      </c>
      <c r="H120" s="60">
        <f t="shared" si="9"/>
        <v>0</v>
      </c>
      <c r="I120" s="60"/>
      <c r="J120" s="60"/>
      <c r="K120" s="76"/>
      <c r="L120" s="60" t="str">
        <f t="shared" si="10"/>
        <v xml:space="preserve"> </v>
      </c>
      <c r="M120" s="76"/>
      <c r="N120" s="81"/>
      <c r="O120" s="81"/>
      <c r="P120" s="82">
        <f t="shared" si="8"/>
        <v>0</v>
      </c>
      <c r="S120" s="244" t="b">
        <f t="shared" si="6"/>
        <v>0</v>
      </c>
    </row>
    <row r="121" spans="1:19" ht="15" x14ac:dyDescent="0.2">
      <c r="A121" s="76"/>
      <c r="B121" s="76"/>
      <c r="C121" s="77"/>
      <c r="D121" s="76"/>
      <c r="E121" s="77"/>
      <c r="F121" s="76"/>
      <c r="G121" s="83">
        <f t="shared" ref="G121:H184" si="11">G120-E121+C121</f>
        <v>-1.1368683772161603E-13</v>
      </c>
      <c r="H121" s="60">
        <f t="shared" si="11"/>
        <v>0</v>
      </c>
      <c r="I121" s="60"/>
      <c r="J121" s="60"/>
      <c r="K121" s="76"/>
      <c r="L121" s="60" t="str">
        <f t="shared" si="10"/>
        <v xml:space="preserve"> </v>
      </c>
      <c r="M121" s="76"/>
      <c r="N121" s="81"/>
      <c r="O121" s="81"/>
      <c r="P121" s="82">
        <f t="shared" si="8"/>
        <v>0</v>
      </c>
      <c r="S121" s="244" t="b">
        <f t="shared" si="6"/>
        <v>0</v>
      </c>
    </row>
    <row r="122" spans="1:19" ht="15" x14ac:dyDescent="0.2">
      <c r="A122" s="76"/>
      <c r="B122" s="76"/>
      <c r="C122" s="77"/>
      <c r="D122" s="76"/>
      <c r="E122" s="77"/>
      <c r="F122" s="76"/>
      <c r="G122" s="83">
        <f t="shared" si="11"/>
        <v>-1.1368683772161603E-13</v>
      </c>
      <c r="H122" s="60">
        <f t="shared" si="11"/>
        <v>0</v>
      </c>
      <c r="I122" s="60"/>
      <c r="J122" s="60"/>
      <c r="K122" s="76"/>
      <c r="L122" s="60" t="str">
        <f t="shared" si="10"/>
        <v xml:space="preserve"> </v>
      </c>
      <c r="M122" s="76"/>
      <c r="N122" s="81"/>
      <c r="O122" s="81"/>
      <c r="P122" s="82">
        <f t="shared" si="8"/>
        <v>0</v>
      </c>
      <c r="S122" s="244" t="b">
        <f t="shared" si="6"/>
        <v>0</v>
      </c>
    </row>
    <row r="123" spans="1:19" ht="15" x14ac:dyDescent="0.2">
      <c r="A123" s="76"/>
      <c r="B123" s="76"/>
      <c r="C123" s="77"/>
      <c r="D123" s="76"/>
      <c r="E123" s="77"/>
      <c r="F123" s="76"/>
      <c r="G123" s="83">
        <f t="shared" si="11"/>
        <v>-1.1368683772161603E-13</v>
      </c>
      <c r="H123" s="60">
        <f t="shared" si="11"/>
        <v>0</v>
      </c>
      <c r="I123" s="60"/>
      <c r="J123" s="60"/>
      <c r="K123" s="76"/>
      <c r="L123" s="60" t="str">
        <f t="shared" si="10"/>
        <v xml:space="preserve"> </v>
      </c>
      <c r="M123" s="76"/>
      <c r="N123" s="81"/>
      <c r="O123" s="81"/>
      <c r="P123" s="82">
        <f t="shared" si="8"/>
        <v>0</v>
      </c>
      <c r="S123" s="244" t="b">
        <f t="shared" si="6"/>
        <v>0</v>
      </c>
    </row>
    <row r="124" spans="1:19" ht="15" x14ac:dyDescent="0.2">
      <c r="A124" s="76"/>
      <c r="B124" s="76"/>
      <c r="C124" s="77"/>
      <c r="D124" s="76"/>
      <c r="E124" s="77"/>
      <c r="F124" s="76"/>
      <c r="G124" s="83">
        <f t="shared" si="11"/>
        <v>-1.1368683772161603E-13</v>
      </c>
      <c r="H124" s="60">
        <f t="shared" si="11"/>
        <v>0</v>
      </c>
      <c r="I124" s="60"/>
      <c r="J124" s="60"/>
      <c r="K124" s="76"/>
      <c r="L124" s="60" t="str">
        <f t="shared" si="10"/>
        <v xml:space="preserve"> </v>
      </c>
      <c r="M124" s="76"/>
      <c r="N124" s="81"/>
      <c r="O124" s="81"/>
      <c r="P124" s="82">
        <f t="shared" si="8"/>
        <v>0</v>
      </c>
      <c r="S124" s="244" t="b">
        <f t="shared" si="6"/>
        <v>0</v>
      </c>
    </row>
    <row r="125" spans="1:19" ht="15" x14ac:dyDescent="0.2">
      <c r="A125" s="76"/>
      <c r="B125" s="76"/>
      <c r="C125" s="77"/>
      <c r="D125" s="76"/>
      <c r="E125" s="77"/>
      <c r="F125" s="76"/>
      <c r="G125" s="83">
        <f t="shared" si="11"/>
        <v>-1.1368683772161603E-13</v>
      </c>
      <c r="H125" s="60">
        <f t="shared" si="11"/>
        <v>0</v>
      </c>
      <c r="I125" s="60"/>
      <c r="J125" s="60"/>
      <c r="K125" s="76"/>
      <c r="L125" s="60" t="str">
        <f t="shared" si="10"/>
        <v xml:space="preserve"> </v>
      </c>
      <c r="M125" s="76"/>
      <c r="N125" s="81"/>
      <c r="O125" s="81"/>
      <c r="P125" s="82">
        <f t="shared" si="8"/>
        <v>0</v>
      </c>
      <c r="S125" s="244" t="b">
        <f t="shared" si="6"/>
        <v>0</v>
      </c>
    </row>
    <row r="126" spans="1:19" ht="15" x14ac:dyDescent="0.2">
      <c r="A126" s="76"/>
      <c r="B126" s="76"/>
      <c r="C126" s="77"/>
      <c r="D126" s="76"/>
      <c r="E126" s="77"/>
      <c r="F126" s="76"/>
      <c r="G126" s="83">
        <f t="shared" si="11"/>
        <v>-1.1368683772161603E-13</v>
      </c>
      <c r="H126" s="60">
        <f t="shared" si="11"/>
        <v>0</v>
      </c>
      <c r="I126" s="60"/>
      <c r="J126" s="60"/>
      <c r="K126" s="76"/>
      <c r="L126" s="60" t="str">
        <f t="shared" si="10"/>
        <v xml:space="preserve"> </v>
      </c>
      <c r="M126" s="76"/>
      <c r="N126" s="81"/>
      <c r="O126" s="81"/>
      <c r="P126" s="82">
        <f t="shared" si="8"/>
        <v>0</v>
      </c>
      <c r="S126" s="244" t="b">
        <f t="shared" si="6"/>
        <v>0</v>
      </c>
    </row>
    <row r="127" spans="1:19" ht="15" x14ac:dyDescent="0.2">
      <c r="A127" s="76"/>
      <c r="B127" s="76"/>
      <c r="C127" s="77"/>
      <c r="D127" s="76"/>
      <c r="E127" s="77"/>
      <c r="F127" s="76"/>
      <c r="G127" s="83">
        <f t="shared" si="11"/>
        <v>-1.1368683772161603E-13</v>
      </c>
      <c r="H127" s="60">
        <f t="shared" si="11"/>
        <v>0</v>
      </c>
      <c r="I127" s="60"/>
      <c r="J127" s="60"/>
      <c r="K127" s="76"/>
      <c r="L127" s="60" t="str">
        <f t="shared" si="10"/>
        <v xml:space="preserve"> </v>
      </c>
      <c r="M127" s="76"/>
      <c r="N127" s="81"/>
      <c r="O127" s="81"/>
      <c r="P127" s="82">
        <f t="shared" si="8"/>
        <v>0</v>
      </c>
      <c r="S127" s="244" t="b">
        <f t="shared" si="6"/>
        <v>0</v>
      </c>
    </row>
    <row r="128" spans="1:19" ht="15" x14ac:dyDescent="0.2">
      <c r="A128" s="76"/>
      <c r="B128" s="76"/>
      <c r="C128" s="77"/>
      <c r="D128" s="76"/>
      <c r="E128" s="77"/>
      <c r="F128" s="76"/>
      <c r="G128" s="83">
        <f t="shared" si="11"/>
        <v>-1.1368683772161603E-13</v>
      </c>
      <c r="H128" s="60">
        <f t="shared" si="11"/>
        <v>0</v>
      </c>
      <c r="I128" s="60"/>
      <c r="J128" s="60"/>
      <c r="K128" s="76"/>
      <c r="L128" s="60" t="str">
        <f t="shared" si="10"/>
        <v xml:space="preserve"> </v>
      </c>
      <c r="M128" s="76"/>
      <c r="N128" s="81"/>
      <c r="O128" s="81"/>
      <c r="P128" s="82">
        <f t="shared" si="8"/>
        <v>0</v>
      </c>
      <c r="S128" s="244" t="b">
        <f t="shared" si="6"/>
        <v>0</v>
      </c>
    </row>
    <row r="129" spans="1:19" ht="15" x14ac:dyDescent="0.2">
      <c r="A129" s="76"/>
      <c r="B129" s="76"/>
      <c r="C129" s="77"/>
      <c r="D129" s="76"/>
      <c r="E129" s="77"/>
      <c r="F129" s="76"/>
      <c r="G129" s="83">
        <f t="shared" si="11"/>
        <v>-1.1368683772161603E-13</v>
      </c>
      <c r="H129" s="60">
        <f t="shared" si="11"/>
        <v>0</v>
      </c>
      <c r="I129" s="60"/>
      <c r="J129" s="60"/>
      <c r="K129" s="76"/>
      <c r="L129" s="60" t="str">
        <f t="shared" si="10"/>
        <v xml:space="preserve"> </v>
      </c>
      <c r="M129" s="76"/>
      <c r="N129" s="81"/>
      <c r="O129" s="81"/>
      <c r="P129" s="82">
        <f t="shared" si="8"/>
        <v>0</v>
      </c>
      <c r="S129" s="244" t="b">
        <f t="shared" si="6"/>
        <v>0</v>
      </c>
    </row>
    <row r="130" spans="1:19" ht="15" x14ac:dyDescent="0.2">
      <c r="A130" s="76"/>
      <c r="B130" s="76"/>
      <c r="C130" s="77"/>
      <c r="D130" s="76"/>
      <c r="E130" s="77"/>
      <c r="F130" s="76"/>
      <c r="G130" s="83">
        <f t="shared" si="11"/>
        <v>-1.1368683772161603E-13</v>
      </c>
      <c r="H130" s="60">
        <f t="shared" si="11"/>
        <v>0</v>
      </c>
      <c r="I130" s="60"/>
      <c r="J130" s="60"/>
      <c r="K130" s="76"/>
      <c r="L130" s="60" t="str">
        <f t="shared" si="10"/>
        <v xml:space="preserve"> </v>
      </c>
      <c r="M130" s="76"/>
      <c r="N130" s="81"/>
      <c r="O130" s="81"/>
      <c r="P130" s="82">
        <f t="shared" si="8"/>
        <v>0</v>
      </c>
      <c r="S130" s="244" t="b">
        <f t="shared" si="6"/>
        <v>0</v>
      </c>
    </row>
    <row r="131" spans="1:19" ht="15" x14ac:dyDescent="0.2">
      <c r="A131" s="76"/>
      <c r="B131" s="76"/>
      <c r="C131" s="77"/>
      <c r="D131" s="76"/>
      <c r="E131" s="77"/>
      <c r="F131" s="76"/>
      <c r="G131" s="83">
        <f t="shared" si="11"/>
        <v>-1.1368683772161603E-13</v>
      </c>
      <c r="H131" s="60">
        <f t="shared" si="11"/>
        <v>0</v>
      </c>
      <c r="I131" s="60"/>
      <c r="J131" s="60"/>
      <c r="K131" s="76"/>
      <c r="L131" s="60" t="str">
        <f t="shared" si="10"/>
        <v xml:space="preserve"> </v>
      </c>
      <c r="M131" s="76"/>
      <c r="N131" s="81"/>
      <c r="O131" s="81"/>
      <c r="P131" s="82">
        <f t="shared" si="8"/>
        <v>0</v>
      </c>
      <c r="S131" s="244" t="b">
        <f t="shared" si="6"/>
        <v>0</v>
      </c>
    </row>
    <row r="132" spans="1:19" ht="15" x14ac:dyDescent="0.2">
      <c r="A132" s="76"/>
      <c r="B132" s="76"/>
      <c r="C132" s="77"/>
      <c r="D132" s="76"/>
      <c r="E132" s="77"/>
      <c r="F132" s="76"/>
      <c r="G132" s="83">
        <f t="shared" si="11"/>
        <v>-1.1368683772161603E-13</v>
      </c>
      <c r="H132" s="60">
        <f t="shared" si="11"/>
        <v>0</v>
      </c>
      <c r="I132" s="60"/>
      <c r="J132" s="60"/>
      <c r="K132" s="76"/>
      <c r="L132" s="60" t="str">
        <f t="shared" si="10"/>
        <v xml:space="preserve"> </v>
      </c>
      <c r="M132" s="76"/>
      <c r="N132" s="81"/>
      <c r="O132" s="81"/>
      <c r="P132" s="82">
        <f t="shared" si="8"/>
        <v>0</v>
      </c>
      <c r="S132" s="244" t="b">
        <f t="shared" si="6"/>
        <v>0</v>
      </c>
    </row>
    <row r="133" spans="1:19" ht="15" x14ac:dyDescent="0.2">
      <c r="A133" s="76"/>
      <c r="B133" s="76"/>
      <c r="C133" s="77"/>
      <c r="D133" s="76"/>
      <c r="E133" s="77"/>
      <c r="F133" s="76"/>
      <c r="G133" s="83">
        <f t="shared" si="11"/>
        <v>-1.1368683772161603E-13</v>
      </c>
      <c r="H133" s="60">
        <f t="shared" si="11"/>
        <v>0</v>
      </c>
      <c r="I133" s="60"/>
      <c r="J133" s="60"/>
      <c r="K133" s="76"/>
      <c r="L133" s="60" t="str">
        <f t="shared" si="10"/>
        <v xml:space="preserve"> </v>
      </c>
      <c r="M133" s="76"/>
      <c r="N133" s="81"/>
      <c r="O133" s="81"/>
      <c r="P133" s="82">
        <f t="shared" si="8"/>
        <v>0</v>
      </c>
      <c r="S133" s="244" t="b">
        <f t="shared" si="6"/>
        <v>0</v>
      </c>
    </row>
    <row r="134" spans="1:19" ht="15" x14ac:dyDescent="0.2">
      <c r="A134" s="76"/>
      <c r="B134" s="76"/>
      <c r="C134" s="77"/>
      <c r="D134" s="76"/>
      <c r="E134" s="77"/>
      <c r="F134" s="76"/>
      <c r="G134" s="83">
        <f t="shared" si="11"/>
        <v>-1.1368683772161603E-13</v>
      </c>
      <c r="H134" s="60">
        <f t="shared" si="11"/>
        <v>0</v>
      </c>
      <c r="I134" s="60"/>
      <c r="J134" s="60"/>
      <c r="K134" s="76"/>
      <c r="L134" s="60" t="str">
        <f t="shared" si="10"/>
        <v xml:space="preserve"> </v>
      </c>
      <c r="M134" s="76"/>
      <c r="N134" s="81"/>
      <c r="O134" s="81"/>
      <c r="P134" s="82">
        <f t="shared" si="8"/>
        <v>0</v>
      </c>
      <c r="S134" s="244" t="b">
        <f t="shared" si="6"/>
        <v>0</v>
      </c>
    </row>
    <row r="135" spans="1:19" ht="15" x14ac:dyDescent="0.2">
      <c r="A135" s="76"/>
      <c r="B135" s="76"/>
      <c r="C135" s="77"/>
      <c r="D135" s="76"/>
      <c r="E135" s="77"/>
      <c r="F135" s="76"/>
      <c r="G135" s="83">
        <f t="shared" si="11"/>
        <v>-1.1368683772161603E-13</v>
      </c>
      <c r="H135" s="60">
        <f t="shared" si="11"/>
        <v>0</v>
      </c>
      <c r="I135" s="60"/>
      <c r="J135" s="60"/>
      <c r="K135" s="76"/>
      <c r="L135" s="60" t="str">
        <f t="shared" si="10"/>
        <v xml:space="preserve"> </v>
      </c>
      <c r="M135" s="76"/>
      <c r="N135" s="81"/>
      <c r="O135" s="81"/>
      <c r="P135" s="82">
        <f t="shared" si="8"/>
        <v>0</v>
      </c>
      <c r="S135" s="244" t="b">
        <f t="shared" si="6"/>
        <v>0</v>
      </c>
    </row>
    <row r="136" spans="1:19" ht="15" x14ac:dyDescent="0.2">
      <c r="A136" s="76"/>
      <c r="B136" s="76"/>
      <c r="C136" s="77"/>
      <c r="D136" s="76"/>
      <c r="E136" s="77"/>
      <c r="F136" s="76"/>
      <c r="G136" s="83">
        <f t="shared" si="11"/>
        <v>-1.1368683772161603E-13</v>
      </c>
      <c r="H136" s="60">
        <f t="shared" si="11"/>
        <v>0</v>
      </c>
      <c r="I136" s="60"/>
      <c r="J136" s="60"/>
      <c r="K136" s="76"/>
      <c r="L136" s="60" t="str">
        <f t="shared" si="10"/>
        <v xml:space="preserve"> </v>
      </c>
      <c r="M136" s="76"/>
      <c r="N136" s="81"/>
      <c r="O136" s="81"/>
      <c r="P136" s="82">
        <f t="shared" si="8"/>
        <v>0</v>
      </c>
      <c r="S136" s="244" t="b">
        <f t="shared" si="6"/>
        <v>0</v>
      </c>
    </row>
    <row r="137" spans="1:19" ht="15" x14ac:dyDescent="0.2">
      <c r="A137" s="76"/>
      <c r="B137" s="76"/>
      <c r="C137" s="77"/>
      <c r="D137" s="76"/>
      <c r="E137" s="77"/>
      <c r="F137" s="76"/>
      <c r="G137" s="83">
        <f t="shared" si="11"/>
        <v>-1.1368683772161603E-13</v>
      </c>
      <c r="H137" s="60">
        <f t="shared" si="11"/>
        <v>0</v>
      </c>
      <c r="I137" s="60"/>
      <c r="J137" s="60"/>
      <c r="K137" s="76"/>
      <c r="L137" s="60" t="str">
        <f t="shared" si="10"/>
        <v xml:space="preserve"> </v>
      </c>
      <c r="M137" s="76"/>
      <c r="N137" s="81"/>
      <c r="O137" s="81"/>
      <c r="P137" s="82">
        <f t="shared" si="8"/>
        <v>0</v>
      </c>
      <c r="S137" s="244" t="b">
        <f t="shared" si="6"/>
        <v>0</v>
      </c>
    </row>
    <row r="138" spans="1:19" ht="15" x14ac:dyDescent="0.2">
      <c r="A138" s="76"/>
      <c r="B138" s="76"/>
      <c r="C138" s="77"/>
      <c r="D138" s="76"/>
      <c r="E138" s="77"/>
      <c r="F138" s="76"/>
      <c r="G138" s="83">
        <f t="shared" si="11"/>
        <v>-1.1368683772161603E-13</v>
      </c>
      <c r="H138" s="60">
        <f t="shared" si="11"/>
        <v>0</v>
      </c>
      <c r="I138" s="60"/>
      <c r="J138" s="60"/>
      <c r="K138" s="76"/>
      <c r="L138" s="60" t="str">
        <f t="shared" si="10"/>
        <v xml:space="preserve"> </v>
      </c>
      <c r="M138" s="76"/>
      <c r="N138" s="81"/>
      <c r="O138" s="81"/>
      <c r="P138" s="82">
        <f t="shared" si="8"/>
        <v>0</v>
      </c>
      <c r="S138" s="244" t="b">
        <f t="shared" ref="S138:S201" si="12">IF((F138)&gt;=1,SUM(E138))</f>
        <v>0</v>
      </c>
    </row>
    <row r="139" spans="1:19" ht="15" x14ac:dyDescent="0.2">
      <c r="A139" s="76"/>
      <c r="B139" s="76"/>
      <c r="C139" s="77"/>
      <c r="D139" s="76"/>
      <c r="E139" s="77"/>
      <c r="F139" s="76"/>
      <c r="G139" s="83">
        <f t="shared" si="11"/>
        <v>-1.1368683772161603E-13</v>
      </c>
      <c r="H139" s="60">
        <f t="shared" si="11"/>
        <v>0</v>
      </c>
      <c r="I139" s="60"/>
      <c r="J139" s="60"/>
      <c r="K139" s="76"/>
      <c r="L139" s="60" t="str">
        <f t="shared" si="10"/>
        <v xml:space="preserve"> </v>
      </c>
      <c r="M139" s="76"/>
      <c r="N139" s="81"/>
      <c r="O139" s="81"/>
      <c r="P139" s="82">
        <f t="shared" si="8"/>
        <v>0</v>
      </c>
      <c r="S139" s="244" t="b">
        <f t="shared" si="12"/>
        <v>0</v>
      </c>
    </row>
    <row r="140" spans="1:19" ht="15" x14ac:dyDescent="0.2">
      <c r="A140" s="76"/>
      <c r="B140" s="76"/>
      <c r="C140" s="77"/>
      <c r="D140" s="76"/>
      <c r="E140" s="77"/>
      <c r="F140" s="76"/>
      <c r="G140" s="83">
        <f t="shared" si="11"/>
        <v>-1.1368683772161603E-13</v>
      </c>
      <c r="H140" s="60">
        <f t="shared" si="11"/>
        <v>0</v>
      </c>
      <c r="I140" s="60"/>
      <c r="J140" s="60"/>
      <c r="K140" s="76"/>
      <c r="L140" s="60" t="str">
        <f t="shared" si="10"/>
        <v xml:space="preserve"> </v>
      </c>
      <c r="M140" s="76"/>
      <c r="N140" s="81"/>
      <c r="O140" s="81"/>
      <c r="P140" s="82">
        <f t="shared" ref="P140:P203" si="13">O140*G140</f>
        <v>0</v>
      </c>
      <c r="S140" s="244" t="b">
        <f t="shared" si="12"/>
        <v>0</v>
      </c>
    </row>
    <row r="141" spans="1:19" ht="15" x14ac:dyDescent="0.2">
      <c r="A141" s="76"/>
      <c r="B141" s="76"/>
      <c r="C141" s="77"/>
      <c r="D141" s="76"/>
      <c r="E141" s="77"/>
      <c r="F141" s="76"/>
      <c r="G141" s="83">
        <f t="shared" si="11"/>
        <v>-1.1368683772161603E-13</v>
      </c>
      <c r="H141" s="60">
        <f t="shared" si="11"/>
        <v>0</v>
      </c>
      <c r="I141" s="60"/>
      <c r="J141" s="60"/>
      <c r="K141" s="76"/>
      <c r="L141" s="60" t="str">
        <f t="shared" si="10"/>
        <v xml:space="preserve"> </v>
      </c>
      <c r="M141" s="76"/>
      <c r="N141" s="81"/>
      <c r="O141" s="81"/>
      <c r="P141" s="82">
        <f t="shared" si="13"/>
        <v>0</v>
      </c>
      <c r="S141" s="244" t="b">
        <f t="shared" si="12"/>
        <v>0</v>
      </c>
    </row>
    <row r="142" spans="1:19" ht="15" x14ac:dyDescent="0.2">
      <c r="A142" s="76"/>
      <c r="B142" s="76"/>
      <c r="C142" s="77"/>
      <c r="D142" s="76"/>
      <c r="E142" s="77"/>
      <c r="F142" s="76"/>
      <c r="G142" s="83">
        <f t="shared" si="11"/>
        <v>-1.1368683772161603E-13</v>
      </c>
      <c r="H142" s="60">
        <f t="shared" si="11"/>
        <v>0</v>
      </c>
      <c r="I142" s="60"/>
      <c r="J142" s="60"/>
      <c r="K142" s="76"/>
      <c r="L142" s="60" t="str">
        <f t="shared" ref="L142:L205" si="14">IF(D142&gt;0,D142," ")</f>
        <v xml:space="preserve"> </v>
      </c>
      <c r="M142" s="76"/>
      <c r="N142" s="81"/>
      <c r="O142" s="81"/>
      <c r="P142" s="82">
        <f t="shared" si="13"/>
        <v>0</v>
      </c>
      <c r="S142" s="244" t="b">
        <f t="shared" si="12"/>
        <v>0</v>
      </c>
    </row>
    <row r="143" spans="1:19" ht="15" x14ac:dyDescent="0.2">
      <c r="A143" s="76"/>
      <c r="B143" s="76"/>
      <c r="C143" s="77"/>
      <c r="D143" s="76"/>
      <c r="E143" s="77"/>
      <c r="F143" s="76"/>
      <c r="G143" s="83">
        <f t="shared" si="11"/>
        <v>-1.1368683772161603E-13</v>
      </c>
      <c r="H143" s="60">
        <f t="shared" si="11"/>
        <v>0</v>
      </c>
      <c r="I143" s="60"/>
      <c r="J143" s="60"/>
      <c r="K143" s="76"/>
      <c r="L143" s="60" t="str">
        <f t="shared" si="14"/>
        <v xml:space="preserve"> </v>
      </c>
      <c r="M143" s="76"/>
      <c r="N143" s="81"/>
      <c r="O143" s="81"/>
      <c r="P143" s="82">
        <f t="shared" si="13"/>
        <v>0</v>
      </c>
      <c r="S143" s="244" t="b">
        <f t="shared" si="12"/>
        <v>0</v>
      </c>
    </row>
    <row r="144" spans="1:19" ht="15" x14ac:dyDescent="0.2">
      <c r="A144" s="76"/>
      <c r="B144" s="76"/>
      <c r="C144" s="77"/>
      <c r="D144" s="76"/>
      <c r="E144" s="77"/>
      <c r="F144" s="76"/>
      <c r="G144" s="83">
        <f t="shared" si="11"/>
        <v>-1.1368683772161603E-13</v>
      </c>
      <c r="H144" s="60">
        <f t="shared" si="11"/>
        <v>0</v>
      </c>
      <c r="I144" s="60"/>
      <c r="J144" s="60"/>
      <c r="K144" s="76"/>
      <c r="L144" s="60" t="str">
        <f t="shared" si="14"/>
        <v xml:space="preserve"> </v>
      </c>
      <c r="M144" s="76"/>
      <c r="N144" s="81"/>
      <c r="O144" s="81"/>
      <c r="P144" s="82">
        <f t="shared" si="13"/>
        <v>0</v>
      </c>
      <c r="S144" s="244" t="b">
        <f t="shared" si="12"/>
        <v>0</v>
      </c>
    </row>
    <row r="145" spans="1:19" ht="15" x14ac:dyDescent="0.2">
      <c r="A145" s="76"/>
      <c r="B145" s="76"/>
      <c r="C145" s="77"/>
      <c r="D145" s="76"/>
      <c r="E145" s="77"/>
      <c r="F145" s="76"/>
      <c r="G145" s="83">
        <f t="shared" si="11"/>
        <v>-1.1368683772161603E-13</v>
      </c>
      <c r="H145" s="60">
        <f t="shared" si="11"/>
        <v>0</v>
      </c>
      <c r="I145" s="60"/>
      <c r="J145" s="60"/>
      <c r="K145" s="76"/>
      <c r="L145" s="60" t="str">
        <f t="shared" si="14"/>
        <v xml:space="preserve"> </v>
      </c>
      <c r="M145" s="76"/>
      <c r="N145" s="81"/>
      <c r="O145" s="81"/>
      <c r="P145" s="82">
        <f t="shared" si="13"/>
        <v>0</v>
      </c>
      <c r="S145" s="244" t="b">
        <f t="shared" si="12"/>
        <v>0</v>
      </c>
    </row>
    <row r="146" spans="1:19" ht="15" x14ac:dyDescent="0.2">
      <c r="A146" s="76"/>
      <c r="B146" s="76"/>
      <c r="C146" s="77"/>
      <c r="D146" s="76"/>
      <c r="E146" s="77"/>
      <c r="F146" s="76"/>
      <c r="G146" s="83">
        <f t="shared" si="11"/>
        <v>-1.1368683772161603E-13</v>
      </c>
      <c r="H146" s="60">
        <f t="shared" si="11"/>
        <v>0</v>
      </c>
      <c r="I146" s="60"/>
      <c r="J146" s="60"/>
      <c r="K146" s="76"/>
      <c r="L146" s="60" t="str">
        <f t="shared" si="14"/>
        <v xml:space="preserve"> </v>
      </c>
      <c r="M146" s="76"/>
      <c r="N146" s="81"/>
      <c r="O146" s="81"/>
      <c r="P146" s="82">
        <f t="shared" si="13"/>
        <v>0</v>
      </c>
      <c r="S146" s="244" t="b">
        <f t="shared" si="12"/>
        <v>0</v>
      </c>
    </row>
    <row r="147" spans="1:19" ht="15" x14ac:dyDescent="0.2">
      <c r="A147" s="76"/>
      <c r="B147" s="76"/>
      <c r="C147" s="77"/>
      <c r="D147" s="76"/>
      <c r="E147" s="77"/>
      <c r="F147" s="76"/>
      <c r="G147" s="83">
        <f t="shared" si="11"/>
        <v>-1.1368683772161603E-13</v>
      </c>
      <c r="H147" s="60">
        <f t="shared" si="11"/>
        <v>0</v>
      </c>
      <c r="I147" s="60"/>
      <c r="J147" s="60"/>
      <c r="K147" s="76"/>
      <c r="L147" s="60" t="str">
        <f t="shared" si="14"/>
        <v xml:space="preserve"> </v>
      </c>
      <c r="M147" s="76"/>
      <c r="N147" s="81"/>
      <c r="O147" s="81"/>
      <c r="P147" s="82">
        <f t="shared" si="13"/>
        <v>0</v>
      </c>
      <c r="S147" s="244" t="b">
        <f t="shared" si="12"/>
        <v>0</v>
      </c>
    </row>
    <row r="148" spans="1:19" ht="15" x14ac:dyDescent="0.2">
      <c r="A148" s="76"/>
      <c r="B148" s="76"/>
      <c r="C148" s="77"/>
      <c r="D148" s="76"/>
      <c r="E148" s="77"/>
      <c r="F148" s="76"/>
      <c r="G148" s="83">
        <f t="shared" si="11"/>
        <v>-1.1368683772161603E-13</v>
      </c>
      <c r="H148" s="60">
        <f t="shared" si="11"/>
        <v>0</v>
      </c>
      <c r="I148" s="60"/>
      <c r="J148" s="60"/>
      <c r="K148" s="76"/>
      <c r="L148" s="60" t="str">
        <f t="shared" si="14"/>
        <v xml:space="preserve"> </v>
      </c>
      <c r="M148" s="76"/>
      <c r="N148" s="81"/>
      <c r="O148" s="81"/>
      <c r="P148" s="82">
        <f t="shared" si="13"/>
        <v>0</v>
      </c>
      <c r="S148" s="244" t="b">
        <f t="shared" si="12"/>
        <v>0</v>
      </c>
    </row>
    <row r="149" spans="1:19" ht="15" x14ac:dyDescent="0.2">
      <c r="A149" s="76"/>
      <c r="B149" s="76"/>
      <c r="C149" s="77"/>
      <c r="D149" s="76"/>
      <c r="E149" s="77"/>
      <c r="F149" s="76"/>
      <c r="G149" s="83">
        <f t="shared" si="11"/>
        <v>-1.1368683772161603E-13</v>
      </c>
      <c r="H149" s="60">
        <f t="shared" si="11"/>
        <v>0</v>
      </c>
      <c r="I149" s="60"/>
      <c r="J149" s="60"/>
      <c r="K149" s="76"/>
      <c r="L149" s="60" t="str">
        <f t="shared" si="14"/>
        <v xml:space="preserve"> </v>
      </c>
      <c r="M149" s="76"/>
      <c r="N149" s="81"/>
      <c r="O149" s="81"/>
      <c r="P149" s="82">
        <f t="shared" si="13"/>
        <v>0</v>
      </c>
      <c r="S149" s="244" t="b">
        <f t="shared" si="12"/>
        <v>0</v>
      </c>
    </row>
    <row r="150" spans="1:19" ht="15" x14ac:dyDescent="0.2">
      <c r="A150" s="76"/>
      <c r="B150" s="76"/>
      <c r="C150" s="77"/>
      <c r="D150" s="76"/>
      <c r="E150" s="77"/>
      <c r="F150" s="76"/>
      <c r="G150" s="83">
        <f t="shared" si="11"/>
        <v>-1.1368683772161603E-13</v>
      </c>
      <c r="H150" s="60">
        <f t="shared" si="11"/>
        <v>0</v>
      </c>
      <c r="I150" s="60"/>
      <c r="J150" s="60"/>
      <c r="K150" s="76"/>
      <c r="L150" s="60" t="str">
        <f t="shared" si="14"/>
        <v xml:space="preserve"> </v>
      </c>
      <c r="M150" s="76"/>
      <c r="N150" s="81"/>
      <c r="O150" s="81"/>
      <c r="P150" s="82">
        <f t="shared" si="13"/>
        <v>0</v>
      </c>
      <c r="S150" s="244" t="b">
        <f t="shared" si="12"/>
        <v>0</v>
      </c>
    </row>
    <row r="151" spans="1:19" ht="15" x14ac:dyDescent="0.2">
      <c r="A151" s="76"/>
      <c r="B151" s="76"/>
      <c r="C151" s="77"/>
      <c r="D151" s="76"/>
      <c r="E151" s="77"/>
      <c r="F151" s="76"/>
      <c r="G151" s="83">
        <f t="shared" si="11"/>
        <v>-1.1368683772161603E-13</v>
      </c>
      <c r="H151" s="60">
        <f t="shared" si="11"/>
        <v>0</v>
      </c>
      <c r="I151" s="60"/>
      <c r="J151" s="60"/>
      <c r="K151" s="76"/>
      <c r="L151" s="60" t="str">
        <f t="shared" si="14"/>
        <v xml:space="preserve"> </v>
      </c>
      <c r="M151" s="76"/>
      <c r="N151" s="81"/>
      <c r="O151" s="81"/>
      <c r="P151" s="82">
        <f t="shared" si="13"/>
        <v>0</v>
      </c>
      <c r="S151" s="244" t="b">
        <f t="shared" si="12"/>
        <v>0</v>
      </c>
    </row>
    <row r="152" spans="1:19" ht="15" x14ac:dyDescent="0.2">
      <c r="A152" s="76"/>
      <c r="B152" s="76"/>
      <c r="C152" s="77"/>
      <c r="D152" s="76"/>
      <c r="E152" s="77"/>
      <c r="F152" s="76"/>
      <c r="G152" s="83">
        <f t="shared" si="11"/>
        <v>-1.1368683772161603E-13</v>
      </c>
      <c r="H152" s="60">
        <f t="shared" si="11"/>
        <v>0</v>
      </c>
      <c r="I152" s="60"/>
      <c r="J152" s="60"/>
      <c r="K152" s="76"/>
      <c r="L152" s="60" t="str">
        <f t="shared" si="14"/>
        <v xml:space="preserve"> </v>
      </c>
      <c r="M152" s="76"/>
      <c r="N152" s="81"/>
      <c r="O152" s="81"/>
      <c r="P152" s="82">
        <f t="shared" si="13"/>
        <v>0</v>
      </c>
      <c r="S152" s="244" t="b">
        <f t="shared" si="12"/>
        <v>0</v>
      </c>
    </row>
    <row r="153" spans="1:19" ht="15" x14ac:dyDescent="0.2">
      <c r="A153" s="76"/>
      <c r="B153" s="76"/>
      <c r="C153" s="77"/>
      <c r="D153" s="76"/>
      <c r="E153" s="77"/>
      <c r="F153" s="76"/>
      <c r="G153" s="83">
        <f t="shared" si="11"/>
        <v>-1.1368683772161603E-13</v>
      </c>
      <c r="H153" s="60">
        <f t="shared" si="11"/>
        <v>0</v>
      </c>
      <c r="I153" s="60"/>
      <c r="J153" s="60"/>
      <c r="K153" s="76"/>
      <c r="L153" s="60" t="str">
        <f t="shared" si="14"/>
        <v xml:space="preserve"> </v>
      </c>
      <c r="M153" s="76"/>
      <c r="N153" s="81"/>
      <c r="O153" s="81"/>
      <c r="P153" s="82">
        <f t="shared" si="13"/>
        <v>0</v>
      </c>
      <c r="S153" s="244" t="b">
        <f t="shared" si="12"/>
        <v>0</v>
      </c>
    </row>
    <row r="154" spans="1:19" ht="15" x14ac:dyDescent="0.2">
      <c r="A154" s="76"/>
      <c r="B154" s="76"/>
      <c r="C154" s="77"/>
      <c r="D154" s="76"/>
      <c r="E154" s="77"/>
      <c r="F154" s="76"/>
      <c r="G154" s="83">
        <f t="shared" si="11"/>
        <v>-1.1368683772161603E-13</v>
      </c>
      <c r="H154" s="60">
        <f t="shared" si="11"/>
        <v>0</v>
      </c>
      <c r="I154" s="60"/>
      <c r="J154" s="60"/>
      <c r="K154" s="76"/>
      <c r="L154" s="60" t="str">
        <f t="shared" si="14"/>
        <v xml:space="preserve"> </v>
      </c>
      <c r="M154" s="76"/>
      <c r="N154" s="81"/>
      <c r="O154" s="81"/>
      <c r="P154" s="82">
        <f t="shared" si="13"/>
        <v>0</v>
      </c>
      <c r="S154" s="244" t="b">
        <f t="shared" si="12"/>
        <v>0</v>
      </c>
    </row>
    <row r="155" spans="1:19" ht="15" x14ac:dyDescent="0.2">
      <c r="A155" s="76"/>
      <c r="B155" s="76"/>
      <c r="C155" s="77"/>
      <c r="D155" s="76"/>
      <c r="E155" s="77"/>
      <c r="F155" s="76"/>
      <c r="G155" s="83">
        <f t="shared" si="11"/>
        <v>-1.1368683772161603E-13</v>
      </c>
      <c r="H155" s="60">
        <f t="shared" si="11"/>
        <v>0</v>
      </c>
      <c r="I155" s="60"/>
      <c r="J155" s="60"/>
      <c r="K155" s="76"/>
      <c r="L155" s="60" t="str">
        <f t="shared" si="14"/>
        <v xml:space="preserve"> </v>
      </c>
      <c r="M155" s="76"/>
      <c r="N155" s="81"/>
      <c r="O155" s="81"/>
      <c r="P155" s="82">
        <f t="shared" si="13"/>
        <v>0</v>
      </c>
      <c r="S155" s="244" t="b">
        <f t="shared" si="12"/>
        <v>0</v>
      </c>
    </row>
    <row r="156" spans="1:19" ht="15" x14ac:dyDescent="0.2">
      <c r="A156" s="76"/>
      <c r="B156" s="76"/>
      <c r="C156" s="77"/>
      <c r="D156" s="76"/>
      <c r="E156" s="77"/>
      <c r="F156" s="76"/>
      <c r="G156" s="83">
        <f t="shared" si="11"/>
        <v>-1.1368683772161603E-13</v>
      </c>
      <c r="H156" s="60">
        <f t="shared" si="11"/>
        <v>0</v>
      </c>
      <c r="I156" s="60"/>
      <c r="J156" s="60"/>
      <c r="K156" s="76"/>
      <c r="L156" s="60" t="str">
        <f t="shared" si="14"/>
        <v xml:space="preserve"> </v>
      </c>
      <c r="M156" s="76"/>
      <c r="N156" s="81"/>
      <c r="O156" s="81"/>
      <c r="P156" s="82">
        <f t="shared" si="13"/>
        <v>0</v>
      </c>
      <c r="S156" s="244" t="b">
        <f t="shared" si="12"/>
        <v>0</v>
      </c>
    </row>
    <row r="157" spans="1:19" ht="15" x14ac:dyDescent="0.2">
      <c r="A157" s="76"/>
      <c r="B157" s="76"/>
      <c r="C157" s="77"/>
      <c r="D157" s="76"/>
      <c r="E157" s="77"/>
      <c r="F157" s="76"/>
      <c r="G157" s="83">
        <f t="shared" si="11"/>
        <v>-1.1368683772161603E-13</v>
      </c>
      <c r="H157" s="60">
        <f t="shared" si="11"/>
        <v>0</v>
      </c>
      <c r="I157" s="60"/>
      <c r="J157" s="60"/>
      <c r="K157" s="76"/>
      <c r="L157" s="60" t="str">
        <f t="shared" si="14"/>
        <v xml:space="preserve"> </v>
      </c>
      <c r="M157" s="76"/>
      <c r="N157" s="81"/>
      <c r="O157" s="81"/>
      <c r="P157" s="82">
        <f t="shared" si="13"/>
        <v>0</v>
      </c>
      <c r="S157" s="244" t="b">
        <f t="shared" si="12"/>
        <v>0</v>
      </c>
    </row>
    <row r="158" spans="1:19" ht="15" x14ac:dyDescent="0.2">
      <c r="A158" s="76"/>
      <c r="B158" s="76"/>
      <c r="C158" s="77"/>
      <c r="D158" s="76"/>
      <c r="E158" s="77"/>
      <c r="F158" s="76"/>
      <c r="G158" s="83">
        <f t="shared" si="11"/>
        <v>-1.1368683772161603E-13</v>
      </c>
      <c r="H158" s="60">
        <f t="shared" si="11"/>
        <v>0</v>
      </c>
      <c r="I158" s="60"/>
      <c r="J158" s="60"/>
      <c r="K158" s="76"/>
      <c r="L158" s="60" t="str">
        <f t="shared" si="14"/>
        <v xml:space="preserve"> </v>
      </c>
      <c r="M158" s="76"/>
      <c r="N158" s="81"/>
      <c r="O158" s="81"/>
      <c r="P158" s="82">
        <f t="shared" si="13"/>
        <v>0</v>
      </c>
      <c r="S158" s="244" t="b">
        <f t="shared" si="12"/>
        <v>0</v>
      </c>
    </row>
    <row r="159" spans="1:19" ht="15" x14ac:dyDescent="0.2">
      <c r="A159" s="76"/>
      <c r="B159" s="76"/>
      <c r="C159" s="77"/>
      <c r="D159" s="76"/>
      <c r="E159" s="77"/>
      <c r="F159" s="76"/>
      <c r="G159" s="83">
        <f t="shared" si="11"/>
        <v>-1.1368683772161603E-13</v>
      </c>
      <c r="H159" s="60">
        <f t="shared" si="11"/>
        <v>0</v>
      </c>
      <c r="I159" s="60"/>
      <c r="J159" s="60"/>
      <c r="K159" s="76"/>
      <c r="L159" s="60" t="str">
        <f t="shared" si="14"/>
        <v xml:space="preserve"> </v>
      </c>
      <c r="M159" s="76"/>
      <c r="N159" s="81"/>
      <c r="O159" s="81"/>
      <c r="P159" s="82">
        <f t="shared" si="13"/>
        <v>0</v>
      </c>
      <c r="S159" s="244" t="b">
        <f t="shared" si="12"/>
        <v>0</v>
      </c>
    </row>
    <row r="160" spans="1:19" ht="15" x14ac:dyDescent="0.2">
      <c r="A160" s="76"/>
      <c r="B160" s="76"/>
      <c r="C160" s="77"/>
      <c r="D160" s="76"/>
      <c r="E160" s="77"/>
      <c r="F160" s="76"/>
      <c r="G160" s="83">
        <f t="shared" si="11"/>
        <v>-1.1368683772161603E-13</v>
      </c>
      <c r="H160" s="60">
        <f t="shared" si="11"/>
        <v>0</v>
      </c>
      <c r="I160" s="60"/>
      <c r="J160" s="60"/>
      <c r="K160" s="76"/>
      <c r="L160" s="60" t="str">
        <f t="shared" si="14"/>
        <v xml:space="preserve"> </v>
      </c>
      <c r="M160" s="76"/>
      <c r="N160" s="81"/>
      <c r="O160" s="81"/>
      <c r="P160" s="82">
        <f t="shared" si="13"/>
        <v>0</v>
      </c>
      <c r="S160" s="244" t="b">
        <f t="shared" si="12"/>
        <v>0</v>
      </c>
    </row>
    <row r="161" spans="1:19" ht="15" x14ac:dyDescent="0.2">
      <c r="A161" s="76"/>
      <c r="B161" s="76"/>
      <c r="C161" s="77"/>
      <c r="D161" s="76"/>
      <c r="E161" s="77"/>
      <c r="F161" s="76"/>
      <c r="G161" s="83">
        <f t="shared" si="11"/>
        <v>-1.1368683772161603E-13</v>
      </c>
      <c r="H161" s="60">
        <f t="shared" si="11"/>
        <v>0</v>
      </c>
      <c r="I161" s="60"/>
      <c r="J161" s="60"/>
      <c r="K161" s="76"/>
      <c r="L161" s="60" t="str">
        <f t="shared" si="14"/>
        <v xml:space="preserve"> </v>
      </c>
      <c r="M161" s="76"/>
      <c r="N161" s="81"/>
      <c r="O161" s="81"/>
      <c r="P161" s="82">
        <f t="shared" si="13"/>
        <v>0</v>
      </c>
      <c r="S161" s="244" t="b">
        <f t="shared" si="12"/>
        <v>0</v>
      </c>
    </row>
    <row r="162" spans="1:19" ht="15" x14ac:dyDescent="0.2">
      <c r="A162" s="76"/>
      <c r="B162" s="76"/>
      <c r="C162" s="77"/>
      <c r="D162" s="76"/>
      <c r="E162" s="77"/>
      <c r="F162" s="76"/>
      <c r="G162" s="83">
        <f t="shared" si="11"/>
        <v>-1.1368683772161603E-13</v>
      </c>
      <c r="H162" s="60">
        <f t="shared" si="11"/>
        <v>0</v>
      </c>
      <c r="I162" s="60"/>
      <c r="J162" s="60"/>
      <c r="K162" s="76"/>
      <c r="L162" s="60" t="str">
        <f t="shared" si="14"/>
        <v xml:space="preserve"> </v>
      </c>
      <c r="M162" s="76"/>
      <c r="N162" s="81"/>
      <c r="O162" s="81"/>
      <c r="P162" s="82">
        <f t="shared" si="13"/>
        <v>0</v>
      </c>
      <c r="S162" s="244" t="b">
        <f t="shared" si="12"/>
        <v>0</v>
      </c>
    </row>
    <row r="163" spans="1:19" ht="15" x14ac:dyDescent="0.2">
      <c r="A163" s="76"/>
      <c r="B163" s="76"/>
      <c r="C163" s="77"/>
      <c r="D163" s="76"/>
      <c r="E163" s="77"/>
      <c r="F163" s="76"/>
      <c r="G163" s="83">
        <f t="shared" si="11"/>
        <v>-1.1368683772161603E-13</v>
      </c>
      <c r="H163" s="60">
        <f t="shared" si="11"/>
        <v>0</v>
      </c>
      <c r="I163" s="60"/>
      <c r="J163" s="60"/>
      <c r="K163" s="76"/>
      <c r="L163" s="60" t="str">
        <f t="shared" si="14"/>
        <v xml:space="preserve"> </v>
      </c>
      <c r="M163" s="76"/>
      <c r="N163" s="81"/>
      <c r="O163" s="81"/>
      <c r="P163" s="82">
        <f t="shared" si="13"/>
        <v>0</v>
      </c>
      <c r="S163" s="244" t="b">
        <f t="shared" si="12"/>
        <v>0</v>
      </c>
    </row>
    <row r="164" spans="1:19" ht="15" x14ac:dyDescent="0.2">
      <c r="A164" s="76"/>
      <c r="B164" s="76"/>
      <c r="C164" s="77"/>
      <c r="D164" s="76"/>
      <c r="E164" s="77"/>
      <c r="F164" s="76"/>
      <c r="G164" s="83">
        <f t="shared" si="11"/>
        <v>-1.1368683772161603E-13</v>
      </c>
      <c r="H164" s="60">
        <f t="shared" si="11"/>
        <v>0</v>
      </c>
      <c r="I164" s="60"/>
      <c r="J164" s="60"/>
      <c r="K164" s="76"/>
      <c r="L164" s="60" t="str">
        <f t="shared" si="14"/>
        <v xml:space="preserve"> </v>
      </c>
      <c r="M164" s="76"/>
      <c r="N164" s="81"/>
      <c r="O164" s="81"/>
      <c r="P164" s="82">
        <f t="shared" si="13"/>
        <v>0</v>
      </c>
      <c r="S164" s="244" t="b">
        <f t="shared" si="12"/>
        <v>0</v>
      </c>
    </row>
    <row r="165" spans="1:19" ht="15" x14ac:dyDescent="0.2">
      <c r="A165" s="76"/>
      <c r="B165" s="76"/>
      <c r="C165" s="77"/>
      <c r="D165" s="76"/>
      <c r="E165" s="77"/>
      <c r="F165" s="76"/>
      <c r="G165" s="83">
        <f t="shared" si="11"/>
        <v>-1.1368683772161603E-13</v>
      </c>
      <c r="H165" s="60">
        <f t="shared" si="11"/>
        <v>0</v>
      </c>
      <c r="I165" s="60"/>
      <c r="J165" s="60"/>
      <c r="K165" s="76"/>
      <c r="L165" s="60" t="str">
        <f t="shared" si="14"/>
        <v xml:space="preserve"> </v>
      </c>
      <c r="M165" s="76"/>
      <c r="N165" s="81"/>
      <c r="O165" s="81"/>
      <c r="P165" s="82">
        <f t="shared" si="13"/>
        <v>0</v>
      </c>
      <c r="S165" s="244" t="b">
        <f t="shared" si="12"/>
        <v>0</v>
      </c>
    </row>
    <row r="166" spans="1:19" ht="15" x14ac:dyDescent="0.2">
      <c r="A166" s="76"/>
      <c r="B166" s="76"/>
      <c r="C166" s="77"/>
      <c r="D166" s="76"/>
      <c r="E166" s="77"/>
      <c r="F166" s="76"/>
      <c r="G166" s="83">
        <f t="shared" si="11"/>
        <v>-1.1368683772161603E-13</v>
      </c>
      <c r="H166" s="60">
        <f t="shared" si="11"/>
        <v>0</v>
      </c>
      <c r="I166" s="60"/>
      <c r="J166" s="60"/>
      <c r="K166" s="76"/>
      <c r="L166" s="60" t="str">
        <f t="shared" si="14"/>
        <v xml:space="preserve"> </v>
      </c>
      <c r="M166" s="76"/>
      <c r="N166" s="81"/>
      <c r="O166" s="81"/>
      <c r="P166" s="82">
        <f t="shared" si="13"/>
        <v>0</v>
      </c>
      <c r="S166" s="244" t="b">
        <f t="shared" si="12"/>
        <v>0</v>
      </c>
    </row>
    <row r="167" spans="1:19" ht="15" x14ac:dyDescent="0.2">
      <c r="A167" s="76"/>
      <c r="B167" s="76"/>
      <c r="C167" s="77"/>
      <c r="D167" s="76"/>
      <c r="E167" s="77"/>
      <c r="F167" s="76"/>
      <c r="G167" s="83">
        <f t="shared" si="11"/>
        <v>-1.1368683772161603E-13</v>
      </c>
      <c r="H167" s="60">
        <f t="shared" si="11"/>
        <v>0</v>
      </c>
      <c r="I167" s="60"/>
      <c r="J167" s="60"/>
      <c r="K167" s="76"/>
      <c r="L167" s="60" t="str">
        <f t="shared" si="14"/>
        <v xml:space="preserve"> </v>
      </c>
      <c r="M167" s="76"/>
      <c r="N167" s="81"/>
      <c r="O167" s="81"/>
      <c r="P167" s="82">
        <f t="shared" si="13"/>
        <v>0</v>
      </c>
      <c r="S167" s="244" t="b">
        <f t="shared" si="12"/>
        <v>0</v>
      </c>
    </row>
    <row r="168" spans="1:19" ht="15" x14ac:dyDescent="0.2">
      <c r="A168" s="76"/>
      <c r="B168" s="76"/>
      <c r="C168" s="77"/>
      <c r="D168" s="76"/>
      <c r="E168" s="77"/>
      <c r="F168" s="76"/>
      <c r="G168" s="83">
        <f t="shared" si="11"/>
        <v>-1.1368683772161603E-13</v>
      </c>
      <c r="H168" s="60">
        <f t="shared" si="11"/>
        <v>0</v>
      </c>
      <c r="I168" s="60"/>
      <c r="J168" s="60"/>
      <c r="K168" s="76"/>
      <c r="L168" s="60" t="str">
        <f t="shared" si="14"/>
        <v xml:space="preserve"> </v>
      </c>
      <c r="M168" s="76"/>
      <c r="N168" s="81"/>
      <c r="O168" s="81"/>
      <c r="P168" s="82">
        <f t="shared" si="13"/>
        <v>0</v>
      </c>
      <c r="S168" s="244" t="b">
        <f t="shared" si="12"/>
        <v>0</v>
      </c>
    </row>
    <row r="169" spans="1:19" ht="15" x14ac:dyDescent="0.2">
      <c r="A169" s="76"/>
      <c r="B169" s="76"/>
      <c r="C169" s="77"/>
      <c r="D169" s="76"/>
      <c r="E169" s="77"/>
      <c r="F169" s="76"/>
      <c r="G169" s="83">
        <f t="shared" si="11"/>
        <v>-1.1368683772161603E-13</v>
      </c>
      <c r="H169" s="60">
        <f t="shared" si="11"/>
        <v>0</v>
      </c>
      <c r="I169" s="60"/>
      <c r="J169" s="60"/>
      <c r="K169" s="76"/>
      <c r="L169" s="60" t="str">
        <f t="shared" si="14"/>
        <v xml:space="preserve"> </v>
      </c>
      <c r="M169" s="76"/>
      <c r="N169" s="81"/>
      <c r="O169" s="81"/>
      <c r="P169" s="82">
        <f t="shared" si="13"/>
        <v>0</v>
      </c>
      <c r="S169" s="244" t="b">
        <f t="shared" si="12"/>
        <v>0</v>
      </c>
    </row>
    <row r="170" spans="1:19" ht="15" x14ac:dyDescent="0.2">
      <c r="A170" s="76"/>
      <c r="B170" s="76"/>
      <c r="C170" s="77"/>
      <c r="D170" s="76"/>
      <c r="E170" s="77"/>
      <c r="F170" s="76"/>
      <c r="G170" s="83">
        <f t="shared" si="11"/>
        <v>-1.1368683772161603E-13</v>
      </c>
      <c r="H170" s="60">
        <f t="shared" si="11"/>
        <v>0</v>
      </c>
      <c r="I170" s="60"/>
      <c r="J170" s="60"/>
      <c r="K170" s="76"/>
      <c r="L170" s="60" t="str">
        <f t="shared" si="14"/>
        <v xml:space="preserve"> </v>
      </c>
      <c r="M170" s="76"/>
      <c r="N170" s="81"/>
      <c r="O170" s="81"/>
      <c r="P170" s="82">
        <f t="shared" si="13"/>
        <v>0</v>
      </c>
      <c r="S170" s="244" t="b">
        <f t="shared" si="12"/>
        <v>0</v>
      </c>
    </row>
    <row r="171" spans="1:19" ht="15" x14ac:dyDescent="0.2">
      <c r="A171" s="76"/>
      <c r="B171" s="76"/>
      <c r="C171" s="77"/>
      <c r="D171" s="76"/>
      <c r="E171" s="77"/>
      <c r="F171" s="76"/>
      <c r="G171" s="83">
        <f t="shared" si="11"/>
        <v>-1.1368683772161603E-13</v>
      </c>
      <c r="H171" s="60">
        <f t="shared" si="11"/>
        <v>0</v>
      </c>
      <c r="I171" s="60"/>
      <c r="J171" s="60"/>
      <c r="K171" s="76"/>
      <c r="L171" s="60" t="str">
        <f t="shared" si="14"/>
        <v xml:space="preserve"> </v>
      </c>
      <c r="M171" s="76"/>
      <c r="N171" s="81"/>
      <c r="O171" s="81"/>
      <c r="P171" s="82">
        <f t="shared" si="13"/>
        <v>0</v>
      </c>
      <c r="S171" s="244" t="b">
        <f t="shared" si="12"/>
        <v>0</v>
      </c>
    </row>
    <row r="172" spans="1:19" ht="15" x14ac:dyDescent="0.2">
      <c r="A172" s="76"/>
      <c r="B172" s="76"/>
      <c r="C172" s="77"/>
      <c r="D172" s="76"/>
      <c r="E172" s="77"/>
      <c r="F172" s="76"/>
      <c r="G172" s="83">
        <f t="shared" si="11"/>
        <v>-1.1368683772161603E-13</v>
      </c>
      <c r="H172" s="60">
        <f t="shared" si="11"/>
        <v>0</v>
      </c>
      <c r="I172" s="60"/>
      <c r="J172" s="60"/>
      <c r="K172" s="76"/>
      <c r="L172" s="60" t="str">
        <f t="shared" si="14"/>
        <v xml:space="preserve"> </v>
      </c>
      <c r="M172" s="76"/>
      <c r="N172" s="81"/>
      <c r="O172" s="81"/>
      <c r="P172" s="82">
        <f t="shared" si="13"/>
        <v>0</v>
      </c>
      <c r="S172" s="244" t="b">
        <f t="shared" si="12"/>
        <v>0</v>
      </c>
    </row>
    <row r="173" spans="1:19" ht="15" x14ac:dyDescent="0.2">
      <c r="A173" s="76"/>
      <c r="B173" s="76"/>
      <c r="C173" s="77"/>
      <c r="D173" s="76"/>
      <c r="E173" s="77"/>
      <c r="F173" s="76"/>
      <c r="G173" s="83">
        <f t="shared" si="11"/>
        <v>-1.1368683772161603E-13</v>
      </c>
      <c r="H173" s="60">
        <f t="shared" si="11"/>
        <v>0</v>
      </c>
      <c r="I173" s="60"/>
      <c r="J173" s="60"/>
      <c r="K173" s="76"/>
      <c r="L173" s="60" t="str">
        <f t="shared" si="14"/>
        <v xml:space="preserve"> </v>
      </c>
      <c r="M173" s="76"/>
      <c r="N173" s="81"/>
      <c r="O173" s="81"/>
      <c r="P173" s="82">
        <f t="shared" si="13"/>
        <v>0</v>
      </c>
      <c r="S173" s="244" t="b">
        <f t="shared" si="12"/>
        <v>0</v>
      </c>
    </row>
    <row r="174" spans="1:19" ht="15" x14ac:dyDescent="0.2">
      <c r="A174" s="76"/>
      <c r="B174" s="76"/>
      <c r="C174" s="77"/>
      <c r="D174" s="76"/>
      <c r="E174" s="77"/>
      <c r="F174" s="76"/>
      <c r="G174" s="83">
        <f t="shared" si="11"/>
        <v>-1.1368683772161603E-13</v>
      </c>
      <c r="H174" s="60">
        <f t="shared" si="11"/>
        <v>0</v>
      </c>
      <c r="I174" s="60"/>
      <c r="J174" s="60"/>
      <c r="K174" s="76"/>
      <c r="L174" s="60" t="str">
        <f t="shared" si="14"/>
        <v xml:space="preserve"> </v>
      </c>
      <c r="M174" s="76"/>
      <c r="N174" s="81"/>
      <c r="O174" s="81"/>
      <c r="P174" s="82">
        <f t="shared" si="13"/>
        <v>0</v>
      </c>
      <c r="S174" s="244" t="b">
        <f t="shared" si="12"/>
        <v>0</v>
      </c>
    </row>
    <row r="175" spans="1:19" ht="15" x14ac:dyDescent="0.2">
      <c r="A175" s="76"/>
      <c r="B175" s="76"/>
      <c r="C175" s="77"/>
      <c r="D175" s="76"/>
      <c r="E175" s="77"/>
      <c r="F175" s="76"/>
      <c r="G175" s="83">
        <f t="shared" si="11"/>
        <v>-1.1368683772161603E-13</v>
      </c>
      <c r="H175" s="60">
        <f t="shared" si="11"/>
        <v>0</v>
      </c>
      <c r="I175" s="60"/>
      <c r="J175" s="60"/>
      <c r="K175" s="76"/>
      <c r="L175" s="60" t="str">
        <f t="shared" si="14"/>
        <v xml:space="preserve"> </v>
      </c>
      <c r="M175" s="76"/>
      <c r="N175" s="81"/>
      <c r="O175" s="81"/>
      <c r="P175" s="82">
        <f t="shared" si="13"/>
        <v>0</v>
      </c>
      <c r="S175" s="244" t="b">
        <f t="shared" si="12"/>
        <v>0</v>
      </c>
    </row>
    <row r="176" spans="1:19" ht="15" x14ac:dyDescent="0.2">
      <c r="A176" s="76"/>
      <c r="B176" s="76"/>
      <c r="C176" s="77"/>
      <c r="D176" s="76"/>
      <c r="E176" s="77"/>
      <c r="F176" s="76"/>
      <c r="G176" s="83">
        <f t="shared" si="11"/>
        <v>-1.1368683772161603E-13</v>
      </c>
      <c r="H176" s="60">
        <f t="shared" si="11"/>
        <v>0</v>
      </c>
      <c r="I176" s="60"/>
      <c r="J176" s="60"/>
      <c r="K176" s="76"/>
      <c r="L176" s="60" t="str">
        <f t="shared" si="14"/>
        <v xml:space="preserve"> </v>
      </c>
      <c r="M176" s="76"/>
      <c r="N176" s="81"/>
      <c r="O176" s="81"/>
      <c r="P176" s="82">
        <f t="shared" si="13"/>
        <v>0</v>
      </c>
      <c r="S176" s="244" t="b">
        <f t="shared" si="12"/>
        <v>0</v>
      </c>
    </row>
    <row r="177" spans="1:19" ht="15" x14ac:dyDescent="0.2">
      <c r="A177" s="76"/>
      <c r="B177" s="76"/>
      <c r="C177" s="77"/>
      <c r="D177" s="76"/>
      <c r="E177" s="77"/>
      <c r="F177" s="76"/>
      <c r="G177" s="83">
        <f t="shared" si="11"/>
        <v>-1.1368683772161603E-13</v>
      </c>
      <c r="H177" s="60">
        <f t="shared" si="11"/>
        <v>0</v>
      </c>
      <c r="I177" s="60"/>
      <c r="J177" s="60"/>
      <c r="K177" s="76"/>
      <c r="L177" s="60" t="str">
        <f t="shared" si="14"/>
        <v xml:space="preserve"> </v>
      </c>
      <c r="M177" s="76"/>
      <c r="N177" s="81"/>
      <c r="O177" s="81"/>
      <c r="P177" s="82">
        <f t="shared" si="13"/>
        <v>0</v>
      </c>
      <c r="S177" s="244" t="b">
        <f t="shared" si="12"/>
        <v>0</v>
      </c>
    </row>
    <row r="178" spans="1:19" ht="15" x14ac:dyDescent="0.2">
      <c r="A178" s="76"/>
      <c r="B178" s="76"/>
      <c r="C178" s="77"/>
      <c r="D178" s="76"/>
      <c r="E178" s="77"/>
      <c r="F178" s="76"/>
      <c r="G178" s="83">
        <f t="shared" si="11"/>
        <v>-1.1368683772161603E-13</v>
      </c>
      <c r="H178" s="60">
        <f t="shared" si="11"/>
        <v>0</v>
      </c>
      <c r="I178" s="60"/>
      <c r="J178" s="60"/>
      <c r="K178" s="76"/>
      <c r="L178" s="60" t="str">
        <f t="shared" si="14"/>
        <v xml:space="preserve"> </v>
      </c>
      <c r="M178" s="76"/>
      <c r="N178" s="81"/>
      <c r="O178" s="81"/>
      <c r="P178" s="82">
        <f t="shared" si="13"/>
        <v>0</v>
      </c>
      <c r="S178" s="244" t="b">
        <f t="shared" si="12"/>
        <v>0</v>
      </c>
    </row>
    <row r="179" spans="1:19" ht="15" x14ac:dyDescent="0.2">
      <c r="A179" s="76"/>
      <c r="B179" s="76"/>
      <c r="C179" s="77"/>
      <c r="D179" s="76"/>
      <c r="E179" s="77"/>
      <c r="F179" s="76"/>
      <c r="G179" s="83">
        <f t="shared" si="11"/>
        <v>-1.1368683772161603E-13</v>
      </c>
      <c r="H179" s="60">
        <f t="shared" si="11"/>
        <v>0</v>
      </c>
      <c r="I179" s="60"/>
      <c r="J179" s="60"/>
      <c r="K179" s="76"/>
      <c r="L179" s="60" t="str">
        <f t="shared" si="14"/>
        <v xml:space="preserve"> </v>
      </c>
      <c r="M179" s="76"/>
      <c r="N179" s="81"/>
      <c r="O179" s="81"/>
      <c r="P179" s="82">
        <f t="shared" si="13"/>
        <v>0</v>
      </c>
      <c r="S179" s="244" t="b">
        <f t="shared" si="12"/>
        <v>0</v>
      </c>
    </row>
    <row r="180" spans="1:19" ht="15" x14ac:dyDescent="0.2">
      <c r="A180" s="76"/>
      <c r="B180" s="76"/>
      <c r="C180" s="77"/>
      <c r="D180" s="76"/>
      <c r="E180" s="77"/>
      <c r="F180" s="76"/>
      <c r="G180" s="83">
        <f t="shared" si="11"/>
        <v>-1.1368683772161603E-13</v>
      </c>
      <c r="H180" s="60">
        <f t="shared" si="11"/>
        <v>0</v>
      </c>
      <c r="I180" s="60"/>
      <c r="J180" s="60"/>
      <c r="K180" s="76"/>
      <c r="L180" s="60" t="str">
        <f t="shared" si="14"/>
        <v xml:space="preserve"> </v>
      </c>
      <c r="M180" s="76"/>
      <c r="N180" s="81"/>
      <c r="O180" s="81"/>
      <c r="P180" s="82">
        <f t="shared" si="13"/>
        <v>0</v>
      </c>
      <c r="S180" s="244" t="b">
        <f t="shared" si="12"/>
        <v>0</v>
      </c>
    </row>
    <row r="181" spans="1:19" ht="15" x14ac:dyDescent="0.2">
      <c r="A181" s="76"/>
      <c r="B181" s="76"/>
      <c r="C181" s="77"/>
      <c r="D181" s="76"/>
      <c r="E181" s="77"/>
      <c r="F181" s="76"/>
      <c r="G181" s="83">
        <f t="shared" si="11"/>
        <v>-1.1368683772161603E-13</v>
      </c>
      <c r="H181" s="60">
        <f t="shared" si="11"/>
        <v>0</v>
      </c>
      <c r="I181" s="60"/>
      <c r="J181" s="60"/>
      <c r="K181" s="76"/>
      <c r="L181" s="60" t="str">
        <f t="shared" si="14"/>
        <v xml:space="preserve"> </v>
      </c>
      <c r="M181" s="76"/>
      <c r="N181" s="81"/>
      <c r="O181" s="81"/>
      <c r="P181" s="82">
        <f t="shared" si="13"/>
        <v>0</v>
      </c>
      <c r="S181" s="244" t="b">
        <f t="shared" si="12"/>
        <v>0</v>
      </c>
    </row>
    <row r="182" spans="1:19" ht="15" x14ac:dyDescent="0.2">
      <c r="A182" s="76"/>
      <c r="B182" s="76"/>
      <c r="C182" s="77"/>
      <c r="D182" s="76"/>
      <c r="E182" s="77"/>
      <c r="F182" s="76"/>
      <c r="G182" s="83">
        <f t="shared" si="11"/>
        <v>-1.1368683772161603E-13</v>
      </c>
      <c r="H182" s="60">
        <f t="shared" si="11"/>
        <v>0</v>
      </c>
      <c r="I182" s="60"/>
      <c r="J182" s="60"/>
      <c r="K182" s="76"/>
      <c r="L182" s="60" t="str">
        <f t="shared" si="14"/>
        <v xml:space="preserve"> </v>
      </c>
      <c r="M182" s="76"/>
      <c r="N182" s="81"/>
      <c r="O182" s="81"/>
      <c r="P182" s="82">
        <f t="shared" si="13"/>
        <v>0</v>
      </c>
      <c r="S182" s="244" t="b">
        <f t="shared" si="12"/>
        <v>0</v>
      </c>
    </row>
    <row r="183" spans="1:19" ht="15" x14ac:dyDescent="0.2">
      <c r="A183" s="76"/>
      <c r="B183" s="76"/>
      <c r="C183" s="77"/>
      <c r="D183" s="76"/>
      <c r="E183" s="77"/>
      <c r="F183" s="76"/>
      <c r="G183" s="83">
        <f t="shared" si="11"/>
        <v>-1.1368683772161603E-13</v>
      </c>
      <c r="H183" s="60">
        <f t="shared" si="11"/>
        <v>0</v>
      </c>
      <c r="I183" s="60"/>
      <c r="J183" s="60"/>
      <c r="K183" s="76"/>
      <c r="L183" s="60" t="str">
        <f t="shared" si="14"/>
        <v xml:space="preserve"> </v>
      </c>
      <c r="M183" s="76"/>
      <c r="N183" s="81"/>
      <c r="O183" s="81"/>
      <c r="P183" s="82">
        <f t="shared" si="13"/>
        <v>0</v>
      </c>
      <c r="S183" s="244" t="b">
        <f t="shared" si="12"/>
        <v>0</v>
      </c>
    </row>
    <row r="184" spans="1:19" ht="15" x14ac:dyDescent="0.2">
      <c r="A184" s="76"/>
      <c r="B184" s="76"/>
      <c r="C184" s="77"/>
      <c r="D184" s="76"/>
      <c r="E184" s="77"/>
      <c r="F184" s="76"/>
      <c r="G184" s="83">
        <f t="shared" si="11"/>
        <v>-1.1368683772161603E-13</v>
      </c>
      <c r="H184" s="60">
        <f t="shared" si="11"/>
        <v>0</v>
      </c>
      <c r="I184" s="60"/>
      <c r="J184" s="60"/>
      <c r="K184" s="76"/>
      <c r="L184" s="60" t="str">
        <f t="shared" si="14"/>
        <v xml:space="preserve"> </v>
      </c>
      <c r="M184" s="76"/>
      <c r="N184" s="81"/>
      <c r="O184" s="81"/>
      <c r="P184" s="82">
        <f t="shared" si="13"/>
        <v>0</v>
      </c>
      <c r="S184" s="244" t="b">
        <f t="shared" si="12"/>
        <v>0</v>
      </c>
    </row>
    <row r="185" spans="1:19" ht="15" x14ac:dyDescent="0.2">
      <c r="A185" s="76"/>
      <c r="B185" s="76"/>
      <c r="C185" s="77"/>
      <c r="D185" s="76"/>
      <c r="E185" s="77"/>
      <c r="F185" s="76"/>
      <c r="G185" s="83">
        <f t="shared" ref="G185:H211" si="15">G184-E185+C185</f>
        <v>-1.1368683772161603E-13</v>
      </c>
      <c r="H185" s="60">
        <f t="shared" si="15"/>
        <v>0</v>
      </c>
      <c r="I185" s="60"/>
      <c r="J185" s="60"/>
      <c r="K185" s="76"/>
      <c r="L185" s="60" t="str">
        <f t="shared" si="14"/>
        <v xml:space="preserve"> </v>
      </c>
      <c r="M185" s="76"/>
      <c r="N185" s="81"/>
      <c r="O185" s="81"/>
      <c r="P185" s="82">
        <f t="shared" si="13"/>
        <v>0</v>
      </c>
      <c r="S185" s="244" t="b">
        <f t="shared" si="12"/>
        <v>0</v>
      </c>
    </row>
    <row r="186" spans="1:19" ht="15" x14ac:dyDescent="0.2">
      <c r="A186" s="76"/>
      <c r="B186" s="76"/>
      <c r="C186" s="77"/>
      <c r="D186" s="76"/>
      <c r="E186" s="77"/>
      <c r="F186" s="76"/>
      <c r="G186" s="83">
        <f t="shared" si="15"/>
        <v>-1.1368683772161603E-13</v>
      </c>
      <c r="H186" s="60">
        <f t="shared" si="15"/>
        <v>0</v>
      </c>
      <c r="I186" s="60"/>
      <c r="J186" s="60"/>
      <c r="K186" s="76"/>
      <c r="L186" s="60" t="str">
        <f t="shared" si="14"/>
        <v xml:space="preserve"> </v>
      </c>
      <c r="M186" s="76"/>
      <c r="N186" s="81"/>
      <c r="O186" s="81"/>
      <c r="P186" s="82">
        <f t="shared" si="13"/>
        <v>0</v>
      </c>
      <c r="S186" s="244" t="b">
        <f t="shared" si="12"/>
        <v>0</v>
      </c>
    </row>
    <row r="187" spans="1:19" ht="15" x14ac:dyDescent="0.2">
      <c r="A187" s="76"/>
      <c r="B187" s="76"/>
      <c r="C187" s="77"/>
      <c r="D187" s="76"/>
      <c r="E187" s="77"/>
      <c r="F187" s="76"/>
      <c r="G187" s="83">
        <f t="shared" si="15"/>
        <v>-1.1368683772161603E-13</v>
      </c>
      <c r="H187" s="60">
        <f t="shared" si="15"/>
        <v>0</v>
      </c>
      <c r="I187" s="60"/>
      <c r="J187" s="60"/>
      <c r="K187" s="76"/>
      <c r="L187" s="60" t="str">
        <f t="shared" si="14"/>
        <v xml:space="preserve"> </v>
      </c>
      <c r="M187" s="76"/>
      <c r="N187" s="81"/>
      <c r="O187" s="81"/>
      <c r="P187" s="82">
        <f t="shared" si="13"/>
        <v>0</v>
      </c>
      <c r="S187" s="244" t="b">
        <f t="shared" si="12"/>
        <v>0</v>
      </c>
    </row>
    <row r="188" spans="1:19" ht="15" x14ac:dyDescent="0.2">
      <c r="A188" s="76"/>
      <c r="B188" s="76"/>
      <c r="C188" s="77"/>
      <c r="D188" s="76"/>
      <c r="E188" s="77"/>
      <c r="F188" s="76"/>
      <c r="G188" s="83">
        <f t="shared" si="15"/>
        <v>-1.1368683772161603E-13</v>
      </c>
      <c r="H188" s="60">
        <f t="shared" si="15"/>
        <v>0</v>
      </c>
      <c r="I188" s="60"/>
      <c r="J188" s="60"/>
      <c r="K188" s="76"/>
      <c r="L188" s="60" t="str">
        <f t="shared" si="14"/>
        <v xml:space="preserve"> </v>
      </c>
      <c r="M188" s="76"/>
      <c r="N188" s="81"/>
      <c r="O188" s="81"/>
      <c r="P188" s="82">
        <f t="shared" si="13"/>
        <v>0</v>
      </c>
      <c r="S188" s="244" t="b">
        <f t="shared" si="12"/>
        <v>0</v>
      </c>
    </row>
    <row r="189" spans="1:19" ht="15" x14ac:dyDescent="0.2">
      <c r="A189" s="76"/>
      <c r="B189" s="76"/>
      <c r="C189" s="77"/>
      <c r="D189" s="76"/>
      <c r="E189" s="77"/>
      <c r="F189" s="76"/>
      <c r="G189" s="83">
        <f t="shared" si="15"/>
        <v>-1.1368683772161603E-13</v>
      </c>
      <c r="H189" s="60">
        <f t="shared" si="15"/>
        <v>0</v>
      </c>
      <c r="I189" s="60"/>
      <c r="J189" s="60"/>
      <c r="K189" s="76"/>
      <c r="L189" s="60" t="str">
        <f t="shared" si="14"/>
        <v xml:space="preserve"> </v>
      </c>
      <c r="M189" s="76"/>
      <c r="N189" s="81"/>
      <c r="O189" s="81"/>
      <c r="P189" s="82">
        <f t="shared" si="13"/>
        <v>0</v>
      </c>
      <c r="S189" s="244" t="b">
        <f t="shared" si="12"/>
        <v>0</v>
      </c>
    </row>
    <row r="190" spans="1:19" ht="15" x14ac:dyDescent="0.2">
      <c r="A190" s="76"/>
      <c r="B190" s="76"/>
      <c r="C190" s="77"/>
      <c r="D190" s="76"/>
      <c r="E190" s="77"/>
      <c r="F190" s="76"/>
      <c r="G190" s="83">
        <f t="shared" si="15"/>
        <v>-1.1368683772161603E-13</v>
      </c>
      <c r="H190" s="60">
        <f t="shared" si="15"/>
        <v>0</v>
      </c>
      <c r="I190" s="60"/>
      <c r="J190" s="60"/>
      <c r="K190" s="76"/>
      <c r="L190" s="60" t="str">
        <f t="shared" si="14"/>
        <v xml:space="preserve"> </v>
      </c>
      <c r="M190" s="76"/>
      <c r="N190" s="81"/>
      <c r="O190" s="81"/>
      <c r="P190" s="82">
        <f t="shared" si="13"/>
        <v>0</v>
      </c>
      <c r="S190" s="244" t="b">
        <f t="shared" si="12"/>
        <v>0</v>
      </c>
    </row>
    <row r="191" spans="1:19" ht="15" x14ac:dyDescent="0.2">
      <c r="A191" s="76"/>
      <c r="B191" s="76"/>
      <c r="C191" s="77"/>
      <c r="D191" s="76"/>
      <c r="E191" s="77"/>
      <c r="F191" s="76"/>
      <c r="G191" s="83">
        <f t="shared" si="15"/>
        <v>-1.1368683772161603E-13</v>
      </c>
      <c r="H191" s="60">
        <f t="shared" si="15"/>
        <v>0</v>
      </c>
      <c r="I191" s="60"/>
      <c r="J191" s="60"/>
      <c r="K191" s="76"/>
      <c r="L191" s="60" t="str">
        <f t="shared" si="14"/>
        <v xml:space="preserve"> </v>
      </c>
      <c r="M191" s="76"/>
      <c r="N191" s="81"/>
      <c r="O191" s="81"/>
      <c r="P191" s="82">
        <f t="shared" si="13"/>
        <v>0</v>
      </c>
      <c r="S191" s="244" t="b">
        <f t="shared" si="12"/>
        <v>0</v>
      </c>
    </row>
    <row r="192" spans="1:19" ht="15" x14ac:dyDescent="0.2">
      <c r="A192" s="76"/>
      <c r="B192" s="76"/>
      <c r="C192" s="77"/>
      <c r="D192" s="76"/>
      <c r="E192" s="77"/>
      <c r="F192" s="76"/>
      <c r="G192" s="83">
        <f t="shared" si="15"/>
        <v>-1.1368683772161603E-13</v>
      </c>
      <c r="H192" s="60">
        <f t="shared" si="15"/>
        <v>0</v>
      </c>
      <c r="I192" s="60"/>
      <c r="J192" s="60"/>
      <c r="K192" s="76"/>
      <c r="L192" s="60" t="str">
        <f t="shared" si="14"/>
        <v xml:space="preserve"> </v>
      </c>
      <c r="M192" s="76"/>
      <c r="N192" s="81"/>
      <c r="O192" s="81"/>
      <c r="P192" s="82">
        <f t="shared" si="13"/>
        <v>0</v>
      </c>
      <c r="S192" s="244" t="b">
        <f t="shared" si="12"/>
        <v>0</v>
      </c>
    </row>
    <row r="193" spans="1:19" ht="15" x14ac:dyDescent="0.2">
      <c r="A193" s="76"/>
      <c r="B193" s="76"/>
      <c r="C193" s="77"/>
      <c r="D193" s="76"/>
      <c r="E193" s="77"/>
      <c r="F193" s="76"/>
      <c r="G193" s="83">
        <f t="shared" si="15"/>
        <v>-1.1368683772161603E-13</v>
      </c>
      <c r="H193" s="60">
        <f t="shared" si="15"/>
        <v>0</v>
      </c>
      <c r="I193" s="60"/>
      <c r="J193" s="60"/>
      <c r="K193" s="76"/>
      <c r="L193" s="60" t="str">
        <f t="shared" si="14"/>
        <v xml:space="preserve"> </v>
      </c>
      <c r="M193" s="76"/>
      <c r="N193" s="81"/>
      <c r="O193" s="81"/>
      <c r="P193" s="82">
        <f t="shared" si="13"/>
        <v>0</v>
      </c>
      <c r="S193" s="244" t="b">
        <f t="shared" si="12"/>
        <v>0</v>
      </c>
    </row>
    <row r="194" spans="1:19" ht="15" x14ac:dyDescent="0.2">
      <c r="A194" s="76"/>
      <c r="B194" s="76"/>
      <c r="C194" s="77"/>
      <c r="D194" s="76"/>
      <c r="E194" s="77"/>
      <c r="F194" s="76"/>
      <c r="G194" s="83">
        <f t="shared" si="15"/>
        <v>-1.1368683772161603E-13</v>
      </c>
      <c r="H194" s="60">
        <f t="shared" si="15"/>
        <v>0</v>
      </c>
      <c r="I194" s="60"/>
      <c r="J194" s="60"/>
      <c r="K194" s="76"/>
      <c r="L194" s="60" t="str">
        <f t="shared" si="14"/>
        <v xml:space="preserve"> </v>
      </c>
      <c r="M194" s="76"/>
      <c r="N194" s="81"/>
      <c r="O194" s="81"/>
      <c r="P194" s="82">
        <f t="shared" si="13"/>
        <v>0</v>
      </c>
      <c r="S194" s="244" t="b">
        <f t="shared" si="12"/>
        <v>0</v>
      </c>
    </row>
    <row r="195" spans="1:19" ht="15" x14ac:dyDescent="0.2">
      <c r="A195" s="76"/>
      <c r="B195" s="76"/>
      <c r="C195" s="77"/>
      <c r="D195" s="76"/>
      <c r="E195" s="77"/>
      <c r="F195" s="76"/>
      <c r="G195" s="83">
        <f t="shared" si="15"/>
        <v>-1.1368683772161603E-13</v>
      </c>
      <c r="H195" s="60">
        <f t="shared" si="15"/>
        <v>0</v>
      </c>
      <c r="I195" s="60"/>
      <c r="J195" s="60"/>
      <c r="K195" s="76"/>
      <c r="L195" s="60" t="str">
        <f t="shared" si="14"/>
        <v xml:space="preserve"> </v>
      </c>
      <c r="M195" s="76"/>
      <c r="N195" s="81"/>
      <c r="O195" s="81"/>
      <c r="P195" s="82">
        <f t="shared" si="13"/>
        <v>0</v>
      </c>
      <c r="S195" s="244" t="b">
        <f t="shared" si="12"/>
        <v>0</v>
      </c>
    </row>
    <row r="196" spans="1:19" ht="15" x14ac:dyDescent="0.2">
      <c r="A196" s="76"/>
      <c r="B196" s="76"/>
      <c r="C196" s="77"/>
      <c r="D196" s="76"/>
      <c r="E196" s="77"/>
      <c r="F196" s="76"/>
      <c r="G196" s="83">
        <f t="shared" si="15"/>
        <v>-1.1368683772161603E-13</v>
      </c>
      <c r="H196" s="60">
        <f t="shared" si="15"/>
        <v>0</v>
      </c>
      <c r="I196" s="60"/>
      <c r="J196" s="60"/>
      <c r="K196" s="76"/>
      <c r="L196" s="60" t="str">
        <f t="shared" si="14"/>
        <v xml:space="preserve"> </v>
      </c>
      <c r="M196" s="76"/>
      <c r="N196" s="81"/>
      <c r="O196" s="81"/>
      <c r="P196" s="82">
        <f t="shared" si="13"/>
        <v>0</v>
      </c>
      <c r="S196" s="244" t="b">
        <f t="shared" si="12"/>
        <v>0</v>
      </c>
    </row>
    <row r="197" spans="1:19" ht="15" x14ac:dyDescent="0.2">
      <c r="A197" s="76"/>
      <c r="B197" s="76"/>
      <c r="C197" s="77"/>
      <c r="D197" s="76"/>
      <c r="E197" s="77"/>
      <c r="F197" s="76"/>
      <c r="G197" s="83">
        <f t="shared" si="15"/>
        <v>-1.1368683772161603E-13</v>
      </c>
      <c r="H197" s="60">
        <f t="shared" si="15"/>
        <v>0</v>
      </c>
      <c r="I197" s="60"/>
      <c r="J197" s="60"/>
      <c r="K197" s="76"/>
      <c r="L197" s="60" t="str">
        <f t="shared" si="14"/>
        <v xml:space="preserve"> </v>
      </c>
      <c r="M197" s="76"/>
      <c r="N197" s="81"/>
      <c r="O197" s="81"/>
      <c r="P197" s="82">
        <f t="shared" si="13"/>
        <v>0</v>
      </c>
      <c r="S197" s="244" t="b">
        <f t="shared" si="12"/>
        <v>0</v>
      </c>
    </row>
    <row r="198" spans="1:19" ht="15" x14ac:dyDescent="0.2">
      <c r="A198" s="76"/>
      <c r="B198" s="76"/>
      <c r="C198" s="77"/>
      <c r="D198" s="76"/>
      <c r="E198" s="77"/>
      <c r="F198" s="76"/>
      <c r="G198" s="83">
        <f t="shared" si="15"/>
        <v>-1.1368683772161603E-13</v>
      </c>
      <c r="H198" s="60">
        <f t="shared" si="15"/>
        <v>0</v>
      </c>
      <c r="I198" s="60"/>
      <c r="J198" s="60"/>
      <c r="K198" s="76"/>
      <c r="L198" s="60" t="str">
        <f t="shared" si="14"/>
        <v xml:space="preserve"> </v>
      </c>
      <c r="M198" s="76"/>
      <c r="N198" s="81"/>
      <c r="O198" s="81"/>
      <c r="P198" s="82">
        <f t="shared" si="13"/>
        <v>0</v>
      </c>
      <c r="S198" s="244" t="b">
        <f t="shared" si="12"/>
        <v>0</v>
      </c>
    </row>
    <row r="199" spans="1:19" ht="15" x14ac:dyDescent="0.2">
      <c r="A199" s="76"/>
      <c r="B199" s="76"/>
      <c r="C199" s="77"/>
      <c r="D199" s="76"/>
      <c r="E199" s="77"/>
      <c r="F199" s="76"/>
      <c r="G199" s="83">
        <f t="shared" si="15"/>
        <v>-1.1368683772161603E-13</v>
      </c>
      <c r="H199" s="60">
        <f t="shared" si="15"/>
        <v>0</v>
      </c>
      <c r="I199" s="60"/>
      <c r="J199" s="60"/>
      <c r="K199" s="76"/>
      <c r="L199" s="60" t="str">
        <f t="shared" si="14"/>
        <v xml:space="preserve"> </v>
      </c>
      <c r="M199" s="76"/>
      <c r="N199" s="81"/>
      <c r="O199" s="81"/>
      <c r="P199" s="82">
        <f t="shared" si="13"/>
        <v>0</v>
      </c>
      <c r="S199" s="244" t="b">
        <f t="shared" si="12"/>
        <v>0</v>
      </c>
    </row>
    <row r="200" spans="1:19" ht="15" x14ac:dyDescent="0.2">
      <c r="A200" s="76"/>
      <c r="B200" s="76"/>
      <c r="C200" s="77"/>
      <c r="D200" s="76"/>
      <c r="E200" s="77"/>
      <c r="F200" s="76"/>
      <c r="G200" s="83">
        <f t="shared" si="15"/>
        <v>-1.1368683772161603E-13</v>
      </c>
      <c r="H200" s="60">
        <f t="shared" si="15"/>
        <v>0</v>
      </c>
      <c r="I200" s="60"/>
      <c r="J200" s="60"/>
      <c r="K200" s="76"/>
      <c r="L200" s="60" t="str">
        <f t="shared" si="14"/>
        <v xml:space="preserve"> </v>
      </c>
      <c r="M200" s="76"/>
      <c r="N200" s="81"/>
      <c r="O200" s="81"/>
      <c r="P200" s="82">
        <f t="shared" si="13"/>
        <v>0</v>
      </c>
      <c r="S200" s="244" t="b">
        <f t="shared" si="12"/>
        <v>0</v>
      </c>
    </row>
    <row r="201" spans="1:19" ht="15" x14ac:dyDescent="0.2">
      <c r="A201" s="76"/>
      <c r="B201" s="76"/>
      <c r="C201" s="77"/>
      <c r="D201" s="76"/>
      <c r="E201" s="77"/>
      <c r="F201" s="76"/>
      <c r="G201" s="83">
        <f t="shared" si="15"/>
        <v>-1.1368683772161603E-13</v>
      </c>
      <c r="H201" s="60">
        <f t="shared" si="15"/>
        <v>0</v>
      </c>
      <c r="I201" s="60"/>
      <c r="J201" s="60"/>
      <c r="K201" s="76"/>
      <c r="L201" s="60" t="str">
        <f t="shared" si="14"/>
        <v xml:space="preserve"> </v>
      </c>
      <c r="M201" s="76"/>
      <c r="N201" s="81"/>
      <c r="O201" s="81"/>
      <c r="P201" s="82">
        <f t="shared" si="13"/>
        <v>0</v>
      </c>
      <c r="S201" s="244" t="b">
        <f t="shared" si="12"/>
        <v>0</v>
      </c>
    </row>
    <row r="202" spans="1:19" ht="15" x14ac:dyDescent="0.2">
      <c r="A202" s="76"/>
      <c r="B202" s="76"/>
      <c r="C202" s="77"/>
      <c r="D202" s="76"/>
      <c r="E202" s="77"/>
      <c r="F202" s="76"/>
      <c r="G202" s="83">
        <f t="shared" si="15"/>
        <v>-1.1368683772161603E-13</v>
      </c>
      <c r="H202" s="60">
        <f t="shared" si="15"/>
        <v>0</v>
      </c>
      <c r="I202" s="60"/>
      <c r="J202" s="60"/>
      <c r="K202" s="76"/>
      <c r="L202" s="60" t="str">
        <f t="shared" si="14"/>
        <v xml:space="preserve"> </v>
      </c>
      <c r="M202" s="76"/>
      <c r="N202" s="81"/>
      <c r="O202" s="81"/>
      <c r="P202" s="82">
        <f t="shared" si="13"/>
        <v>0</v>
      </c>
      <c r="S202" s="244" t="b">
        <f t="shared" ref="S202:S214" si="16">IF((F202)&gt;=1,SUM(E202))</f>
        <v>0</v>
      </c>
    </row>
    <row r="203" spans="1:19" ht="15" x14ac:dyDescent="0.2">
      <c r="A203" s="76"/>
      <c r="B203" s="76"/>
      <c r="C203" s="77"/>
      <c r="D203" s="76"/>
      <c r="E203" s="77"/>
      <c r="F203" s="76"/>
      <c r="G203" s="83">
        <f t="shared" si="15"/>
        <v>-1.1368683772161603E-13</v>
      </c>
      <c r="H203" s="60">
        <f t="shared" si="15"/>
        <v>0</v>
      </c>
      <c r="I203" s="60"/>
      <c r="J203" s="60"/>
      <c r="K203" s="76"/>
      <c r="L203" s="60" t="str">
        <f t="shared" si="14"/>
        <v xml:space="preserve"> </v>
      </c>
      <c r="M203" s="76"/>
      <c r="N203" s="81"/>
      <c r="O203" s="81"/>
      <c r="P203" s="82">
        <f t="shared" si="13"/>
        <v>0</v>
      </c>
      <c r="S203" s="244" t="b">
        <f t="shared" si="16"/>
        <v>0</v>
      </c>
    </row>
    <row r="204" spans="1:19" ht="15" x14ac:dyDescent="0.2">
      <c r="A204" s="76"/>
      <c r="B204" s="76"/>
      <c r="C204" s="77"/>
      <c r="D204" s="76"/>
      <c r="E204" s="77"/>
      <c r="F204" s="76"/>
      <c r="G204" s="83">
        <f t="shared" si="15"/>
        <v>-1.1368683772161603E-13</v>
      </c>
      <c r="H204" s="60">
        <f t="shared" si="15"/>
        <v>0</v>
      </c>
      <c r="I204" s="60"/>
      <c r="J204" s="60"/>
      <c r="K204" s="76"/>
      <c r="L204" s="60" t="str">
        <f t="shared" si="14"/>
        <v xml:space="preserve"> </v>
      </c>
      <c r="M204" s="76"/>
      <c r="N204" s="81"/>
      <c r="O204" s="81"/>
      <c r="P204" s="82">
        <f t="shared" ref="P204:P214" si="17">O204*G204</f>
        <v>0</v>
      </c>
      <c r="S204" s="244" t="b">
        <f t="shared" si="16"/>
        <v>0</v>
      </c>
    </row>
    <row r="205" spans="1:19" ht="15" x14ac:dyDescent="0.2">
      <c r="A205" s="76"/>
      <c r="B205" s="76"/>
      <c r="C205" s="77"/>
      <c r="D205" s="76"/>
      <c r="E205" s="77"/>
      <c r="F205" s="76"/>
      <c r="G205" s="83">
        <f t="shared" si="15"/>
        <v>-1.1368683772161603E-13</v>
      </c>
      <c r="H205" s="60">
        <f t="shared" si="15"/>
        <v>0</v>
      </c>
      <c r="I205" s="60"/>
      <c r="J205" s="60"/>
      <c r="K205" s="76"/>
      <c r="L205" s="60" t="str">
        <f t="shared" si="14"/>
        <v xml:space="preserve"> </v>
      </c>
      <c r="M205" s="76"/>
      <c r="N205" s="81"/>
      <c r="O205" s="81"/>
      <c r="P205" s="82">
        <f t="shared" si="17"/>
        <v>0</v>
      </c>
      <c r="S205" s="244" t="b">
        <f t="shared" si="16"/>
        <v>0</v>
      </c>
    </row>
    <row r="206" spans="1:19" ht="15" x14ac:dyDescent="0.2">
      <c r="A206" s="76"/>
      <c r="B206" s="76"/>
      <c r="C206" s="77"/>
      <c r="D206" s="76"/>
      <c r="E206" s="77"/>
      <c r="F206" s="76"/>
      <c r="G206" s="83">
        <f t="shared" si="15"/>
        <v>-1.1368683772161603E-13</v>
      </c>
      <c r="H206" s="60">
        <f t="shared" si="15"/>
        <v>0</v>
      </c>
      <c r="I206" s="60"/>
      <c r="J206" s="60"/>
      <c r="K206" s="76"/>
      <c r="L206" s="60" t="str">
        <f>IF(D206&gt;0,D206," ")</f>
        <v xml:space="preserve"> </v>
      </c>
      <c r="M206" s="76"/>
      <c r="N206" s="81"/>
      <c r="O206" s="81"/>
      <c r="P206" s="82">
        <f t="shared" si="17"/>
        <v>0</v>
      </c>
      <c r="S206" s="244" t="b">
        <f t="shared" si="16"/>
        <v>0</v>
      </c>
    </row>
    <row r="207" spans="1:19" ht="15" x14ac:dyDescent="0.2">
      <c r="A207" s="76"/>
      <c r="B207" s="76"/>
      <c r="C207" s="77"/>
      <c r="D207" s="76"/>
      <c r="E207" s="77"/>
      <c r="F207" s="76"/>
      <c r="G207" s="83">
        <f t="shared" si="15"/>
        <v>-1.1368683772161603E-13</v>
      </c>
      <c r="H207" s="60">
        <f t="shared" si="15"/>
        <v>0</v>
      </c>
      <c r="I207" s="60"/>
      <c r="J207" s="60"/>
      <c r="K207" s="76"/>
      <c r="L207" s="60" t="str">
        <f>IF(D207&gt;0,D207," ")</f>
        <v xml:space="preserve"> </v>
      </c>
      <c r="M207" s="76"/>
      <c r="N207" s="81"/>
      <c r="O207" s="81"/>
      <c r="P207" s="82">
        <f t="shared" si="17"/>
        <v>0</v>
      </c>
      <c r="S207" s="244" t="b">
        <f t="shared" si="16"/>
        <v>0</v>
      </c>
    </row>
    <row r="208" spans="1:19" ht="15" x14ac:dyDescent="0.2">
      <c r="A208" s="76"/>
      <c r="B208" s="76"/>
      <c r="C208" s="77"/>
      <c r="D208" s="76"/>
      <c r="E208" s="77"/>
      <c r="F208" s="76"/>
      <c r="G208" s="83">
        <f t="shared" si="15"/>
        <v>-1.1368683772161603E-13</v>
      </c>
      <c r="H208" s="60">
        <f t="shared" si="15"/>
        <v>0</v>
      </c>
      <c r="I208" s="60"/>
      <c r="J208" s="60"/>
      <c r="K208" s="76"/>
      <c r="L208" s="60" t="str">
        <f>IF(D208&gt;0,D208," ")</f>
        <v xml:space="preserve"> </v>
      </c>
      <c r="M208" s="76"/>
      <c r="N208" s="81"/>
      <c r="O208" s="81"/>
      <c r="P208" s="82">
        <f t="shared" si="17"/>
        <v>0</v>
      </c>
      <c r="S208" s="244" t="b">
        <f t="shared" si="16"/>
        <v>0</v>
      </c>
    </row>
    <row r="209" spans="1:20" ht="15" x14ac:dyDescent="0.2">
      <c r="A209" s="76"/>
      <c r="B209" s="76"/>
      <c r="C209" s="77"/>
      <c r="D209" s="76"/>
      <c r="E209" s="77"/>
      <c r="F209" s="76"/>
      <c r="G209" s="83">
        <f t="shared" si="15"/>
        <v>-1.1368683772161603E-13</v>
      </c>
      <c r="H209" s="60">
        <f t="shared" si="15"/>
        <v>0</v>
      </c>
      <c r="I209" s="60"/>
      <c r="J209" s="60"/>
      <c r="K209" s="76"/>
      <c r="L209" s="60" t="str">
        <f>IF(D209&gt;0,D209," ")</f>
        <v xml:space="preserve"> </v>
      </c>
      <c r="M209" s="76"/>
      <c r="N209" s="81"/>
      <c r="O209" s="81"/>
      <c r="P209" s="82">
        <f t="shared" si="17"/>
        <v>0</v>
      </c>
      <c r="S209" s="244" t="b">
        <f t="shared" si="16"/>
        <v>0</v>
      </c>
    </row>
    <row r="210" spans="1:20" ht="15" x14ac:dyDescent="0.2">
      <c r="A210" s="76"/>
      <c r="B210" s="76"/>
      <c r="C210" s="77"/>
      <c r="D210" s="76"/>
      <c r="E210" s="77"/>
      <c r="F210" s="76"/>
      <c r="G210" s="83">
        <f t="shared" si="15"/>
        <v>-1.1368683772161603E-13</v>
      </c>
      <c r="H210" s="60">
        <f t="shared" si="15"/>
        <v>0</v>
      </c>
      <c r="I210" s="60"/>
      <c r="J210" s="60"/>
      <c r="K210" s="76"/>
      <c r="L210" s="60" t="str">
        <f>IF(D210&gt;0,D210," ")</f>
        <v xml:space="preserve"> </v>
      </c>
      <c r="M210" s="76"/>
      <c r="N210" s="81"/>
      <c r="O210" s="81"/>
      <c r="P210" s="82">
        <f t="shared" si="17"/>
        <v>0</v>
      </c>
      <c r="S210" s="244" t="b">
        <f t="shared" si="16"/>
        <v>0</v>
      </c>
    </row>
    <row r="211" spans="1:20" ht="15" x14ac:dyDescent="0.2">
      <c r="A211" s="76"/>
      <c r="B211" s="76"/>
      <c r="C211" s="77"/>
      <c r="D211" s="76"/>
      <c r="E211" s="77"/>
      <c r="F211" s="76"/>
      <c r="G211" s="83">
        <f t="shared" si="15"/>
        <v>-1.1368683772161603E-13</v>
      </c>
      <c r="H211" s="60">
        <f t="shared" si="15"/>
        <v>0</v>
      </c>
      <c r="I211" s="76"/>
      <c r="J211" s="76"/>
      <c r="K211" s="76"/>
      <c r="L211" s="76"/>
      <c r="M211" s="76"/>
      <c r="N211" s="81"/>
      <c r="O211" s="81"/>
      <c r="P211" s="82">
        <f t="shared" si="17"/>
        <v>0</v>
      </c>
      <c r="S211" s="244" t="b">
        <f t="shared" si="16"/>
        <v>0</v>
      </c>
    </row>
    <row r="212" spans="1:20" ht="15" x14ac:dyDescent="0.2">
      <c r="A212" s="76"/>
      <c r="B212" s="76"/>
      <c r="C212" s="77"/>
      <c r="D212" s="76"/>
      <c r="E212" s="77"/>
      <c r="F212" s="76"/>
      <c r="G212" s="83">
        <f t="shared" ref="G212:H214" si="18">G211-E212+C212</f>
        <v>-1.1368683772161603E-13</v>
      </c>
      <c r="H212" s="60">
        <f t="shared" si="18"/>
        <v>0</v>
      </c>
      <c r="I212" s="76"/>
      <c r="J212" s="76"/>
      <c r="K212" s="76"/>
      <c r="L212" s="76"/>
      <c r="M212" s="76"/>
      <c r="N212" s="81"/>
      <c r="O212" s="81"/>
      <c r="P212" s="82">
        <f t="shared" si="17"/>
        <v>0</v>
      </c>
      <c r="S212" s="244" t="b">
        <f t="shared" si="16"/>
        <v>0</v>
      </c>
    </row>
    <row r="213" spans="1:20" ht="15" x14ac:dyDescent="0.2">
      <c r="A213" s="76"/>
      <c r="B213" s="76"/>
      <c r="C213" s="77"/>
      <c r="D213" s="76"/>
      <c r="E213" s="77"/>
      <c r="F213" s="76"/>
      <c r="G213" s="83">
        <f t="shared" si="18"/>
        <v>-1.1368683772161603E-13</v>
      </c>
      <c r="H213" s="60">
        <f t="shared" si="18"/>
        <v>0</v>
      </c>
      <c r="I213" s="76"/>
      <c r="J213" s="76"/>
      <c r="K213" s="76"/>
      <c r="L213" s="76"/>
      <c r="M213" s="76"/>
      <c r="N213" s="81"/>
      <c r="O213" s="81"/>
      <c r="P213" s="82">
        <f t="shared" si="17"/>
        <v>0</v>
      </c>
      <c r="S213" s="244" t="b">
        <f t="shared" si="16"/>
        <v>0</v>
      </c>
    </row>
    <row r="214" spans="1:20" ht="15" x14ac:dyDescent="0.2">
      <c r="G214" s="83">
        <f t="shared" si="18"/>
        <v>-1.1368683772161603E-13</v>
      </c>
      <c r="H214" s="60">
        <f t="shared" si="18"/>
        <v>0</v>
      </c>
      <c r="P214" s="82">
        <f t="shared" si="17"/>
        <v>0</v>
      </c>
      <c r="S214" s="244" t="b">
        <f t="shared" si="16"/>
        <v>0</v>
      </c>
    </row>
    <row r="215" spans="1:20" x14ac:dyDescent="0.2">
      <c r="S215" s="246">
        <f>SUM(S9:S214)</f>
        <v>3584.12</v>
      </c>
      <c r="T215" s="245">
        <f>SUM(C9:C214)-S215</f>
        <v>-3584.12</v>
      </c>
    </row>
  </sheetData>
  <mergeCells count="5">
    <mergeCell ref="K6:M6"/>
    <mergeCell ref="A7:B7"/>
    <mergeCell ref="C7:D7"/>
    <mergeCell ref="E7:F7"/>
    <mergeCell ref="G7:H7"/>
  </mergeCells>
  <phoneticPr fontId="0" type="noConversion"/>
  <pageMargins left="0.42" right="0.41" top="1" bottom="1" header="0" footer="0"/>
  <pageSetup scale="96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>
    <tabColor rgb="FF00B050"/>
  </sheetPr>
  <dimension ref="A2:R208"/>
  <sheetViews>
    <sheetView topLeftCell="A5" zoomScale="160" zoomScaleNormal="160" workbookViewId="0">
      <pane ySplit="4" topLeftCell="A18" activePane="bottomLeft" state="frozen"/>
      <selection activeCell="A5" sqref="A5"/>
      <selection pane="bottomLeft" activeCell="A9" sqref="A9"/>
    </sheetView>
  </sheetViews>
  <sheetFormatPr baseColWidth="10" defaultRowHeight="12.75" x14ac:dyDescent="0.2"/>
  <cols>
    <col min="1" max="1" width="5.140625" customWidth="1"/>
    <col min="2" max="2" width="9.140625" customWidth="1"/>
    <col min="3" max="3" width="10.28515625" style="2" customWidth="1"/>
    <col min="4" max="4" width="4.5703125" customWidth="1"/>
    <col min="5" max="5" width="10.28515625" style="2" customWidth="1"/>
    <col min="6" max="6" width="4.85546875" customWidth="1"/>
    <col min="7" max="7" width="11.42578125" style="2"/>
    <col min="8" max="8" width="6.28515625" customWidth="1"/>
    <col min="9" max="9" width="10.140625" bestFit="1" customWidth="1"/>
    <col min="10" max="10" width="26.8554687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5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30" t="s">
        <v>0</v>
      </c>
      <c r="B5" s="31"/>
      <c r="C5" s="32" t="s">
        <v>60</v>
      </c>
      <c r="D5" s="33"/>
      <c r="E5" s="32"/>
      <c r="F5" s="34"/>
      <c r="G5" s="4"/>
      <c r="H5" s="30" t="s">
        <v>1</v>
      </c>
      <c r="I5" s="32" t="s">
        <v>37</v>
      </c>
    </row>
    <row r="6" spans="1:18" ht="13.5" thickBot="1" x14ac:dyDescent="0.25">
      <c r="B6" s="5"/>
      <c r="C6" s="6"/>
      <c r="F6" s="5"/>
      <c r="G6" s="6"/>
      <c r="K6" s="517" t="s">
        <v>22</v>
      </c>
      <c r="L6" s="518"/>
      <c r="M6" s="519"/>
    </row>
    <row r="7" spans="1:18" x14ac:dyDescent="0.2">
      <c r="A7" s="517" t="s">
        <v>2</v>
      </c>
      <c r="B7" s="519"/>
      <c r="C7" s="524" t="s">
        <v>3</v>
      </c>
      <c r="D7" s="525"/>
      <c r="E7" s="524" t="s">
        <v>4</v>
      </c>
      <c r="F7" s="525"/>
      <c r="G7" s="524" t="s">
        <v>5</v>
      </c>
      <c r="H7" s="525"/>
      <c r="I7" s="15" t="s">
        <v>17</v>
      </c>
      <c r="J7" s="25" t="s">
        <v>9</v>
      </c>
      <c r="K7" s="27" t="s">
        <v>6</v>
      </c>
      <c r="L7" s="28" t="s">
        <v>21</v>
      </c>
      <c r="M7" s="29"/>
      <c r="N7" s="21" t="s">
        <v>10</v>
      </c>
      <c r="O7" s="23" t="s">
        <v>11</v>
      </c>
      <c r="P7" s="21" t="s">
        <v>10</v>
      </c>
      <c r="Q7" s="24"/>
      <c r="R7" s="7"/>
    </row>
    <row r="8" spans="1:18" ht="13.5" thickBot="1" x14ac:dyDescent="0.25">
      <c r="A8" s="26" t="s">
        <v>19</v>
      </c>
      <c r="B8" s="16" t="s">
        <v>20</v>
      </c>
      <c r="C8" s="17" t="s">
        <v>12</v>
      </c>
      <c r="D8" s="18" t="s">
        <v>7</v>
      </c>
      <c r="E8" s="19" t="s">
        <v>12</v>
      </c>
      <c r="F8" s="20" t="s">
        <v>7</v>
      </c>
      <c r="G8" s="19" t="s">
        <v>12</v>
      </c>
      <c r="H8" s="20" t="s">
        <v>7</v>
      </c>
      <c r="I8" s="20" t="s">
        <v>18</v>
      </c>
      <c r="J8" s="20"/>
      <c r="K8" s="20" t="s">
        <v>13</v>
      </c>
      <c r="L8" s="20" t="s">
        <v>7</v>
      </c>
      <c r="M8" s="20" t="s">
        <v>8</v>
      </c>
      <c r="N8" s="22" t="s">
        <v>14</v>
      </c>
      <c r="O8" s="22" t="s">
        <v>15</v>
      </c>
      <c r="P8" s="22" t="s">
        <v>16</v>
      </c>
    </row>
    <row r="9" spans="1:18" x14ac:dyDescent="0.2">
      <c r="A9" s="91"/>
      <c r="G9" s="11">
        <v>0</v>
      </c>
      <c r="H9" s="12">
        <v>0</v>
      </c>
      <c r="I9" s="9"/>
      <c r="J9" s="12" t="s">
        <v>23</v>
      </c>
      <c r="K9" s="8"/>
      <c r="L9" s="9"/>
      <c r="M9" s="9"/>
      <c r="P9" s="14">
        <f t="shared" ref="P9:P73" si="0">O9*G9</f>
        <v>0</v>
      </c>
      <c r="R9" s="3"/>
    </row>
    <row r="10" spans="1:18" x14ac:dyDescent="0.2">
      <c r="A10" s="9"/>
      <c r="B10" s="164"/>
      <c r="C10" s="51"/>
      <c r="D10" s="9"/>
      <c r="E10" s="13"/>
      <c r="F10" s="9"/>
      <c r="G10" s="13">
        <f t="shared" ref="G10:H26" si="1">G9-E10+C10</f>
        <v>0</v>
      </c>
      <c r="H10" s="9">
        <f t="shared" si="1"/>
        <v>0</v>
      </c>
      <c r="I10" s="9"/>
      <c r="J10" s="42"/>
      <c r="K10" s="49"/>
      <c r="L10" s="9" t="str">
        <f t="shared" ref="L10:L75" si="2">IF(D10&gt;0,D10," ")</f>
        <v xml:space="preserve"> </v>
      </c>
      <c r="N10" s="128"/>
      <c r="P10" s="14">
        <f t="shared" si="0"/>
        <v>0</v>
      </c>
      <c r="R10" s="3"/>
    </row>
    <row r="11" spans="1:18" x14ac:dyDescent="0.2">
      <c r="A11" s="9"/>
      <c r="B11" s="164"/>
      <c r="C11" s="13"/>
      <c r="D11" s="9"/>
      <c r="E11" s="13"/>
      <c r="F11" s="9"/>
      <c r="G11" s="13">
        <f t="shared" si="1"/>
        <v>0</v>
      </c>
      <c r="H11" s="9">
        <f t="shared" si="1"/>
        <v>0</v>
      </c>
      <c r="I11" s="36"/>
      <c r="J11" s="56"/>
      <c r="K11" s="49"/>
      <c r="L11" s="9" t="str">
        <f t="shared" si="2"/>
        <v xml:space="preserve"> </v>
      </c>
      <c r="N11" s="128"/>
      <c r="P11" s="14">
        <f t="shared" si="0"/>
        <v>0</v>
      </c>
      <c r="R11" s="3"/>
    </row>
    <row r="12" spans="1:18" x14ac:dyDescent="0.2">
      <c r="A12" s="9"/>
      <c r="B12" s="164"/>
      <c r="C12" s="13"/>
      <c r="D12" s="9"/>
      <c r="E12" s="345"/>
      <c r="F12" s="9"/>
      <c r="G12" s="13">
        <f t="shared" si="1"/>
        <v>0</v>
      </c>
      <c r="H12" s="9">
        <f t="shared" si="1"/>
        <v>0</v>
      </c>
      <c r="I12" s="146"/>
      <c r="J12" s="56"/>
      <c r="K12" s="49"/>
      <c r="L12" s="9" t="str">
        <f t="shared" si="2"/>
        <v xml:space="preserve"> </v>
      </c>
      <c r="N12" s="128"/>
      <c r="P12" s="14">
        <f t="shared" si="0"/>
        <v>0</v>
      </c>
      <c r="R12" s="3"/>
    </row>
    <row r="13" spans="1:18" x14ac:dyDescent="0.2">
      <c r="A13" s="9"/>
      <c r="B13" s="159"/>
      <c r="C13" s="13"/>
      <c r="D13" s="9"/>
      <c r="E13" s="13"/>
      <c r="F13" s="9"/>
      <c r="G13" s="13">
        <f t="shared" ref="G13:H15" si="3">G12-E13+C13</f>
        <v>0</v>
      </c>
      <c r="H13" s="9">
        <f t="shared" si="3"/>
        <v>0</v>
      </c>
      <c r="I13" s="146"/>
      <c r="J13" s="56"/>
      <c r="K13" s="49"/>
      <c r="L13" s="9" t="str">
        <f t="shared" si="2"/>
        <v xml:space="preserve"> </v>
      </c>
      <c r="N13" s="128"/>
      <c r="P13" s="14"/>
      <c r="R13" s="3"/>
    </row>
    <row r="14" spans="1:18" x14ac:dyDescent="0.2">
      <c r="A14" s="9"/>
      <c r="B14" s="164"/>
      <c r="C14" s="13"/>
      <c r="D14" s="9"/>
      <c r="E14" s="13"/>
      <c r="F14" s="9"/>
      <c r="G14" s="13">
        <f t="shared" si="3"/>
        <v>0</v>
      </c>
      <c r="H14" s="9">
        <f t="shared" si="3"/>
        <v>0</v>
      </c>
      <c r="I14" s="146"/>
      <c r="J14" s="56"/>
      <c r="K14" s="49"/>
      <c r="L14" s="9" t="str">
        <f t="shared" si="2"/>
        <v xml:space="preserve"> </v>
      </c>
      <c r="N14" s="128"/>
      <c r="O14" s="10"/>
      <c r="P14" s="14">
        <f t="shared" si="0"/>
        <v>0</v>
      </c>
      <c r="R14" s="3"/>
    </row>
    <row r="15" spans="1:18" x14ac:dyDescent="0.2">
      <c r="A15" s="9"/>
      <c r="B15" s="164"/>
      <c r="C15" s="13"/>
      <c r="D15" s="9"/>
      <c r="E15" s="13"/>
      <c r="F15" s="9"/>
      <c r="G15" s="13">
        <f t="shared" si="3"/>
        <v>0</v>
      </c>
      <c r="H15" s="9">
        <f t="shared" si="3"/>
        <v>0</v>
      </c>
      <c r="I15" s="146"/>
      <c r="J15" s="56"/>
      <c r="K15" s="49"/>
      <c r="L15" s="9" t="str">
        <f t="shared" si="2"/>
        <v xml:space="preserve"> </v>
      </c>
      <c r="N15" s="128"/>
      <c r="P15" s="14">
        <f t="shared" si="0"/>
        <v>0</v>
      </c>
      <c r="R15" s="3"/>
    </row>
    <row r="16" spans="1:18" x14ac:dyDescent="0.2">
      <c r="A16" s="9"/>
      <c r="B16" s="164"/>
      <c r="C16" s="13"/>
      <c r="D16" s="9"/>
      <c r="E16" s="13"/>
      <c r="F16" s="9"/>
      <c r="G16" s="13">
        <f t="shared" si="1"/>
        <v>0</v>
      </c>
      <c r="H16" s="9">
        <f t="shared" si="1"/>
        <v>0</v>
      </c>
      <c r="I16" s="146"/>
      <c r="J16" s="56"/>
      <c r="K16" s="9"/>
      <c r="L16" s="9" t="str">
        <f t="shared" si="2"/>
        <v xml:space="preserve"> </v>
      </c>
      <c r="N16" s="128"/>
      <c r="P16" s="14">
        <f t="shared" si="0"/>
        <v>0</v>
      </c>
      <c r="R16" s="3"/>
    </row>
    <row r="17" spans="1:18" x14ac:dyDescent="0.2">
      <c r="A17" s="9"/>
      <c r="B17" s="164"/>
      <c r="C17" s="13"/>
      <c r="D17" s="9"/>
      <c r="E17" s="13"/>
      <c r="F17" s="9"/>
      <c r="G17" s="13">
        <f t="shared" si="1"/>
        <v>0</v>
      </c>
      <c r="H17" s="9">
        <f t="shared" si="1"/>
        <v>0</v>
      </c>
      <c r="I17" s="146"/>
      <c r="J17" s="56"/>
      <c r="K17" s="9"/>
      <c r="L17" s="9" t="str">
        <f t="shared" si="2"/>
        <v xml:space="preserve"> </v>
      </c>
      <c r="N17" s="128"/>
      <c r="P17" s="14">
        <f t="shared" si="0"/>
        <v>0</v>
      </c>
      <c r="R17" s="3"/>
    </row>
    <row r="18" spans="1:18" x14ac:dyDescent="0.2">
      <c r="A18" s="9"/>
      <c r="B18" s="164"/>
      <c r="C18" s="13"/>
      <c r="D18" s="9"/>
      <c r="E18" s="13"/>
      <c r="F18" s="9"/>
      <c r="G18" s="13">
        <f t="shared" si="1"/>
        <v>0</v>
      </c>
      <c r="H18" s="9">
        <f t="shared" si="1"/>
        <v>0</v>
      </c>
      <c r="I18" s="146"/>
      <c r="J18" s="56"/>
      <c r="K18" s="9"/>
      <c r="L18" s="9" t="str">
        <f t="shared" si="2"/>
        <v xml:space="preserve"> </v>
      </c>
      <c r="N18" s="128"/>
      <c r="P18" s="14">
        <f t="shared" si="0"/>
        <v>0</v>
      </c>
    </row>
    <row r="19" spans="1:18" x14ac:dyDescent="0.2">
      <c r="A19" s="9"/>
      <c r="B19" s="164"/>
      <c r="C19" s="13"/>
      <c r="D19" s="9"/>
      <c r="E19" s="13"/>
      <c r="F19" s="9"/>
      <c r="G19" s="13">
        <f t="shared" si="1"/>
        <v>0</v>
      </c>
      <c r="H19" s="9">
        <f t="shared" si="1"/>
        <v>0</v>
      </c>
      <c r="I19" s="146"/>
      <c r="J19" s="56"/>
      <c r="K19" s="9"/>
      <c r="L19" s="9" t="str">
        <f t="shared" si="2"/>
        <v xml:space="preserve"> </v>
      </c>
      <c r="N19" s="128"/>
      <c r="P19" s="14">
        <f t="shared" si="0"/>
        <v>0</v>
      </c>
    </row>
    <row r="20" spans="1:18" x14ac:dyDescent="0.2">
      <c r="A20" s="9"/>
      <c r="B20" s="164"/>
      <c r="C20" s="13"/>
      <c r="D20" s="9"/>
      <c r="E20" s="13"/>
      <c r="F20" s="9"/>
      <c r="G20" s="13">
        <f t="shared" si="1"/>
        <v>0</v>
      </c>
      <c r="H20" s="9">
        <f t="shared" si="1"/>
        <v>0</v>
      </c>
      <c r="I20" s="146"/>
      <c r="J20" s="56"/>
      <c r="K20" s="9"/>
      <c r="L20" s="9" t="str">
        <f t="shared" si="2"/>
        <v xml:space="preserve"> </v>
      </c>
      <c r="N20" s="128"/>
      <c r="P20" s="14">
        <f t="shared" si="0"/>
        <v>0</v>
      </c>
    </row>
    <row r="21" spans="1:18" x14ac:dyDescent="0.2">
      <c r="A21" s="9"/>
      <c r="B21" s="164"/>
      <c r="C21" s="13"/>
      <c r="D21" s="9"/>
      <c r="E21" s="13"/>
      <c r="F21" s="9"/>
      <c r="G21" s="13">
        <f t="shared" si="1"/>
        <v>0</v>
      </c>
      <c r="H21" s="9">
        <f t="shared" si="1"/>
        <v>0</v>
      </c>
      <c r="I21" s="146"/>
      <c r="J21" s="56"/>
      <c r="K21" s="9"/>
      <c r="L21" s="9" t="str">
        <f t="shared" si="2"/>
        <v xml:space="preserve"> </v>
      </c>
      <c r="N21" s="128"/>
      <c r="P21" s="14">
        <f t="shared" si="0"/>
        <v>0</v>
      </c>
    </row>
    <row r="22" spans="1:18" x14ac:dyDescent="0.2">
      <c r="A22" s="9"/>
      <c r="B22" s="164"/>
      <c r="C22" s="13"/>
      <c r="D22" s="9"/>
      <c r="E22" s="13"/>
      <c r="F22" s="9"/>
      <c r="G22" s="13">
        <f t="shared" si="1"/>
        <v>0</v>
      </c>
      <c r="H22" s="9">
        <f t="shared" si="1"/>
        <v>0</v>
      </c>
      <c r="I22" s="146"/>
      <c r="J22" s="56"/>
      <c r="K22" s="9"/>
      <c r="L22" s="9" t="str">
        <f t="shared" si="2"/>
        <v xml:space="preserve"> </v>
      </c>
      <c r="N22" s="128"/>
      <c r="P22" s="14">
        <f t="shared" si="0"/>
        <v>0</v>
      </c>
    </row>
    <row r="23" spans="1:18" x14ac:dyDescent="0.2">
      <c r="A23" s="9"/>
      <c r="B23" s="164"/>
      <c r="C23" s="13"/>
      <c r="D23" s="9"/>
      <c r="E23" s="13"/>
      <c r="F23" s="9"/>
      <c r="G23" s="13">
        <f t="shared" si="1"/>
        <v>0</v>
      </c>
      <c r="H23" s="9">
        <f t="shared" si="1"/>
        <v>0</v>
      </c>
      <c r="I23" s="146"/>
      <c r="J23" s="56"/>
      <c r="K23" s="9"/>
      <c r="L23" s="9" t="str">
        <f t="shared" si="2"/>
        <v xml:space="preserve"> </v>
      </c>
      <c r="N23" s="128"/>
      <c r="P23" s="14">
        <f t="shared" si="0"/>
        <v>0</v>
      </c>
    </row>
    <row r="24" spans="1:18" x14ac:dyDescent="0.2">
      <c r="A24" s="9"/>
      <c r="B24" s="164"/>
      <c r="C24" s="13"/>
      <c r="D24" s="9"/>
      <c r="E24" s="13"/>
      <c r="F24" s="9"/>
      <c r="G24" s="13">
        <f t="shared" si="1"/>
        <v>0</v>
      </c>
      <c r="H24" s="9">
        <f t="shared" si="1"/>
        <v>0</v>
      </c>
      <c r="I24" s="146"/>
      <c r="J24" s="56"/>
      <c r="K24" s="9"/>
      <c r="L24" s="9" t="str">
        <f t="shared" si="2"/>
        <v xml:space="preserve"> </v>
      </c>
      <c r="N24" s="128"/>
      <c r="P24" s="14">
        <f t="shared" si="0"/>
        <v>0</v>
      </c>
    </row>
    <row r="25" spans="1:18" x14ac:dyDescent="0.2">
      <c r="B25" s="9"/>
      <c r="F25" s="9"/>
      <c r="G25" s="13">
        <v>0</v>
      </c>
      <c r="H25" s="9">
        <f t="shared" si="1"/>
        <v>0</v>
      </c>
      <c r="I25" s="36"/>
      <c r="J25" s="56"/>
      <c r="L25" s="9" t="str">
        <f t="shared" si="2"/>
        <v xml:space="preserve"> </v>
      </c>
      <c r="N25" s="128"/>
      <c r="P25" s="14">
        <f t="shared" si="0"/>
        <v>0</v>
      </c>
    </row>
    <row r="26" spans="1:18" x14ac:dyDescent="0.2">
      <c r="B26" s="9"/>
      <c r="F26" s="9"/>
      <c r="G26" s="13">
        <f t="shared" si="1"/>
        <v>0</v>
      </c>
      <c r="H26" s="9">
        <f t="shared" si="1"/>
        <v>0</v>
      </c>
      <c r="I26" s="36"/>
      <c r="J26" s="56"/>
      <c r="L26" s="9" t="str">
        <f t="shared" si="2"/>
        <v xml:space="preserve"> </v>
      </c>
      <c r="N26" s="128"/>
      <c r="P26" s="14">
        <f t="shared" si="0"/>
        <v>0</v>
      </c>
    </row>
    <row r="27" spans="1:18" x14ac:dyDescent="0.2">
      <c r="B27" s="9"/>
      <c r="F27" s="9"/>
      <c r="G27" s="13">
        <f t="shared" ref="G27:H90" si="4">G26-E27+C27</f>
        <v>0</v>
      </c>
      <c r="H27" s="9">
        <f t="shared" si="4"/>
        <v>0</v>
      </c>
      <c r="I27" s="36"/>
      <c r="J27" s="56"/>
      <c r="L27" s="9" t="str">
        <f t="shared" si="2"/>
        <v xml:space="preserve"> </v>
      </c>
      <c r="N27" s="128"/>
      <c r="P27" s="14">
        <f t="shared" si="0"/>
        <v>0</v>
      </c>
    </row>
    <row r="28" spans="1:18" x14ac:dyDescent="0.2">
      <c r="G28" s="13">
        <f t="shared" si="4"/>
        <v>0</v>
      </c>
      <c r="H28" s="9">
        <f t="shared" si="4"/>
        <v>0</v>
      </c>
      <c r="I28" s="9"/>
      <c r="J28" s="36"/>
      <c r="L28" s="9" t="str">
        <f t="shared" si="2"/>
        <v xml:space="preserve"> </v>
      </c>
      <c r="N28" s="128"/>
      <c r="P28" s="14">
        <f t="shared" si="0"/>
        <v>0</v>
      </c>
    </row>
    <row r="29" spans="1:18" x14ac:dyDescent="0.2">
      <c r="G29" s="13">
        <f t="shared" si="4"/>
        <v>0</v>
      </c>
      <c r="H29" s="9">
        <f t="shared" si="4"/>
        <v>0</v>
      </c>
      <c r="I29" s="9"/>
      <c r="J29" s="36"/>
      <c r="L29" s="9" t="str">
        <f t="shared" si="2"/>
        <v xml:space="preserve"> </v>
      </c>
      <c r="N29" s="128"/>
      <c r="P29" s="14">
        <f t="shared" si="0"/>
        <v>0</v>
      </c>
    </row>
    <row r="30" spans="1:18" x14ac:dyDescent="0.2">
      <c r="G30" s="13">
        <f t="shared" si="4"/>
        <v>0</v>
      </c>
      <c r="H30" s="9">
        <f t="shared" si="4"/>
        <v>0</v>
      </c>
      <c r="I30" s="9"/>
      <c r="J30" s="36"/>
      <c r="L30" s="9" t="str">
        <f t="shared" si="2"/>
        <v xml:space="preserve"> </v>
      </c>
      <c r="N30" s="128"/>
      <c r="P30" s="14">
        <f t="shared" si="0"/>
        <v>0</v>
      </c>
    </row>
    <row r="31" spans="1:18" x14ac:dyDescent="0.2">
      <c r="G31" s="13">
        <f t="shared" si="4"/>
        <v>0</v>
      </c>
      <c r="H31" s="9">
        <f t="shared" si="4"/>
        <v>0</v>
      </c>
      <c r="I31" s="9"/>
      <c r="J31" s="36"/>
      <c r="L31" s="9" t="str">
        <f t="shared" si="2"/>
        <v xml:space="preserve"> </v>
      </c>
      <c r="N31" s="128"/>
      <c r="P31" s="14">
        <f t="shared" si="0"/>
        <v>0</v>
      </c>
    </row>
    <row r="32" spans="1:18" x14ac:dyDescent="0.2">
      <c r="G32" s="13">
        <f t="shared" si="4"/>
        <v>0</v>
      </c>
      <c r="H32" s="9">
        <f t="shared" si="4"/>
        <v>0</v>
      </c>
      <c r="I32" s="9"/>
      <c r="J32" s="36"/>
      <c r="L32" s="9" t="str">
        <f t="shared" si="2"/>
        <v xml:space="preserve"> </v>
      </c>
      <c r="N32" s="128"/>
      <c r="P32" s="14">
        <f t="shared" si="0"/>
        <v>0</v>
      </c>
    </row>
    <row r="33" spans="7:16" x14ac:dyDescent="0.2">
      <c r="G33" s="13">
        <f t="shared" si="4"/>
        <v>0</v>
      </c>
      <c r="H33" s="9">
        <f t="shared" si="4"/>
        <v>0</v>
      </c>
      <c r="I33" s="9"/>
      <c r="J33" s="36"/>
      <c r="L33" s="9" t="str">
        <f t="shared" si="2"/>
        <v xml:space="preserve"> </v>
      </c>
      <c r="N33" s="128"/>
      <c r="P33" s="14">
        <f t="shared" si="0"/>
        <v>0</v>
      </c>
    </row>
    <row r="34" spans="7:16" x14ac:dyDescent="0.2">
      <c r="G34" s="13">
        <f t="shared" si="4"/>
        <v>0</v>
      </c>
      <c r="H34" s="9">
        <f t="shared" si="4"/>
        <v>0</v>
      </c>
      <c r="I34" s="9"/>
      <c r="J34" s="36"/>
      <c r="L34" s="9" t="str">
        <f t="shared" si="2"/>
        <v xml:space="preserve"> </v>
      </c>
      <c r="N34" s="128"/>
      <c r="P34" s="14">
        <f t="shared" si="0"/>
        <v>0</v>
      </c>
    </row>
    <row r="35" spans="7:16" x14ac:dyDescent="0.2">
      <c r="G35" s="13">
        <f t="shared" si="4"/>
        <v>0</v>
      </c>
      <c r="H35" s="9">
        <f t="shared" si="4"/>
        <v>0</v>
      </c>
      <c r="I35" s="9"/>
      <c r="J35" s="36"/>
      <c r="L35" s="9" t="str">
        <f t="shared" si="2"/>
        <v xml:space="preserve"> </v>
      </c>
      <c r="N35" s="128"/>
      <c r="P35" s="14">
        <f t="shared" si="0"/>
        <v>0</v>
      </c>
    </row>
    <row r="36" spans="7:16" x14ac:dyDescent="0.2">
      <c r="G36" s="13">
        <f t="shared" si="4"/>
        <v>0</v>
      </c>
      <c r="H36" s="9">
        <f t="shared" si="4"/>
        <v>0</v>
      </c>
      <c r="I36" s="9"/>
      <c r="J36" s="9"/>
      <c r="L36" s="9" t="str">
        <f t="shared" si="2"/>
        <v xml:space="preserve"> </v>
      </c>
      <c r="N36" s="128"/>
      <c r="P36" s="14">
        <f t="shared" si="0"/>
        <v>0</v>
      </c>
    </row>
    <row r="37" spans="7:16" x14ac:dyDescent="0.2">
      <c r="G37" s="13">
        <f t="shared" si="4"/>
        <v>0</v>
      </c>
      <c r="H37" s="9">
        <f t="shared" si="4"/>
        <v>0</v>
      </c>
      <c r="I37" s="9"/>
      <c r="J37" s="9"/>
      <c r="L37" s="9" t="str">
        <f t="shared" si="2"/>
        <v xml:space="preserve"> </v>
      </c>
      <c r="N37" s="128"/>
      <c r="P37" s="14">
        <f t="shared" si="0"/>
        <v>0</v>
      </c>
    </row>
    <row r="38" spans="7:16" x14ac:dyDescent="0.2">
      <c r="G38" s="13">
        <f t="shared" si="4"/>
        <v>0</v>
      </c>
      <c r="H38" s="9">
        <f t="shared" si="4"/>
        <v>0</v>
      </c>
      <c r="I38" s="9"/>
      <c r="J38" s="9"/>
      <c r="L38" s="9" t="str">
        <f t="shared" si="2"/>
        <v xml:space="preserve"> </v>
      </c>
      <c r="N38" s="128"/>
      <c r="P38" s="14">
        <f t="shared" si="0"/>
        <v>0</v>
      </c>
    </row>
    <row r="39" spans="7:16" x14ac:dyDescent="0.2">
      <c r="G39" s="13">
        <f t="shared" si="4"/>
        <v>0</v>
      </c>
      <c r="H39" s="9">
        <f t="shared" si="4"/>
        <v>0</v>
      </c>
      <c r="I39" s="9"/>
      <c r="J39" s="9"/>
      <c r="L39" s="9" t="str">
        <f t="shared" si="2"/>
        <v xml:space="preserve"> </v>
      </c>
      <c r="N39" s="128"/>
      <c r="P39" s="14">
        <f t="shared" si="0"/>
        <v>0</v>
      </c>
    </row>
    <row r="40" spans="7:16" x14ac:dyDescent="0.2">
      <c r="G40" s="13">
        <f t="shared" si="4"/>
        <v>0</v>
      </c>
      <c r="H40" s="9">
        <f t="shared" si="4"/>
        <v>0</v>
      </c>
      <c r="I40" s="9"/>
      <c r="J40" s="9"/>
      <c r="L40" s="9" t="str">
        <f t="shared" si="2"/>
        <v xml:space="preserve"> </v>
      </c>
      <c r="N40" s="128"/>
      <c r="P40" s="14">
        <f t="shared" si="0"/>
        <v>0</v>
      </c>
    </row>
    <row r="41" spans="7:16" x14ac:dyDescent="0.2">
      <c r="G41" s="13">
        <f t="shared" si="4"/>
        <v>0</v>
      </c>
      <c r="H41" s="9">
        <f t="shared" si="4"/>
        <v>0</v>
      </c>
      <c r="I41" s="9"/>
      <c r="J41" s="9"/>
      <c r="L41" s="9" t="str">
        <f t="shared" si="2"/>
        <v xml:space="preserve"> </v>
      </c>
      <c r="N41" s="128"/>
      <c r="P41" s="14">
        <f t="shared" si="0"/>
        <v>0</v>
      </c>
    </row>
    <row r="42" spans="7:16" x14ac:dyDescent="0.2">
      <c r="G42" s="13">
        <f t="shared" si="4"/>
        <v>0</v>
      </c>
      <c r="H42" s="9">
        <f t="shared" si="4"/>
        <v>0</v>
      </c>
      <c r="I42" s="9"/>
      <c r="J42" s="9"/>
      <c r="L42" s="9" t="str">
        <f t="shared" si="2"/>
        <v xml:space="preserve"> </v>
      </c>
      <c r="N42" s="128"/>
      <c r="P42" s="14">
        <f t="shared" si="0"/>
        <v>0</v>
      </c>
    </row>
    <row r="43" spans="7:16" x14ac:dyDescent="0.2">
      <c r="G43" s="13">
        <f t="shared" si="4"/>
        <v>0</v>
      </c>
      <c r="H43" s="9">
        <f t="shared" si="4"/>
        <v>0</v>
      </c>
      <c r="I43" s="9"/>
      <c r="J43" s="9"/>
      <c r="L43" s="9" t="str">
        <f t="shared" si="2"/>
        <v xml:space="preserve"> </v>
      </c>
      <c r="N43" s="128"/>
      <c r="P43" s="14">
        <f t="shared" si="0"/>
        <v>0</v>
      </c>
    </row>
    <row r="44" spans="7:16" x14ac:dyDescent="0.2">
      <c r="G44" s="13">
        <f t="shared" si="4"/>
        <v>0</v>
      </c>
      <c r="H44" s="9">
        <f t="shared" si="4"/>
        <v>0</v>
      </c>
      <c r="I44" s="9"/>
      <c r="J44" s="9"/>
      <c r="L44" s="9" t="str">
        <f t="shared" si="2"/>
        <v xml:space="preserve"> </v>
      </c>
      <c r="N44" s="128"/>
      <c r="P44" s="14">
        <f t="shared" si="0"/>
        <v>0</v>
      </c>
    </row>
    <row r="45" spans="7:16" x14ac:dyDescent="0.2">
      <c r="G45" s="13">
        <f t="shared" si="4"/>
        <v>0</v>
      </c>
      <c r="H45" s="9">
        <f t="shared" si="4"/>
        <v>0</v>
      </c>
      <c r="I45" s="9"/>
      <c r="J45" s="9"/>
      <c r="L45" s="9" t="str">
        <f t="shared" si="2"/>
        <v xml:space="preserve"> </v>
      </c>
      <c r="N45" s="128"/>
      <c r="P45" s="14">
        <f t="shared" si="0"/>
        <v>0</v>
      </c>
    </row>
    <row r="46" spans="7:16" x14ac:dyDescent="0.2">
      <c r="G46" s="13">
        <f t="shared" si="4"/>
        <v>0</v>
      </c>
      <c r="H46" s="9">
        <f t="shared" si="4"/>
        <v>0</v>
      </c>
      <c r="I46" s="9"/>
      <c r="J46" s="9"/>
      <c r="L46" s="9" t="str">
        <f t="shared" si="2"/>
        <v xml:space="preserve"> </v>
      </c>
      <c r="N46" s="128"/>
      <c r="P46" s="14">
        <f t="shared" si="0"/>
        <v>0</v>
      </c>
    </row>
    <row r="47" spans="7:16" x14ac:dyDescent="0.2">
      <c r="G47" s="13">
        <f t="shared" si="4"/>
        <v>0</v>
      </c>
      <c r="H47" s="9">
        <f t="shared" si="4"/>
        <v>0</v>
      </c>
      <c r="I47" s="9"/>
      <c r="J47" s="9"/>
      <c r="L47" s="9" t="str">
        <f t="shared" si="2"/>
        <v xml:space="preserve"> </v>
      </c>
      <c r="N47" s="128"/>
      <c r="P47" s="14">
        <f t="shared" si="0"/>
        <v>0</v>
      </c>
    </row>
    <row r="48" spans="7:16" x14ac:dyDescent="0.2">
      <c r="G48" s="13">
        <f t="shared" si="4"/>
        <v>0</v>
      </c>
      <c r="H48" s="9">
        <f t="shared" si="4"/>
        <v>0</v>
      </c>
      <c r="I48" s="9"/>
      <c r="J48" s="9"/>
      <c r="L48" s="9" t="str">
        <f t="shared" si="2"/>
        <v xml:space="preserve"> </v>
      </c>
      <c r="N48" s="128"/>
      <c r="P48" s="14">
        <f t="shared" si="0"/>
        <v>0</v>
      </c>
    </row>
    <row r="49" spans="7:16" x14ac:dyDescent="0.2">
      <c r="G49" s="13">
        <f t="shared" si="4"/>
        <v>0</v>
      </c>
      <c r="H49" s="9">
        <f t="shared" si="4"/>
        <v>0</v>
      </c>
      <c r="I49" s="9"/>
      <c r="J49" s="9"/>
      <c r="L49" s="9" t="str">
        <f t="shared" si="2"/>
        <v xml:space="preserve"> </v>
      </c>
      <c r="N49" s="128"/>
      <c r="P49" s="14">
        <f t="shared" si="0"/>
        <v>0</v>
      </c>
    </row>
    <row r="50" spans="7:16" x14ac:dyDescent="0.2">
      <c r="G50" s="13">
        <f t="shared" si="4"/>
        <v>0</v>
      </c>
      <c r="H50" s="9">
        <f t="shared" si="4"/>
        <v>0</v>
      </c>
      <c r="I50" s="9"/>
      <c r="J50" s="9"/>
      <c r="L50" s="9" t="str">
        <f t="shared" si="2"/>
        <v xml:space="preserve"> </v>
      </c>
      <c r="N50" s="128"/>
      <c r="P50" s="14">
        <f t="shared" si="0"/>
        <v>0</v>
      </c>
    </row>
    <row r="51" spans="7:16" x14ac:dyDescent="0.2">
      <c r="G51" s="13">
        <f t="shared" si="4"/>
        <v>0</v>
      </c>
      <c r="H51" s="9">
        <f t="shared" si="4"/>
        <v>0</v>
      </c>
      <c r="I51" s="9"/>
      <c r="J51" s="9"/>
      <c r="L51" s="9" t="str">
        <f t="shared" si="2"/>
        <v xml:space="preserve"> </v>
      </c>
      <c r="N51" s="128"/>
      <c r="P51" s="14">
        <f t="shared" si="0"/>
        <v>0</v>
      </c>
    </row>
    <row r="52" spans="7:16" x14ac:dyDescent="0.2">
      <c r="G52" s="13">
        <f t="shared" si="4"/>
        <v>0</v>
      </c>
      <c r="H52" s="9">
        <f t="shared" si="4"/>
        <v>0</v>
      </c>
      <c r="I52" s="9"/>
      <c r="J52" s="9"/>
      <c r="L52" s="9" t="str">
        <f t="shared" si="2"/>
        <v xml:space="preserve"> </v>
      </c>
      <c r="N52" s="128"/>
      <c r="P52" s="14">
        <f t="shared" si="0"/>
        <v>0</v>
      </c>
    </row>
    <row r="53" spans="7:16" x14ac:dyDescent="0.2">
      <c r="G53" s="13">
        <f t="shared" si="4"/>
        <v>0</v>
      </c>
      <c r="H53" s="9">
        <f t="shared" si="4"/>
        <v>0</v>
      </c>
      <c r="I53" s="9"/>
      <c r="J53" s="9"/>
      <c r="L53" s="9" t="str">
        <f t="shared" si="2"/>
        <v xml:space="preserve"> </v>
      </c>
      <c r="N53" s="128"/>
      <c r="P53" s="14">
        <f t="shared" si="0"/>
        <v>0</v>
      </c>
    </row>
    <row r="54" spans="7:16" x14ac:dyDescent="0.2">
      <c r="G54" s="13">
        <f t="shared" si="4"/>
        <v>0</v>
      </c>
      <c r="H54" s="9">
        <f t="shared" si="4"/>
        <v>0</v>
      </c>
      <c r="I54" s="9"/>
      <c r="J54" s="9"/>
      <c r="L54" s="9" t="str">
        <f t="shared" si="2"/>
        <v xml:space="preserve"> </v>
      </c>
      <c r="N54" s="128"/>
      <c r="P54" s="14">
        <f t="shared" si="0"/>
        <v>0</v>
      </c>
    </row>
    <row r="55" spans="7:16" x14ac:dyDescent="0.2">
      <c r="G55" s="13">
        <f t="shared" si="4"/>
        <v>0</v>
      </c>
      <c r="H55" s="9">
        <f t="shared" si="4"/>
        <v>0</v>
      </c>
      <c r="I55" s="9"/>
      <c r="J55" s="9"/>
      <c r="L55" s="9" t="str">
        <f t="shared" si="2"/>
        <v xml:space="preserve"> </v>
      </c>
      <c r="N55" s="128"/>
      <c r="P55" s="14">
        <f t="shared" si="0"/>
        <v>0</v>
      </c>
    </row>
    <row r="56" spans="7:16" x14ac:dyDescent="0.2">
      <c r="G56" s="13">
        <f t="shared" si="4"/>
        <v>0</v>
      </c>
      <c r="H56" s="9">
        <f t="shared" si="4"/>
        <v>0</v>
      </c>
      <c r="I56" s="9"/>
      <c r="J56" s="9"/>
      <c r="L56" s="9" t="str">
        <f t="shared" si="2"/>
        <v xml:space="preserve"> </v>
      </c>
      <c r="N56" s="128"/>
      <c r="P56" s="14">
        <f t="shared" si="0"/>
        <v>0</v>
      </c>
    </row>
    <row r="57" spans="7:16" x14ac:dyDescent="0.2">
      <c r="G57" s="13">
        <f t="shared" si="4"/>
        <v>0</v>
      </c>
      <c r="H57" s="9">
        <f t="shared" si="4"/>
        <v>0</v>
      </c>
      <c r="I57" s="9"/>
      <c r="J57" s="9"/>
      <c r="L57" s="9" t="str">
        <f t="shared" si="2"/>
        <v xml:space="preserve"> </v>
      </c>
      <c r="N57" s="128"/>
      <c r="P57" s="14">
        <f t="shared" si="0"/>
        <v>0</v>
      </c>
    </row>
    <row r="58" spans="7:16" x14ac:dyDescent="0.2">
      <c r="G58" s="13">
        <f t="shared" si="4"/>
        <v>0</v>
      </c>
      <c r="H58" s="9">
        <f t="shared" si="4"/>
        <v>0</v>
      </c>
      <c r="I58" s="9"/>
      <c r="J58" s="9"/>
      <c r="L58" s="9" t="str">
        <f t="shared" si="2"/>
        <v xml:space="preserve"> </v>
      </c>
      <c r="N58" s="128"/>
      <c r="P58" s="14">
        <f t="shared" si="0"/>
        <v>0</v>
      </c>
    </row>
    <row r="59" spans="7:16" x14ac:dyDescent="0.2">
      <c r="G59" s="13">
        <f t="shared" si="4"/>
        <v>0</v>
      </c>
      <c r="H59" s="9">
        <f t="shared" si="4"/>
        <v>0</v>
      </c>
      <c r="I59" s="9"/>
      <c r="J59" s="9"/>
      <c r="L59" s="9" t="str">
        <f t="shared" si="2"/>
        <v xml:space="preserve"> </v>
      </c>
      <c r="N59" s="128"/>
      <c r="P59" s="14">
        <f t="shared" si="0"/>
        <v>0</v>
      </c>
    </row>
    <row r="60" spans="7:16" x14ac:dyDescent="0.2">
      <c r="G60" s="13">
        <f t="shared" si="4"/>
        <v>0</v>
      </c>
      <c r="H60" s="9">
        <f t="shared" si="4"/>
        <v>0</v>
      </c>
      <c r="I60" s="9"/>
      <c r="J60" s="9"/>
      <c r="L60" s="9" t="str">
        <f t="shared" si="2"/>
        <v xml:space="preserve"> </v>
      </c>
      <c r="N60" s="128"/>
      <c r="P60" s="14">
        <f t="shared" si="0"/>
        <v>0</v>
      </c>
    </row>
    <row r="61" spans="7:16" x14ac:dyDescent="0.2">
      <c r="G61" s="13">
        <f t="shared" si="4"/>
        <v>0</v>
      </c>
      <c r="H61" s="9">
        <f t="shared" si="4"/>
        <v>0</v>
      </c>
      <c r="I61" s="9"/>
      <c r="J61" s="9"/>
      <c r="L61" s="9" t="str">
        <f t="shared" si="2"/>
        <v xml:space="preserve"> </v>
      </c>
      <c r="N61" s="128"/>
      <c r="P61" s="14">
        <f t="shared" si="0"/>
        <v>0</v>
      </c>
    </row>
    <row r="62" spans="7:16" x14ac:dyDescent="0.2">
      <c r="G62" s="13">
        <f t="shared" si="4"/>
        <v>0</v>
      </c>
      <c r="H62" s="9">
        <f t="shared" si="4"/>
        <v>0</v>
      </c>
      <c r="I62" s="9"/>
      <c r="J62" s="9"/>
      <c r="L62" s="9" t="str">
        <f t="shared" si="2"/>
        <v xml:space="preserve"> </v>
      </c>
      <c r="N62" s="128"/>
      <c r="P62" s="14">
        <f t="shared" si="0"/>
        <v>0</v>
      </c>
    </row>
    <row r="63" spans="7:16" x14ac:dyDescent="0.2">
      <c r="G63" s="13">
        <f t="shared" si="4"/>
        <v>0</v>
      </c>
      <c r="H63" s="9">
        <f t="shared" si="4"/>
        <v>0</v>
      </c>
      <c r="I63" s="9"/>
      <c r="J63" s="9"/>
      <c r="L63" s="9" t="str">
        <f t="shared" si="2"/>
        <v xml:space="preserve"> </v>
      </c>
      <c r="N63" s="128"/>
      <c r="P63" s="14">
        <f t="shared" si="0"/>
        <v>0</v>
      </c>
    </row>
    <row r="64" spans="7:16" x14ac:dyDescent="0.2">
      <c r="G64" s="13">
        <f t="shared" si="4"/>
        <v>0</v>
      </c>
      <c r="H64" s="9">
        <f t="shared" si="4"/>
        <v>0</v>
      </c>
      <c r="I64" s="9"/>
      <c r="J64" s="9"/>
      <c r="L64" s="9" t="str">
        <f t="shared" si="2"/>
        <v xml:space="preserve"> </v>
      </c>
      <c r="N64" s="128"/>
      <c r="P64" s="14">
        <f t="shared" si="0"/>
        <v>0</v>
      </c>
    </row>
    <row r="65" spans="7:16" x14ac:dyDescent="0.2">
      <c r="G65" s="13">
        <f t="shared" si="4"/>
        <v>0</v>
      </c>
      <c r="H65" s="9">
        <f t="shared" si="4"/>
        <v>0</v>
      </c>
      <c r="I65" s="9"/>
      <c r="J65" s="9"/>
      <c r="L65" s="9" t="str">
        <f t="shared" si="2"/>
        <v xml:space="preserve"> </v>
      </c>
      <c r="N65" s="128"/>
      <c r="P65" s="14">
        <f t="shared" si="0"/>
        <v>0</v>
      </c>
    </row>
    <row r="66" spans="7:16" x14ac:dyDescent="0.2">
      <c r="G66" s="13">
        <f t="shared" si="4"/>
        <v>0</v>
      </c>
      <c r="H66" s="9">
        <f t="shared" si="4"/>
        <v>0</v>
      </c>
      <c r="I66" s="9"/>
      <c r="J66" s="9"/>
      <c r="L66" s="9" t="str">
        <f t="shared" si="2"/>
        <v xml:space="preserve"> </v>
      </c>
      <c r="N66" s="128"/>
      <c r="P66" s="14">
        <f t="shared" si="0"/>
        <v>0</v>
      </c>
    </row>
    <row r="67" spans="7:16" x14ac:dyDescent="0.2">
      <c r="G67" s="13">
        <f t="shared" si="4"/>
        <v>0</v>
      </c>
      <c r="H67" s="9">
        <f t="shared" si="4"/>
        <v>0</v>
      </c>
      <c r="I67" s="9"/>
      <c r="J67" s="9"/>
      <c r="L67" s="9" t="str">
        <f t="shared" si="2"/>
        <v xml:space="preserve"> </v>
      </c>
      <c r="N67" s="128"/>
      <c r="P67" s="14">
        <f t="shared" si="0"/>
        <v>0</v>
      </c>
    </row>
    <row r="68" spans="7:16" x14ac:dyDescent="0.2">
      <c r="G68" s="13">
        <f t="shared" si="4"/>
        <v>0</v>
      </c>
      <c r="H68" s="9">
        <f t="shared" si="4"/>
        <v>0</v>
      </c>
      <c r="I68" s="9"/>
      <c r="J68" s="9"/>
      <c r="L68" s="9" t="str">
        <f t="shared" si="2"/>
        <v xml:space="preserve"> </v>
      </c>
      <c r="P68" s="14">
        <f t="shared" si="0"/>
        <v>0</v>
      </c>
    </row>
    <row r="69" spans="7:16" x14ac:dyDescent="0.2">
      <c r="G69" s="13">
        <f t="shared" si="4"/>
        <v>0</v>
      </c>
      <c r="H69" s="9">
        <f t="shared" si="4"/>
        <v>0</v>
      </c>
      <c r="I69" s="9"/>
      <c r="J69" s="9"/>
      <c r="L69" s="9" t="str">
        <f t="shared" si="2"/>
        <v xml:space="preserve"> </v>
      </c>
      <c r="P69" s="14">
        <f t="shared" si="0"/>
        <v>0</v>
      </c>
    </row>
    <row r="70" spans="7:16" x14ac:dyDescent="0.2">
      <c r="G70" s="13">
        <f t="shared" si="4"/>
        <v>0</v>
      </c>
      <c r="H70" s="9">
        <f t="shared" si="4"/>
        <v>0</v>
      </c>
      <c r="I70" s="9"/>
      <c r="J70" s="9"/>
      <c r="L70" s="9" t="str">
        <f t="shared" si="2"/>
        <v xml:space="preserve"> </v>
      </c>
      <c r="P70" s="14">
        <f t="shared" si="0"/>
        <v>0</v>
      </c>
    </row>
    <row r="71" spans="7:16" x14ac:dyDescent="0.2">
      <c r="G71" s="13">
        <f t="shared" si="4"/>
        <v>0</v>
      </c>
      <c r="H71" s="9">
        <f t="shared" si="4"/>
        <v>0</v>
      </c>
      <c r="I71" s="9"/>
      <c r="J71" s="9"/>
      <c r="L71" s="9" t="str">
        <f t="shared" si="2"/>
        <v xml:space="preserve"> </v>
      </c>
      <c r="P71" s="14">
        <f t="shared" si="0"/>
        <v>0</v>
      </c>
    </row>
    <row r="72" spans="7:16" x14ac:dyDescent="0.2">
      <c r="G72" s="13">
        <f t="shared" si="4"/>
        <v>0</v>
      </c>
      <c r="H72" s="9">
        <f t="shared" si="4"/>
        <v>0</v>
      </c>
      <c r="I72" s="9"/>
      <c r="J72" s="9"/>
      <c r="L72" s="9" t="str">
        <f t="shared" si="2"/>
        <v xml:space="preserve"> </v>
      </c>
      <c r="P72" s="14">
        <f t="shared" si="0"/>
        <v>0</v>
      </c>
    </row>
    <row r="73" spans="7:16" x14ac:dyDescent="0.2">
      <c r="G73" s="13">
        <f t="shared" si="4"/>
        <v>0</v>
      </c>
      <c r="H73" s="9">
        <f t="shared" si="4"/>
        <v>0</v>
      </c>
      <c r="I73" s="9"/>
      <c r="J73" s="9"/>
      <c r="L73" s="9" t="str">
        <f t="shared" si="2"/>
        <v xml:space="preserve"> </v>
      </c>
      <c r="P73" s="14">
        <f t="shared" si="0"/>
        <v>0</v>
      </c>
    </row>
    <row r="74" spans="7:16" x14ac:dyDescent="0.2">
      <c r="G74" s="13">
        <f t="shared" si="4"/>
        <v>0</v>
      </c>
      <c r="H74" s="9">
        <f t="shared" si="4"/>
        <v>0</v>
      </c>
      <c r="I74" s="9"/>
      <c r="J74" s="9"/>
      <c r="L74" s="9" t="str">
        <f t="shared" si="2"/>
        <v xml:space="preserve"> </v>
      </c>
      <c r="P74" s="14">
        <f t="shared" ref="P74:P137" si="5">O74*G74</f>
        <v>0</v>
      </c>
    </row>
    <row r="75" spans="7:16" x14ac:dyDescent="0.2">
      <c r="G75" s="13">
        <f t="shared" si="4"/>
        <v>0</v>
      </c>
      <c r="H75" s="9">
        <f t="shared" si="4"/>
        <v>0</v>
      </c>
      <c r="I75" s="9"/>
      <c r="J75" s="9"/>
      <c r="L75" s="9" t="str">
        <f t="shared" si="2"/>
        <v xml:space="preserve"> </v>
      </c>
      <c r="P75" s="14">
        <f t="shared" si="5"/>
        <v>0</v>
      </c>
    </row>
    <row r="76" spans="7:16" x14ac:dyDescent="0.2">
      <c r="G76" s="13">
        <f t="shared" si="4"/>
        <v>0</v>
      </c>
      <c r="H76" s="9">
        <f t="shared" si="4"/>
        <v>0</v>
      </c>
      <c r="I76" s="9"/>
      <c r="J76" s="9"/>
      <c r="L76" s="9" t="str">
        <f t="shared" ref="L76:L139" si="6">IF(D76&gt;0,D76," ")</f>
        <v xml:space="preserve"> </v>
      </c>
      <c r="P76" s="14">
        <f t="shared" si="5"/>
        <v>0</v>
      </c>
    </row>
    <row r="77" spans="7:16" x14ac:dyDescent="0.2">
      <c r="G77" s="13">
        <f t="shared" si="4"/>
        <v>0</v>
      </c>
      <c r="H77" s="9">
        <f t="shared" si="4"/>
        <v>0</v>
      </c>
      <c r="I77" s="9"/>
      <c r="J77" s="9"/>
      <c r="L77" s="9" t="str">
        <f t="shared" si="6"/>
        <v xml:space="preserve"> </v>
      </c>
      <c r="P77" s="14">
        <f t="shared" si="5"/>
        <v>0</v>
      </c>
    </row>
    <row r="78" spans="7:16" x14ac:dyDescent="0.2">
      <c r="G78" s="13">
        <f t="shared" si="4"/>
        <v>0</v>
      </c>
      <c r="H78" s="9">
        <f t="shared" si="4"/>
        <v>0</v>
      </c>
      <c r="I78" s="9"/>
      <c r="J78" s="9"/>
      <c r="L78" s="9" t="str">
        <f t="shared" si="6"/>
        <v xml:space="preserve"> </v>
      </c>
      <c r="P78" s="14">
        <f t="shared" si="5"/>
        <v>0</v>
      </c>
    </row>
    <row r="79" spans="7:16" x14ac:dyDescent="0.2">
      <c r="G79" s="13">
        <f t="shared" si="4"/>
        <v>0</v>
      </c>
      <c r="H79" s="9">
        <f t="shared" si="4"/>
        <v>0</v>
      </c>
      <c r="I79" s="9"/>
      <c r="J79" s="9"/>
      <c r="L79" s="9" t="str">
        <f t="shared" si="6"/>
        <v xml:space="preserve"> </v>
      </c>
      <c r="P79" s="14">
        <f t="shared" si="5"/>
        <v>0</v>
      </c>
    </row>
    <row r="80" spans="7:16" x14ac:dyDescent="0.2">
      <c r="G80" s="13">
        <f t="shared" si="4"/>
        <v>0</v>
      </c>
      <c r="H80" s="9">
        <f t="shared" si="4"/>
        <v>0</v>
      </c>
      <c r="I80" s="9"/>
      <c r="J80" s="9"/>
      <c r="L80" s="9" t="str">
        <f t="shared" si="6"/>
        <v xml:space="preserve"> </v>
      </c>
      <c r="P80" s="14">
        <f t="shared" si="5"/>
        <v>0</v>
      </c>
    </row>
    <row r="81" spans="7:16" x14ac:dyDescent="0.2">
      <c r="G81" s="13">
        <f t="shared" si="4"/>
        <v>0</v>
      </c>
      <c r="H81" s="9">
        <f t="shared" si="4"/>
        <v>0</v>
      </c>
      <c r="I81" s="9"/>
      <c r="J81" s="9"/>
      <c r="L81" s="9" t="str">
        <f t="shared" si="6"/>
        <v xml:space="preserve"> </v>
      </c>
      <c r="P81" s="14">
        <f t="shared" si="5"/>
        <v>0</v>
      </c>
    </row>
    <row r="82" spans="7:16" x14ac:dyDescent="0.2">
      <c r="G82" s="13">
        <f t="shared" si="4"/>
        <v>0</v>
      </c>
      <c r="H82" s="9">
        <f t="shared" si="4"/>
        <v>0</v>
      </c>
      <c r="I82" s="9"/>
      <c r="J82" s="9"/>
      <c r="L82" s="9" t="str">
        <f t="shared" si="6"/>
        <v xml:space="preserve"> </v>
      </c>
      <c r="P82" s="14">
        <f t="shared" si="5"/>
        <v>0</v>
      </c>
    </row>
    <row r="83" spans="7:16" x14ac:dyDescent="0.2">
      <c r="G83" s="13">
        <f t="shared" si="4"/>
        <v>0</v>
      </c>
      <c r="H83" s="9">
        <f t="shared" si="4"/>
        <v>0</v>
      </c>
      <c r="I83" s="9"/>
      <c r="J83" s="9"/>
      <c r="L83" s="9" t="str">
        <f t="shared" si="6"/>
        <v xml:space="preserve"> </v>
      </c>
      <c r="P83" s="14">
        <f t="shared" si="5"/>
        <v>0</v>
      </c>
    </row>
    <row r="84" spans="7:16" x14ac:dyDescent="0.2">
      <c r="G84" s="13">
        <f t="shared" si="4"/>
        <v>0</v>
      </c>
      <c r="H84" s="9">
        <f t="shared" si="4"/>
        <v>0</v>
      </c>
      <c r="I84" s="9"/>
      <c r="J84" s="9"/>
      <c r="L84" s="9" t="str">
        <f t="shared" si="6"/>
        <v xml:space="preserve"> </v>
      </c>
      <c r="P84" s="14">
        <f t="shared" si="5"/>
        <v>0</v>
      </c>
    </row>
    <row r="85" spans="7:16" x14ac:dyDescent="0.2">
      <c r="G85" s="13">
        <f t="shared" si="4"/>
        <v>0</v>
      </c>
      <c r="H85" s="9">
        <f t="shared" si="4"/>
        <v>0</v>
      </c>
      <c r="I85" s="9"/>
      <c r="J85" s="9"/>
      <c r="L85" s="9" t="str">
        <f t="shared" si="6"/>
        <v xml:space="preserve"> </v>
      </c>
      <c r="P85" s="14">
        <f t="shared" si="5"/>
        <v>0</v>
      </c>
    </row>
    <row r="86" spans="7:16" x14ac:dyDescent="0.2">
      <c r="G86" s="13">
        <f t="shared" si="4"/>
        <v>0</v>
      </c>
      <c r="H86" s="9">
        <f t="shared" si="4"/>
        <v>0</v>
      </c>
      <c r="I86" s="9"/>
      <c r="J86" s="9"/>
      <c r="L86" s="9" t="str">
        <f t="shared" si="6"/>
        <v xml:space="preserve"> </v>
      </c>
      <c r="P86" s="14">
        <f t="shared" si="5"/>
        <v>0</v>
      </c>
    </row>
    <row r="87" spans="7:16" x14ac:dyDescent="0.2">
      <c r="G87" s="13">
        <f t="shared" si="4"/>
        <v>0</v>
      </c>
      <c r="H87" s="9">
        <f t="shared" si="4"/>
        <v>0</v>
      </c>
      <c r="I87" s="9"/>
      <c r="J87" s="9"/>
      <c r="L87" s="9" t="str">
        <f t="shared" si="6"/>
        <v xml:space="preserve"> </v>
      </c>
      <c r="P87" s="14">
        <f t="shared" si="5"/>
        <v>0</v>
      </c>
    </row>
    <row r="88" spans="7:16" x14ac:dyDescent="0.2">
      <c r="G88" s="13">
        <f t="shared" si="4"/>
        <v>0</v>
      </c>
      <c r="H88" s="9">
        <f t="shared" si="4"/>
        <v>0</v>
      </c>
      <c r="I88" s="9"/>
      <c r="J88" s="9"/>
      <c r="L88" s="9" t="str">
        <f t="shared" si="6"/>
        <v xml:space="preserve"> </v>
      </c>
      <c r="P88" s="14">
        <f t="shared" si="5"/>
        <v>0</v>
      </c>
    </row>
    <row r="89" spans="7:16" x14ac:dyDescent="0.2">
      <c r="G89" s="13">
        <f t="shared" si="4"/>
        <v>0</v>
      </c>
      <c r="H89" s="9">
        <f t="shared" si="4"/>
        <v>0</v>
      </c>
      <c r="I89" s="9"/>
      <c r="J89" s="9"/>
      <c r="L89" s="9" t="str">
        <f t="shared" si="6"/>
        <v xml:space="preserve"> </v>
      </c>
      <c r="P89" s="14">
        <f t="shared" si="5"/>
        <v>0</v>
      </c>
    </row>
    <row r="90" spans="7:16" x14ac:dyDescent="0.2">
      <c r="G90" s="13">
        <f t="shared" si="4"/>
        <v>0</v>
      </c>
      <c r="H90" s="9">
        <f t="shared" si="4"/>
        <v>0</v>
      </c>
      <c r="I90" s="9"/>
      <c r="J90" s="9"/>
      <c r="L90" s="9" t="str">
        <f t="shared" si="6"/>
        <v xml:space="preserve"> </v>
      </c>
      <c r="P90" s="14">
        <f t="shared" si="5"/>
        <v>0</v>
      </c>
    </row>
    <row r="91" spans="7:16" x14ac:dyDescent="0.2">
      <c r="G91" s="13">
        <f t="shared" ref="G91:H118" si="7">G90-E91+C91</f>
        <v>0</v>
      </c>
      <c r="H91" s="9">
        <f t="shared" si="7"/>
        <v>0</v>
      </c>
      <c r="I91" s="9"/>
      <c r="J91" s="9"/>
      <c r="L91" s="9" t="str">
        <f t="shared" si="6"/>
        <v xml:space="preserve"> </v>
      </c>
      <c r="P91" s="14">
        <f t="shared" si="5"/>
        <v>0</v>
      </c>
    </row>
    <row r="92" spans="7:16" x14ac:dyDescent="0.2">
      <c r="G92" s="13">
        <f t="shared" si="7"/>
        <v>0</v>
      </c>
      <c r="H92" s="9">
        <f t="shared" si="7"/>
        <v>0</v>
      </c>
      <c r="I92" s="9"/>
      <c r="J92" s="9"/>
      <c r="L92" s="9" t="str">
        <f t="shared" si="6"/>
        <v xml:space="preserve"> </v>
      </c>
      <c r="P92" s="14">
        <f t="shared" si="5"/>
        <v>0</v>
      </c>
    </row>
    <row r="93" spans="7:16" x14ac:dyDescent="0.2">
      <c r="G93" s="13">
        <f t="shared" si="7"/>
        <v>0</v>
      </c>
      <c r="H93" s="9">
        <f t="shared" si="7"/>
        <v>0</v>
      </c>
      <c r="I93" s="9"/>
      <c r="J93" s="9"/>
      <c r="L93" s="9" t="str">
        <f t="shared" si="6"/>
        <v xml:space="preserve"> </v>
      </c>
      <c r="P93" s="14">
        <f t="shared" si="5"/>
        <v>0</v>
      </c>
    </row>
    <row r="94" spans="7:16" x14ac:dyDescent="0.2">
      <c r="G94" s="13">
        <f t="shared" si="7"/>
        <v>0</v>
      </c>
      <c r="H94" s="9">
        <f t="shared" si="7"/>
        <v>0</v>
      </c>
      <c r="I94" s="9"/>
      <c r="J94" s="9"/>
      <c r="L94" s="9" t="str">
        <f t="shared" si="6"/>
        <v xml:space="preserve"> </v>
      </c>
      <c r="P94" s="14">
        <f t="shared" si="5"/>
        <v>0</v>
      </c>
    </row>
    <row r="95" spans="7:16" x14ac:dyDescent="0.2">
      <c r="G95" s="13">
        <f t="shared" si="7"/>
        <v>0</v>
      </c>
      <c r="H95" s="9">
        <f t="shared" si="7"/>
        <v>0</v>
      </c>
      <c r="I95" s="9"/>
      <c r="J95" s="9"/>
      <c r="L95" s="9" t="str">
        <f t="shared" si="6"/>
        <v xml:space="preserve"> </v>
      </c>
      <c r="P95" s="14">
        <f t="shared" si="5"/>
        <v>0</v>
      </c>
    </row>
    <row r="96" spans="7:16" x14ac:dyDescent="0.2">
      <c r="G96" s="13">
        <f t="shared" si="7"/>
        <v>0</v>
      </c>
      <c r="H96" s="9">
        <f t="shared" si="7"/>
        <v>0</v>
      </c>
      <c r="I96" s="9"/>
      <c r="J96" s="9"/>
      <c r="L96" s="9" t="str">
        <f t="shared" si="6"/>
        <v xml:space="preserve"> </v>
      </c>
      <c r="P96" s="14">
        <f t="shared" si="5"/>
        <v>0</v>
      </c>
    </row>
    <row r="97" spans="7:16" x14ac:dyDescent="0.2">
      <c r="G97" s="13">
        <f t="shared" si="7"/>
        <v>0</v>
      </c>
      <c r="H97" s="9">
        <f t="shared" si="7"/>
        <v>0</v>
      </c>
      <c r="I97" s="9"/>
      <c r="J97" s="9"/>
      <c r="L97" s="9" t="str">
        <f t="shared" si="6"/>
        <v xml:space="preserve"> </v>
      </c>
      <c r="P97" s="14">
        <f t="shared" si="5"/>
        <v>0</v>
      </c>
    </row>
    <row r="98" spans="7:16" x14ac:dyDescent="0.2">
      <c r="G98" s="13">
        <f t="shared" si="7"/>
        <v>0</v>
      </c>
      <c r="H98" s="9">
        <f t="shared" si="7"/>
        <v>0</v>
      </c>
      <c r="I98" s="9"/>
      <c r="J98" s="9"/>
      <c r="L98" s="9" t="str">
        <f t="shared" si="6"/>
        <v xml:space="preserve"> </v>
      </c>
      <c r="P98" s="14">
        <f t="shared" si="5"/>
        <v>0</v>
      </c>
    </row>
    <row r="99" spans="7:16" x14ac:dyDescent="0.2">
      <c r="G99" s="13">
        <f t="shared" si="7"/>
        <v>0</v>
      </c>
      <c r="H99" s="9">
        <f t="shared" si="7"/>
        <v>0</v>
      </c>
      <c r="I99" s="9"/>
      <c r="J99" s="9"/>
      <c r="L99" s="9" t="str">
        <f t="shared" si="6"/>
        <v xml:space="preserve"> </v>
      </c>
      <c r="P99" s="14">
        <f t="shared" si="5"/>
        <v>0</v>
      </c>
    </row>
    <row r="100" spans="7:16" x14ac:dyDescent="0.2">
      <c r="G100" s="13">
        <f t="shared" si="7"/>
        <v>0</v>
      </c>
      <c r="H100" s="9">
        <f t="shared" si="7"/>
        <v>0</v>
      </c>
      <c r="I100" s="9"/>
      <c r="J100" s="9"/>
      <c r="L100" s="9" t="str">
        <f t="shared" si="6"/>
        <v xml:space="preserve"> </v>
      </c>
      <c r="P100" s="14">
        <f t="shared" si="5"/>
        <v>0</v>
      </c>
    </row>
    <row r="101" spans="7:16" x14ac:dyDescent="0.2">
      <c r="G101" s="13">
        <f t="shared" si="7"/>
        <v>0</v>
      </c>
      <c r="H101" s="9">
        <f t="shared" si="7"/>
        <v>0</v>
      </c>
      <c r="I101" s="9"/>
      <c r="J101" s="9"/>
      <c r="L101" s="9" t="str">
        <f t="shared" si="6"/>
        <v xml:space="preserve"> </v>
      </c>
      <c r="P101" s="14">
        <f t="shared" si="5"/>
        <v>0</v>
      </c>
    </row>
    <row r="102" spans="7:16" x14ac:dyDescent="0.2">
      <c r="G102" s="13">
        <f t="shared" si="7"/>
        <v>0</v>
      </c>
      <c r="H102" s="9">
        <f t="shared" si="7"/>
        <v>0</v>
      </c>
      <c r="I102" s="9"/>
      <c r="J102" s="9"/>
      <c r="L102" s="9" t="str">
        <f t="shared" si="6"/>
        <v xml:space="preserve"> </v>
      </c>
      <c r="P102" s="14">
        <f t="shared" si="5"/>
        <v>0</v>
      </c>
    </row>
    <row r="103" spans="7:16" x14ac:dyDescent="0.2">
      <c r="G103" s="13">
        <f t="shared" si="7"/>
        <v>0</v>
      </c>
      <c r="H103" s="9">
        <f t="shared" si="7"/>
        <v>0</v>
      </c>
      <c r="I103" s="9"/>
      <c r="J103" s="9"/>
      <c r="L103" s="9" t="str">
        <f t="shared" si="6"/>
        <v xml:space="preserve"> </v>
      </c>
      <c r="P103" s="14">
        <f t="shared" si="5"/>
        <v>0</v>
      </c>
    </row>
    <row r="104" spans="7:16" x14ac:dyDescent="0.2">
      <c r="G104" s="13">
        <f t="shared" si="7"/>
        <v>0</v>
      </c>
      <c r="H104" s="9">
        <f t="shared" si="7"/>
        <v>0</v>
      </c>
      <c r="I104" s="9"/>
      <c r="J104" s="9"/>
      <c r="L104" s="9" t="str">
        <f t="shared" si="6"/>
        <v xml:space="preserve"> </v>
      </c>
      <c r="P104" s="14">
        <f t="shared" si="5"/>
        <v>0</v>
      </c>
    </row>
    <row r="105" spans="7:16" x14ac:dyDescent="0.2">
      <c r="G105" s="13">
        <f t="shared" si="7"/>
        <v>0</v>
      </c>
      <c r="H105" s="9">
        <f t="shared" si="7"/>
        <v>0</v>
      </c>
      <c r="I105" s="9"/>
      <c r="J105" s="9"/>
      <c r="L105" s="9" t="str">
        <f t="shared" si="6"/>
        <v xml:space="preserve"> </v>
      </c>
      <c r="P105" s="14">
        <f t="shared" si="5"/>
        <v>0</v>
      </c>
    </row>
    <row r="106" spans="7:16" x14ac:dyDescent="0.2">
      <c r="G106" s="13">
        <f t="shared" si="7"/>
        <v>0</v>
      </c>
      <c r="H106" s="9">
        <f t="shared" si="7"/>
        <v>0</v>
      </c>
      <c r="I106" s="9"/>
      <c r="J106" s="9"/>
      <c r="L106" s="9" t="str">
        <f t="shared" si="6"/>
        <v xml:space="preserve"> </v>
      </c>
      <c r="P106" s="14">
        <f t="shared" si="5"/>
        <v>0</v>
      </c>
    </row>
    <row r="107" spans="7:16" x14ac:dyDescent="0.2">
      <c r="G107" s="13">
        <f t="shared" si="7"/>
        <v>0</v>
      </c>
      <c r="H107" s="9">
        <f t="shared" si="7"/>
        <v>0</v>
      </c>
      <c r="I107" s="9"/>
      <c r="J107" s="9"/>
      <c r="L107" s="9" t="str">
        <f t="shared" si="6"/>
        <v xml:space="preserve"> </v>
      </c>
      <c r="P107" s="14">
        <f t="shared" si="5"/>
        <v>0</v>
      </c>
    </row>
    <row r="108" spans="7:16" x14ac:dyDescent="0.2">
      <c r="G108" s="13">
        <f t="shared" si="7"/>
        <v>0</v>
      </c>
      <c r="H108" s="9">
        <f t="shared" si="7"/>
        <v>0</v>
      </c>
      <c r="I108" s="9"/>
      <c r="J108" s="9"/>
      <c r="L108" s="9" t="str">
        <f t="shared" si="6"/>
        <v xml:space="preserve"> </v>
      </c>
      <c r="P108" s="14">
        <f t="shared" si="5"/>
        <v>0</v>
      </c>
    </row>
    <row r="109" spans="7:16" x14ac:dyDescent="0.2">
      <c r="G109" s="13">
        <f t="shared" si="7"/>
        <v>0</v>
      </c>
      <c r="H109" s="9">
        <f t="shared" si="7"/>
        <v>0</v>
      </c>
      <c r="I109" s="9"/>
      <c r="J109" s="9"/>
      <c r="L109" s="9" t="str">
        <f t="shared" si="6"/>
        <v xml:space="preserve"> </v>
      </c>
      <c r="P109" s="14">
        <f t="shared" si="5"/>
        <v>0</v>
      </c>
    </row>
    <row r="110" spans="7:16" x14ac:dyDescent="0.2">
      <c r="G110" s="13">
        <f t="shared" si="7"/>
        <v>0</v>
      </c>
      <c r="H110" s="9">
        <f t="shared" si="7"/>
        <v>0</v>
      </c>
      <c r="I110" s="9"/>
      <c r="J110" s="9"/>
      <c r="L110" s="9" t="str">
        <f t="shared" si="6"/>
        <v xml:space="preserve"> </v>
      </c>
      <c r="P110" s="14">
        <f t="shared" si="5"/>
        <v>0</v>
      </c>
    </row>
    <row r="111" spans="7:16" x14ac:dyDescent="0.2">
      <c r="G111" s="13">
        <f t="shared" si="7"/>
        <v>0</v>
      </c>
      <c r="H111" s="9">
        <f t="shared" si="7"/>
        <v>0</v>
      </c>
      <c r="I111" s="9"/>
      <c r="J111" s="9"/>
      <c r="L111" s="9" t="str">
        <f t="shared" si="6"/>
        <v xml:space="preserve"> </v>
      </c>
      <c r="P111" s="14">
        <f t="shared" si="5"/>
        <v>0</v>
      </c>
    </row>
    <row r="112" spans="7:16" x14ac:dyDescent="0.2">
      <c r="G112" s="13">
        <f t="shared" si="7"/>
        <v>0</v>
      </c>
      <c r="H112" s="9">
        <f t="shared" si="7"/>
        <v>0</v>
      </c>
      <c r="I112" s="9"/>
      <c r="J112" s="9"/>
      <c r="L112" s="9" t="str">
        <f t="shared" si="6"/>
        <v xml:space="preserve"> </v>
      </c>
      <c r="P112" s="14">
        <f t="shared" si="5"/>
        <v>0</v>
      </c>
    </row>
    <row r="113" spans="7:16" x14ac:dyDescent="0.2">
      <c r="G113" s="13">
        <f t="shared" si="7"/>
        <v>0</v>
      </c>
      <c r="H113" s="9">
        <f t="shared" si="7"/>
        <v>0</v>
      </c>
      <c r="I113" s="9"/>
      <c r="J113" s="9"/>
      <c r="L113" s="9" t="str">
        <f t="shared" si="6"/>
        <v xml:space="preserve"> </v>
      </c>
      <c r="P113" s="14">
        <f t="shared" si="5"/>
        <v>0</v>
      </c>
    </row>
    <row r="114" spans="7:16" x14ac:dyDescent="0.2">
      <c r="G114" s="13">
        <f t="shared" si="7"/>
        <v>0</v>
      </c>
      <c r="H114" s="9">
        <f t="shared" si="7"/>
        <v>0</v>
      </c>
      <c r="I114" s="9"/>
      <c r="J114" s="9"/>
      <c r="L114" s="9" t="str">
        <f t="shared" si="6"/>
        <v xml:space="preserve"> </v>
      </c>
      <c r="P114" s="14">
        <f t="shared" si="5"/>
        <v>0</v>
      </c>
    </row>
    <row r="115" spans="7:16" x14ac:dyDescent="0.2">
      <c r="G115" s="13">
        <f t="shared" si="7"/>
        <v>0</v>
      </c>
      <c r="H115" s="9">
        <f t="shared" si="7"/>
        <v>0</v>
      </c>
      <c r="I115" s="9"/>
      <c r="J115" s="9"/>
      <c r="L115" s="9" t="str">
        <f t="shared" si="6"/>
        <v xml:space="preserve"> </v>
      </c>
      <c r="P115" s="14">
        <f t="shared" si="5"/>
        <v>0</v>
      </c>
    </row>
    <row r="116" spans="7:16" x14ac:dyDescent="0.2">
      <c r="G116" s="13">
        <f t="shared" si="7"/>
        <v>0</v>
      </c>
      <c r="H116" s="9">
        <f t="shared" si="7"/>
        <v>0</v>
      </c>
      <c r="I116" s="9"/>
      <c r="J116" s="9"/>
      <c r="L116" s="9" t="str">
        <f t="shared" si="6"/>
        <v xml:space="preserve"> </v>
      </c>
      <c r="P116" s="14">
        <f t="shared" si="5"/>
        <v>0</v>
      </c>
    </row>
    <row r="117" spans="7:16" x14ac:dyDescent="0.2">
      <c r="G117" s="13">
        <f t="shared" si="7"/>
        <v>0</v>
      </c>
      <c r="H117" s="9">
        <f t="shared" si="7"/>
        <v>0</v>
      </c>
      <c r="I117" s="9"/>
      <c r="J117" s="9"/>
      <c r="L117" s="9" t="str">
        <f t="shared" si="6"/>
        <v xml:space="preserve"> </v>
      </c>
      <c r="P117" s="14">
        <f t="shared" si="5"/>
        <v>0</v>
      </c>
    </row>
    <row r="118" spans="7:16" x14ac:dyDescent="0.2">
      <c r="G118" s="13">
        <f t="shared" si="7"/>
        <v>0</v>
      </c>
      <c r="H118" s="9">
        <f t="shared" si="7"/>
        <v>0</v>
      </c>
      <c r="I118" s="9"/>
      <c r="J118" s="9"/>
      <c r="L118" s="9" t="str">
        <f t="shared" si="6"/>
        <v xml:space="preserve"> </v>
      </c>
      <c r="P118" s="14">
        <f t="shared" si="5"/>
        <v>0</v>
      </c>
    </row>
    <row r="119" spans="7:16" x14ac:dyDescent="0.2">
      <c r="G119" s="13">
        <f t="shared" ref="G119:H182" si="8">G118-E119+C119</f>
        <v>0</v>
      </c>
      <c r="H119" s="9">
        <f t="shared" si="8"/>
        <v>0</v>
      </c>
      <c r="I119" s="9"/>
      <c r="J119" s="9"/>
      <c r="L119" s="9" t="str">
        <f t="shared" si="6"/>
        <v xml:space="preserve"> </v>
      </c>
      <c r="P119" s="14">
        <f t="shared" si="5"/>
        <v>0</v>
      </c>
    </row>
    <row r="120" spans="7:16" x14ac:dyDescent="0.2">
      <c r="G120" s="13">
        <f t="shared" si="8"/>
        <v>0</v>
      </c>
      <c r="H120" s="9">
        <f t="shared" si="8"/>
        <v>0</v>
      </c>
      <c r="I120" s="9"/>
      <c r="J120" s="9"/>
      <c r="L120" s="9" t="str">
        <f t="shared" si="6"/>
        <v xml:space="preserve"> </v>
      </c>
      <c r="P120" s="14">
        <f t="shared" si="5"/>
        <v>0</v>
      </c>
    </row>
    <row r="121" spans="7:16" x14ac:dyDescent="0.2">
      <c r="G121" s="13">
        <f t="shared" si="8"/>
        <v>0</v>
      </c>
      <c r="H121" s="9">
        <f t="shared" si="8"/>
        <v>0</v>
      </c>
      <c r="I121" s="9"/>
      <c r="J121" s="9"/>
      <c r="L121" s="9" t="str">
        <f t="shared" si="6"/>
        <v xml:space="preserve"> </v>
      </c>
      <c r="P121" s="14">
        <f t="shared" si="5"/>
        <v>0</v>
      </c>
    </row>
    <row r="122" spans="7:16" x14ac:dyDescent="0.2">
      <c r="G122" s="13">
        <f t="shared" si="8"/>
        <v>0</v>
      </c>
      <c r="H122" s="9">
        <f t="shared" si="8"/>
        <v>0</v>
      </c>
      <c r="I122" s="9"/>
      <c r="J122" s="9"/>
      <c r="L122" s="9" t="str">
        <f t="shared" si="6"/>
        <v xml:space="preserve"> </v>
      </c>
      <c r="P122" s="14">
        <f t="shared" si="5"/>
        <v>0</v>
      </c>
    </row>
    <row r="123" spans="7:16" x14ac:dyDescent="0.2">
      <c r="G123" s="13">
        <f t="shared" si="8"/>
        <v>0</v>
      </c>
      <c r="H123" s="9">
        <f t="shared" si="8"/>
        <v>0</v>
      </c>
      <c r="I123" s="9"/>
      <c r="J123" s="9"/>
      <c r="L123" s="9" t="str">
        <f t="shared" si="6"/>
        <v xml:space="preserve"> </v>
      </c>
      <c r="P123" s="14">
        <f t="shared" si="5"/>
        <v>0</v>
      </c>
    </row>
    <row r="124" spans="7:16" x14ac:dyDescent="0.2">
      <c r="G124" s="13">
        <f t="shared" si="8"/>
        <v>0</v>
      </c>
      <c r="H124" s="9">
        <f t="shared" si="8"/>
        <v>0</v>
      </c>
      <c r="I124" s="9"/>
      <c r="J124" s="9"/>
      <c r="L124" s="9" t="str">
        <f t="shared" si="6"/>
        <v xml:space="preserve"> </v>
      </c>
      <c r="P124" s="14">
        <f t="shared" si="5"/>
        <v>0</v>
      </c>
    </row>
    <row r="125" spans="7:16" x14ac:dyDescent="0.2">
      <c r="G125" s="13">
        <f t="shared" si="8"/>
        <v>0</v>
      </c>
      <c r="H125" s="9">
        <f t="shared" si="8"/>
        <v>0</v>
      </c>
      <c r="I125" s="9"/>
      <c r="J125" s="9"/>
      <c r="L125" s="9" t="str">
        <f t="shared" si="6"/>
        <v xml:space="preserve"> </v>
      </c>
      <c r="P125" s="14">
        <f t="shared" si="5"/>
        <v>0</v>
      </c>
    </row>
    <row r="126" spans="7:16" x14ac:dyDescent="0.2">
      <c r="G126" s="13">
        <f t="shared" si="8"/>
        <v>0</v>
      </c>
      <c r="H126" s="9">
        <f t="shared" si="8"/>
        <v>0</v>
      </c>
      <c r="I126" s="9"/>
      <c r="J126" s="9"/>
      <c r="L126" s="9" t="str">
        <f t="shared" si="6"/>
        <v xml:space="preserve"> </v>
      </c>
      <c r="P126" s="14">
        <f t="shared" si="5"/>
        <v>0</v>
      </c>
    </row>
    <row r="127" spans="7:16" x14ac:dyDescent="0.2">
      <c r="G127" s="13">
        <f t="shared" si="8"/>
        <v>0</v>
      </c>
      <c r="H127" s="9">
        <f t="shared" si="8"/>
        <v>0</v>
      </c>
      <c r="I127" s="9"/>
      <c r="J127" s="9"/>
      <c r="L127" s="9" t="str">
        <f t="shared" si="6"/>
        <v xml:space="preserve"> </v>
      </c>
      <c r="P127" s="14">
        <f t="shared" si="5"/>
        <v>0</v>
      </c>
    </row>
    <row r="128" spans="7:16" x14ac:dyDescent="0.2">
      <c r="G128" s="13">
        <f t="shared" si="8"/>
        <v>0</v>
      </c>
      <c r="H128" s="9">
        <f t="shared" si="8"/>
        <v>0</v>
      </c>
      <c r="I128" s="9"/>
      <c r="J128" s="9"/>
      <c r="L128" s="9" t="str">
        <f t="shared" si="6"/>
        <v xml:space="preserve"> </v>
      </c>
      <c r="P128" s="14">
        <f t="shared" si="5"/>
        <v>0</v>
      </c>
    </row>
    <row r="129" spans="7:16" x14ac:dyDescent="0.2">
      <c r="G129" s="13">
        <f t="shared" si="8"/>
        <v>0</v>
      </c>
      <c r="H129" s="9">
        <f t="shared" si="8"/>
        <v>0</v>
      </c>
      <c r="I129" s="9"/>
      <c r="J129" s="9"/>
      <c r="L129" s="9" t="str">
        <f t="shared" si="6"/>
        <v xml:space="preserve"> </v>
      </c>
      <c r="P129" s="14">
        <f t="shared" si="5"/>
        <v>0</v>
      </c>
    </row>
    <row r="130" spans="7:16" x14ac:dyDescent="0.2">
      <c r="G130" s="13">
        <f t="shared" si="8"/>
        <v>0</v>
      </c>
      <c r="H130" s="9">
        <f t="shared" si="8"/>
        <v>0</v>
      </c>
      <c r="I130" s="9"/>
      <c r="J130" s="9"/>
      <c r="L130" s="9" t="str">
        <f t="shared" si="6"/>
        <v xml:space="preserve"> </v>
      </c>
      <c r="P130" s="14">
        <f t="shared" si="5"/>
        <v>0</v>
      </c>
    </row>
    <row r="131" spans="7:16" x14ac:dyDescent="0.2">
      <c r="G131" s="13">
        <f t="shared" si="8"/>
        <v>0</v>
      </c>
      <c r="H131" s="9">
        <f t="shared" si="8"/>
        <v>0</v>
      </c>
      <c r="I131" s="9"/>
      <c r="J131" s="9"/>
      <c r="L131" s="9" t="str">
        <f t="shared" si="6"/>
        <v xml:space="preserve"> </v>
      </c>
      <c r="P131" s="14">
        <f t="shared" si="5"/>
        <v>0</v>
      </c>
    </row>
    <row r="132" spans="7:16" x14ac:dyDescent="0.2">
      <c r="G132" s="13">
        <f t="shared" si="8"/>
        <v>0</v>
      </c>
      <c r="H132" s="9">
        <f t="shared" si="8"/>
        <v>0</v>
      </c>
      <c r="I132" s="9"/>
      <c r="J132" s="9"/>
      <c r="L132" s="9" t="str">
        <f t="shared" si="6"/>
        <v xml:space="preserve"> </v>
      </c>
      <c r="P132" s="14">
        <f t="shared" si="5"/>
        <v>0</v>
      </c>
    </row>
    <row r="133" spans="7:16" x14ac:dyDescent="0.2">
      <c r="G133" s="13">
        <f t="shared" si="8"/>
        <v>0</v>
      </c>
      <c r="H133" s="9">
        <f t="shared" si="8"/>
        <v>0</v>
      </c>
      <c r="I133" s="9"/>
      <c r="J133" s="9"/>
      <c r="L133" s="9" t="str">
        <f t="shared" si="6"/>
        <v xml:space="preserve"> </v>
      </c>
      <c r="P133" s="14">
        <f t="shared" si="5"/>
        <v>0</v>
      </c>
    </row>
    <row r="134" spans="7:16" x14ac:dyDescent="0.2">
      <c r="G134" s="13">
        <f t="shared" si="8"/>
        <v>0</v>
      </c>
      <c r="H134" s="9">
        <f t="shared" si="8"/>
        <v>0</v>
      </c>
      <c r="I134" s="9"/>
      <c r="J134" s="9"/>
      <c r="L134" s="9" t="str">
        <f t="shared" si="6"/>
        <v xml:space="preserve"> </v>
      </c>
      <c r="P134" s="14">
        <f t="shared" si="5"/>
        <v>0</v>
      </c>
    </row>
    <row r="135" spans="7:16" x14ac:dyDescent="0.2">
      <c r="G135" s="13">
        <f t="shared" si="8"/>
        <v>0</v>
      </c>
      <c r="H135" s="9">
        <f t="shared" si="8"/>
        <v>0</v>
      </c>
      <c r="I135" s="9"/>
      <c r="J135" s="9"/>
      <c r="L135" s="9" t="str">
        <f t="shared" si="6"/>
        <v xml:space="preserve"> </v>
      </c>
      <c r="P135" s="14">
        <f t="shared" si="5"/>
        <v>0</v>
      </c>
    </row>
    <row r="136" spans="7:16" x14ac:dyDescent="0.2">
      <c r="G136" s="13">
        <f t="shared" si="8"/>
        <v>0</v>
      </c>
      <c r="H136" s="9">
        <f t="shared" si="8"/>
        <v>0</v>
      </c>
      <c r="I136" s="9"/>
      <c r="J136" s="9"/>
      <c r="L136" s="9" t="str">
        <f t="shared" si="6"/>
        <v xml:space="preserve"> </v>
      </c>
      <c r="P136" s="14">
        <f t="shared" si="5"/>
        <v>0</v>
      </c>
    </row>
    <row r="137" spans="7:16" x14ac:dyDescent="0.2">
      <c r="G137" s="13">
        <f t="shared" si="8"/>
        <v>0</v>
      </c>
      <c r="H137" s="9">
        <f t="shared" si="8"/>
        <v>0</v>
      </c>
      <c r="I137" s="9"/>
      <c r="J137" s="9"/>
      <c r="L137" s="9" t="str">
        <f t="shared" si="6"/>
        <v xml:space="preserve"> </v>
      </c>
      <c r="P137" s="14">
        <f t="shared" si="5"/>
        <v>0</v>
      </c>
    </row>
    <row r="138" spans="7:16" x14ac:dyDescent="0.2">
      <c r="G138" s="13">
        <f t="shared" si="8"/>
        <v>0</v>
      </c>
      <c r="H138" s="9">
        <f t="shared" si="8"/>
        <v>0</v>
      </c>
      <c r="I138" s="9"/>
      <c r="J138" s="9"/>
      <c r="L138" s="9" t="str">
        <f t="shared" si="6"/>
        <v xml:space="preserve"> </v>
      </c>
      <c r="P138" s="14">
        <f t="shared" ref="P138:P201" si="9">O138*G138</f>
        <v>0</v>
      </c>
    </row>
    <row r="139" spans="7:16" x14ac:dyDescent="0.2">
      <c r="G139" s="13">
        <f t="shared" si="8"/>
        <v>0</v>
      </c>
      <c r="H139" s="9">
        <f t="shared" si="8"/>
        <v>0</v>
      </c>
      <c r="I139" s="9"/>
      <c r="J139" s="9"/>
      <c r="L139" s="9" t="str">
        <f t="shared" si="6"/>
        <v xml:space="preserve"> </v>
      </c>
      <c r="P139" s="14">
        <f t="shared" si="9"/>
        <v>0</v>
      </c>
    </row>
    <row r="140" spans="7:16" x14ac:dyDescent="0.2">
      <c r="G140" s="13">
        <f t="shared" si="8"/>
        <v>0</v>
      </c>
      <c r="H140" s="9">
        <f t="shared" si="8"/>
        <v>0</v>
      </c>
      <c r="I140" s="9"/>
      <c r="J140" s="9"/>
      <c r="L140" s="9" t="str">
        <f t="shared" ref="L140:L203" si="10">IF(D140&gt;0,D140," ")</f>
        <v xml:space="preserve"> </v>
      </c>
      <c r="P140" s="14">
        <f t="shared" si="9"/>
        <v>0</v>
      </c>
    </row>
    <row r="141" spans="7:16" x14ac:dyDescent="0.2">
      <c r="G141" s="13">
        <f t="shared" si="8"/>
        <v>0</v>
      </c>
      <c r="H141" s="9">
        <f t="shared" si="8"/>
        <v>0</v>
      </c>
      <c r="I141" s="9"/>
      <c r="J141" s="9"/>
      <c r="L141" s="9" t="str">
        <f t="shared" si="10"/>
        <v xml:space="preserve"> </v>
      </c>
      <c r="P141" s="14">
        <f t="shared" si="9"/>
        <v>0</v>
      </c>
    </row>
    <row r="142" spans="7:16" x14ac:dyDescent="0.2">
      <c r="G142" s="13">
        <f t="shared" si="8"/>
        <v>0</v>
      </c>
      <c r="H142" s="9">
        <f t="shared" si="8"/>
        <v>0</v>
      </c>
      <c r="I142" s="9"/>
      <c r="J142" s="9"/>
      <c r="L142" s="9" t="str">
        <f t="shared" si="10"/>
        <v xml:space="preserve"> </v>
      </c>
      <c r="P142" s="14">
        <f t="shared" si="9"/>
        <v>0</v>
      </c>
    </row>
    <row r="143" spans="7:16" x14ac:dyDescent="0.2">
      <c r="G143" s="13">
        <f t="shared" si="8"/>
        <v>0</v>
      </c>
      <c r="H143" s="9">
        <f t="shared" si="8"/>
        <v>0</v>
      </c>
      <c r="I143" s="9"/>
      <c r="J143" s="9"/>
      <c r="L143" s="9" t="str">
        <f t="shared" si="10"/>
        <v xml:space="preserve"> </v>
      </c>
      <c r="P143" s="14">
        <f t="shared" si="9"/>
        <v>0</v>
      </c>
    </row>
    <row r="144" spans="7:16" x14ac:dyDescent="0.2">
      <c r="G144" s="13">
        <f t="shared" si="8"/>
        <v>0</v>
      </c>
      <c r="H144" s="9">
        <f t="shared" si="8"/>
        <v>0</v>
      </c>
      <c r="I144" s="9"/>
      <c r="J144" s="9"/>
      <c r="L144" s="9" t="str">
        <f t="shared" si="10"/>
        <v xml:space="preserve"> </v>
      </c>
      <c r="P144" s="14">
        <f t="shared" si="9"/>
        <v>0</v>
      </c>
    </row>
    <row r="145" spans="7:16" x14ac:dyDescent="0.2">
      <c r="G145" s="13">
        <f t="shared" si="8"/>
        <v>0</v>
      </c>
      <c r="H145" s="9">
        <f t="shared" si="8"/>
        <v>0</v>
      </c>
      <c r="I145" s="9"/>
      <c r="J145" s="9"/>
      <c r="L145" s="9" t="str">
        <f t="shared" si="10"/>
        <v xml:space="preserve"> </v>
      </c>
      <c r="P145" s="14">
        <f t="shared" si="9"/>
        <v>0</v>
      </c>
    </row>
    <row r="146" spans="7:16" x14ac:dyDescent="0.2">
      <c r="G146" s="13">
        <f t="shared" si="8"/>
        <v>0</v>
      </c>
      <c r="H146" s="9">
        <f t="shared" si="8"/>
        <v>0</v>
      </c>
      <c r="I146" s="9"/>
      <c r="J146" s="9"/>
      <c r="L146" s="9" t="str">
        <f t="shared" si="10"/>
        <v xml:space="preserve"> </v>
      </c>
      <c r="P146" s="14">
        <f t="shared" si="9"/>
        <v>0</v>
      </c>
    </row>
    <row r="147" spans="7:16" x14ac:dyDescent="0.2">
      <c r="G147" s="13">
        <f t="shared" si="8"/>
        <v>0</v>
      </c>
      <c r="H147" s="9">
        <f t="shared" si="8"/>
        <v>0</v>
      </c>
      <c r="I147" s="9"/>
      <c r="J147" s="9"/>
      <c r="L147" s="9" t="str">
        <f t="shared" si="10"/>
        <v xml:space="preserve"> </v>
      </c>
      <c r="P147" s="14">
        <f t="shared" si="9"/>
        <v>0</v>
      </c>
    </row>
    <row r="148" spans="7:16" x14ac:dyDescent="0.2">
      <c r="G148" s="13">
        <f t="shared" si="8"/>
        <v>0</v>
      </c>
      <c r="H148" s="9">
        <f t="shared" si="8"/>
        <v>0</v>
      </c>
      <c r="I148" s="9"/>
      <c r="J148" s="9"/>
      <c r="L148" s="9" t="str">
        <f t="shared" si="10"/>
        <v xml:space="preserve"> </v>
      </c>
      <c r="P148" s="14">
        <f t="shared" si="9"/>
        <v>0</v>
      </c>
    </row>
    <row r="149" spans="7:16" x14ac:dyDescent="0.2">
      <c r="G149" s="13">
        <f t="shared" si="8"/>
        <v>0</v>
      </c>
      <c r="H149" s="9">
        <f t="shared" si="8"/>
        <v>0</v>
      </c>
      <c r="I149" s="9"/>
      <c r="J149" s="9"/>
      <c r="L149" s="9" t="str">
        <f t="shared" si="10"/>
        <v xml:space="preserve"> </v>
      </c>
      <c r="P149" s="14">
        <f t="shared" si="9"/>
        <v>0</v>
      </c>
    </row>
    <row r="150" spans="7:16" x14ac:dyDescent="0.2">
      <c r="G150" s="13">
        <f t="shared" si="8"/>
        <v>0</v>
      </c>
      <c r="H150" s="9">
        <f t="shared" si="8"/>
        <v>0</v>
      </c>
      <c r="I150" s="9"/>
      <c r="J150" s="9"/>
      <c r="L150" s="9" t="str">
        <f t="shared" si="10"/>
        <v xml:space="preserve"> </v>
      </c>
      <c r="P150" s="14">
        <f t="shared" si="9"/>
        <v>0</v>
      </c>
    </row>
    <row r="151" spans="7:16" x14ac:dyDescent="0.2">
      <c r="G151" s="13">
        <f t="shared" si="8"/>
        <v>0</v>
      </c>
      <c r="H151" s="9">
        <f t="shared" si="8"/>
        <v>0</v>
      </c>
      <c r="I151" s="9"/>
      <c r="J151" s="9"/>
      <c r="L151" s="9" t="str">
        <f t="shared" si="10"/>
        <v xml:space="preserve"> </v>
      </c>
      <c r="P151" s="14">
        <f t="shared" si="9"/>
        <v>0</v>
      </c>
    </row>
    <row r="152" spans="7:16" x14ac:dyDescent="0.2">
      <c r="G152" s="13">
        <f t="shared" si="8"/>
        <v>0</v>
      </c>
      <c r="H152" s="9">
        <f t="shared" si="8"/>
        <v>0</v>
      </c>
      <c r="I152" s="9"/>
      <c r="J152" s="9"/>
      <c r="L152" s="9" t="str">
        <f t="shared" si="10"/>
        <v xml:space="preserve"> </v>
      </c>
      <c r="P152" s="14">
        <f t="shared" si="9"/>
        <v>0</v>
      </c>
    </row>
    <row r="153" spans="7:16" x14ac:dyDescent="0.2">
      <c r="G153" s="13">
        <f t="shared" si="8"/>
        <v>0</v>
      </c>
      <c r="H153" s="9">
        <f t="shared" si="8"/>
        <v>0</v>
      </c>
      <c r="I153" s="9"/>
      <c r="J153" s="9"/>
      <c r="L153" s="9" t="str">
        <f t="shared" si="10"/>
        <v xml:space="preserve"> </v>
      </c>
      <c r="P153" s="14">
        <f t="shared" si="9"/>
        <v>0</v>
      </c>
    </row>
    <row r="154" spans="7:16" x14ac:dyDescent="0.2">
      <c r="G154" s="13">
        <f t="shared" si="8"/>
        <v>0</v>
      </c>
      <c r="H154" s="9">
        <f t="shared" si="8"/>
        <v>0</v>
      </c>
      <c r="I154" s="9"/>
      <c r="J154" s="9"/>
      <c r="L154" s="9" t="str">
        <f t="shared" si="10"/>
        <v xml:space="preserve"> </v>
      </c>
      <c r="P154" s="14">
        <f t="shared" si="9"/>
        <v>0</v>
      </c>
    </row>
    <row r="155" spans="7:16" x14ac:dyDescent="0.2">
      <c r="G155" s="13">
        <f t="shared" si="8"/>
        <v>0</v>
      </c>
      <c r="H155" s="9">
        <f t="shared" si="8"/>
        <v>0</v>
      </c>
      <c r="I155" s="9"/>
      <c r="J155" s="9"/>
      <c r="L155" s="9" t="str">
        <f t="shared" si="10"/>
        <v xml:space="preserve"> </v>
      </c>
      <c r="P155" s="14">
        <f t="shared" si="9"/>
        <v>0</v>
      </c>
    </row>
    <row r="156" spans="7:16" x14ac:dyDescent="0.2">
      <c r="G156" s="13">
        <f t="shared" si="8"/>
        <v>0</v>
      </c>
      <c r="H156" s="9">
        <f t="shared" si="8"/>
        <v>0</v>
      </c>
      <c r="I156" s="9"/>
      <c r="J156" s="9"/>
      <c r="L156" s="9" t="str">
        <f t="shared" si="10"/>
        <v xml:space="preserve"> </v>
      </c>
      <c r="P156" s="14">
        <f t="shared" si="9"/>
        <v>0</v>
      </c>
    </row>
    <row r="157" spans="7:16" x14ac:dyDescent="0.2">
      <c r="G157" s="13">
        <f t="shared" si="8"/>
        <v>0</v>
      </c>
      <c r="H157" s="9">
        <f t="shared" si="8"/>
        <v>0</v>
      </c>
      <c r="I157" s="9"/>
      <c r="J157" s="9"/>
      <c r="L157" s="9" t="str">
        <f t="shared" si="10"/>
        <v xml:space="preserve"> </v>
      </c>
      <c r="P157" s="14">
        <f t="shared" si="9"/>
        <v>0</v>
      </c>
    </row>
    <row r="158" spans="7:16" x14ac:dyDescent="0.2">
      <c r="G158" s="13">
        <f t="shared" si="8"/>
        <v>0</v>
      </c>
      <c r="H158" s="9">
        <f t="shared" si="8"/>
        <v>0</v>
      </c>
      <c r="I158" s="9"/>
      <c r="J158" s="9"/>
      <c r="L158" s="9" t="str">
        <f t="shared" si="10"/>
        <v xml:space="preserve"> </v>
      </c>
      <c r="P158" s="14">
        <f t="shared" si="9"/>
        <v>0</v>
      </c>
    </row>
    <row r="159" spans="7:16" x14ac:dyDescent="0.2">
      <c r="G159" s="13">
        <f t="shared" si="8"/>
        <v>0</v>
      </c>
      <c r="H159" s="9">
        <f t="shared" si="8"/>
        <v>0</v>
      </c>
      <c r="I159" s="9"/>
      <c r="J159" s="9"/>
      <c r="L159" s="9" t="str">
        <f t="shared" si="10"/>
        <v xml:space="preserve"> </v>
      </c>
      <c r="P159" s="14">
        <f t="shared" si="9"/>
        <v>0</v>
      </c>
    </row>
    <row r="160" spans="7:16" x14ac:dyDescent="0.2">
      <c r="G160" s="13">
        <f t="shared" si="8"/>
        <v>0</v>
      </c>
      <c r="H160" s="9">
        <f t="shared" si="8"/>
        <v>0</v>
      </c>
      <c r="I160" s="9"/>
      <c r="J160" s="9"/>
      <c r="L160" s="9" t="str">
        <f t="shared" si="10"/>
        <v xml:space="preserve"> </v>
      </c>
      <c r="P160" s="14">
        <f t="shared" si="9"/>
        <v>0</v>
      </c>
    </row>
    <row r="161" spans="7:16" x14ac:dyDescent="0.2">
      <c r="G161" s="13">
        <f t="shared" si="8"/>
        <v>0</v>
      </c>
      <c r="H161" s="9">
        <f t="shared" si="8"/>
        <v>0</v>
      </c>
      <c r="I161" s="9"/>
      <c r="J161" s="9"/>
      <c r="L161" s="9" t="str">
        <f t="shared" si="10"/>
        <v xml:space="preserve"> </v>
      </c>
      <c r="P161" s="14">
        <f t="shared" si="9"/>
        <v>0</v>
      </c>
    </row>
    <row r="162" spans="7:16" x14ac:dyDescent="0.2">
      <c r="G162" s="13">
        <f t="shared" si="8"/>
        <v>0</v>
      </c>
      <c r="H162" s="9">
        <f t="shared" si="8"/>
        <v>0</v>
      </c>
      <c r="I162" s="9"/>
      <c r="J162" s="9"/>
      <c r="L162" s="9" t="str">
        <f t="shared" si="10"/>
        <v xml:space="preserve"> </v>
      </c>
      <c r="P162" s="14">
        <f t="shared" si="9"/>
        <v>0</v>
      </c>
    </row>
    <row r="163" spans="7:16" x14ac:dyDescent="0.2">
      <c r="G163" s="13">
        <f t="shared" si="8"/>
        <v>0</v>
      </c>
      <c r="H163" s="9">
        <f t="shared" si="8"/>
        <v>0</v>
      </c>
      <c r="I163" s="9"/>
      <c r="J163" s="9"/>
      <c r="L163" s="9" t="str">
        <f t="shared" si="10"/>
        <v xml:space="preserve"> </v>
      </c>
      <c r="P163" s="14">
        <f t="shared" si="9"/>
        <v>0</v>
      </c>
    </row>
    <row r="164" spans="7:16" x14ac:dyDescent="0.2">
      <c r="G164" s="13">
        <f t="shared" si="8"/>
        <v>0</v>
      </c>
      <c r="H164" s="9">
        <f t="shared" si="8"/>
        <v>0</v>
      </c>
      <c r="I164" s="9"/>
      <c r="J164" s="9"/>
      <c r="L164" s="9" t="str">
        <f t="shared" si="10"/>
        <v xml:space="preserve"> </v>
      </c>
      <c r="P164" s="14">
        <f t="shared" si="9"/>
        <v>0</v>
      </c>
    </row>
    <row r="165" spans="7:16" x14ac:dyDescent="0.2">
      <c r="G165" s="13">
        <f t="shared" si="8"/>
        <v>0</v>
      </c>
      <c r="H165" s="9">
        <f t="shared" si="8"/>
        <v>0</v>
      </c>
      <c r="I165" s="9"/>
      <c r="J165" s="9"/>
      <c r="L165" s="9" t="str">
        <f t="shared" si="10"/>
        <v xml:space="preserve"> </v>
      </c>
      <c r="P165" s="14">
        <f t="shared" si="9"/>
        <v>0</v>
      </c>
    </row>
    <row r="166" spans="7:16" x14ac:dyDescent="0.2">
      <c r="G166" s="13">
        <f t="shared" si="8"/>
        <v>0</v>
      </c>
      <c r="H166" s="9">
        <f t="shared" si="8"/>
        <v>0</v>
      </c>
      <c r="I166" s="9"/>
      <c r="J166" s="9"/>
      <c r="L166" s="9" t="str">
        <f t="shared" si="10"/>
        <v xml:space="preserve"> </v>
      </c>
      <c r="P166" s="14">
        <f t="shared" si="9"/>
        <v>0</v>
      </c>
    </row>
    <row r="167" spans="7:16" x14ac:dyDescent="0.2">
      <c r="G167" s="13">
        <f t="shared" si="8"/>
        <v>0</v>
      </c>
      <c r="H167" s="9">
        <f t="shared" si="8"/>
        <v>0</v>
      </c>
      <c r="I167" s="9"/>
      <c r="J167" s="9"/>
      <c r="L167" s="9" t="str">
        <f t="shared" si="10"/>
        <v xml:space="preserve"> </v>
      </c>
      <c r="P167" s="14">
        <f t="shared" si="9"/>
        <v>0</v>
      </c>
    </row>
    <row r="168" spans="7:16" x14ac:dyDescent="0.2">
      <c r="G168" s="13">
        <f t="shared" si="8"/>
        <v>0</v>
      </c>
      <c r="H168" s="9">
        <f t="shared" si="8"/>
        <v>0</v>
      </c>
      <c r="I168" s="9"/>
      <c r="J168" s="9"/>
      <c r="L168" s="9" t="str">
        <f t="shared" si="10"/>
        <v xml:space="preserve"> </v>
      </c>
      <c r="P168" s="14">
        <f t="shared" si="9"/>
        <v>0</v>
      </c>
    </row>
    <row r="169" spans="7:16" x14ac:dyDescent="0.2">
      <c r="G169" s="13">
        <f t="shared" si="8"/>
        <v>0</v>
      </c>
      <c r="H169" s="9">
        <f t="shared" si="8"/>
        <v>0</v>
      </c>
      <c r="I169" s="9"/>
      <c r="J169" s="9"/>
      <c r="L169" s="9" t="str">
        <f t="shared" si="10"/>
        <v xml:space="preserve"> </v>
      </c>
      <c r="P169" s="14">
        <f t="shared" si="9"/>
        <v>0</v>
      </c>
    </row>
    <row r="170" spans="7:16" x14ac:dyDescent="0.2">
      <c r="G170" s="13">
        <f t="shared" si="8"/>
        <v>0</v>
      </c>
      <c r="H170" s="9">
        <f t="shared" si="8"/>
        <v>0</v>
      </c>
      <c r="I170" s="9"/>
      <c r="J170" s="9"/>
      <c r="L170" s="9" t="str">
        <f t="shared" si="10"/>
        <v xml:space="preserve"> </v>
      </c>
      <c r="P170" s="14">
        <f t="shared" si="9"/>
        <v>0</v>
      </c>
    </row>
    <row r="171" spans="7:16" x14ac:dyDescent="0.2">
      <c r="G171" s="13">
        <f t="shared" si="8"/>
        <v>0</v>
      </c>
      <c r="H171" s="9">
        <f t="shared" si="8"/>
        <v>0</v>
      </c>
      <c r="I171" s="9"/>
      <c r="J171" s="9"/>
      <c r="L171" s="9" t="str">
        <f t="shared" si="10"/>
        <v xml:space="preserve"> </v>
      </c>
      <c r="P171" s="14">
        <f t="shared" si="9"/>
        <v>0</v>
      </c>
    </row>
    <row r="172" spans="7:16" x14ac:dyDescent="0.2">
      <c r="G172" s="13">
        <f t="shared" si="8"/>
        <v>0</v>
      </c>
      <c r="H172" s="9">
        <f t="shared" si="8"/>
        <v>0</v>
      </c>
      <c r="I172" s="9"/>
      <c r="J172" s="9"/>
      <c r="L172" s="9" t="str">
        <f t="shared" si="10"/>
        <v xml:space="preserve"> </v>
      </c>
      <c r="P172" s="14">
        <f t="shared" si="9"/>
        <v>0</v>
      </c>
    </row>
    <row r="173" spans="7:16" x14ac:dyDescent="0.2">
      <c r="G173" s="13">
        <f t="shared" si="8"/>
        <v>0</v>
      </c>
      <c r="H173" s="9">
        <f t="shared" si="8"/>
        <v>0</v>
      </c>
      <c r="I173" s="9"/>
      <c r="J173" s="9"/>
      <c r="L173" s="9" t="str">
        <f t="shared" si="10"/>
        <v xml:space="preserve"> </v>
      </c>
      <c r="P173" s="14">
        <f t="shared" si="9"/>
        <v>0</v>
      </c>
    </row>
    <row r="174" spans="7:16" x14ac:dyDescent="0.2">
      <c r="G174" s="13">
        <f t="shared" si="8"/>
        <v>0</v>
      </c>
      <c r="H174" s="9">
        <f t="shared" si="8"/>
        <v>0</v>
      </c>
      <c r="I174" s="9"/>
      <c r="J174" s="9"/>
      <c r="L174" s="9" t="str">
        <f t="shared" si="10"/>
        <v xml:space="preserve"> </v>
      </c>
      <c r="P174" s="14">
        <f t="shared" si="9"/>
        <v>0</v>
      </c>
    </row>
    <row r="175" spans="7:16" x14ac:dyDescent="0.2">
      <c r="G175" s="13">
        <f t="shared" si="8"/>
        <v>0</v>
      </c>
      <c r="H175" s="9">
        <f t="shared" si="8"/>
        <v>0</v>
      </c>
      <c r="I175" s="9"/>
      <c r="J175" s="9"/>
      <c r="L175" s="9" t="str">
        <f t="shared" si="10"/>
        <v xml:space="preserve"> </v>
      </c>
      <c r="P175" s="14">
        <f t="shared" si="9"/>
        <v>0</v>
      </c>
    </row>
    <row r="176" spans="7:16" x14ac:dyDescent="0.2">
      <c r="G176" s="13">
        <f t="shared" si="8"/>
        <v>0</v>
      </c>
      <c r="H176" s="9">
        <f t="shared" si="8"/>
        <v>0</v>
      </c>
      <c r="I176" s="9"/>
      <c r="J176" s="9"/>
      <c r="L176" s="9" t="str">
        <f t="shared" si="10"/>
        <v xml:space="preserve"> </v>
      </c>
      <c r="P176" s="14">
        <f t="shared" si="9"/>
        <v>0</v>
      </c>
    </row>
    <row r="177" spans="7:16" x14ac:dyDescent="0.2">
      <c r="G177" s="13">
        <f t="shared" si="8"/>
        <v>0</v>
      </c>
      <c r="H177" s="9">
        <f t="shared" si="8"/>
        <v>0</v>
      </c>
      <c r="I177" s="9"/>
      <c r="J177" s="9"/>
      <c r="L177" s="9" t="str">
        <f t="shared" si="10"/>
        <v xml:space="preserve"> </v>
      </c>
      <c r="P177" s="14">
        <f t="shared" si="9"/>
        <v>0</v>
      </c>
    </row>
    <row r="178" spans="7:16" x14ac:dyDescent="0.2">
      <c r="G178" s="13">
        <f t="shared" si="8"/>
        <v>0</v>
      </c>
      <c r="H178" s="9">
        <f t="shared" si="8"/>
        <v>0</v>
      </c>
      <c r="I178" s="9"/>
      <c r="J178" s="9"/>
      <c r="L178" s="9" t="str">
        <f t="shared" si="10"/>
        <v xml:space="preserve"> </v>
      </c>
      <c r="P178" s="14">
        <f t="shared" si="9"/>
        <v>0</v>
      </c>
    </row>
    <row r="179" spans="7:16" x14ac:dyDescent="0.2">
      <c r="G179" s="13">
        <f t="shared" si="8"/>
        <v>0</v>
      </c>
      <c r="H179" s="9">
        <f t="shared" si="8"/>
        <v>0</v>
      </c>
      <c r="I179" s="9"/>
      <c r="J179" s="9"/>
      <c r="L179" s="9" t="str">
        <f t="shared" si="10"/>
        <v xml:space="preserve"> </v>
      </c>
      <c r="P179" s="14">
        <f t="shared" si="9"/>
        <v>0</v>
      </c>
    </row>
    <row r="180" spans="7:16" x14ac:dyDescent="0.2">
      <c r="G180" s="13">
        <f t="shared" si="8"/>
        <v>0</v>
      </c>
      <c r="H180" s="9">
        <f t="shared" si="8"/>
        <v>0</v>
      </c>
      <c r="I180" s="9"/>
      <c r="J180" s="9"/>
      <c r="L180" s="9" t="str">
        <f t="shared" si="10"/>
        <v xml:space="preserve"> </v>
      </c>
      <c r="P180" s="14">
        <f t="shared" si="9"/>
        <v>0</v>
      </c>
    </row>
    <row r="181" spans="7:16" x14ac:dyDescent="0.2">
      <c r="G181" s="13">
        <f t="shared" si="8"/>
        <v>0</v>
      </c>
      <c r="H181" s="9">
        <f t="shared" si="8"/>
        <v>0</v>
      </c>
      <c r="I181" s="9"/>
      <c r="J181" s="9"/>
      <c r="L181" s="9" t="str">
        <f t="shared" si="10"/>
        <v xml:space="preserve"> </v>
      </c>
      <c r="P181" s="14">
        <f t="shared" si="9"/>
        <v>0</v>
      </c>
    </row>
    <row r="182" spans="7:16" x14ac:dyDescent="0.2">
      <c r="G182" s="13">
        <f t="shared" si="8"/>
        <v>0</v>
      </c>
      <c r="H182" s="9">
        <f t="shared" si="8"/>
        <v>0</v>
      </c>
      <c r="I182" s="9"/>
      <c r="J182" s="9"/>
      <c r="L182" s="9" t="str">
        <f t="shared" si="10"/>
        <v xml:space="preserve"> </v>
      </c>
      <c r="P182" s="14">
        <f t="shared" si="9"/>
        <v>0</v>
      </c>
    </row>
    <row r="183" spans="7:16" x14ac:dyDescent="0.2">
      <c r="G183" s="13">
        <f t="shared" ref="G183:H208" si="11">G182-E183+C183</f>
        <v>0</v>
      </c>
      <c r="H183" s="9">
        <f t="shared" si="11"/>
        <v>0</v>
      </c>
      <c r="I183" s="9"/>
      <c r="J183" s="9"/>
      <c r="L183" s="9" t="str">
        <f t="shared" si="10"/>
        <v xml:space="preserve"> </v>
      </c>
      <c r="P183" s="14">
        <f t="shared" si="9"/>
        <v>0</v>
      </c>
    </row>
    <row r="184" spans="7:16" x14ac:dyDescent="0.2">
      <c r="G184" s="13">
        <f t="shared" si="11"/>
        <v>0</v>
      </c>
      <c r="H184" s="9">
        <f t="shared" si="11"/>
        <v>0</v>
      </c>
      <c r="I184" s="9"/>
      <c r="J184" s="9"/>
      <c r="L184" s="9" t="str">
        <f t="shared" si="10"/>
        <v xml:space="preserve"> </v>
      </c>
      <c r="P184" s="14">
        <f t="shared" si="9"/>
        <v>0</v>
      </c>
    </row>
    <row r="185" spans="7:16" x14ac:dyDescent="0.2">
      <c r="G185" s="13">
        <f t="shared" si="11"/>
        <v>0</v>
      </c>
      <c r="H185" s="9">
        <f t="shared" si="11"/>
        <v>0</v>
      </c>
      <c r="I185" s="9"/>
      <c r="J185" s="9"/>
      <c r="L185" s="9" t="str">
        <f t="shared" si="10"/>
        <v xml:space="preserve"> </v>
      </c>
      <c r="P185" s="14">
        <f t="shared" si="9"/>
        <v>0</v>
      </c>
    </row>
    <row r="186" spans="7:16" x14ac:dyDescent="0.2">
      <c r="G186" s="13">
        <f t="shared" si="11"/>
        <v>0</v>
      </c>
      <c r="H186" s="9">
        <f t="shared" si="11"/>
        <v>0</v>
      </c>
      <c r="I186" s="9"/>
      <c r="J186" s="9"/>
      <c r="L186" s="9" t="str">
        <f t="shared" si="10"/>
        <v xml:space="preserve"> </v>
      </c>
      <c r="P186" s="14">
        <f t="shared" si="9"/>
        <v>0</v>
      </c>
    </row>
    <row r="187" spans="7:16" x14ac:dyDescent="0.2">
      <c r="G187" s="13">
        <f t="shared" si="11"/>
        <v>0</v>
      </c>
      <c r="H187" s="9">
        <f t="shared" si="11"/>
        <v>0</v>
      </c>
      <c r="I187" s="9"/>
      <c r="J187" s="9"/>
      <c r="L187" s="9" t="str">
        <f t="shared" si="10"/>
        <v xml:space="preserve"> </v>
      </c>
      <c r="P187" s="14">
        <f t="shared" si="9"/>
        <v>0</v>
      </c>
    </row>
    <row r="188" spans="7:16" x14ac:dyDescent="0.2">
      <c r="G188" s="13">
        <f t="shared" si="11"/>
        <v>0</v>
      </c>
      <c r="H188" s="9">
        <f t="shared" si="11"/>
        <v>0</v>
      </c>
      <c r="I188" s="9"/>
      <c r="J188" s="9"/>
      <c r="L188" s="9" t="str">
        <f t="shared" si="10"/>
        <v xml:space="preserve"> </v>
      </c>
      <c r="P188" s="14">
        <f t="shared" si="9"/>
        <v>0</v>
      </c>
    </row>
    <row r="189" spans="7:16" x14ac:dyDescent="0.2">
      <c r="G189" s="13">
        <f t="shared" si="11"/>
        <v>0</v>
      </c>
      <c r="H189" s="9">
        <f t="shared" si="11"/>
        <v>0</v>
      </c>
      <c r="I189" s="9"/>
      <c r="J189" s="9"/>
      <c r="L189" s="9" t="str">
        <f t="shared" si="10"/>
        <v xml:space="preserve"> </v>
      </c>
      <c r="P189" s="14">
        <f t="shared" si="9"/>
        <v>0</v>
      </c>
    </row>
    <row r="190" spans="7:16" x14ac:dyDescent="0.2">
      <c r="G190" s="13">
        <f t="shared" si="11"/>
        <v>0</v>
      </c>
      <c r="H190" s="9">
        <f t="shared" si="11"/>
        <v>0</v>
      </c>
      <c r="I190" s="9"/>
      <c r="J190" s="9"/>
      <c r="L190" s="9" t="str">
        <f t="shared" si="10"/>
        <v xml:space="preserve"> </v>
      </c>
      <c r="P190" s="14">
        <f t="shared" si="9"/>
        <v>0</v>
      </c>
    </row>
    <row r="191" spans="7:16" x14ac:dyDescent="0.2">
      <c r="G191" s="13">
        <f t="shared" si="11"/>
        <v>0</v>
      </c>
      <c r="H191" s="9">
        <f t="shared" si="11"/>
        <v>0</v>
      </c>
      <c r="I191" s="9"/>
      <c r="J191" s="9"/>
      <c r="L191" s="9" t="str">
        <f t="shared" si="10"/>
        <v xml:space="preserve"> </v>
      </c>
      <c r="P191" s="14">
        <f t="shared" si="9"/>
        <v>0</v>
      </c>
    </row>
    <row r="192" spans="7:16" x14ac:dyDescent="0.2">
      <c r="G192" s="13">
        <f t="shared" si="11"/>
        <v>0</v>
      </c>
      <c r="H192" s="9">
        <f t="shared" si="11"/>
        <v>0</v>
      </c>
      <c r="I192" s="9"/>
      <c r="J192" s="9"/>
      <c r="L192" s="9" t="str">
        <f t="shared" si="10"/>
        <v xml:space="preserve"> </v>
      </c>
      <c r="P192" s="14">
        <f t="shared" si="9"/>
        <v>0</v>
      </c>
    </row>
    <row r="193" spans="7:16" x14ac:dyDescent="0.2">
      <c r="G193" s="13">
        <f t="shared" si="11"/>
        <v>0</v>
      </c>
      <c r="H193" s="9">
        <f t="shared" si="11"/>
        <v>0</v>
      </c>
      <c r="I193" s="9"/>
      <c r="J193" s="9"/>
      <c r="L193" s="9" t="str">
        <f t="shared" si="10"/>
        <v xml:space="preserve"> </v>
      </c>
      <c r="P193" s="14">
        <f t="shared" si="9"/>
        <v>0</v>
      </c>
    </row>
    <row r="194" spans="7:16" x14ac:dyDescent="0.2">
      <c r="G194" s="13">
        <f t="shared" si="11"/>
        <v>0</v>
      </c>
      <c r="H194" s="9">
        <f t="shared" si="11"/>
        <v>0</v>
      </c>
      <c r="I194" s="9"/>
      <c r="J194" s="9"/>
      <c r="L194" s="9" t="str">
        <f t="shared" si="10"/>
        <v xml:space="preserve"> </v>
      </c>
      <c r="P194" s="14">
        <f t="shared" si="9"/>
        <v>0</v>
      </c>
    </row>
    <row r="195" spans="7:16" x14ac:dyDescent="0.2">
      <c r="G195" s="13">
        <f t="shared" si="11"/>
        <v>0</v>
      </c>
      <c r="H195" s="9">
        <f t="shared" si="11"/>
        <v>0</v>
      </c>
      <c r="I195" s="9"/>
      <c r="J195" s="9"/>
      <c r="L195" s="9" t="str">
        <f t="shared" si="10"/>
        <v xml:space="preserve"> </v>
      </c>
      <c r="P195" s="14">
        <f t="shared" si="9"/>
        <v>0</v>
      </c>
    </row>
    <row r="196" spans="7:16" x14ac:dyDescent="0.2">
      <c r="G196" s="13">
        <f t="shared" si="11"/>
        <v>0</v>
      </c>
      <c r="H196" s="9">
        <f t="shared" si="11"/>
        <v>0</v>
      </c>
      <c r="I196" s="9"/>
      <c r="J196" s="9"/>
      <c r="L196" s="9" t="str">
        <f t="shared" si="10"/>
        <v xml:space="preserve"> </v>
      </c>
      <c r="P196" s="14">
        <f t="shared" si="9"/>
        <v>0</v>
      </c>
    </row>
    <row r="197" spans="7:16" x14ac:dyDescent="0.2">
      <c r="G197" s="13">
        <f t="shared" si="11"/>
        <v>0</v>
      </c>
      <c r="H197" s="9">
        <f t="shared" si="11"/>
        <v>0</v>
      </c>
      <c r="I197" s="9"/>
      <c r="J197" s="9"/>
      <c r="L197" s="9" t="str">
        <f t="shared" si="10"/>
        <v xml:space="preserve"> </v>
      </c>
      <c r="P197" s="14">
        <f t="shared" si="9"/>
        <v>0</v>
      </c>
    </row>
    <row r="198" spans="7:16" x14ac:dyDescent="0.2">
      <c r="G198" s="13">
        <f t="shared" si="11"/>
        <v>0</v>
      </c>
      <c r="H198" s="9">
        <f t="shared" si="11"/>
        <v>0</v>
      </c>
      <c r="I198" s="9"/>
      <c r="J198" s="9"/>
      <c r="L198" s="9" t="str">
        <f t="shared" si="10"/>
        <v xml:space="preserve"> </v>
      </c>
      <c r="P198" s="14">
        <f t="shared" si="9"/>
        <v>0</v>
      </c>
    </row>
    <row r="199" spans="7:16" x14ac:dyDescent="0.2">
      <c r="G199" s="13">
        <f t="shared" si="11"/>
        <v>0</v>
      </c>
      <c r="H199" s="9">
        <f t="shared" si="11"/>
        <v>0</v>
      </c>
      <c r="I199" s="9"/>
      <c r="J199" s="9"/>
      <c r="L199" s="9" t="str">
        <f t="shared" si="10"/>
        <v xml:space="preserve"> </v>
      </c>
      <c r="P199" s="14">
        <f t="shared" si="9"/>
        <v>0</v>
      </c>
    </row>
    <row r="200" spans="7:16" x14ac:dyDescent="0.2">
      <c r="G200" s="13">
        <f t="shared" si="11"/>
        <v>0</v>
      </c>
      <c r="H200" s="9">
        <f t="shared" si="11"/>
        <v>0</v>
      </c>
      <c r="I200" s="9"/>
      <c r="J200" s="9"/>
      <c r="L200" s="9" t="str">
        <f t="shared" si="10"/>
        <v xml:space="preserve"> </v>
      </c>
      <c r="P200" s="14">
        <f t="shared" si="9"/>
        <v>0</v>
      </c>
    </row>
    <row r="201" spans="7:16" x14ac:dyDescent="0.2">
      <c r="G201" s="13">
        <f t="shared" si="11"/>
        <v>0</v>
      </c>
      <c r="H201" s="9">
        <f t="shared" si="11"/>
        <v>0</v>
      </c>
      <c r="I201" s="9"/>
      <c r="J201" s="9"/>
      <c r="L201" s="9" t="str">
        <f t="shared" si="10"/>
        <v xml:space="preserve"> </v>
      </c>
      <c r="P201" s="14">
        <f t="shared" si="9"/>
        <v>0</v>
      </c>
    </row>
    <row r="202" spans="7:16" x14ac:dyDescent="0.2">
      <c r="G202" s="13">
        <f t="shared" si="11"/>
        <v>0</v>
      </c>
      <c r="H202" s="9">
        <f t="shared" si="11"/>
        <v>0</v>
      </c>
      <c r="I202" s="9"/>
      <c r="J202" s="9"/>
      <c r="L202" s="9" t="str">
        <f t="shared" si="10"/>
        <v xml:space="preserve"> </v>
      </c>
      <c r="P202" s="14">
        <f t="shared" ref="P202:P208" si="12">O202*G202</f>
        <v>0</v>
      </c>
    </row>
    <row r="203" spans="7:16" x14ac:dyDescent="0.2">
      <c r="G203" s="13">
        <f t="shared" si="11"/>
        <v>0</v>
      </c>
      <c r="H203" s="9">
        <f t="shared" si="11"/>
        <v>0</v>
      </c>
      <c r="I203" s="9"/>
      <c r="J203" s="9"/>
      <c r="L203" s="9" t="str">
        <f t="shared" si="10"/>
        <v xml:space="preserve"> </v>
      </c>
      <c r="P203" s="14">
        <f t="shared" si="12"/>
        <v>0</v>
      </c>
    </row>
    <row r="204" spans="7:16" x14ac:dyDescent="0.2">
      <c r="G204" s="13">
        <f t="shared" si="11"/>
        <v>0</v>
      </c>
      <c r="H204" s="9">
        <f t="shared" si="11"/>
        <v>0</v>
      </c>
      <c r="I204" s="9"/>
      <c r="J204" s="9"/>
      <c r="L204" s="9" t="str">
        <f>IF(D204&gt;0,D204," ")</f>
        <v xml:space="preserve"> </v>
      </c>
      <c r="P204" s="14">
        <f t="shared" si="12"/>
        <v>0</v>
      </c>
    </row>
    <row r="205" spans="7:16" x14ac:dyDescent="0.2">
      <c r="G205" s="13">
        <f t="shared" si="11"/>
        <v>0</v>
      </c>
      <c r="H205" s="9">
        <f t="shared" si="11"/>
        <v>0</v>
      </c>
      <c r="I205" s="9"/>
      <c r="J205" s="9"/>
      <c r="L205" s="9" t="str">
        <f>IF(D205&gt;0,D205," ")</f>
        <v xml:space="preserve"> </v>
      </c>
      <c r="P205" s="14">
        <f t="shared" si="12"/>
        <v>0</v>
      </c>
    </row>
    <row r="206" spans="7:16" x14ac:dyDescent="0.2">
      <c r="G206" s="13">
        <f t="shared" si="11"/>
        <v>0</v>
      </c>
      <c r="H206" s="9">
        <f t="shared" si="11"/>
        <v>0</v>
      </c>
      <c r="I206" s="9"/>
      <c r="J206" s="9"/>
      <c r="L206" s="9" t="str">
        <f>IF(D206&gt;0,D206," ")</f>
        <v xml:space="preserve"> </v>
      </c>
      <c r="P206" s="14">
        <f t="shared" si="12"/>
        <v>0</v>
      </c>
    </row>
    <row r="207" spans="7:16" x14ac:dyDescent="0.2">
      <c r="G207" s="13">
        <f t="shared" si="11"/>
        <v>0</v>
      </c>
      <c r="H207" s="9">
        <f t="shared" si="11"/>
        <v>0</v>
      </c>
      <c r="I207" s="9"/>
      <c r="J207" s="9"/>
      <c r="L207" s="9" t="str">
        <f>IF(D207&gt;0,D207," ")</f>
        <v xml:space="preserve"> </v>
      </c>
      <c r="P207" s="14">
        <f t="shared" si="12"/>
        <v>0</v>
      </c>
    </row>
    <row r="208" spans="7:16" x14ac:dyDescent="0.2">
      <c r="G208" s="13">
        <f t="shared" si="11"/>
        <v>0</v>
      </c>
      <c r="H208" s="9">
        <f t="shared" si="11"/>
        <v>0</v>
      </c>
      <c r="I208" s="9"/>
      <c r="J208" s="9"/>
      <c r="L208" s="9" t="str">
        <f>IF(D208&gt;0,D208," ")</f>
        <v xml:space="preserve"> </v>
      </c>
      <c r="P208" s="14">
        <f t="shared" si="12"/>
        <v>0</v>
      </c>
    </row>
  </sheetData>
  <mergeCells count="5"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>
    <tabColor rgb="FFFF0000"/>
  </sheetPr>
  <dimension ref="A2:R231"/>
  <sheetViews>
    <sheetView topLeftCell="A5" zoomScale="120" zoomScaleNormal="120" zoomScaleSheetLayoutView="100" workbookViewId="0">
      <pane ySplit="4" topLeftCell="A15" activePane="bottomLeft" state="frozen"/>
      <selection activeCell="A5" sqref="A5"/>
      <selection pane="bottomLeft" activeCell="E21" sqref="E21:J21"/>
    </sheetView>
  </sheetViews>
  <sheetFormatPr baseColWidth="10" defaultRowHeight="12.75" x14ac:dyDescent="0.2"/>
  <cols>
    <col min="1" max="1" width="6.5703125" customWidth="1"/>
    <col min="2" max="2" width="9.140625" customWidth="1"/>
    <col min="3" max="3" width="23.7109375" style="2" customWidth="1"/>
    <col min="4" max="4" width="6.85546875" customWidth="1"/>
    <col min="5" max="5" width="12.7109375" style="2" customWidth="1"/>
    <col min="6" max="6" width="6.28515625" customWidth="1"/>
    <col min="7" max="7" width="13.7109375" style="2" customWidth="1"/>
    <col min="8" max="8" width="7.7109375" customWidth="1"/>
    <col min="9" max="9" width="13.42578125" customWidth="1"/>
    <col min="10" max="10" width="26.85546875" customWidth="1"/>
    <col min="11" max="11" width="17.5703125" customWidth="1"/>
    <col min="12" max="12" width="8.5703125" customWidth="1"/>
    <col min="13" max="13" width="11.42578125" customWidth="1"/>
    <col min="14" max="14" width="17" style="3" customWidth="1"/>
    <col min="15" max="16" width="19.42578125" style="3" customWidth="1"/>
  </cols>
  <sheetData>
    <row r="2" spans="1:18" ht="20.25" x14ac:dyDescent="0.3">
      <c r="C2" s="35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30" t="s">
        <v>0</v>
      </c>
      <c r="B5" s="31"/>
      <c r="C5" s="32" t="s">
        <v>62</v>
      </c>
      <c r="D5" s="33"/>
      <c r="E5" s="32"/>
      <c r="F5" s="33"/>
      <c r="G5" s="32"/>
      <c r="H5" s="30" t="s">
        <v>1</v>
      </c>
      <c r="I5" s="32" t="s">
        <v>34</v>
      </c>
      <c r="J5" s="31"/>
      <c r="K5" s="31"/>
      <c r="L5" s="31"/>
      <c r="M5" s="31"/>
      <c r="N5" s="87"/>
      <c r="O5" s="87"/>
      <c r="P5" s="87"/>
    </row>
    <row r="6" spans="1:18" ht="18.75" thickBot="1" x14ac:dyDescent="0.3">
      <c r="A6" s="31"/>
      <c r="B6" s="30"/>
      <c r="C6" s="95"/>
      <c r="D6" s="31"/>
      <c r="E6" s="96"/>
      <c r="F6" s="30"/>
      <c r="G6" s="95"/>
      <c r="H6" s="31"/>
      <c r="I6" s="31"/>
      <c r="J6" s="31"/>
      <c r="K6" s="526" t="s">
        <v>22</v>
      </c>
      <c r="L6" s="527"/>
      <c r="M6" s="528"/>
      <c r="N6" s="87"/>
      <c r="O6" s="87"/>
      <c r="P6" s="87"/>
    </row>
    <row r="7" spans="1:18" ht="18" x14ac:dyDescent="0.25">
      <c r="A7" s="526" t="s">
        <v>2</v>
      </c>
      <c r="B7" s="528"/>
      <c r="C7" s="529" t="s">
        <v>3</v>
      </c>
      <c r="D7" s="530"/>
      <c r="E7" s="529" t="s">
        <v>4</v>
      </c>
      <c r="F7" s="530"/>
      <c r="G7" s="529" t="s">
        <v>5</v>
      </c>
      <c r="H7" s="530"/>
      <c r="I7" s="98" t="s">
        <v>17</v>
      </c>
      <c r="J7" s="97" t="s">
        <v>9</v>
      </c>
      <c r="K7" s="99" t="s">
        <v>6</v>
      </c>
      <c r="L7" s="100" t="s">
        <v>21</v>
      </c>
      <c r="M7" s="101"/>
      <c r="N7" s="102" t="s">
        <v>10</v>
      </c>
      <c r="O7" s="103" t="s">
        <v>11</v>
      </c>
      <c r="P7" s="102" t="s">
        <v>10</v>
      </c>
      <c r="Q7" s="68"/>
      <c r="R7" s="7"/>
    </row>
    <row r="8" spans="1:18" ht="18.75" thickBot="1" x14ac:dyDescent="0.3">
      <c r="A8" s="104" t="s">
        <v>19</v>
      </c>
      <c r="B8" s="105" t="s">
        <v>20</v>
      </c>
      <c r="C8" s="106" t="s">
        <v>12</v>
      </c>
      <c r="D8" s="107" t="s">
        <v>7</v>
      </c>
      <c r="E8" s="108" t="s">
        <v>12</v>
      </c>
      <c r="F8" s="109" t="s">
        <v>7</v>
      </c>
      <c r="G8" s="108" t="s">
        <v>12</v>
      </c>
      <c r="H8" s="109" t="s">
        <v>7</v>
      </c>
      <c r="I8" s="109" t="s">
        <v>18</v>
      </c>
      <c r="J8" s="109"/>
      <c r="K8" s="109" t="s">
        <v>13</v>
      </c>
      <c r="L8" s="109" t="s">
        <v>7</v>
      </c>
      <c r="M8" s="109" t="s">
        <v>8</v>
      </c>
      <c r="N8" s="110" t="s">
        <v>14</v>
      </c>
      <c r="O8" s="110" t="s">
        <v>15</v>
      </c>
      <c r="P8" s="110" t="s">
        <v>16</v>
      </c>
      <c r="Q8" s="76"/>
    </row>
    <row r="9" spans="1:18" ht="18" x14ac:dyDescent="0.25">
      <c r="A9" s="31"/>
      <c r="B9" s="162"/>
      <c r="C9" s="96"/>
      <c r="D9" s="31"/>
      <c r="E9" s="96"/>
      <c r="F9" s="31"/>
      <c r="G9" s="111">
        <v>6450</v>
      </c>
      <c r="H9" s="112">
        <v>430</v>
      </c>
      <c r="I9" s="59"/>
      <c r="J9" s="112" t="s">
        <v>23</v>
      </c>
      <c r="K9" s="113"/>
      <c r="L9" s="59"/>
      <c r="M9" s="59"/>
      <c r="N9" s="87"/>
      <c r="O9" s="87"/>
      <c r="P9" s="114">
        <f t="shared" ref="P9:P72" si="0">O9*G9</f>
        <v>0</v>
      </c>
      <c r="Q9" s="76"/>
      <c r="R9" s="3"/>
    </row>
    <row r="10" spans="1:18" ht="20.25" x14ac:dyDescent="0.3">
      <c r="A10" s="59"/>
      <c r="B10" s="356">
        <v>1</v>
      </c>
      <c r="C10" s="338"/>
      <c r="D10" s="286"/>
      <c r="E10" s="453">
        <v>45</v>
      </c>
      <c r="F10" s="454">
        <v>3</v>
      </c>
      <c r="G10" s="118">
        <f>G9-E10+C10</f>
        <v>6405</v>
      </c>
      <c r="H10" s="116">
        <f>H9-F10+D10</f>
        <v>427</v>
      </c>
      <c r="I10" s="286" t="s">
        <v>70</v>
      </c>
      <c r="J10" s="116" t="s">
        <v>71</v>
      </c>
      <c r="K10" s="357"/>
      <c r="L10" s="59"/>
      <c r="M10" s="59"/>
      <c r="N10" s="87"/>
      <c r="O10" s="87"/>
      <c r="P10" s="114">
        <f t="shared" si="0"/>
        <v>0</v>
      </c>
      <c r="Q10" s="76"/>
      <c r="R10" s="3"/>
    </row>
    <row r="11" spans="1:18" ht="20.25" x14ac:dyDescent="0.3">
      <c r="A11" s="59"/>
      <c r="B11" s="356">
        <v>3</v>
      </c>
      <c r="C11" s="338"/>
      <c r="D11" s="286"/>
      <c r="E11" s="453">
        <v>825</v>
      </c>
      <c r="F11" s="454">
        <v>55</v>
      </c>
      <c r="G11" s="118">
        <f t="shared" ref="G11:G19" si="1">G10-E11+C11</f>
        <v>5580</v>
      </c>
      <c r="H11" s="116">
        <f>H10-F11+D11</f>
        <v>372</v>
      </c>
      <c r="I11" s="286" t="s">
        <v>100</v>
      </c>
      <c r="J11" s="116" t="s">
        <v>75</v>
      </c>
      <c r="K11" s="357"/>
      <c r="L11" s="59"/>
      <c r="M11" s="59"/>
      <c r="N11" s="87"/>
      <c r="O11" s="87"/>
      <c r="P11" s="114">
        <f t="shared" si="0"/>
        <v>0</v>
      </c>
      <c r="Q11" s="76"/>
      <c r="R11" s="3"/>
    </row>
    <row r="12" spans="1:18" ht="20.25" x14ac:dyDescent="0.3">
      <c r="A12" s="59"/>
      <c r="B12" s="356">
        <v>4</v>
      </c>
      <c r="C12" s="118"/>
      <c r="D12" s="116"/>
      <c r="E12" s="453">
        <v>75</v>
      </c>
      <c r="F12" s="454">
        <v>5</v>
      </c>
      <c r="G12" s="118">
        <f t="shared" si="1"/>
        <v>5505</v>
      </c>
      <c r="H12" s="116">
        <f t="shared" ref="G12:H25" si="2">H11-F12+D12</f>
        <v>367</v>
      </c>
      <c r="I12" s="286" t="s">
        <v>111</v>
      </c>
      <c r="J12" s="116" t="s">
        <v>77</v>
      </c>
      <c r="K12" s="357"/>
      <c r="L12" s="59"/>
      <c r="M12" s="59"/>
      <c r="N12" s="87"/>
      <c r="O12" s="87"/>
      <c r="P12" s="114">
        <f t="shared" si="0"/>
        <v>0</v>
      </c>
      <c r="Q12" s="76"/>
      <c r="R12" s="3"/>
    </row>
    <row r="13" spans="1:18" ht="20.25" x14ac:dyDescent="0.3">
      <c r="A13" s="59"/>
      <c r="B13" s="286">
        <v>5</v>
      </c>
      <c r="C13" s="118"/>
      <c r="D13" s="116"/>
      <c r="E13" s="453">
        <v>855</v>
      </c>
      <c r="F13" s="454">
        <v>57</v>
      </c>
      <c r="G13" s="118">
        <f t="shared" si="1"/>
        <v>4650</v>
      </c>
      <c r="H13" s="116">
        <f t="shared" si="2"/>
        <v>310</v>
      </c>
      <c r="I13" s="286" t="s">
        <v>119</v>
      </c>
      <c r="J13" s="116" t="s">
        <v>82</v>
      </c>
      <c r="K13" s="357"/>
      <c r="L13" s="59"/>
      <c r="M13" s="59"/>
      <c r="N13" s="87"/>
      <c r="O13" s="117"/>
      <c r="P13" s="114">
        <f t="shared" si="0"/>
        <v>0</v>
      </c>
      <c r="Q13" s="76"/>
      <c r="R13" s="3"/>
    </row>
    <row r="14" spans="1:18" ht="20.25" x14ac:dyDescent="0.3">
      <c r="A14" s="59"/>
      <c r="B14" s="286">
        <v>8</v>
      </c>
      <c r="C14" s="118"/>
      <c r="D14" s="116"/>
      <c r="E14" s="453">
        <v>15</v>
      </c>
      <c r="F14" s="454">
        <v>1</v>
      </c>
      <c r="G14" s="118">
        <f t="shared" si="1"/>
        <v>4635</v>
      </c>
      <c r="H14" s="116">
        <f t="shared" si="2"/>
        <v>309</v>
      </c>
      <c r="I14" s="286" t="s">
        <v>135</v>
      </c>
      <c r="J14" s="116" t="s">
        <v>68</v>
      </c>
      <c r="K14" s="357"/>
      <c r="L14" s="59"/>
      <c r="M14" s="31"/>
      <c r="N14" s="87"/>
      <c r="O14" s="87"/>
      <c r="P14" s="114">
        <f t="shared" si="0"/>
        <v>0</v>
      </c>
      <c r="Q14" s="76"/>
      <c r="R14" s="3"/>
    </row>
    <row r="15" spans="1:18" ht="20.25" x14ac:dyDescent="0.3">
      <c r="A15" s="59"/>
      <c r="B15" s="286">
        <v>9</v>
      </c>
      <c r="C15" s="118"/>
      <c r="D15" s="116"/>
      <c r="E15" s="453">
        <v>75</v>
      </c>
      <c r="F15" s="454">
        <v>5</v>
      </c>
      <c r="G15" s="118">
        <f t="shared" si="1"/>
        <v>4560</v>
      </c>
      <c r="H15" s="116">
        <f t="shared" si="2"/>
        <v>304</v>
      </c>
      <c r="I15" s="286" t="s">
        <v>140</v>
      </c>
      <c r="J15" s="116" t="s">
        <v>77</v>
      </c>
      <c r="K15" s="357"/>
      <c r="L15" s="59"/>
      <c r="M15" s="31"/>
      <c r="N15" s="87"/>
      <c r="O15" s="87"/>
      <c r="P15" s="114">
        <f t="shared" si="0"/>
        <v>0</v>
      </c>
      <c r="Q15" s="76"/>
      <c r="R15" s="3"/>
    </row>
    <row r="16" spans="1:18" ht="20.25" x14ac:dyDescent="0.3">
      <c r="A16" s="59"/>
      <c r="B16" s="286">
        <v>11</v>
      </c>
      <c r="C16" s="118"/>
      <c r="D16" s="116"/>
      <c r="E16" s="453">
        <v>75</v>
      </c>
      <c r="F16" s="454">
        <v>5</v>
      </c>
      <c r="G16" s="118">
        <f t="shared" si="1"/>
        <v>4485</v>
      </c>
      <c r="H16" s="116">
        <f t="shared" si="2"/>
        <v>299</v>
      </c>
      <c r="I16" s="286" t="s">
        <v>154</v>
      </c>
      <c r="J16" s="116" t="s">
        <v>77</v>
      </c>
      <c r="K16" s="357"/>
      <c r="L16" s="116"/>
      <c r="M16" s="119"/>
      <c r="N16" s="249"/>
      <c r="O16" s="249"/>
      <c r="P16" s="114">
        <f t="shared" si="0"/>
        <v>0</v>
      </c>
      <c r="Q16" s="76"/>
      <c r="R16" s="3"/>
    </row>
    <row r="17" spans="1:17" ht="20.25" x14ac:dyDescent="0.3">
      <c r="A17" s="59"/>
      <c r="B17" s="286">
        <v>12</v>
      </c>
      <c r="C17" s="118"/>
      <c r="D17" s="116"/>
      <c r="E17" s="453">
        <v>75</v>
      </c>
      <c r="F17" s="454">
        <v>5</v>
      </c>
      <c r="G17" s="118">
        <f t="shared" si="1"/>
        <v>4410</v>
      </c>
      <c r="H17" s="116">
        <f t="shared" si="2"/>
        <v>294</v>
      </c>
      <c r="I17" s="286" t="s">
        <v>159</v>
      </c>
      <c r="J17" s="116" t="s">
        <v>77</v>
      </c>
      <c r="K17" s="357"/>
      <c r="L17" s="59"/>
      <c r="M17" s="31"/>
      <c r="N17" s="87"/>
      <c r="O17" s="87"/>
      <c r="P17" s="114">
        <f t="shared" si="0"/>
        <v>0</v>
      </c>
      <c r="Q17" s="76"/>
    </row>
    <row r="18" spans="1:17" ht="20.25" x14ac:dyDescent="0.3">
      <c r="A18" s="59"/>
      <c r="B18" s="286">
        <v>19</v>
      </c>
      <c r="C18" s="118"/>
      <c r="D18" s="116"/>
      <c r="E18" s="453">
        <v>30</v>
      </c>
      <c r="F18" s="454">
        <v>2</v>
      </c>
      <c r="G18" s="118">
        <f t="shared" si="1"/>
        <v>4380</v>
      </c>
      <c r="H18" s="116">
        <f>H17-F18+D18</f>
        <v>292</v>
      </c>
      <c r="I18" s="286" t="s">
        <v>193</v>
      </c>
      <c r="J18" s="116" t="s">
        <v>194</v>
      </c>
      <c r="K18" s="357"/>
      <c r="L18" s="59"/>
      <c r="M18" s="31"/>
      <c r="N18" s="87"/>
      <c r="O18" s="87"/>
      <c r="P18" s="114">
        <f t="shared" si="0"/>
        <v>0</v>
      </c>
      <c r="Q18" s="76"/>
    </row>
    <row r="19" spans="1:17" ht="20.25" x14ac:dyDescent="0.3">
      <c r="A19" s="59"/>
      <c r="B19" s="286">
        <v>17</v>
      </c>
      <c r="C19" s="118"/>
      <c r="D19" s="116"/>
      <c r="E19" s="453">
        <v>75</v>
      </c>
      <c r="F19" s="454">
        <v>5</v>
      </c>
      <c r="G19" s="118">
        <f t="shared" si="1"/>
        <v>4305</v>
      </c>
      <c r="H19" s="116">
        <f>H18-F19+D19</f>
        <v>287</v>
      </c>
      <c r="I19" s="358" t="s">
        <v>197</v>
      </c>
      <c r="J19" s="116" t="s">
        <v>77</v>
      </c>
      <c r="K19" s="59"/>
      <c r="L19" s="59"/>
      <c r="M19" s="31"/>
      <c r="N19" s="87"/>
      <c r="O19" s="87"/>
      <c r="P19" s="114">
        <f t="shared" si="0"/>
        <v>0</v>
      </c>
      <c r="Q19" s="76"/>
    </row>
    <row r="20" spans="1:17" ht="18" x14ac:dyDescent="0.25">
      <c r="A20" s="59"/>
      <c r="B20" s="332">
        <v>24</v>
      </c>
      <c r="C20" s="115"/>
      <c r="D20" s="59"/>
      <c r="E20" s="474">
        <v>930</v>
      </c>
      <c r="F20" s="475">
        <v>62</v>
      </c>
      <c r="G20" s="115">
        <f t="shared" si="2"/>
        <v>3375</v>
      </c>
      <c r="H20" s="59">
        <f t="shared" si="2"/>
        <v>225</v>
      </c>
      <c r="I20" s="286" t="s">
        <v>225</v>
      </c>
      <c r="J20" s="116" t="s">
        <v>82</v>
      </c>
      <c r="K20" s="59"/>
      <c r="L20" s="59"/>
      <c r="M20" s="31"/>
      <c r="N20" s="87"/>
      <c r="O20" s="87"/>
      <c r="P20" s="114">
        <f t="shared" si="0"/>
        <v>0</v>
      </c>
      <c r="Q20" s="76"/>
    </row>
    <row r="21" spans="1:17" ht="18" x14ac:dyDescent="0.25">
      <c r="A21" s="59"/>
      <c r="B21" s="332">
        <v>30</v>
      </c>
      <c r="C21" s="115"/>
      <c r="D21" s="59"/>
      <c r="E21" s="474">
        <v>150</v>
      </c>
      <c r="F21" s="475">
        <v>10</v>
      </c>
      <c r="G21" s="115">
        <f t="shared" si="2"/>
        <v>3225</v>
      </c>
      <c r="H21" s="59">
        <f t="shared" si="2"/>
        <v>215</v>
      </c>
      <c r="I21" s="286" t="s">
        <v>294</v>
      </c>
      <c r="J21" s="116" t="s">
        <v>77</v>
      </c>
      <c r="K21" s="59"/>
      <c r="L21" s="59"/>
      <c r="M21" s="31"/>
      <c r="N21" s="87"/>
      <c r="O21" s="87"/>
      <c r="P21" s="114">
        <f t="shared" si="0"/>
        <v>0</v>
      </c>
      <c r="Q21" s="76"/>
    </row>
    <row r="22" spans="1:17" ht="18" x14ac:dyDescent="0.25">
      <c r="A22" s="59"/>
      <c r="B22" s="332"/>
      <c r="C22" s="115"/>
      <c r="D22" s="59"/>
      <c r="E22" s="334"/>
      <c r="F22" s="332"/>
      <c r="G22" s="115">
        <f t="shared" si="2"/>
        <v>3225</v>
      </c>
      <c r="H22" s="59">
        <f t="shared" si="2"/>
        <v>215</v>
      </c>
      <c r="I22" s="286"/>
      <c r="J22" s="116"/>
      <c r="K22" s="59"/>
      <c r="L22" s="59"/>
      <c r="M22" s="31"/>
      <c r="N22" s="87"/>
      <c r="O22" s="87"/>
      <c r="P22" s="114">
        <f t="shared" si="0"/>
        <v>0</v>
      </c>
      <c r="Q22" s="76"/>
    </row>
    <row r="23" spans="1:17" ht="18" x14ac:dyDescent="0.25">
      <c r="A23" s="59"/>
      <c r="B23" s="332"/>
      <c r="C23" s="115"/>
      <c r="D23" s="59"/>
      <c r="E23" s="334"/>
      <c r="F23" s="332"/>
      <c r="G23" s="115">
        <f t="shared" si="2"/>
        <v>3225</v>
      </c>
      <c r="H23" s="59">
        <f t="shared" si="2"/>
        <v>215</v>
      </c>
      <c r="I23" s="286"/>
      <c r="J23" s="339"/>
      <c r="K23" s="59"/>
      <c r="L23" s="59"/>
      <c r="M23" s="31"/>
      <c r="N23" s="87"/>
      <c r="O23" s="87"/>
      <c r="P23" s="114">
        <f t="shared" si="0"/>
        <v>0</v>
      </c>
      <c r="Q23" s="76"/>
    </row>
    <row r="24" spans="1:17" ht="18" x14ac:dyDescent="0.25">
      <c r="A24" s="59"/>
      <c r="B24" s="332"/>
      <c r="C24" s="115"/>
      <c r="D24" s="59"/>
      <c r="E24" s="334"/>
      <c r="F24" s="332"/>
      <c r="G24" s="115">
        <f t="shared" si="2"/>
        <v>3225</v>
      </c>
      <c r="H24" s="59">
        <f t="shared" si="2"/>
        <v>215</v>
      </c>
      <c r="I24" s="286"/>
      <c r="J24" s="116"/>
      <c r="K24" s="59"/>
      <c r="L24" s="59"/>
      <c r="M24" s="31"/>
      <c r="N24" s="87"/>
      <c r="O24" s="87"/>
      <c r="P24" s="114">
        <f t="shared" si="0"/>
        <v>0</v>
      </c>
      <c r="Q24" s="76"/>
    </row>
    <row r="25" spans="1:17" ht="18" x14ac:dyDescent="0.25">
      <c r="A25" s="59"/>
      <c r="B25" s="332"/>
      <c r="C25" s="115"/>
      <c r="D25" s="59"/>
      <c r="E25" s="334"/>
      <c r="F25" s="332"/>
      <c r="G25" s="115">
        <f t="shared" si="2"/>
        <v>3225</v>
      </c>
      <c r="H25" s="59">
        <f t="shared" si="2"/>
        <v>215</v>
      </c>
      <c r="I25" s="286"/>
      <c r="J25" s="116"/>
      <c r="K25" s="59"/>
      <c r="L25" s="59"/>
      <c r="M25" s="31"/>
      <c r="N25" s="87"/>
      <c r="O25" s="87"/>
      <c r="P25" s="114">
        <f t="shared" si="0"/>
        <v>0</v>
      </c>
      <c r="Q25" s="76"/>
    </row>
    <row r="26" spans="1:17" ht="18" x14ac:dyDescent="0.25">
      <c r="A26" s="59"/>
      <c r="B26" s="332"/>
      <c r="C26" s="115"/>
      <c r="D26" s="59"/>
      <c r="E26" s="334"/>
      <c r="F26" s="332"/>
      <c r="G26" s="115">
        <f t="shared" ref="G26:H89" si="3">G25-E26+C26</f>
        <v>3225</v>
      </c>
      <c r="H26" s="59">
        <f t="shared" si="3"/>
        <v>215</v>
      </c>
      <c r="I26" s="286"/>
      <c r="J26" s="116"/>
      <c r="K26" s="59"/>
      <c r="L26" s="59"/>
      <c r="M26" s="31"/>
      <c r="N26" s="87"/>
      <c r="O26" s="87"/>
      <c r="P26" s="114">
        <f t="shared" si="0"/>
        <v>0</v>
      </c>
      <c r="Q26" s="76"/>
    </row>
    <row r="27" spans="1:17" ht="18" x14ac:dyDescent="0.25">
      <c r="A27" s="59"/>
      <c r="B27" s="332"/>
      <c r="C27" s="115"/>
      <c r="D27" s="59"/>
      <c r="E27" s="334"/>
      <c r="F27" s="332"/>
      <c r="G27" s="115">
        <f t="shared" si="3"/>
        <v>3225</v>
      </c>
      <c r="H27" s="59">
        <f t="shared" si="3"/>
        <v>215</v>
      </c>
      <c r="I27" s="286"/>
      <c r="J27" s="116"/>
      <c r="K27" s="59"/>
      <c r="L27" s="59"/>
      <c r="M27" s="31"/>
      <c r="N27" s="87"/>
      <c r="O27" s="87"/>
      <c r="P27" s="114">
        <f t="shared" si="0"/>
        <v>0</v>
      </c>
      <c r="Q27" s="76"/>
    </row>
    <row r="28" spans="1:17" ht="18" x14ac:dyDescent="0.25">
      <c r="A28" s="59"/>
      <c r="B28" s="332"/>
      <c r="C28" s="115"/>
      <c r="D28" s="59"/>
      <c r="E28" s="334"/>
      <c r="F28" s="332"/>
      <c r="G28" s="115">
        <f t="shared" si="3"/>
        <v>3225</v>
      </c>
      <c r="H28" s="59">
        <f t="shared" si="3"/>
        <v>215</v>
      </c>
      <c r="I28" s="286"/>
      <c r="J28" s="116"/>
      <c r="K28" s="116"/>
      <c r="L28" s="59"/>
      <c r="M28" s="31"/>
      <c r="N28" s="87"/>
      <c r="O28" s="87"/>
      <c r="P28" s="114">
        <f t="shared" si="0"/>
        <v>0</v>
      </c>
      <c r="Q28" s="76"/>
    </row>
    <row r="29" spans="1:17" ht="18" x14ac:dyDescent="0.25">
      <c r="A29" s="59"/>
      <c r="B29" s="332"/>
      <c r="C29" s="115"/>
      <c r="D29" s="59"/>
      <c r="E29" s="334"/>
      <c r="F29" s="332"/>
      <c r="G29" s="115">
        <f t="shared" si="3"/>
        <v>3225</v>
      </c>
      <c r="H29" s="59">
        <f t="shared" si="3"/>
        <v>215</v>
      </c>
      <c r="I29" s="286"/>
      <c r="J29" s="116"/>
      <c r="K29" s="59"/>
      <c r="L29" s="59"/>
      <c r="M29" s="31"/>
      <c r="N29" s="87"/>
      <c r="O29" s="87"/>
      <c r="P29" s="114">
        <f t="shared" si="0"/>
        <v>0</v>
      </c>
      <c r="Q29" s="76"/>
    </row>
    <row r="30" spans="1:17" ht="18" x14ac:dyDescent="0.25">
      <c r="A30" s="59"/>
      <c r="B30" s="286"/>
      <c r="C30" s="118"/>
      <c r="D30" s="116"/>
      <c r="E30" s="338"/>
      <c r="F30" s="286"/>
      <c r="G30" s="118">
        <f t="shared" si="3"/>
        <v>3225</v>
      </c>
      <c r="H30" s="116">
        <f t="shared" si="3"/>
        <v>215</v>
      </c>
      <c r="I30" s="286"/>
      <c r="J30" s="116"/>
      <c r="K30" s="116"/>
      <c r="L30" s="116"/>
      <c r="M30" s="116"/>
      <c r="N30" s="87"/>
      <c r="O30" s="87"/>
      <c r="P30" s="114">
        <f t="shared" si="0"/>
        <v>0</v>
      </c>
      <c r="Q30" s="76"/>
    </row>
    <row r="31" spans="1:17" ht="18" x14ac:dyDescent="0.25">
      <c r="A31" s="59"/>
      <c r="B31" s="286"/>
      <c r="C31" s="118"/>
      <c r="D31" s="116"/>
      <c r="E31" s="338"/>
      <c r="F31" s="286"/>
      <c r="G31" s="118">
        <f t="shared" si="3"/>
        <v>3225</v>
      </c>
      <c r="H31" s="116">
        <f t="shared" si="3"/>
        <v>215</v>
      </c>
      <c r="I31" s="286"/>
      <c r="J31" s="116"/>
      <c r="K31" s="116"/>
      <c r="L31" s="116"/>
      <c r="M31" s="116"/>
      <c r="N31" s="87"/>
      <c r="O31" s="87"/>
      <c r="P31" s="114">
        <f t="shared" si="0"/>
        <v>0</v>
      </c>
      <c r="Q31" s="76"/>
    </row>
    <row r="32" spans="1:17" ht="18" x14ac:dyDescent="0.25">
      <c r="A32" s="59"/>
      <c r="B32" s="286"/>
      <c r="C32" s="118"/>
      <c r="D32" s="116"/>
      <c r="E32" s="338"/>
      <c r="F32" s="286"/>
      <c r="G32" s="118">
        <f t="shared" si="3"/>
        <v>3225</v>
      </c>
      <c r="H32" s="116">
        <f t="shared" si="3"/>
        <v>215</v>
      </c>
      <c r="I32" s="286"/>
      <c r="J32" s="116"/>
      <c r="K32" s="116"/>
      <c r="L32" s="116"/>
      <c r="M32" s="116"/>
      <c r="N32" s="87"/>
      <c r="O32" s="87"/>
      <c r="P32" s="114">
        <f t="shared" si="0"/>
        <v>0</v>
      </c>
      <c r="Q32" s="76"/>
    </row>
    <row r="33" spans="1:17" ht="18" x14ac:dyDescent="0.25">
      <c r="A33" s="59"/>
      <c r="B33" s="332"/>
      <c r="C33" s="115"/>
      <c r="D33" s="59"/>
      <c r="E33" s="334"/>
      <c r="F33" s="332"/>
      <c r="G33" s="118">
        <f t="shared" si="3"/>
        <v>3225</v>
      </c>
      <c r="H33" s="59">
        <f t="shared" si="3"/>
        <v>215</v>
      </c>
      <c r="I33" s="286"/>
      <c r="J33" s="116"/>
      <c r="K33" s="59"/>
      <c r="L33" s="59"/>
      <c r="M33" s="31"/>
      <c r="N33" s="87"/>
      <c r="O33" s="87"/>
      <c r="P33" s="114">
        <f t="shared" si="0"/>
        <v>0</v>
      </c>
      <c r="Q33" s="76"/>
    </row>
    <row r="34" spans="1:17" ht="18" x14ac:dyDescent="0.25">
      <c r="A34" s="59"/>
      <c r="B34" s="332"/>
      <c r="C34" s="115"/>
      <c r="D34" s="59"/>
      <c r="E34" s="334"/>
      <c r="F34" s="332"/>
      <c r="G34" s="118">
        <f t="shared" si="3"/>
        <v>3225</v>
      </c>
      <c r="H34" s="59">
        <f t="shared" si="3"/>
        <v>215</v>
      </c>
      <c r="I34" s="286"/>
      <c r="J34" s="116"/>
      <c r="K34" s="59"/>
      <c r="L34" s="59"/>
      <c r="M34" s="31"/>
      <c r="N34" s="87"/>
      <c r="O34" s="87"/>
      <c r="P34" s="114">
        <f t="shared" si="0"/>
        <v>0</v>
      </c>
      <c r="Q34" s="76"/>
    </row>
    <row r="35" spans="1:17" ht="18" x14ac:dyDescent="0.25">
      <c r="A35" s="59"/>
      <c r="B35" s="332"/>
      <c r="C35" s="115"/>
      <c r="D35" s="59"/>
      <c r="E35" s="334"/>
      <c r="F35" s="332"/>
      <c r="G35" s="118">
        <f t="shared" si="3"/>
        <v>3225</v>
      </c>
      <c r="H35" s="59">
        <f t="shared" si="3"/>
        <v>215</v>
      </c>
      <c r="I35" s="286"/>
      <c r="J35" s="116"/>
      <c r="K35" s="59"/>
      <c r="L35" s="59"/>
      <c r="M35" s="31"/>
      <c r="N35" s="87"/>
      <c r="O35" s="87"/>
      <c r="P35" s="114">
        <f t="shared" si="0"/>
        <v>0</v>
      </c>
      <c r="Q35" s="76"/>
    </row>
    <row r="36" spans="1:17" ht="18" x14ac:dyDescent="0.25">
      <c r="A36" s="59"/>
      <c r="B36" s="332"/>
      <c r="C36" s="334"/>
      <c r="D36" s="332"/>
      <c r="E36" s="334"/>
      <c r="F36" s="332"/>
      <c r="G36" s="118">
        <f t="shared" si="3"/>
        <v>3225</v>
      </c>
      <c r="H36" s="59">
        <f t="shared" si="3"/>
        <v>215</v>
      </c>
      <c r="I36" s="332"/>
      <c r="J36" s="116"/>
      <c r="K36" s="59"/>
      <c r="L36" s="59"/>
      <c r="M36" s="31"/>
      <c r="N36" s="87"/>
      <c r="O36" s="87"/>
      <c r="P36" s="114">
        <f t="shared" si="0"/>
        <v>0</v>
      </c>
      <c r="Q36" s="76"/>
    </row>
    <row r="37" spans="1:17" ht="18" x14ac:dyDescent="0.25">
      <c r="A37" s="59"/>
      <c r="B37" s="332"/>
      <c r="C37" s="334"/>
      <c r="D37" s="332"/>
      <c r="E37" s="334"/>
      <c r="F37" s="332"/>
      <c r="G37" s="115">
        <f t="shared" si="3"/>
        <v>3225</v>
      </c>
      <c r="H37" s="59">
        <f t="shared" si="3"/>
        <v>215</v>
      </c>
      <c r="I37" s="332"/>
      <c r="J37" s="59"/>
      <c r="K37" s="59"/>
      <c r="L37" s="59"/>
      <c r="M37" s="31"/>
      <c r="N37" s="87"/>
      <c r="O37" s="87"/>
      <c r="P37" s="114">
        <f t="shared" si="0"/>
        <v>0</v>
      </c>
      <c r="Q37" s="76"/>
    </row>
    <row r="38" spans="1:17" ht="18" x14ac:dyDescent="0.25">
      <c r="A38" s="59"/>
      <c r="B38" s="332"/>
      <c r="C38" s="334"/>
      <c r="D38" s="332"/>
      <c r="E38" s="334"/>
      <c r="F38" s="332"/>
      <c r="G38" s="115">
        <f t="shared" si="3"/>
        <v>3225</v>
      </c>
      <c r="H38" s="59">
        <f t="shared" si="3"/>
        <v>215</v>
      </c>
      <c r="I38" s="332"/>
      <c r="J38" s="59"/>
      <c r="K38" s="59"/>
      <c r="L38" s="59"/>
      <c r="M38" s="31"/>
      <c r="N38" s="87"/>
      <c r="O38" s="87"/>
      <c r="P38" s="114">
        <f t="shared" si="0"/>
        <v>0</v>
      </c>
      <c r="Q38" s="76"/>
    </row>
    <row r="39" spans="1:17" ht="18" x14ac:dyDescent="0.25">
      <c r="A39" s="59"/>
      <c r="B39" s="332"/>
      <c r="C39" s="334"/>
      <c r="D39" s="332"/>
      <c r="E39" s="334"/>
      <c r="F39" s="332"/>
      <c r="G39" s="115">
        <f t="shared" si="3"/>
        <v>3225</v>
      </c>
      <c r="H39" s="59">
        <f t="shared" si="3"/>
        <v>215</v>
      </c>
      <c r="I39" s="332"/>
      <c r="J39" s="59"/>
      <c r="K39" s="59"/>
      <c r="L39" s="59" t="str">
        <f t="shared" ref="L39:L74" si="4">IF(D39&gt;0,D39," ")</f>
        <v xml:space="preserve"> </v>
      </c>
      <c r="M39" s="31"/>
      <c r="N39" s="87"/>
      <c r="O39" s="87"/>
      <c r="P39" s="114">
        <f t="shared" si="0"/>
        <v>0</v>
      </c>
      <c r="Q39" s="76"/>
    </row>
    <row r="40" spans="1:17" ht="18" x14ac:dyDescent="0.25">
      <c r="A40" s="59"/>
      <c r="B40" s="332"/>
      <c r="C40" s="334"/>
      <c r="D40" s="332"/>
      <c r="E40" s="334"/>
      <c r="F40" s="332"/>
      <c r="G40" s="115">
        <f t="shared" si="3"/>
        <v>3225</v>
      </c>
      <c r="H40" s="59">
        <f t="shared" si="3"/>
        <v>215</v>
      </c>
      <c r="I40" s="332"/>
      <c r="J40" s="59"/>
      <c r="K40" s="59"/>
      <c r="L40" s="59" t="str">
        <f t="shared" si="4"/>
        <v xml:space="preserve"> </v>
      </c>
      <c r="M40" s="31"/>
      <c r="N40" s="87"/>
      <c r="O40" s="87"/>
      <c r="P40" s="114">
        <f t="shared" si="0"/>
        <v>0</v>
      </c>
      <c r="Q40" s="76"/>
    </row>
    <row r="41" spans="1:17" ht="18" x14ac:dyDescent="0.25">
      <c r="A41" s="59"/>
      <c r="B41" s="332"/>
      <c r="C41" s="334"/>
      <c r="D41" s="332"/>
      <c r="E41" s="334"/>
      <c r="F41" s="332"/>
      <c r="G41" s="115">
        <f t="shared" si="3"/>
        <v>3225</v>
      </c>
      <c r="H41" s="59">
        <f t="shared" si="3"/>
        <v>215</v>
      </c>
      <c r="I41" s="59"/>
      <c r="J41" s="59"/>
      <c r="K41" s="59"/>
      <c r="L41" s="59" t="str">
        <f t="shared" si="4"/>
        <v xml:space="preserve"> </v>
      </c>
      <c r="M41" s="31"/>
      <c r="N41" s="87"/>
      <c r="O41" s="87"/>
      <c r="P41" s="114">
        <f t="shared" si="0"/>
        <v>0</v>
      </c>
      <c r="Q41" s="76"/>
    </row>
    <row r="42" spans="1:17" ht="18" x14ac:dyDescent="0.25">
      <c r="A42" s="31"/>
      <c r="B42" s="31"/>
      <c r="C42" s="96"/>
      <c r="D42" s="31"/>
      <c r="E42" s="96"/>
      <c r="F42" s="31"/>
      <c r="G42" s="115">
        <f t="shared" si="3"/>
        <v>3225</v>
      </c>
      <c r="H42" s="59">
        <f t="shared" si="3"/>
        <v>215</v>
      </c>
      <c r="I42" s="59"/>
      <c r="J42" s="59"/>
      <c r="K42" s="31"/>
      <c r="L42" s="59" t="str">
        <f t="shared" si="4"/>
        <v xml:space="preserve"> </v>
      </c>
      <c r="M42" s="31"/>
      <c r="N42" s="87"/>
      <c r="O42" s="87"/>
      <c r="P42" s="114">
        <f t="shared" si="0"/>
        <v>0</v>
      </c>
      <c r="Q42" s="76"/>
    </row>
    <row r="43" spans="1:17" ht="18" x14ac:dyDescent="0.25">
      <c r="A43" s="31"/>
      <c r="B43" s="31"/>
      <c r="C43" s="96"/>
      <c r="D43" s="31"/>
      <c r="E43" s="96"/>
      <c r="F43" s="31"/>
      <c r="G43" s="115">
        <f t="shared" si="3"/>
        <v>3225</v>
      </c>
      <c r="H43" s="59">
        <f t="shared" si="3"/>
        <v>215</v>
      </c>
      <c r="I43" s="59"/>
      <c r="J43" s="59"/>
      <c r="K43" s="31"/>
      <c r="L43" s="59" t="str">
        <f t="shared" si="4"/>
        <v xml:space="preserve"> </v>
      </c>
      <c r="M43" s="31"/>
      <c r="N43" s="87"/>
      <c r="O43" s="87"/>
      <c r="P43" s="114">
        <f t="shared" si="0"/>
        <v>0</v>
      </c>
      <c r="Q43" s="76"/>
    </row>
    <row r="44" spans="1:17" ht="18" x14ac:dyDescent="0.25">
      <c r="A44" s="31"/>
      <c r="B44" s="31"/>
      <c r="C44" s="96"/>
      <c r="D44" s="31"/>
      <c r="E44" s="96"/>
      <c r="F44" s="31"/>
      <c r="G44" s="115">
        <f t="shared" si="3"/>
        <v>3225</v>
      </c>
      <c r="H44" s="59">
        <f t="shared" si="3"/>
        <v>215</v>
      </c>
      <c r="I44" s="59"/>
      <c r="J44" s="59"/>
      <c r="K44" s="31"/>
      <c r="L44" s="59" t="str">
        <f t="shared" si="4"/>
        <v xml:space="preserve"> </v>
      </c>
      <c r="M44" s="31"/>
      <c r="N44" s="87"/>
      <c r="O44" s="87"/>
      <c r="P44" s="114">
        <f t="shared" si="0"/>
        <v>0</v>
      </c>
      <c r="Q44" s="76"/>
    </row>
    <row r="45" spans="1:17" ht="18" x14ac:dyDescent="0.25">
      <c r="A45" s="31"/>
      <c r="B45" s="31"/>
      <c r="C45" s="96"/>
      <c r="D45" s="31"/>
      <c r="E45" s="96"/>
      <c r="F45" s="31"/>
      <c r="G45" s="115">
        <f t="shared" si="3"/>
        <v>3225</v>
      </c>
      <c r="H45" s="59">
        <f t="shared" si="3"/>
        <v>215</v>
      </c>
      <c r="I45" s="59"/>
      <c r="J45" s="59"/>
      <c r="K45" s="31"/>
      <c r="L45" s="59" t="str">
        <f t="shared" si="4"/>
        <v xml:space="preserve"> </v>
      </c>
      <c r="M45" s="31"/>
      <c r="N45" s="87"/>
      <c r="O45" s="87"/>
      <c r="P45" s="114">
        <f t="shared" si="0"/>
        <v>0</v>
      </c>
      <c r="Q45" s="76"/>
    </row>
    <row r="46" spans="1:17" ht="18" x14ac:dyDescent="0.25">
      <c r="A46" s="31"/>
      <c r="B46" s="31"/>
      <c r="C46" s="96"/>
      <c r="D46" s="31"/>
      <c r="E46" s="96"/>
      <c r="F46" s="31"/>
      <c r="G46" s="115">
        <f t="shared" si="3"/>
        <v>3225</v>
      </c>
      <c r="H46" s="59">
        <f t="shared" si="3"/>
        <v>215</v>
      </c>
      <c r="I46" s="59"/>
      <c r="J46" s="59"/>
      <c r="K46" s="31"/>
      <c r="L46" s="59" t="str">
        <f t="shared" si="4"/>
        <v xml:space="preserve"> </v>
      </c>
      <c r="M46" s="31"/>
      <c r="N46" s="87"/>
      <c r="O46" s="87"/>
      <c r="P46" s="114">
        <f t="shared" si="0"/>
        <v>0</v>
      </c>
      <c r="Q46" s="76"/>
    </row>
    <row r="47" spans="1:17" ht="18" x14ac:dyDescent="0.25">
      <c r="A47" s="31"/>
      <c r="B47" s="31"/>
      <c r="C47" s="96"/>
      <c r="D47" s="31"/>
      <c r="E47" s="96"/>
      <c r="F47" s="31"/>
      <c r="G47" s="115">
        <f t="shared" si="3"/>
        <v>3225</v>
      </c>
      <c r="H47" s="59">
        <f t="shared" si="3"/>
        <v>215</v>
      </c>
      <c r="I47" s="59"/>
      <c r="J47" s="59"/>
      <c r="K47" s="31"/>
      <c r="L47" s="59" t="str">
        <f t="shared" si="4"/>
        <v xml:space="preserve"> </v>
      </c>
      <c r="M47" s="31"/>
      <c r="N47" s="87"/>
      <c r="O47" s="87"/>
      <c r="P47" s="114">
        <f t="shared" si="0"/>
        <v>0</v>
      </c>
      <c r="Q47" s="76"/>
    </row>
    <row r="48" spans="1:17" ht="18" x14ac:dyDescent="0.25">
      <c r="A48" s="31"/>
      <c r="B48" s="31"/>
      <c r="C48" s="96"/>
      <c r="D48" s="31"/>
      <c r="E48" s="96"/>
      <c r="F48" s="31"/>
      <c r="G48" s="115">
        <f t="shared" si="3"/>
        <v>3225</v>
      </c>
      <c r="H48" s="59">
        <f t="shared" si="3"/>
        <v>215</v>
      </c>
      <c r="I48" s="59"/>
      <c r="J48" s="59"/>
      <c r="K48" s="31"/>
      <c r="L48" s="59" t="str">
        <f t="shared" si="4"/>
        <v xml:space="preserve"> </v>
      </c>
      <c r="M48" s="31"/>
      <c r="N48" s="87"/>
      <c r="O48" s="87"/>
      <c r="P48" s="114">
        <f t="shared" si="0"/>
        <v>0</v>
      </c>
      <c r="Q48" s="76"/>
    </row>
    <row r="49" spans="1:17" ht="18" x14ac:dyDescent="0.25">
      <c r="A49" s="31"/>
      <c r="B49" s="31"/>
      <c r="C49" s="96"/>
      <c r="D49" s="31"/>
      <c r="E49" s="96"/>
      <c r="F49" s="31"/>
      <c r="G49" s="115">
        <f t="shared" si="3"/>
        <v>3225</v>
      </c>
      <c r="H49" s="59">
        <f t="shared" si="3"/>
        <v>215</v>
      </c>
      <c r="I49" s="59"/>
      <c r="J49" s="59"/>
      <c r="K49" s="31"/>
      <c r="L49" s="59" t="str">
        <f t="shared" si="4"/>
        <v xml:space="preserve"> </v>
      </c>
      <c r="M49" s="31"/>
      <c r="N49" s="87"/>
      <c r="O49" s="87"/>
      <c r="P49" s="114">
        <f t="shared" si="0"/>
        <v>0</v>
      </c>
      <c r="Q49" s="76"/>
    </row>
    <row r="50" spans="1:17" ht="18" x14ac:dyDescent="0.25">
      <c r="A50" s="31"/>
      <c r="B50" s="31"/>
      <c r="C50" s="96"/>
      <c r="D50" s="31"/>
      <c r="E50" s="96"/>
      <c r="F50" s="31"/>
      <c r="G50" s="115">
        <f t="shared" si="3"/>
        <v>3225</v>
      </c>
      <c r="H50" s="59">
        <f t="shared" si="3"/>
        <v>215</v>
      </c>
      <c r="I50" s="59"/>
      <c r="J50" s="59"/>
      <c r="K50" s="31"/>
      <c r="L50" s="59" t="str">
        <f t="shared" si="4"/>
        <v xml:space="preserve"> </v>
      </c>
      <c r="M50" s="31"/>
      <c r="N50" s="87"/>
      <c r="O50" s="87"/>
      <c r="P50" s="114">
        <f t="shared" si="0"/>
        <v>0</v>
      </c>
      <c r="Q50" s="76"/>
    </row>
    <row r="51" spans="1:17" ht="18" x14ac:dyDescent="0.25">
      <c r="A51" s="31"/>
      <c r="B51" s="31"/>
      <c r="C51" s="96"/>
      <c r="D51" s="31"/>
      <c r="E51" s="96"/>
      <c r="F51" s="31"/>
      <c r="G51" s="115">
        <f t="shared" si="3"/>
        <v>3225</v>
      </c>
      <c r="H51" s="59">
        <f t="shared" si="3"/>
        <v>215</v>
      </c>
      <c r="I51" s="59"/>
      <c r="J51" s="59"/>
      <c r="K51" s="31"/>
      <c r="L51" s="59" t="str">
        <f t="shared" si="4"/>
        <v xml:space="preserve"> </v>
      </c>
      <c r="M51" s="31"/>
      <c r="N51" s="87"/>
      <c r="O51" s="87"/>
      <c r="P51" s="114">
        <f t="shared" si="0"/>
        <v>0</v>
      </c>
      <c r="Q51" s="76"/>
    </row>
    <row r="52" spans="1:17" ht="18" x14ac:dyDescent="0.25">
      <c r="A52" s="31"/>
      <c r="B52" s="31"/>
      <c r="C52" s="96"/>
      <c r="D52" s="31"/>
      <c r="E52" s="96"/>
      <c r="F52" s="31"/>
      <c r="G52" s="115">
        <f t="shared" si="3"/>
        <v>3225</v>
      </c>
      <c r="H52" s="59">
        <f t="shared" si="3"/>
        <v>215</v>
      </c>
      <c r="I52" s="59"/>
      <c r="J52" s="59"/>
      <c r="K52" s="31"/>
      <c r="L52" s="59" t="str">
        <f t="shared" si="4"/>
        <v xml:space="preserve"> </v>
      </c>
      <c r="M52" s="31"/>
      <c r="N52" s="87"/>
      <c r="O52" s="87"/>
      <c r="P52" s="114">
        <f t="shared" si="0"/>
        <v>0</v>
      </c>
      <c r="Q52" s="76"/>
    </row>
    <row r="53" spans="1:17" ht="18" x14ac:dyDescent="0.25">
      <c r="A53" s="31"/>
      <c r="B53" s="31"/>
      <c r="C53" s="96"/>
      <c r="D53" s="31"/>
      <c r="E53" s="96"/>
      <c r="F53" s="31"/>
      <c r="G53" s="115">
        <f t="shared" si="3"/>
        <v>3225</v>
      </c>
      <c r="H53" s="59">
        <f t="shared" si="3"/>
        <v>215</v>
      </c>
      <c r="I53" s="59"/>
      <c r="J53" s="59"/>
      <c r="K53" s="31"/>
      <c r="L53" s="59" t="str">
        <f t="shared" si="4"/>
        <v xml:space="preserve"> </v>
      </c>
      <c r="M53" s="31"/>
      <c r="N53" s="87"/>
      <c r="O53" s="87"/>
      <c r="P53" s="114">
        <f t="shared" si="0"/>
        <v>0</v>
      </c>
      <c r="Q53" s="76"/>
    </row>
    <row r="54" spans="1:17" ht="18" x14ac:dyDescent="0.25">
      <c r="A54" s="31"/>
      <c r="B54" s="31"/>
      <c r="C54" s="96"/>
      <c r="D54" s="31"/>
      <c r="E54" s="96"/>
      <c r="F54" s="31"/>
      <c r="G54" s="115">
        <f t="shared" si="3"/>
        <v>3225</v>
      </c>
      <c r="H54" s="59">
        <f t="shared" si="3"/>
        <v>215</v>
      </c>
      <c r="I54" s="59"/>
      <c r="J54" s="59"/>
      <c r="K54" s="31"/>
      <c r="L54" s="59" t="str">
        <f t="shared" si="4"/>
        <v xml:space="preserve"> </v>
      </c>
      <c r="M54" s="31"/>
      <c r="N54" s="87"/>
      <c r="O54" s="87"/>
      <c r="P54" s="114">
        <f t="shared" si="0"/>
        <v>0</v>
      </c>
      <c r="Q54" s="76"/>
    </row>
    <row r="55" spans="1:17" ht="18" x14ac:dyDescent="0.25">
      <c r="A55" s="31"/>
      <c r="B55" s="31"/>
      <c r="C55" s="96"/>
      <c r="D55" s="31"/>
      <c r="E55" s="96"/>
      <c r="F55" s="31"/>
      <c r="G55" s="115">
        <f t="shared" si="3"/>
        <v>3225</v>
      </c>
      <c r="H55" s="59">
        <f t="shared" si="3"/>
        <v>215</v>
      </c>
      <c r="I55" s="59"/>
      <c r="J55" s="59"/>
      <c r="K55" s="31"/>
      <c r="L55" s="59" t="str">
        <f t="shared" si="4"/>
        <v xml:space="preserve"> </v>
      </c>
      <c r="M55" s="31"/>
      <c r="N55" s="87"/>
      <c r="O55" s="87"/>
      <c r="P55" s="114">
        <f t="shared" si="0"/>
        <v>0</v>
      </c>
      <c r="Q55" s="76"/>
    </row>
    <row r="56" spans="1:17" ht="18" x14ac:dyDescent="0.25">
      <c r="A56" s="31"/>
      <c r="B56" s="31"/>
      <c r="C56" s="96"/>
      <c r="D56" s="31"/>
      <c r="E56" s="96"/>
      <c r="F56" s="31"/>
      <c r="G56" s="115">
        <f t="shared" si="3"/>
        <v>3225</v>
      </c>
      <c r="H56" s="59">
        <f t="shared" si="3"/>
        <v>215</v>
      </c>
      <c r="I56" s="59"/>
      <c r="J56" s="59"/>
      <c r="K56" s="31"/>
      <c r="L56" s="59" t="str">
        <f t="shared" si="4"/>
        <v xml:space="preserve"> </v>
      </c>
      <c r="M56" s="31"/>
      <c r="N56" s="87"/>
      <c r="O56" s="87"/>
      <c r="P56" s="114">
        <f t="shared" si="0"/>
        <v>0</v>
      </c>
      <c r="Q56" s="76"/>
    </row>
    <row r="57" spans="1:17" ht="18" x14ac:dyDescent="0.25">
      <c r="A57" s="31"/>
      <c r="B57" s="31"/>
      <c r="C57" s="118"/>
      <c r="D57" s="31"/>
      <c r="E57" s="96"/>
      <c r="F57" s="31"/>
      <c r="G57" s="115">
        <f t="shared" si="3"/>
        <v>3225</v>
      </c>
      <c r="H57" s="59">
        <f t="shared" si="3"/>
        <v>215</v>
      </c>
      <c r="I57" s="59"/>
      <c r="J57" s="59"/>
      <c r="K57" s="31"/>
      <c r="L57" s="59"/>
      <c r="M57" s="31"/>
      <c r="N57" s="87"/>
      <c r="O57" s="87"/>
      <c r="P57" s="114">
        <f t="shared" si="0"/>
        <v>0</v>
      </c>
      <c r="Q57" s="76"/>
    </row>
    <row r="58" spans="1:17" ht="18" x14ac:dyDescent="0.25">
      <c r="A58" s="31"/>
      <c r="B58" s="31"/>
      <c r="C58" s="96"/>
      <c r="D58" s="31"/>
      <c r="E58" s="96"/>
      <c r="F58" s="31"/>
      <c r="G58" s="115">
        <f t="shared" si="3"/>
        <v>3225</v>
      </c>
      <c r="H58" s="59">
        <f t="shared" si="3"/>
        <v>215</v>
      </c>
      <c r="I58" s="59"/>
      <c r="J58" s="59"/>
      <c r="K58" s="31"/>
      <c r="L58" s="59" t="str">
        <f t="shared" si="4"/>
        <v xml:space="preserve"> </v>
      </c>
      <c r="M58" s="31"/>
      <c r="N58" s="87"/>
      <c r="O58" s="87"/>
      <c r="P58" s="114">
        <f t="shared" si="0"/>
        <v>0</v>
      </c>
      <c r="Q58" s="76"/>
    </row>
    <row r="59" spans="1:17" ht="18" x14ac:dyDescent="0.25">
      <c r="A59" s="31"/>
      <c r="B59" s="31"/>
      <c r="C59" s="96"/>
      <c r="D59" s="31"/>
      <c r="E59" s="96"/>
      <c r="F59" s="31"/>
      <c r="G59" s="115">
        <f t="shared" si="3"/>
        <v>3225</v>
      </c>
      <c r="H59" s="59">
        <f t="shared" si="3"/>
        <v>215</v>
      </c>
      <c r="I59" s="59"/>
      <c r="J59" s="59"/>
      <c r="K59" s="31"/>
      <c r="L59" s="59" t="str">
        <f t="shared" si="4"/>
        <v xml:space="preserve"> </v>
      </c>
      <c r="M59" s="31"/>
      <c r="N59" s="87"/>
      <c r="O59" s="87"/>
      <c r="P59" s="114">
        <f t="shared" si="0"/>
        <v>0</v>
      </c>
      <c r="Q59" s="76"/>
    </row>
    <row r="60" spans="1:17" ht="18" x14ac:dyDescent="0.25">
      <c r="A60" s="31"/>
      <c r="B60" s="31"/>
      <c r="C60" s="96"/>
      <c r="D60" s="31"/>
      <c r="E60" s="96"/>
      <c r="F60" s="31"/>
      <c r="G60" s="115">
        <f t="shared" si="3"/>
        <v>3225</v>
      </c>
      <c r="H60" s="59">
        <f t="shared" si="3"/>
        <v>215</v>
      </c>
      <c r="I60" s="59"/>
      <c r="J60" s="59"/>
      <c r="K60" s="31"/>
      <c r="L60" s="59" t="str">
        <f t="shared" si="4"/>
        <v xml:space="preserve"> </v>
      </c>
      <c r="M60" s="31"/>
      <c r="N60" s="87"/>
      <c r="O60" s="87"/>
      <c r="P60" s="114">
        <f t="shared" si="0"/>
        <v>0</v>
      </c>
      <c r="Q60" s="76"/>
    </row>
    <row r="61" spans="1:17" ht="18" x14ac:dyDescent="0.25">
      <c r="A61" s="31"/>
      <c r="B61" s="31"/>
      <c r="C61" s="96"/>
      <c r="D61" s="31"/>
      <c r="E61" s="96"/>
      <c r="F61" s="31"/>
      <c r="G61" s="115">
        <f t="shared" si="3"/>
        <v>3225</v>
      </c>
      <c r="H61" s="59">
        <f t="shared" si="3"/>
        <v>215</v>
      </c>
      <c r="I61" s="59"/>
      <c r="J61" s="59"/>
      <c r="K61" s="31"/>
      <c r="L61" s="59" t="str">
        <f t="shared" si="4"/>
        <v xml:space="preserve"> </v>
      </c>
      <c r="M61" s="31"/>
      <c r="N61" s="87"/>
      <c r="O61" s="87"/>
      <c r="P61" s="114">
        <f t="shared" si="0"/>
        <v>0</v>
      </c>
      <c r="Q61" s="76"/>
    </row>
    <row r="62" spans="1:17" ht="18" x14ac:dyDescent="0.25">
      <c r="A62" s="31"/>
      <c r="B62" s="31"/>
      <c r="C62" s="96"/>
      <c r="D62" s="31"/>
      <c r="E62" s="96"/>
      <c r="F62" s="31"/>
      <c r="G62" s="115">
        <f t="shared" si="3"/>
        <v>3225</v>
      </c>
      <c r="H62" s="59">
        <f t="shared" si="3"/>
        <v>215</v>
      </c>
      <c r="I62" s="59"/>
      <c r="J62" s="59"/>
      <c r="K62" s="31"/>
      <c r="L62" s="59" t="str">
        <f t="shared" si="4"/>
        <v xml:space="preserve"> </v>
      </c>
      <c r="M62" s="31"/>
      <c r="N62" s="87"/>
      <c r="O62" s="87"/>
      <c r="P62" s="114">
        <f t="shared" si="0"/>
        <v>0</v>
      </c>
      <c r="Q62" s="76"/>
    </row>
    <row r="63" spans="1:17" ht="18" x14ac:dyDescent="0.25">
      <c r="A63" s="31"/>
      <c r="B63" s="31"/>
      <c r="C63" s="96"/>
      <c r="D63" s="31"/>
      <c r="E63" s="96"/>
      <c r="F63" s="31"/>
      <c r="G63" s="115">
        <f t="shared" si="3"/>
        <v>3225</v>
      </c>
      <c r="H63" s="59">
        <f t="shared" si="3"/>
        <v>215</v>
      </c>
      <c r="I63" s="59"/>
      <c r="J63" s="59"/>
      <c r="K63" s="31"/>
      <c r="L63" s="59" t="str">
        <f t="shared" si="4"/>
        <v xml:space="preserve"> </v>
      </c>
      <c r="M63" s="31"/>
      <c r="N63" s="87"/>
      <c r="O63" s="87"/>
      <c r="P63" s="114">
        <f t="shared" si="0"/>
        <v>0</v>
      </c>
      <c r="Q63" s="76"/>
    </row>
    <row r="64" spans="1:17" ht="18" x14ac:dyDescent="0.25">
      <c r="A64" s="31"/>
      <c r="B64" s="31"/>
      <c r="C64" s="96"/>
      <c r="D64" s="31"/>
      <c r="E64" s="96"/>
      <c r="F64" s="31"/>
      <c r="G64" s="115">
        <f t="shared" si="3"/>
        <v>3225</v>
      </c>
      <c r="H64" s="59">
        <f t="shared" si="3"/>
        <v>215</v>
      </c>
      <c r="I64" s="59"/>
      <c r="J64" s="59"/>
      <c r="K64" s="31"/>
      <c r="L64" s="59" t="str">
        <f t="shared" si="4"/>
        <v xml:space="preserve"> </v>
      </c>
      <c r="M64" s="31"/>
      <c r="N64" s="87"/>
      <c r="O64" s="87"/>
      <c r="P64" s="114">
        <f t="shared" si="0"/>
        <v>0</v>
      </c>
      <c r="Q64" s="76"/>
    </row>
    <row r="65" spans="1:17" ht="18" x14ac:dyDescent="0.25">
      <c r="A65" s="31"/>
      <c r="B65" s="31"/>
      <c r="C65" s="96"/>
      <c r="D65" s="31"/>
      <c r="E65" s="96"/>
      <c r="F65" s="31"/>
      <c r="G65" s="115">
        <f t="shared" si="3"/>
        <v>3225</v>
      </c>
      <c r="H65" s="59">
        <f t="shared" si="3"/>
        <v>215</v>
      </c>
      <c r="I65" s="59"/>
      <c r="J65" s="59"/>
      <c r="K65" s="31"/>
      <c r="L65" s="59" t="str">
        <f t="shared" si="4"/>
        <v xml:space="preserve"> </v>
      </c>
      <c r="M65" s="31"/>
      <c r="N65" s="87"/>
      <c r="O65" s="87"/>
      <c r="P65" s="114">
        <f t="shared" si="0"/>
        <v>0</v>
      </c>
      <c r="Q65" s="76"/>
    </row>
    <row r="66" spans="1:17" ht="18" x14ac:dyDescent="0.25">
      <c r="A66" s="31"/>
      <c r="B66" s="31"/>
      <c r="C66" s="96"/>
      <c r="D66" s="31"/>
      <c r="E66" s="96"/>
      <c r="F66" s="31"/>
      <c r="G66" s="115">
        <f t="shared" si="3"/>
        <v>3225</v>
      </c>
      <c r="H66" s="59">
        <f t="shared" si="3"/>
        <v>215</v>
      </c>
      <c r="I66" s="59"/>
      <c r="J66" s="59"/>
      <c r="K66" s="31"/>
      <c r="L66" s="59" t="str">
        <f t="shared" si="4"/>
        <v xml:space="preserve"> </v>
      </c>
      <c r="M66" s="31"/>
      <c r="N66" s="87"/>
      <c r="O66" s="87"/>
      <c r="P66" s="114">
        <f t="shared" si="0"/>
        <v>0</v>
      </c>
      <c r="Q66" s="76"/>
    </row>
    <row r="67" spans="1:17" ht="18" x14ac:dyDescent="0.25">
      <c r="A67" s="31"/>
      <c r="B67" s="31"/>
      <c r="C67" s="96"/>
      <c r="D67" s="31"/>
      <c r="E67" s="96"/>
      <c r="F67" s="31"/>
      <c r="G67" s="115">
        <f t="shared" si="3"/>
        <v>3225</v>
      </c>
      <c r="H67" s="59">
        <f t="shared" si="3"/>
        <v>215</v>
      </c>
      <c r="I67" s="59"/>
      <c r="J67" s="59"/>
      <c r="K67" s="31"/>
      <c r="L67" s="59" t="str">
        <f t="shared" si="4"/>
        <v xml:space="preserve"> </v>
      </c>
      <c r="M67" s="31"/>
      <c r="N67" s="87"/>
      <c r="O67" s="87"/>
      <c r="P67" s="114">
        <f t="shared" si="0"/>
        <v>0</v>
      </c>
      <c r="Q67" s="76"/>
    </row>
    <row r="68" spans="1:17" ht="18" x14ac:dyDescent="0.25">
      <c r="A68" s="31"/>
      <c r="B68" s="31"/>
      <c r="C68" s="96"/>
      <c r="D68" s="31"/>
      <c r="E68" s="96"/>
      <c r="F68" s="31"/>
      <c r="G68" s="115">
        <f t="shared" si="3"/>
        <v>3225</v>
      </c>
      <c r="H68" s="59">
        <f t="shared" si="3"/>
        <v>215</v>
      </c>
      <c r="I68" s="59"/>
      <c r="J68" s="59"/>
      <c r="K68" s="31"/>
      <c r="L68" s="59" t="str">
        <f t="shared" si="4"/>
        <v xml:space="preserve"> </v>
      </c>
      <c r="M68" s="31"/>
      <c r="N68" s="87"/>
      <c r="O68" s="87"/>
      <c r="P68" s="114">
        <f t="shared" si="0"/>
        <v>0</v>
      </c>
      <c r="Q68" s="76"/>
    </row>
    <row r="69" spans="1:17" ht="18" x14ac:dyDescent="0.25">
      <c r="A69" s="31"/>
      <c r="B69" s="31"/>
      <c r="C69" s="96"/>
      <c r="D69" s="31"/>
      <c r="E69" s="96"/>
      <c r="F69" s="31"/>
      <c r="G69" s="115">
        <f t="shared" si="3"/>
        <v>3225</v>
      </c>
      <c r="H69" s="59">
        <f t="shared" si="3"/>
        <v>215</v>
      </c>
      <c r="I69" s="59"/>
      <c r="J69" s="59"/>
      <c r="K69" s="31"/>
      <c r="L69" s="59" t="str">
        <f t="shared" si="4"/>
        <v xml:space="preserve"> </v>
      </c>
      <c r="M69" s="31"/>
      <c r="N69" s="87"/>
      <c r="O69" s="87"/>
      <c r="P69" s="114">
        <f t="shared" si="0"/>
        <v>0</v>
      </c>
      <c r="Q69" s="76"/>
    </row>
    <row r="70" spans="1:17" ht="18" x14ac:dyDescent="0.25">
      <c r="A70" s="31"/>
      <c r="B70" s="31"/>
      <c r="C70" s="96"/>
      <c r="D70" s="31"/>
      <c r="E70" s="96"/>
      <c r="F70" s="31"/>
      <c r="G70" s="115">
        <f t="shared" si="3"/>
        <v>3225</v>
      </c>
      <c r="H70" s="59">
        <f t="shared" si="3"/>
        <v>215</v>
      </c>
      <c r="I70" s="59"/>
      <c r="J70" s="59"/>
      <c r="K70" s="31"/>
      <c r="L70" s="59" t="str">
        <f t="shared" si="4"/>
        <v xml:space="preserve"> </v>
      </c>
      <c r="M70" s="31"/>
      <c r="N70" s="87"/>
      <c r="O70" s="87"/>
      <c r="P70" s="114">
        <f t="shared" si="0"/>
        <v>0</v>
      </c>
      <c r="Q70" s="76"/>
    </row>
    <row r="71" spans="1:17" ht="18" x14ac:dyDescent="0.25">
      <c r="A71" s="31"/>
      <c r="B71" s="31"/>
      <c r="C71" s="96"/>
      <c r="D71" s="31"/>
      <c r="E71" s="96"/>
      <c r="F71" s="31"/>
      <c r="G71" s="115">
        <f t="shared" si="3"/>
        <v>3225</v>
      </c>
      <c r="H71" s="59">
        <f t="shared" si="3"/>
        <v>215</v>
      </c>
      <c r="I71" s="59"/>
      <c r="J71" s="59"/>
      <c r="K71" s="31"/>
      <c r="L71" s="59" t="str">
        <f t="shared" si="4"/>
        <v xml:space="preserve"> </v>
      </c>
      <c r="M71" s="31"/>
      <c r="N71" s="87"/>
      <c r="O71" s="87"/>
      <c r="P71" s="114">
        <f t="shared" si="0"/>
        <v>0</v>
      </c>
      <c r="Q71" s="76"/>
    </row>
    <row r="72" spans="1:17" ht="18" x14ac:dyDescent="0.25">
      <c r="A72" s="31"/>
      <c r="B72" s="31"/>
      <c r="C72" s="96"/>
      <c r="D72" s="31"/>
      <c r="E72" s="96"/>
      <c r="F72" s="31"/>
      <c r="G72" s="115">
        <f t="shared" si="3"/>
        <v>3225</v>
      </c>
      <c r="H72" s="59">
        <f t="shared" si="3"/>
        <v>215</v>
      </c>
      <c r="I72" s="59"/>
      <c r="J72" s="59"/>
      <c r="K72" s="31"/>
      <c r="L72" s="59" t="str">
        <f t="shared" si="4"/>
        <v xml:space="preserve"> </v>
      </c>
      <c r="M72" s="31"/>
      <c r="N72" s="87"/>
      <c r="O72" s="87"/>
      <c r="P72" s="114">
        <f t="shared" si="0"/>
        <v>0</v>
      </c>
      <c r="Q72" s="76"/>
    </row>
    <row r="73" spans="1:17" ht="18" x14ac:dyDescent="0.25">
      <c r="A73" s="31"/>
      <c r="B73" s="31"/>
      <c r="C73" s="96"/>
      <c r="D73" s="31"/>
      <c r="E73" s="96"/>
      <c r="F73" s="31"/>
      <c r="G73" s="115">
        <f t="shared" si="3"/>
        <v>3225</v>
      </c>
      <c r="H73" s="59">
        <f t="shared" si="3"/>
        <v>215</v>
      </c>
      <c r="I73" s="59"/>
      <c r="J73" s="59"/>
      <c r="K73" s="31"/>
      <c r="L73" s="59" t="str">
        <f t="shared" si="4"/>
        <v xml:space="preserve"> </v>
      </c>
      <c r="M73" s="31"/>
      <c r="N73" s="87"/>
      <c r="O73" s="87"/>
      <c r="P73" s="114">
        <f t="shared" ref="P73:P136" si="5">O73*G73</f>
        <v>0</v>
      </c>
      <c r="Q73" s="76"/>
    </row>
    <row r="74" spans="1:17" ht="18" x14ac:dyDescent="0.25">
      <c r="A74" s="31"/>
      <c r="B74" s="31"/>
      <c r="C74" s="96"/>
      <c r="D74" s="31"/>
      <c r="E74" s="96"/>
      <c r="F74" s="31"/>
      <c r="G74" s="115">
        <f t="shared" si="3"/>
        <v>3225</v>
      </c>
      <c r="H74" s="59">
        <f t="shared" si="3"/>
        <v>215</v>
      </c>
      <c r="I74" s="59"/>
      <c r="J74" s="59"/>
      <c r="K74" s="31"/>
      <c r="L74" s="59" t="str">
        <f t="shared" si="4"/>
        <v xml:space="preserve"> </v>
      </c>
      <c r="M74" s="31"/>
      <c r="N74" s="87"/>
      <c r="O74" s="87"/>
      <c r="P74" s="114">
        <f t="shared" si="5"/>
        <v>0</v>
      </c>
      <c r="Q74" s="76"/>
    </row>
    <row r="75" spans="1:17" ht="18" x14ac:dyDescent="0.25">
      <c r="A75" s="31"/>
      <c r="B75" s="31"/>
      <c r="C75" s="96"/>
      <c r="D75" s="31"/>
      <c r="E75" s="96"/>
      <c r="F75" s="31"/>
      <c r="G75" s="115">
        <f t="shared" si="3"/>
        <v>3225</v>
      </c>
      <c r="H75" s="59">
        <f t="shared" si="3"/>
        <v>215</v>
      </c>
      <c r="I75" s="59"/>
      <c r="J75" s="59"/>
      <c r="K75" s="31"/>
      <c r="L75" s="59" t="str">
        <f t="shared" ref="L75:L138" si="6">IF(D75&gt;0,D75," ")</f>
        <v xml:space="preserve"> </v>
      </c>
      <c r="M75" s="31"/>
      <c r="N75" s="87"/>
      <c r="O75" s="87"/>
      <c r="P75" s="114">
        <f t="shared" si="5"/>
        <v>0</v>
      </c>
      <c r="Q75" s="76"/>
    </row>
    <row r="76" spans="1:17" ht="18" x14ac:dyDescent="0.25">
      <c r="A76" s="31"/>
      <c r="B76" s="31"/>
      <c r="C76" s="96"/>
      <c r="D76" s="31"/>
      <c r="E76" s="96"/>
      <c r="F76" s="31"/>
      <c r="G76" s="115">
        <f t="shared" si="3"/>
        <v>3225</v>
      </c>
      <c r="H76" s="59">
        <f t="shared" si="3"/>
        <v>215</v>
      </c>
      <c r="I76" s="59"/>
      <c r="J76" s="59"/>
      <c r="K76" s="31"/>
      <c r="L76" s="59" t="str">
        <f t="shared" si="6"/>
        <v xml:space="preserve"> </v>
      </c>
      <c r="M76" s="31"/>
      <c r="N76" s="87"/>
      <c r="O76" s="87"/>
      <c r="P76" s="114">
        <f t="shared" si="5"/>
        <v>0</v>
      </c>
      <c r="Q76" s="76"/>
    </row>
    <row r="77" spans="1:17" ht="18" x14ac:dyDescent="0.25">
      <c r="A77" s="31"/>
      <c r="B77" s="31"/>
      <c r="C77" s="96"/>
      <c r="D77" s="31"/>
      <c r="E77" s="96"/>
      <c r="F77" s="31"/>
      <c r="G77" s="115">
        <f t="shared" si="3"/>
        <v>3225</v>
      </c>
      <c r="H77" s="59">
        <f t="shared" si="3"/>
        <v>215</v>
      </c>
      <c r="I77" s="59"/>
      <c r="J77" s="59"/>
      <c r="K77" s="31"/>
      <c r="L77" s="59" t="str">
        <f t="shared" si="6"/>
        <v xml:space="preserve"> </v>
      </c>
      <c r="M77" s="31"/>
      <c r="N77" s="87"/>
      <c r="O77" s="87"/>
      <c r="P77" s="114">
        <f t="shared" si="5"/>
        <v>0</v>
      </c>
      <c r="Q77" s="76"/>
    </row>
    <row r="78" spans="1:17" ht="18" x14ac:dyDescent="0.25">
      <c r="A78" s="31"/>
      <c r="B78" s="31"/>
      <c r="C78" s="96"/>
      <c r="D78" s="31"/>
      <c r="E78" s="96"/>
      <c r="F78" s="31"/>
      <c r="G78" s="115">
        <f t="shared" si="3"/>
        <v>3225</v>
      </c>
      <c r="H78" s="59">
        <f t="shared" si="3"/>
        <v>215</v>
      </c>
      <c r="I78" s="59"/>
      <c r="J78" s="59"/>
      <c r="K78" s="31"/>
      <c r="L78" s="59" t="str">
        <f t="shared" si="6"/>
        <v xml:space="preserve"> </v>
      </c>
      <c r="M78" s="31"/>
      <c r="N78" s="87"/>
      <c r="O78" s="87"/>
      <c r="P78" s="114">
        <f t="shared" si="5"/>
        <v>0</v>
      </c>
      <c r="Q78" s="76"/>
    </row>
    <row r="79" spans="1:17" ht="18" x14ac:dyDescent="0.25">
      <c r="A79" s="31"/>
      <c r="B79" s="31"/>
      <c r="C79" s="96"/>
      <c r="D79" s="31"/>
      <c r="E79" s="96"/>
      <c r="F79" s="31"/>
      <c r="G79" s="115">
        <f t="shared" si="3"/>
        <v>3225</v>
      </c>
      <c r="H79" s="59">
        <f t="shared" si="3"/>
        <v>215</v>
      </c>
      <c r="I79" s="59"/>
      <c r="J79" s="59"/>
      <c r="K79" s="31"/>
      <c r="L79" s="59" t="str">
        <f t="shared" si="6"/>
        <v xml:space="preserve"> </v>
      </c>
      <c r="M79" s="31"/>
      <c r="N79" s="87"/>
      <c r="O79" s="87"/>
      <c r="P79" s="114">
        <f t="shared" si="5"/>
        <v>0</v>
      </c>
      <c r="Q79" s="76"/>
    </row>
    <row r="80" spans="1:17" ht="18" x14ac:dyDescent="0.25">
      <c r="A80" s="31"/>
      <c r="B80" s="31"/>
      <c r="C80" s="96"/>
      <c r="D80" s="31"/>
      <c r="E80" s="96"/>
      <c r="F80" s="31"/>
      <c r="G80" s="115">
        <f t="shared" si="3"/>
        <v>3225</v>
      </c>
      <c r="H80" s="59">
        <f t="shared" si="3"/>
        <v>215</v>
      </c>
      <c r="I80" s="59"/>
      <c r="J80" s="59"/>
      <c r="K80" s="31"/>
      <c r="L80" s="59" t="str">
        <f t="shared" si="6"/>
        <v xml:space="preserve"> </v>
      </c>
      <c r="M80" s="31"/>
      <c r="N80" s="87"/>
      <c r="O80" s="87"/>
      <c r="P80" s="114">
        <f t="shared" si="5"/>
        <v>0</v>
      </c>
      <c r="Q80" s="76"/>
    </row>
    <row r="81" spans="1:17" ht="18" x14ac:dyDescent="0.25">
      <c r="A81" s="31"/>
      <c r="B81" s="31"/>
      <c r="C81" s="96"/>
      <c r="D81" s="31"/>
      <c r="E81" s="96"/>
      <c r="F81" s="31"/>
      <c r="G81" s="115">
        <f t="shared" si="3"/>
        <v>3225</v>
      </c>
      <c r="H81" s="59">
        <f t="shared" si="3"/>
        <v>215</v>
      </c>
      <c r="I81" s="59"/>
      <c r="J81" s="59"/>
      <c r="K81" s="31"/>
      <c r="L81" s="59" t="str">
        <f t="shared" si="6"/>
        <v xml:space="preserve"> </v>
      </c>
      <c r="M81" s="31"/>
      <c r="N81" s="87"/>
      <c r="O81" s="87"/>
      <c r="P81" s="114">
        <f t="shared" si="5"/>
        <v>0</v>
      </c>
      <c r="Q81" s="76"/>
    </row>
    <row r="82" spans="1:17" ht="18" x14ac:dyDescent="0.25">
      <c r="A82" s="31"/>
      <c r="B82" s="31"/>
      <c r="C82" s="96"/>
      <c r="D82" s="31"/>
      <c r="E82" s="96"/>
      <c r="F82" s="31"/>
      <c r="G82" s="115">
        <f t="shared" si="3"/>
        <v>3225</v>
      </c>
      <c r="H82" s="59">
        <f t="shared" si="3"/>
        <v>215</v>
      </c>
      <c r="I82" s="59"/>
      <c r="J82" s="59"/>
      <c r="K82" s="31"/>
      <c r="L82" s="59" t="str">
        <f t="shared" si="6"/>
        <v xml:space="preserve"> </v>
      </c>
      <c r="M82" s="31"/>
      <c r="N82" s="87"/>
      <c r="O82" s="87"/>
      <c r="P82" s="114">
        <f t="shared" si="5"/>
        <v>0</v>
      </c>
      <c r="Q82" s="76"/>
    </row>
    <row r="83" spans="1:17" ht="18" x14ac:dyDescent="0.25">
      <c r="A83" s="31"/>
      <c r="B83" s="31"/>
      <c r="C83" s="96"/>
      <c r="D83" s="31"/>
      <c r="E83" s="96"/>
      <c r="F83" s="31"/>
      <c r="G83" s="115">
        <f t="shared" si="3"/>
        <v>3225</v>
      </c>
      <c r="H83" s="59">
        <f t="shared" si="3"/>
        <v>215</v>
      </c>
      <c r="I83" s="59"/>
      <c r="J83" s="59"/>
      <c r="K83" s="31"/>
      <c r="L83" s="59" t="str">
        <f t="shared" si="6"/>
        <v xml:space="preserve"> </v>
      </c>
      <c r="M83" s="31"/>
      <c r="N83" s="87"/>
      <c r="O83" s="87"/>
      <c r="P83" s="114">
        <f t="shared" si="5"/>
        <v>0</v>
      </c>
      <c r="Q83" s="76"/>
    </row>
    <row r="84" spans="1:17" ht="18" x14ac:dyDescent="0.25">
      <c r="A84" s="31"/>
      <c r="B84" s="31"/>
      <c r="C84" s="96"/>
      <c r="D84" s="31"/>
      <c r="E84" s="96"/>
      <c r="F84" s="31"/>
      <c r="G84" s="115">
        <f t="shared" si="3"/>
        <v>3225</v>
      </c>
      <c r="H84" s="59">
        <f t="shared" si="3"/>
        <v>215</v>
      </c>
      <c r="I84" s="59"/>
      <c r="J84" s="59"/>
      <c r="K84" s="31"/>
      <c r="L84" s="59" t="str">
        <f t="shared" si="6"/>
        <v xml:space="preserve"> </v>
      </c>
      <c r="M84" s="31"/>
      <c r="N84" s="87"/>
      <c r="O84" s="87"/>
      <c r="P84" s="114">
        <f t="shared" si="5"/>
        <v>0</v>
      </c>
      <c r="Q84" s="76"/>
    </row>
    <row r="85" spans="1:17" ht="18" x14ac:dyDescent="0.25">
      <c r="A85" s="31"/>
      <c r="B85" s="31"/>
      <c r="C85" s="96"/>
      <c r="D85" s="31"/>
      <c r="E85" s="96"/>
      <c r="F85" s="31"/>
      <c r="G85" s="115">
        <f t="shared" si="3"/>
        <v>3225</v>
      </c>
      <c r="H85" s="59">
        <f t="shared" si="3"/>
        <v>215</v>
      </c>
      <c r="I85" s="59"/>
      <c r="J85" s="59"/>
      <c r="K85" s="31"/>
      <c r="L85" s="59" t="str">
        <f t="shared" si="6"/>
        <v xml:space="preserve"> </v>
      </c>
      <c r="M85" s="31"/>
      <c r="N85" s="87"/>
      <c r="O85" s="87"/>
      <c r="P85" s="114">
        <f t="shared" si="5"/>
        <v>0</v>
      </c>
      <c r="Q85" s="76"/>
    </row>
    <row r="86" spans="1:17" ht="18" x14ac:dyDescent="0.25">
      <c r="A86" s="31"/>
      <c r="B86" s="31"/>
      <c r="C86" s="96"/>
      <c r="D86" s="31"/>
      <c r="E86" s="96"/>
      <c r="F86" s="31"/>
      <c r="G86" s="115">
        <f t="shared" si="3"/>
        <v>3225</v>
      </c>
      <c r="H86" s="59">
        <f t="shared" si="3"/>
        <v>215</v>
      </c>
      <c r="I86" s="59"/>
      <c r="J86" s="59"/>
      <c r="K86" s="31"/>
      <c r="L86" s="59" t="str">
        <f t="shared" si="6"/>
        <v xml:space="preserve"> </v>
      </c>
      <c r="M86" s="31"/>
      <c r="N86" s="87"/>
      <c r="O86" s="87"/>
      <c r="P86" s="114">
        <f t="shared" si="5"/>
        <v>0</v>
      </c>
      <c r="Q86" s="76"/>
    </row>
    <row r="87" spans="1:17" ht="18" x14ac:dyDescent="0.25">
      <c r="A87" s="31"/>
      <c r="B87" s="31"/>
      <c r="C87" s="96"/>
      <c r="D87" s="31"/>
      <c r="E87" s="96"/>
      <c r="F87" s="31"/>
      <c r="G87" s="115">
        <f t="shared" si="3"/>
        <v>3225</v>
      </c>
      <c r="H87" s="59">
        <f t="shared" si="3"/>
        <v>215</v>
      </c>
      <c r="I87" s="59"/>
      <c r="J87" s="59"/>
      <c r="K87" s="31"/>
      <c r="L87" s="59" t="str">
        <f t="shared" si="6"/>
        <v xml:space="preserve"> </v>
      </c>
      <c r="M87" s="31"/>
      <c r="N87" s="87"/>
      <c r="O87" s="87"/>
      <c r="P87" s="114">
        <f t="shared" si="5"/>
        <v>0</v>
      </c>
      <c r="Q87" s="76"/>
    </row>
    <row r="88" spans="1:17" ht="18" x14ac:dyDescent="0.25">
      <c r="A88" s="31"/>
      <c r="B88" s="31"/>
      <c r="C88" s="96"/>
      <c r="D88" s="31"/>
      <c r="E88" s="96"/>
      <c r="F88" s="31"/>
      <c r="G88" s="115">
        <f t="shared" si="3"/>
        <v>3225</v>
      </c>
      <c r="H88" s="59">
        <f t="shared" si="3"/>
        <v>215</v>
      </c>
      <c r="I88" s="59"/>
      <c r="J88" s="59"/>
      <c r="K88" s="31"/>
      <c r="L88" s="59" t="str">
        <f t="shared" si="6"/>
        <v xml:space="preserve"> </v>
      </c>
      <c r="M88" s="31"/>
      <c r="N88" s="87"/>
      <c r="O88" s="87"/>
      <c r="P88" s="114">
        <f t="shared" si="5"/>
        <v>0</v>
      </c>
      <c r="Q88" s="76"/>
    </row>
    <row r="89" spans="1:17" ht="18" x14ac:dyDescent="0.25">
      <c r="A89" s="31"/>
      <c r="B89" s="31"/>
      <c r="C89" s="96"/>
      <c r="D89" s="31"/>
      <c r="E89" s="96"/>
      <c r="F89" s="31"/>
      <c r="G89" s="115">
        <f t="shared" si="3"/>
        <v>3225</v>
      </c>
      <c r="H89" s="59">
        <f t="shared" si="3"/>
        <v>215</v>
      </c>
      <c r="I89" s="59"/>
      <c r="J89" s="59"/>
      <c r="K89" s="31"/>
      <c r="L89" s="59" t="str">
        <f t="shared" si="6"/>
        <v xml:space="preserve"> </v>
      </c>
      <c r="M89" s="31"/>
      <c r="N89" s="87"/>
      <c r="O89" s="87"/>
      <c r="P89" s="114">
        <f t="shared" si="5"/>
        <v>0</v>
      </c>
      <c r="Q89" s="76"/>
    </row>
    <row r="90" spans="1:17" ht="18" x14ac:dyDescent="0.25">
      <c r="A90" s="31"/>
      <c r="B90" s="31"/>
      <c r="C90" s="96"/>
      <c r="D90" s="31"/>
      <c r="E90" s="96"/>
      <c r="F90" s="31"/>
      <c r="G90" s="115">
        <f t="shared" ref="G90:H153" si="7">G89-E90+C90</f>
        <v>3225</v>
      </c>
      <c r="H90" s="59">
        <f t="shared" si="7"/>
        <v>215</v>
      </c>
      <c r="I90" s="59"/>
      <c r="J90" s="59"/>
      <c r="K90" s="31"/>
      <c r="L90" s="59" t="str">
        <f t="shared" si="6"/>
        <v xml:space="preserve"> </v>
      </c>
      <c r="M90" s="31"/>
      <c r="N90" s="87"/>
      <c r="O90" s="87"/>
      <c r="P90" s="114">
        <f t="shared" si="5"/>
        <v>0</v>
      </c>
      <c r="Q90" s="76"/>
    </row>
    <row r="91" spans="1:17" ht="18" x14ac:dyDescent="0.25">
      <c r="A91" s="31"/>
      <c r="B91" s="31"/>
      <c r="C91" s="96"/>
      <c r="D91" s="31"/>
      <c r="E91" s="96"/>
      <c r="F91" s="31"/>
      <c r="G91" s="115">
        <f t="shared" si="7"/>
        <v>3225</v>
      </c>
      <c r="H91" s="59">
        <f t="shared" si="7"/>
        <v>215</v>
      </c>
      <c r="I91" s="59"/>
      <c r="J91" s="59"/>
      <c r="K91" s="31"/>
      <c r="L91" s="59" t="str">
        <f t="shared" si="6"/>
        <v xml:space="preserve"> </v>
      </c>
      <c r="M91" s="31"/>
      <c r="N91" s="87"/>
      <c r="O91" s="87"/>
      <c r="P91" s="114">
        <f t="shared" si="5"/>
        <v>0</v>
      </c>
      <c r="Q91" s="76"/>
    </row>
    <row r="92" spans="1:17" ht="18" x14ac:dyDescent="0.25">
      <c r="A92" s="31"/>
      <c r="B92" s="31"/>
      <c r="C92" s="96"/>
      <c r="D92" s="31"/>
      <c r="E92" s="96"/>
      <c r="F92" s="31"/>
      <c r="G92" s="115">
        <f t="shared" si="7"/>
        <v>3225</v>
      </c>
      <c r="H92" s="59">
        <f t="shared" si="7"/>
        <v>215</v>
      </c>
      <c r="I92" s="59"/>
      <c r="J92" s="59"/>
      <c r="K92" s="31"/>
      <c r="L92" s="59" t="str">
        <f t="shared" si="6"/>
        <v xml:space="preserve"> </v>
      </c>
      <c r="M92" s="31"/>
      <c r="N92" s="87"/>
      <c r="O92" s="87"/>
      <c r="P92" s="114">
        <f t="shared" si="5"/>
        <v>0</v>
      </c>
      <c r="Q92" s="76"/>
    </row>
    <row r="93" spans="1:17" ht="18" x14ac:dyDescent="0.25">
      <c r="A93" s="31"/>
      <c r="B93" s="31"/>
      <c r="C93" s="96"/>
      <c r="D93" s="31"/>
      <c r="E93" s="96"/>
      <c r="F93" s="31"/>
      <c r="G93" s="115">
        <f t="shared" si="7"/>
        <v>3225</v>
      </c>
      <c r="H93" s="59">
        <f t="shared" si="7"/>
        <v>215</v>
      </c>
      <c r="I93" s="59"/>
      <c r="J93" s="59"/>
      <c r="K93" s="31"/>
      <c r="L93" s="59" t="str">
        <f t="shared" si="6"/>
        <v xml:space="preserve"> </v>
      </c>
      <c r="M93" s="31"/>
      <c r="N93" s="87"/>
      <c r="O93" s="87"/>
      <c r="P93" s="114">
        <f t="shared" si="5"/>
        <v>0</v>
      </c>
      <c r="Q93" s="76"/>
    </row>
    <row r="94" spans="1:17" ht="18" x14ac:dyDescent="0.25">
      <c r="A94" s="31"/>
      <c r="B94" s="31"/>
      <c r="C94" s="96"/>
      <c r="D94" s="31"/>
      <c r="E94" s="96"/>
      <c r="F94" s="31"/>
      <c r="G94" s="115">
        <f t="shared" si="7"/>
        <v>3225</v>
      </c>
      <c r="H94" s="59">
        <f t="shared" si="7"/>
        <v>215</v>
      </c>
      <c r="I94" s="59"/>
      <c r="J94" s="59"/>
      <c r="K94" s="31"/>
      <c r="L94" s="59" t="str">
        <f t="shared" si="6"/>
        <v xml:space="preserve"> </v>
      </c>
      <c r="M94" s="31"/>
      <c r="N94" s="87"/>
      <c r="O94" s="87"/>
      <c r="P94" s="114">
        <f t="shared" si="5"/>
        <v>0</v>
      </c>
      <c r="Q94" s="76"/>
    </row>
    <row r="95" spans="1:17" ht="18" x14ac:dyDescent="0.25">
      <c r="A95" s="31"/>
      <c r="B95" s="31"/>
      <c r="C95" s="96"/>
      <c r="D95" s="31"/>
      <c r="E95" s="96"/>
      <c r="F95" s="31"/>
      <c r="G95" s="115">
        <f t="shared" si="7"/>
        <v>3225</v>
      </c>
      <c r="H95" s="59">
        <f t="shared" si="7"/>
        <v>215</v>
      </c>
      <c r="I95" s="59"/>
      <c r="J95" s="59"/>
      <c r="K95" s="31"/>
      <c r="L95" s="59" t="str">
        <f t="shared" si="6"/>
        <v xml:space="preserve"> </v>
      </c>
      <c r="M95" s="31"/>
      <c r="N95" s="87"/>
      <c r="O95" s="87"/>
      <c r="P95" s="114">
        <f t="shared" si="5"/>
        <v>0</v>
      </c>
      <c r="Q95" s="76"/>
    </row>
    <row r="96" spans="1:17" ht="18" x14ac:dyDescent="0.25">
      <c r="A96" s="31"/>
      <c r="B96" s="31"/>
      <c r="C96" s="96"/>
      <c r="D96" s="31"/>
      <c r="E96" s="96"/>
      <c r="F96" s="31"/>
      <c r="G96" s="115">
        <f t="shared" si="7"/>
        <v>3225</v>
      </c>
      <c r="H96" s="59">
        <f t="shared" si="7"/>
        <v>215</v>
      </c>
      <c r="I96" s="59"/>
      <c r="J96" s="59"/>
      <c r="K96" s="31"/>
      <c r="L96" s="59" t="str">
        <f t="shared" si="6"/>
        <v xml:space="preserve"> </v>
      </c>
      <c r="M96" s="31"/>
      <c r="N96" s="87"/>
      <c r="O96" s="87"/>
      <c r="P96" s="114">
        <f t="shared" si="5"/>
        <v>0</v>
      </c>
      <c r="Q96" s="76"/>
    </row>
    <row r="97" spans="1:17" ht="18" x14ac:dyDescent="0.25">
      <c r="A97" s="31"/>
      <c r="B97" s="31"/>
      <c r="C97" s="96"/>
      <c r="D97" s="31"/>
      <c r="E97" s="96"/>
      <c r="F97" s="31"/>
      <c r="G97" s="115">
        <f t="shared" si="7"/>
        <v>3225</v>
      </c>
      <c r="H97" s="59">
        <f t="shared" si="7"/>
        <v>215</v>
      </c>
      <c r="I97" s="59"/>
      <c r="J97" s="59"/>
      <c r="K97" s="31"/>
      <c r="L97" s="59" t="str">
        <f t="shared" si="6"/>
        <v xml:space="preserve"> </v>
      </c>
      <c r="M97" s="31"/>
      <c r="N97" s="87"/>
      <c r="O97" s="87"/>
      <c r="P97" s="114">
        <f t="shared" si="5"/>
        <v>0</v>
      </c>
      <c r="Q97" s="76"/>
    </row>
    <row r="98" spans="1:17" ht="18" x14ac:dyDescent="0.25">
      <c r="A98" s="31"/>
      <c r="B98" s="31"/>
      <c r="C98" s="96"/>
      <c r="D98" s="31"/>
      <c r="E98" s="96"/>
      <c r="F98" s="31"/>
      <c r="G98" s="115">
        <f t="shared" si="7"/>
        <v>3225</v>
      </c>
      <c r="H98" s="59">
        <f t="shared" si="7"/>
        <v>215</v>
      </c>
      <c r="I98" s="59"/>
      <c r="J98" s="59"/>
      <c r="K98" s="31"/>
      <c r="L98" s="59" t="str">
        <f t="shared" si="6"/>
        <v xml:space="preserve"> </v>
      </c>
      <c r="M98" s="31"/>
      <c r="N98" s="87"/>
      <c r="O98" s="87"/>
      <c r="P98" s="114">
        <f t="shared" si="5"/>
        <v>0</v>
      </c>
      <c r="Q98" s="76"/>
    </row>
    <row r="99" spans="1:17" ht="18" x14ac:dyDescent="0.25">
      <c r="A99" s="31"/>
      <c r="B99" s="31"/>
      <c r="C99" s="96"/>
      <c r="D99" s="31"/>
      <c r="E99" s="96"/>
      <c r="F99" s="31"/>
      <c r="G99" s="115">
        <f t="shared" si="7"/>
        <v>3225</v>
      </c>
      <c r="H99" s="59">
        <f t="shared" si="7"/>
        <v>215</v>
      </c>
      <c r="I99" s="59"/>
      <c r="J99" s="59"/>
      <c r="K99" s="31"/>
      <c r="L99" s="59" t="str">
        <f t="shared" si="6"/>
        <v xml:space="preserve"> </v>
      </c>
      <c r="M99" s="31"/>
      <c r="N99" s="87"/>
      <c r="O99" s="87"/>
      <c r="P99" s="114">
        <f t="shared" si="5"/>
        <v>0</v>
      </c>
      <c r="Q99" s="76"/>
    </row>
    <row r="100" spans="1:17" ht="18" x14ac:dyDescent="0.25">
      <c r="A100" s="31"/>
      <c r="B100" s="31"/>
      <c r="C100" s="96"/>
      <c r="D100" s="31"/>
      <c r="E100" s="96"/>
      <c r="F100" s="31"/>
      <c r="G100" s="115">
        <f t="shared" si="7"/>
        <v>3225</v>
      </c>
      <c r="H100" s="59">
        <f t="shared" si="7"/>
        <v>215</v>
      </c>
      <c r="I100" s="59"/>
      <c r="J100" s="59"/>
      <c r="K100" s="31"/>
      <c r="L100" s="59" t="str">
        <f t="shared" si="6"/>
        <v xml:space="preserve"> </v>
      </c>
      <c r="M100" s="31"/>
      <c r="N100" s="87"/>
      <c r="O100" s="87"/>
      <c r="P100" s="114">
        <f t="shared" si="5"/>
        <v>0</v>
      </c>
      <c r="Q100" s="76"/>
    </row>
    <row r="101" spans="1:17" ht="18" x14ac:dyDescent="0.25">
      <c r="A101" s="31"/>
      <c r="B101" s="31"/>
      <c r="C101" s="96"/>
      <c r="D101" s="31"/>
      <c r="E101" s="96"/>
      <c r="F101" s="31"/>
      <c r="G101" s="115">
        <f t="shared" si="7"/>
        <v>3225</v>
      </c>
      <c r="H101" s="59">
        <f t="shared" si="7"/>
        <v>215</v>
      </c>
      <c r="I101" s="59"/>
      <c r="J101" s="59"/>
      <c r="K101" s="31"/>
      <c r="L101" s="59" t="str">
        <f t="shared" si="6"/>
        <v xml:space="preserve"> </v>
      </c>
      <c r="M101" s="31"/>
      <c r="N101" s="87"/>
      <c r="O101" s="87"/>
      <c r="P101" s="114">
        <f t="shared" si="5"/>
        <v>0</v>
      </c>
      <c r="Q101" s="76"/>
    </row>
    <row r="102" spans="1:17" ht="18" x14ac:dyDescent="0.25">
      <c r="A102" s="31"/>
      <c r="B102" s="31"/>
      <c r="C102" s="96"/>
      <c r="D102" s="31"/>
      <c r="E102" s="96"/>
      <c r="F102" s="31"/>
      <c r="G102" s="115">
        <f t="shared" si="7"/>
        <v>3225</v>
      </c>
      <c r="H102" s="59">
        <f t="shared" si="7"/>
        <v>215</v>
      </c>
      <c r="I102" s="59"/>
      <c r="J102" s="59"/>
      <c r="K102" s="31"/>
      <c r="L102" s="59" t="str">
        <f t="shared" si="6"/>
        <v xml:space="preserve"> </v>
      </c>
      <c r="M102" s="31"/>
      <c r="N102" s="87"/>
      <c r="O102" s="87"/>
      <c r="P102" s="114">
        <f t="shared" si="5"/>
        <v>0</v>
      </c>
      <c r="Q102" s="76"/>
    </row>
    <row r="103" spans="1:17" ht="18" x14ac:dyDescent="0.25">
      <c r="A103" s="31"/>
      <c r="B103" s="31"/>
      <c r="C103" s="96"/>
      <c r="D103" s="31"/>
      <c r="E103" s="96"/>
      <c r="F103" s="31"/>
      <c r="G103" s="115">
        <f t="shared" si="7"/>
        <v>3225</v>
      </c>
      <c r="H103" s="59">
        <f t="shared" si="7"/>
        <v>215</v>
      </c>
      <c r="I103" s="59"/>
      <c r="J103" s="59"/>
      <c r="K103" s="31"/>
      <c r="L103" s="59" t="str">
        <f t="shared" si="6"/>
        <v xml:space="preserve"> </v>
      </c>
      <c r="M103" s="31"/>
      <c r="N103" s="87"/>
      <c r="O103" s="87"/>
      <c r="P103" s="114">
        <f t="shared" si="5"/>
        <v>0</v>
      </c>
      <c r="Q103" s="76"/>
    </row>
    <row r="104" spans="1:17" ht="18" x14ac:dyDescent="0.25">
      <c r="A104" s="31"/>
      <c r="B104" s="31"/>
      <c r="C104" s="96"/>
      <c r="D104" s="31"/>
      <c r="E104" s="96"/>
      <c r="F104" s="31"/>
      <c r="G104" s="115">
        <f t="shared" si="7"/>
        <v>3225</v>
      </c>
      <c r="H104" s="59">
        <f t="shared" si="7"/>
        <v>215</v>
      </c>
      <c r="I104" s="59"/>
      <c r="J104" s="59"/>
      <c r="K104" s="31"/>
      <c r="L104" s="59" t="str">
        <f t="shared" si="6"/>
        <v xml:space="preserve"> </v>
      </c>
      <c r="M104" s="31"/>
      <c r="N104" s="87"/>
      <c r="O104" s="87"/>
      <c r="P104" s="114">
        <f t="shared" si="5"/>
        <v>0</v>
      </c>
      <c r="Q104" s="76"/>
    </row>
    <row r="105" spans="1:17" ht="18" x14ac:dyDescent="0.25">
      <c r="A105" s="31"/>
      <c r="B105" s="31"/>
      <c r="C105" s="96"/>
      <c r="D105" s="31"/>
      <c r="E105" s="96"/>
      <c r="F105" s="31"/>
      <c r="G105" s="115">
        <f t="shared" si="7"/>
        <v>3225</v>
      </c>
      <c r="H105" s="59">
        <f t="shared" si="7"/>
        <v>215</v>
      </c>
      <c r="I105" s="59"/>
      <c r="J105" s="59"/>
      <c r="K105" s="31"/>
      <c r="L105" s="59" t="str">
        <f t="shared" si="6"/>
        <v xml:space="preserve"> </v>
      </c>
      <c r="M105" s="31"/>
      <c r="N105" s="87"/>
      <c r="O105" s="87"/>
      <c r="P105" s="114">
        <f t="shared" si="5"/>
        <v>0</v>
      </c>
      <c r="Q105" s="76"/>
    </row>
    <row r="106" spans="1:17" ht="18" x14ac:dyDescent="0.25">
      <c r="A106" s="31"/>
      <c r="B106" s="31"/>
      <c r="C106" s="96"/>
      <c r="D106" s="31"/>
      <c r="E106" s="96"/>
      <c r="F106" s="31"/>
      <c r="G106" s="115">
        <f t="shared" si="7"/>
        <v>3225</v>
      </c>
      <c r="H106" s="59">
        <f t="shared" si="7"/>
        <v>215</v>
      </c>
      <c r="I106" s="59"/>
      <c r="J106" s="59"/>
      <c r="K106" s="31"/>
      <c r="L106" s="59" t="str">
        <f t="shared" si="6"/>
        <v xml:space="preserve"> </v>
      </c>
      <c r="M106" s="31"/>
      <c r="N106" s="87"/>
      <c r="O106" s="87"/>
      <c r="P106" s="114">
        <f t="shared" si="5"/>
        <v>0</v>
      </c>
      <c r="Q106" s="76"/>
    </row>
    <row r="107" spans="1:17" ht="18" x14ac:dyDescent="0.25">
      <c r="A107" s="31"/>
      <c r="B107" s="31"/>
      <c r="C107" s="96"/>
      <c r="D107" s="31"/>
      <c r="E107" s="96"/>
      <c r="F107" s="31"/>
      <c r="G107" s="115">
        <f t="shared" si="7"/>
        <v>3225</v>
      </c>
      <c r="H107" s="59">
        <f t="shared" si="7"/>
        <v>215</v>
      </c>
      <c r="I107" s="59"/>
      <c r="J107" s="59"/>
      <c r="K107" s="31"/>
      <c r="L107" s="59" t="str">
        <f t="shared" si="6"/>
        <v xml:space="preserve"> </v>
      </c>
      <c r="M107" s="31"/>
      <c r="N107" s="87"/>
      <c r="O107" s="87"/>
      <c r="P107" s="114">
        <f t="shared" si="5"/>
        <v>0</v>
      </c>
      <c r="Q107" s="76"/>
    </row>
    <row r="108" spans="1:17" ht="18" x14ac:dyDescent="0.25">
      <c r="A108" s="31"/>
      <c r="B108" s="31"/>
      <c r="C108" s="96"/>
      <c r="D108" s="31"/>
      <c r="E108" s="96"/>
      <c r="F108" s="31"/>
      <c r="G108" s="115">
        <f t="shared" si="7"/>
        <v>3225</v>
      </c>
      <c r="H108" s="59">
        <f t="shared" si="7"/>
        <v>215</v>
      </c>
      <c r="I108" s="59"/>
      <c r="J108" s="59"/>
      <c r="K108" s="31"/>
      <c r="L108" s="59" t="str">
        <f t="shared" si="6"/>
        <v xml:space="preserve"> </v>
      </c>
      <c r="M108" s="31"/>
      <c r="N108" s="87"/>
      <c r="O108" s="87"/>
      <c r="P108" s="114">
        <f t="shared" si="5"/>
        <v>0</v>
      </c>
      <c r="Q108" s="76"/>
    </row>
    <row r="109" spans="1:17" ht="18" x14ac:dyDescent="0.25">
      <c r="A109" s="31"/>
      <c r="B109" s="31"/>
      <c r="C109" s="96"/>
      <c r="D109" s="31"/>
      <c r="E109" s="96"/>
      <c r="F109" s="31"/>
      <c r="G109" s="115">
        <f t="shared" si="7"/>
        <v>3225</v>
      </c>
      <c r="H109" s="59">
        <f t="shared" si="7"/>
        <v>215</v>
      </c>
      <c r="I109" s="59"/>
      <c r="J109" s="59"/>
      <c r="K109" s="31"/>
      <c r="L109" s="59" t="str">
        <f t="shared" si="6"/>
        <v xml:space="preserve"> </v>
      </c>
      <c r="M109" s="31"/>
      <c r="N109" s="87"/>
      <c r="O109" s="87"/>
      <c r="P109" s="114">
        <f t="shared" si="5"/>
        <v>0</v>
      </c>
      <c r="Q109" s="76"/>
    </row>
    <row r="110" spans="1:17" ht="18" x14ac:dyDescent="0.25">
      <c r="A110" s="31"/>
      <c r="B110" s="31"/>
      <c r="C110" s="96"/>
      <c r="D110" s="31"/>
      <c r="E110" s="96"/>
      <c r="F110" s="31"/>
      <c r="G110" s="115">
        <f t="shared" si="7"/>
        <v>3225</v>
      </c>
      <c r="H110" s="59">
        <f t="shared" si="7"/>
        <v>215</v>
      </c>
      <c r="I110" s="59"/>
      <c r="J110" s="59"/>
      <c r="K110" s="31"/>
      <c r="L110" s="59" t="str">
        <f t="shared" si="6"/>
        <v xml:space="preserve"> </v>
      </c>
      <c r="M110" s="31"/>
      <c r="N110" s="87"/>
      <c r="O110" s="87"/>
      <c r="P110" s="114">
        <f t="shared" si="5"/>
        <v>0</v>
      </c>
      <c r="Q110" s="76"/>
    </row>
    <row r="111" spans="1:17" ht="18" x14ac:dyDescent="0.25">
      <c r="A111" s="31"/>
      <c r="B111" s="31"/>
      <c r="C111" s="96"/>
      <c r="D111" s="31"/>
      <c r="E111" s="96"/>
      <c r="F111" s="31"/>
      <c r="G111" s="115">
        <f t="shared" si="7"/>
        <v>3225</v>
      </c>
      <c r="H111" s="59">
        <f t="shared" si="7"/>
        <v>215</v>
      </c>
      <c r="I111" s="59"/>
      <c r="J111" s="59"/>
      <c r="K111" s="31"/>
      <c r="L111" s="59" t="str">
        <f t="shared" si="6"/>
        <v xml:space="preserve"> </v>
      </c>
      <c r="M111" s="31"/>
      <c r="N111" s="87"/>
      <c r="O111" s="87"/>
      <c r="P111" s="114">
        <f t="shared" si="5"/>
        <v>0</v>
      </c>
      <c r="Q111" s="76"/>
    </row>
    <row r="112" spans="1:17" ht="18" x14ac:dyDescent="0.25">
      <c r="A112" s="31"/>
      <c r="B112" s="31"/>
      <c r="C112" s="96"/>
      <c r="D112" s="31"/>
      <c r="E112" s="96"/>
      <c r="F112" s="31"/>
      <c r="G112" s="115">
        <f t="shared" si="7"/>
        <v>3225</v>
      </c>
      <c r="H112" s="59">
        <f t="shared" si="7"/>
        <v>215</v>
      </c>
      <c r="I112" s="59"/>
      <c r="J112" s="59"/>
      <c r="K112" s="31"/>
      <c r="L112" s="59" t="str">
        <f t="shared" si="6"/>
        <v xml:space="preserve"> </v>
      </c>
      <c r="M112" s="31"/>
      <c r="N112" s="87"/>
      <c r="O112" s="87"/>
      <c r="P112" s="114">
        <f t="shared" si="5"/>
        <v>0</v>
      </c>
      <c r="Q112" s="76"/>
    </row>
    <row r="113" spans="1:17" ht="18" x14ac:dyDescent="0.25">
      <c r="A113" s="31"/>
      <c r="B113" s="31"/>
      <c r="C113" s="96"/>
      <c r="D113" s="31"/>
      <c r="E113" s="96"/>
      <c r="F113" s="31"/>
      <c r="G113" s="115">
        <f t="shared" si="7"/>
        <v>3225</v>
      </c>
      <c r="H113" s="59">
        <f t="shared" si="7"/>
        <v>215</v>
      </c>
      <c r="I113" s="59"/>
      <c r="J113" s="59"/>
      <c r="K113" s="31"/>
      <c r="L113" s="59" t="str">
        <f t="shared" si="6"/>
        <v xml:space="preserve"> </v>
      </c>
      <c r="M113" s="31"/>
      <c r="N113" s="87"/>
      <c r="O113" s="87"/>
      <c r="P113" s="114">
        <f t="shared" si="5"/>
        <v>0</v>
      </c>
      <c r="Q113" s="76"/>
    </row>
    <row r="114" spans="1:17" ht="18" x14ac:dyDescent="0.25">
      <c r="A114" s="31"/>
      <c r="B114" s="31"/>
      <c r="C114" s="96"/>
      <c r="D114" s="31"/>
      <c r="E114" s="96"/>
      <c r="F114" s="31"/>
      <c r="G114" s="115">
        <f t="shared" si="7"/>
        <v>3225</v>
      </c>
      <c r="H114" s="59">
        <f t="shared" si="7"/>
        <v>215</v>
      </c>
      <c r="I114" s="59"/>
      <c r="J114" s="59"/>
      <c r="K114" s="31"/>
      <c r="L114" s="59" t="str">
        <f t="shared" si="6"/>
        <v xml:space="preserve"> </v>
      </c>
      <c r="M114" s="31"/>
      <c r="N114" s="87"/>
      <c r="O114" s="87"/>
      <c r="P114" s="114">
        <f t="shared" si="5"/>
        <v>0</v>
      </c>
      <c r="Q114" s="76"/>
    </row>
    <row r="115" spans="1:17" ht="18" x14ac:dyDescent="0.25">
      <c r="A115" s="31"/>
      <c r="B115" s="31"/>
      <c r="C115" s="96"/>
      <c r="D115" s="31"/>
      <c r="E115" s="96"/>
      <c r="F115" s="31"/>
      <c r="G115" s="115">
        <f t="shared" si="7"/>
        <v>3225</v>
      </c>
      <c r="H115" s="59">
        <f t="shared" si="7"/>
        <v>215</v>
      </c>
      <c r="I115" s="59"/>
      <c r="J115" s="59"/>
      <c r="K115" s="31"/>
      <c r="L115" s="59" t="str">
        <f t="shared" si="6"/>
        <v xml:space="preserve"> </v>
      </c>
      <c r="M115" s="31"/>
      <c r="N115" s="87"/>
      <c r="O115" s="87"/>
      <c r="P115" s="114">
        <f t="shared" si="5"/>
        <v>0</v>
      </c>
      <c r="Q115" s="76"/>
    </row>
    <row r="116" spans="1:17" ht="18" x14ac:dyDescent="0.25">
      <c r="A116" s="31"/>
      <c r="B116" s="31"/>
      <c r="C116" s="96"/>
      <c r="D116" s="31"/>
      <c r="E116" s="96"/>
      <c r="F116" s="31"/>
      <c r="G116" s="115">
        <f t="shared" si="7"/>
        <v>3225</v>
      </c>
      <c r="H116" s="59">
        <f t="shared" si="7"/>
        <v>215</v>
      </c>
      <c r="I116" s="59"/>
      <c r="J116" s="59"/>
      <c r="K116" s="31"/>
      <c r="L116" s="59" t="str">
        <f t="shared" si="6"/>
        <v xml:space="preserve"> </v>
      </c>
      <c r="M116" s="31"/>
      <c r="N116" s="87"/>
      <c r="O116" s="87"/>
      <c r="P116" s="114">
        <f t="shared" si="5"/>
        <v>0</v>
      </c>
      <c r="Q116" s="76"/>
    </row>
    <row r="117" spans="1:17" ht="18" x14ac:dyDescent="0.25">
      <c r="A117" s="31"/>
      <c r="B117" s="31"/>
      <c r="C117" s="96"/>
      <c r="D117" s="31"/>
      <c r="E117" s="96"/>
      <c r="F117" s="31"/>
      <c r="G117" s="115">
        <f t="shared" si="7"/>
        <v>3225</v>
      </c>
      <c r="H117" s="59">
        <f t="shared" si="7"/>
        <v>215</v>
      </c>
      <c r="I117" s="59"/>
      <c r="J117" s="59"/>
      <c r="K117" s="31"/>
      <c r="L117" s="59" t="str">
        <f t="shared" si="6"/>
        <v xml:space="preserve"> </v>
      </c>
      <c r="M117" s="31"/>
      <c r="N117" s="87"/>
      <c r="O117" s="87"/>
      <c r="P117" s="114">
        <f t="shared" si="5"/>
        <v>0</v>
      </c>
      <c r="Q117" s="76"/>
    </row>
    <row r="118" spans="1:17" ht="18" x14ac:dyDescent="0.25">
      <c r="A118" s="31"/>
      <c r="B118" s="31"/>
      <c r="C118" s="96"/>
      <c r="D118" s="31"/>
      <c r="E118" s="96"/>
      <c r="F118" s="31"/>
      <c r="G118" s="115">
        <f t="shared" si="7"/>
        <v>3225</v>
      </c>
      <c r="H118" s="59">
        <f t="shared" si="7"/>
        <v>215</v>
      </c>
      <c r="I118" s="59"/>
      <c r="J118" s="59"/>
      <c r="K118" s="31"/>
      <c r="L118" s="59" t="str">
        <f t="shared" si="6"/>
        <v xml:space="preserve"> </v>
      </c>
      <c r="M118" s="31"/>
      <c r="N118" s="87"/>
      <c r="O118" s="87"/>
      <c r="P118" s="114">
        <f t="shared" si="5"/>
        <v>0</v>
      </c>
      <c r="Q118" s="76"/>
    </row>
    <row r="119" spans="1:17" ht="18" x14ac:dyDescent="0.25">
      <c r="A119" s="31"/>
      <c r="B119" s="31"/>
      <c r="C119" s="96"/>
      <c r="D119" s="31"/>
      <c r="E119" s="96"/>
      <c r="F119" s="31"/>
      <c r="G119" s="115">
        <f t="shared" si="7"/>
        <v>3225</v>
      </c>
      <c r="H119" s="59">
        <f t="shared" si="7"/>
        <v>215</v>
      </c>
      <c r="I119" s="59"/>
      <c r="J119" s="59"/>
      <c r="K119" s="31"/>
      <c r="L119" s="59" t="str">
        <f t="shared" si="6"/>
        <v xml:space="preserve"> </v>
      </c>
      <c r="M119" s="31"/>
      <c r="N119" s="87"/>
      <c r="O119" s="87"/>
      <c r="P119" s="114">
        <f t="shared" si="5"/>
        <v>0</v>
      </c>
      <c r="Q119" s="76"/>
    </row>
    <row r="120" spans="1:17" ht="18" x14ac:dyDescent="0.25">
      <c r="A120" s="31"/>
      <c r="B120" s="31"/>
      <c r="C120" s="96"/>
      <c r="D120" s="31"/>
      <c r="E120" s="96"/>
      <c r="F120" s="31"/>
      <c r="G120" s="115">
        <f t="shared" si="7"/>
        <v>3225</v>
      </c>
      <c r="H120" s="59">
        <f t="shared" si="7"/>
        <v>215</v>
      </c>
      <c r="I120" s="59"/>
      <c r="J120" s="59"/>
      <c r="K120" s="31"/>
      <c r="L120" s="59" t="str">
        <f t="shared" si="6"/>
        <v xml:space="preserve"> </v>
      </c>
      <c r="M120" s="31"/>
      <c r="N120" s="87"/>
      <c r="O120" s="87"/>
      <c r="P120" s="114">
        <f t="shared" si="5"/>
        <v>0</v>
      </c>
      <c r="Q120" s="76"/>
    </row>
    <row r="121" spans="1:17" ht="18" x14ac:dyDescent="0.25">
      <c r="A121" s="31"/>
      <c r="B121" s="31"/>
      <c r="C121" s="96"/>
      <c r="D121" s="31"/>
      <c r="E121" s="96"/>
      <c r="F121" s="31"/>
      <c r="G121" s="115">
        <f t="shared" si="7"/>
        <v>3225</v>
      </c>
      <c r="H121" s="59">
        <f t="shared" si="7"/>
        <v>215</v>
      </c>
      <c r="I121" s="59"/>
      <c r="J121" s="59"/>
      <c r="K121" s="31"/>
      <c r="L121" s="59" t="str">
        <f t="shared" si="6"/>
        <v xml:space="preserve"> </v>
      </c>
      <c r="M121" s="31"/>
      <c r="N121" s="87"/>
      <c r="O121" s="87"/>
      <c r="P121" s="114">
        <f t="shared" si="5"/>
        <v>0</v>
      </c>
      <c r="Q121" s="76"/>
    </row>
    <row r="122" spans="1:17" ht="18" x14ac:dyDescent="0.25">
      <c r="A122" s="31"/>
      <c r="B122" s="31"/>
      <c r="C122" s="96"/>
      <c r="D122" s="31"/>
      <c r="E122" s="96"/>
      <c r="F122" s="31"/>
      <c r="G122" s="115">
        <f t="shared" si="7"/>
        <v>3225</v>
      </c>
      <c r="H122" s="59">
        <f t="shared" si="7"/>
        <v>215</v>
      </c>
      <c r="I122" s="59"/>
      <c r="J122" s="59"/>
      <c r="K122" s="31"/>
      <c r="L122" s="59" t="str">
        <f t="shared" si="6"/>
        <v xml:space="preserve"> </v>
      </c>
      <c r="M122" s="31"/>
      <c r="N122" s="87"/>
      <c r="O122" s="87"/>
      <c r="P122" s="114">
        <f t="shared" si="5"/>
        <v>0</v>
      </c>
      <c r="Q122" s="76"/>
    </row>
    <row r="123" spans="1:17" ht="18" x14ac:dyDescent="0.25">
      <c r="A123" s="31"/>
      <c r="B123" s="31"/>
      <c r="C123" s="96"/>
      <c r="D123" s="31"/>
      <c r="E123" s="96"/>
      <c r="F123" s="31"/>
      <c r="G123" s="115">
        <f t="shared" si="7"/>
        <v>3225</v>
      </c>
      <c r="H123" s="59">
        <f t="shared" si="7"/>
        <v>215</v>
      </c>
      <c r="I123" s="59"/>
      <c r="J123" s="59"/>
      <c r="K123" s="31"/>
      <c r="L123" s="59" t="str">
        <f t="shared" si="6"/>
        <v xml:space="preserve"> </v>
      </c>
      <c r="M123" s="31"/>
      <c r="N123" s="87"/>
      <c r="O123" s="87"/>
      <c r="P123" s="114">
        <f t="shared" si="5"/>
        <v>0</v>
      </c>
      <c r="Q123" s="76"/>
    </row>
    <row r="124" spans="1:17" ht="18" x14ac:dyDescent="0.25">
      <c r="A124" s="31"/>
      <c r="B124" s="31"/>
      <c r="C124" s="96"/>
      <c r="D124" s="31"/>
      <c r="E124" s="96"/>
      <c r="F124" s="31"/>
      <c r="G124" s="115">
        <f t="shared" si="7"/>
        <v>3225</v>
      </c>
      <c r="H124" s="59">
        <f t="shared" si="7"/>
        <v>215</v>
      </c>
      <c r="I124" s="59"/>
      <c r="J124" s="59"/>
      <c r="K124" s="31"/>
      <c r="L124" s="59" t="str">
        <f t="shared" si="6"/>
        <v xml:space="preserve"> </v>
      </c>
      <c r="M124" s="31"/>
      <c r="N124" s="87"/>
      <c r="O124" s="87"/>
      <c r="P124" s="114">
        <f t="shared" si="5"/>
        <v>0</v>
      </c>
      <c r="Q124" s="76"/>
    </row>
    <row r="125" spans="1:17" ht="18" x14ac:dyDescent="0.25">
      <c r="A125" s="31"/>
      <c r="B125" s="31"/>
      <c r="C125" s="96"/>
      <c r="D125" s="31"/>
      <c r="E125" s="96"/>
      <c r="F125" s="31"/>
      <c r="G125" s="115">
        <f t="shared" si="7"/>
        <v>3225</v>
      </c>
      <c r="H125" s="59">
        <f t="shared" si="7"/>
        <v>215</v>
      </c>
      <c r="I125" s="59"/>
      <c r="J125" s="59"/>
      <c r="K125" s="31"/>
      <c r="L125" s="59" t="str">
        <f t="shared" si="6"/>
        <v xml:space="preserve"> </v>
      </c>
      <c r="M125" s="31"/>
      <c r="N125" s="87"/>
      <c r="O125" s="87"/>
      <c r="P125" s="114">
        <f t="shared" si="5"/>
        <v>0</v>
      </c>
      <c r="Q125" s="76"/>
    </row>
    <row r="126" spans="1:17" ht="18" x14ac:dyDescent="0.25">
      <c r="A126" s="31"/>
      <c r="B126" s="31"/>
      <c r="C126" s="96"/>
      <c r="D126" s="31"/>
      <c r="E126" s="96"/>
      <c r="F126" s="31"/>
      <c r="G126" s="115">
        <f t="shared" si="7"/>
        <v>3225</v>
      </c>
      <c r="H126" s="59">
        <f t="shared" si="7"/>
        <v>215</v>
      </c>
      <c r="I126" s="59"/>
      <c r="J126" s="59"/>
      <c r="K126" s="31"/>
      <c r="L126" s="59" t="str">
        <f t="shared" si="6"/>
        <v xml:space="preserve"> </v>
      </c>
      <c r="M126" s="31"/>
      <c r="N126" s="87"/>
      <c r="O126" s="87"/>
      <c r="P126" s="114">
        <f t="shared" si="5"/>
        <v>0</v>
      </c>
      <c r="Q126" s="76"/>
    </row>
    <row r="127" spans="1:17" ht="18" x14ac:dyDescent="0.25">
      <c r="A127" s="31"/>
      <c r="B127" s="31"/>
      <c r="C127" s="96"/>
      <c r="D127" s="31"/>
      <c r="E127" s="96"/>
      <c r="F127" s="31"/>
      <c r="G127" s="115">
        <f t="shared" si="7"/>
        <v>3225</v>
      </c>
      <c r="H127" s="59">
        <f t="shared" si="7"/>
        <v>215</v>
      </c>
      <c r="I127" s="59"/>
      <c r="J127" s="59"/>
      <c r="K127" s="31"/>
      <c r="L127" s="59" t="str">
        <f t="shared" si="6"/>
        <v xml:space="preserve"> </v>
      </c>
      <c r="M127" s="31"/>
      <c r="N127" s="87"/>
      <c r="O127" s="87"/>
      <c r="P127" s="114">
        <f t="shared" si="5"/>
        <v>0</v>
      </c>
      <c r="Q127" s="76"/>
    </row>
    <row r="128" spans="1:17" ht="18" x14ac:dyDescent="0.25">
      <c r="A128" s="31"/>
      <c r="B128" s="31"/>
      <c r="C128" s="96"/>
      <c r="D128" s="31"/>
      <c r="E128" s="96"/>
      <c r="F128" s="31"/>
      <c r="G128" s="115">
        <f t="shared" si="7"/>
        <v>3225</v>
      </c>
      <c r="H128" s="59">
        <f t="shared" si="7"/>
        <v>215</v>
      </c>
      <c r="I128" s="59"/>
      <c r="J128" s="59"/>
      <c r="K128" s="31"/>
      <c r="L128" s="59" t="str">
        <f t="shared" si="6"/>
        <v xml:space="preserve"> </v>
      </c>
      <c r="M128" s="31"/>
      <c r="N128" s="87"/>
      <c r="O128" s="87"/>
      <c r="P128" s="114">
        <f t="shared" si="5"/>
        <v>0</v>
      </c>
      <c r="Q128" s="76"/>
    </row>
    <row r="129" spans="1:17" ht="18" x14ac:dyDescent="0.25">
      <c r="A129" s="31"/>
      <c r="B129" s="31"/>
      <c r="C129" s="96"/>
      <c r="D129" s="31"/>
      <c r="E129" s="96"/>
      <c r="F129" s="31"/>
      <c r="G129" s="115">
        <f t="shared" si="7"/>
        <v>3225</v>
      </c>
      <c r="H129" s="59">
        <f t="shared" si="7"/>
        <v>215</v>
      </c>
      <c r="I129" s="59"/>
      <c r="J129" s="59"/>
      <c r="K129" s="31"/>
      <c r="L129" s="59" t="str">
        <f t="shared" si="6"/>
        <v xml:space="preserve"> </v>
      </c>
      <c r="M129" s="31"/>
      <c r="N129" s="87"/>
      <c r="O129" s="87"/>
      <c r="P129" s="114">
        <f t="shared" si="5"/>
        <v>0</v>
      </c>
      <c r="Q129" s="76"/>
    </row>
    <row r="130" spans="1:17" ht="18" x14ac:dyDescent="0.25">
      <c r="A130" s="31"/>
      <c r="B130" s="31"/>
      <c r="C130" s="96"/>
      <c r="D130" s="31"/>
      <c r="E130" s="96"/>
      <c r="F130" s="31"/>
      <c r="G130" s="115">
        <f t="shared" si="7"/>
        <v>3225</v>
      </c>
      <c r="H130" s="59">
        <f t="shared" si="7"/>
        <v>215</v>
      </c>
      <c r="I130" s="59"/>
      <c r="J130" s="59"/>
      <c r="K130" s="31"/>
      <c r="L130" s="59" t="str">
        <f t="shared" si="6"/>
        <v xml:space="preserve"> </v>
      </c>
      <c r="M130" s="31"/>
      <c r="N130" s="87"/>
      <c r="O130" s="87"/>
      <c r="P130" s="114">
        <f t="shared" si="5"/>
        <v>0</v>
      </c>
      <c r="Q130" s="76"/>
    </row>
    <row r="131" spans="1:17" ht="18" x14ac:dyDescent="0.25">
      <c r="A131" s="31"/>
      <c r="B131" s="31"/>
      <c r="C131" s="96"/>
      <c r="D131" s="31"/>
      <c r="E131" s="96"/>
      <c r="F131" s="31"/>
      <c r="G131" s="115">
        <f t="shared" si="7"/>
        <v>3225</v>
      </c>
      <c r="H131" s="59">
        <f t="shared" si="7"/>
        <v>215</v>
      </c>
      <c r="I131" s="59"/>
      <c r="J131" s="59"/>
      <c r="K131" s="31"/>
      <c r="L131" s="59" t="str">
        <f t="shared" si="6"/>
        <v xml:space="preserve"> </v>
      </c>
      <c r="M131" s="31"/>
      <c r="N131" s="87"/>
      <c r="O131" s="87"/>
      <c r="P131" s="114">
        <f t="shared" si="5"/>
        <v>0</v>
      </c>
      <c r="Q131" s="76"/>
    </row>
    <row r="132" spans="1:17" ht="18" x14ac:dyDescent="0.25">
      <c r="A132" s="31"/>
      <c r="B132" s="31"/>
      <c r="C132" s="96"/>
      <c r="D132" s="31"/>
      <c r="E132" s="96"/>
      <c r="F132" s="31"/>
      <c r="G132" s="115">
        <f t="shared" si="7"/>
        <v>3225</v>
      </c>
      <c r="H132" s="59">
        <f t="shared" si="7"/>
        <v>215</v>
      </c>
      <c r="I132" s="59"/>
      <c r="J132" s="59"/>
      <c r="K132" s="31"/>
      <c r="L132" s="59" t="str">
        <f t="shared" si="6"/>
        <v xml:space="preserve"> </v>
      </c>
      <c r="M132" s="31"/>
      <c r="N132" s="87"/>
      <c r="O132" s="87"/>
      <c r="P132" s="114">
        <f t="shared" si="5"/>
        <v>0</v>
      </c>
      <c r="Q132" s="76"/>
    </row>
    <row r="133" spans="1:17" ht="18" x14ac:dyDescent="0.25">
      <c r="A133" s="31"/>
      <c r="B133" s="31"/>
      <c r="C133" s="96"/>
      <c r="D133" s="31"/>
      <c r="E133" s="96"/>
      <c r="F133" s="31"/>
      <c r="G133" s="115">
        <f t="shared" si="7"/>
        <v>3225</v>
      </c>
      <c r="H133" s="59">
        <f t="shared" si="7"/>
        <v>215</v>
      </c>
      <c r="I133" s="59"/>
      <c r="J133" s="59"/>
      <c r="K133" s="31"/>
      <c r="L133" s="59" t="str">
        <f t="shared" si="6"/>
        <v xml:space="preserve"> </v>
      </c>
      <c r="M133" s="31"/>
      <c r="N133" s="87"/>
      <c r="O133" s="87"/>
      <c r="P133" s="114">
        <f t="shared" si="5"/>
        <v>0</v>
      </c>
      <c r="Q133" s="76"/>
    </row>
    <row r="134" spans="1:17" ht="18" x14ac:dyDescent="0.25">
      <c r="A134" s="31"/>
      <c r="B134" s="31"/>
      <c r="C134" s="96"/>
      <c r="D134" s="31"/>
      <c r="E134" s="96"/>
      <c r="F134" s="31"/>
      <c r="G134" s="115">
        <f t="shared" si="7"/>
        <v>3225</v>
      </c>
      <c r="H134" s="59">
        <f t="shared" si="7"/>
        <v>215</v>
      </c>
      <c r="I134" s="59"/>
      <c r="J134" s="59"/>
      <c r="K134" s="31"/>
      <c r="L134" s="59" t="str">
        <f t="shared" si="6"/>
        <v xml:space="preserve"> </v>
      </c>
      <c r="M134" s="31"/>
      <c r="N134" s="87"/>
      <c r="O134" s="87"/>
      <c r="P134" s="114">
        <f t="shared" si="5"/>
        <v>0</v>
      </c>
      <c r="Q134" s="76"/>
    </row>
    <row r="135" spans="1:17" ht="18" x14ac:dyDescent="0.25">
      <c r="A135" s="31"/>
      <c r="B135" s="31"/>
      <c r="C135" s="96"/>
      <c r="D135" s="31"/>
      <c r="E135" s="96"/>
      <c r="F135" s="31"/>
      <c r="G135" s="115">
        <f t="shared" si="7"/>
        <v>3225</v>
      </c>
      <c r="H135" s="59">
        <f t="shared" si="7"/>
        <v>215</v>
      </c>
      <c r="I135" s="59"/>
      <c r="J135" s="59"/>
      <c r="K135" s="31"/>
      <c r="L135" s="59" t="str">
        <f t="shared" si="6"/>
        <v xml:space="preserve"> </v>
      </c>
      <c r="M135" s="31"/>
      <c r="N135" s="87"/>
      <c r="O135" s="87"/>
      <c r="P135" s="114">
        <f t="shared" si="5"/>
        <v>0</v>
      </c>
      <c r="Q135" s="76"/>
    </row>
    <row r="136" spans="1:17" ht="18" x14ac:dyDescent="0.25">
      <c r="A136" s="31"/>
      <c r="B136" s="31"/>
      <c r="C136" s="96"/>
      <c r="D136" s="31"/>
      <c r="E136" s="96"/>
      <c r="F136" s="31"/>
      <c r="G136" s="115">
        <f t="shared" si="7"/>
        <v>3225</v>
      </c>
      <c r="H136" s="59">
        <f t="shared" si="7"/>
        <v>215</v>
      </c>
      <c r="I136" s="59"/>
      <c r="J136" s="59"/>
      <c r="K136" s="31"/>
      <c r="L136" s="59" t="str">
        <f t="shared" si="6"/>
        <v xml:space="preserve"> </v>
      </c>
      <c r="M136" s="31"/>
      <c r="N136" s="87"/>
      <c r="O136" s="87"/>
      <c r="P136" s="114">
        <f t="shared" si="5"/>
        <v>0</v>
      </c>
      <c r="Q136" s="76"/>
    </row>
    <row r="137" spans="1:17" ht="18" x14ac:dyDescent="0.25">
      <c r="A137" s="31"/>
      <c r="B137" s="31"/>
      <c r="C137" s="96"/>
      <c r="D137" s="31"/>
      <c r="E137" s="96"/>
      <c r="F137" s="31"/>
      <c r="G137" s="115">
        <f t="shared" si="7"/>
        <v>3225</v>
      </c>
      <c r="H137" s="59">
        <f t="shared" si="7"/>
        <v>215</v>
      </c>
      <c r="I137" s="59"/>
      <c r="J137" s="59"/>
      <c r="K137" s="31"/>
      <c r="L137" s="59" t="str">
        <f t="shared" si="6"/>
        <v xml:space="preserve"> </v>
      </c>
      <c r="M137" s="31"/>
      <c r="N137" s="87"/>
      <c r="O137" s="87"/>
      <c r="P137" s="114">
        <f t="shared" ref="P137:P200" si="8">O137*G137</f>
        <v>0</v>
      </c>
      <c r="Q137" s="76"/>
    </row>
    <row r="138" spans="1:17" ht="18" x14ac:dyDescent="0.25">
      <c r="A138" s="31"/>
      <c r="B138" s="31"/>
      <c r="C138" s="96"/>
      <c r="D138" s="31"/>
      <c r="E138" s="96"/>
      <c r="F138" s="31"/>
      <c r="G138" s="115">
        <f t="shared" si="7"/>
        <v>3225</v>
      </c>
      <c r="H138" s="59">
        <f t="shared" si="7"/>
        <v>215</v>
      </c>
      <c r="I138" s="59"/>
      <c r="J138" s="59"/>
      <c r="K138" s="31"/>
      <c r="L138" s="59" t="str">
        <f t="shared" si="6"/>
        <v xml:space="preserve"> </v>
      </c>
      <c r="M138" s="31"/>
      <c r="N138" s="87"/>
      <c r="O138" s="87"/>
      <c r="P138" s="114">
        <f t="shared" si="8"/>
        <v>0</v>
      </c>
      <c r="Q138" s="76"/>
    </row>
    <row r="139" spans="1:17" ht="18" x14ac:dyDescent="0.25">
      <c r="A139" s="31"/>
      <c r="B139" s="31"/>
      <c r="C139" s="96"/>
      <c r="D139" s="31"/>
      <c r="E139" s="96"/>
      <c r="F139" s="31"/>
      <c r="G139" s="115">
        <f t="shared" si="7"/>
        <v>3225</v>
      </c>
      <c r="H139" s="59">
        <f t="shared" si="7"/>
        <v>215</v>
      </c>
      <c r="I139" s="59"/>
      <c r="J139" s="59"/>
      <c r="K139" s="31"/>
      <c r="L139" s="59" t="str">
        <f t="shared" ref="L139:L202" si="9">IF(D139&gt;0,D139," ")</f>
        <v xml:space="preserve"> </v>
      </c>
      <c r="M139" s="31"/>
      <c r="N139" s="87"/>
      <c r="O139" s="87"/>
      <c r="P139" s="114">
        <f t="shared" si="8"/>
        <v>0</v>
      </c>
      <c r="Q139" s="76"/>
    </row>
    <row r="140" spans="1:17" ht="18" x14ac:dyDescent="0.25">
      <c r="A140" s="31"/>
      <c r="B140" s="31"/>
      <c r="C140" s="96"/>
      <c r="D140" s="31"/>
      <c r="E140" s="96"/>
      <c r="F140" s="31"/>
      <c r="G140" s="115">
        <f t="shared" si="7"/>
        <v>3225</v>
      </c>
      <c r="H140" s="59">
        <f t="shared" si="7"/>
        <v>215</v>
      </c>
      <c r="I140" s="59"/>
      <c r="J140" s="59"/>
      <c r="K140" s="31"/>
      <c r="L140" s="59" t="str">
        <f t="shared" si="9"/>
        <v xml:space="preserve"> </v>
      </c>
      <c r="M140" s="31"/>
      <c r="N140" s="87"/>
      <c r="O140" s="87"/>
      <c r="P140" s="114">
        <f t="shared" si="8"/>
        <v>0</v>
      </c>
      <c r="Q140" s="76"/>
    </row>
    <row r="141" spans="1:17" ht="18" x14ac:dyDescent="0.25">
      <c r="A141" s="31"/>
      <c r="B141" s="31"/>
      <c r="C141" s="96"/>
      <c r="D141" s="31"/>
      <c r="E141" s="96"/>
      <c r="F141" s="31"/>
      <c r="G141" s="115">
        <f t="shared" si="7"/>
        <v>3225</v>
      </c>
      <c r="H141" s="59">
        <f t="shared" si="7"/>
        <v>215</v>
      </c>
      <c r="I141" s="59"/>
      <c r="J141" s="59"/>
      <c r="K141" s="31"/>
      <c r="L141" s="59" t="str">
        <f t="shared" si="9"/>
        <v xml:space="preserve"> </v>
      </c>
      <c r="M141" s="31"/>
      <c r="N141" s="87"/>
      <c r="O141" s="87"/>
      <c r="P141" s="114">
        <f t="shared" si="8"/>
        <v>0</v>
      </c>
      <c r="Q141" s="76"/>
    </row>
    <row r="142" spans="1:17" ht="18" x14ac:dyDescent="0.25">
      <c r="A142" s="31"/>
      <c r="B142" s="31"/>
      <c r="C142" s="96"/>
      <c r="D142" s="31"/>
      <c r="E142" s="96"/>
      <c r="F142" s="31"/>
      <c r="G142" s="115">
        <f t="shared" si="7"/>
        <v>3225</v>
      </c>
      <c r="H142" s="59">
        <f t="shared" si="7"/>
        <v>215</v>
      </c>
      <c r="I142" s="59"/>
      <c r="J142" s="59"/>
      <c r="K142" s="31"/>
      <c r="L142" s="59" t="str">
        <f t="shared" si="9"/>
        <v xml:space="preserve"> </v>
      </c>
      <c r="M142" s="31"/>
      <c r="N142" s="87"/>
      <c r="O142" s="87"/>
      <c r="P142" s="114">
        <f t="shared" si="8"/>
        <v>0</v>
      </c>
      <c r="Q142" s="76"/>
    </row>
    <row r="143" spans="1:17" ht="18" x14ac:dyDescent="0.25">
      <c r="A143" s="31"/>
      <c r="B143" s="31"/>
      <c r="C143" s="96"/>
      <c r="D143" s="31"/>
      <c r="E143" s="96"/>
      <c r="F143" s="31"/>
      <c r="G143" s="115">
        <f t="shared" si="7"/>
        <v>3225</v>
      </c>
      <c r="H143" s="59">
        <f t="shared" si="7"/>
        <v>215</v>
      </c>
      <c r="I143" s="59"/>
      <c r="J143" s="59"/>
      <c r="K143" s="31"/>
      <c r="L143" s="59" t="str">
        <f t="shared" si="9"/>
        <v xml:space="preserve"> </v>
      </c>
      <c r="M143" s="31"/>
      <c r="N143" s="87"/>
      <c r="O143" s="87"/>
      <c r="P143" s="114">
        <f t="shared" si="8"/>
        <v>0</v>
      </c>
      <c r="Q143" s="76"/>
    </row>
    <row r="144" spans="1:17" ht="18" x14ac:dyDescent="0.25">
      <c r="A144" s="31"/>
      <c r="B144" s="31"/>
      <c r="C144" s="96"/>
      <c r="D144" s="31"/>
      <c r="E144" s="96"/>
      <c r="F144" s="31"/>
      <c r="G144" s="115">
        <f t="shared" si="7"/>
        <v>3225</v>
      </c>
      <c r="H144" s="59">
        <f t="shared" si="7"/>
        <v>215</v>
      </c>
      <c r="I144" s="59"/>
      <c r="J144" s="59"/>
      <c r="K144" s="31"/>
      <c r="L144" s="59" t="str">
        <f t="shared" si="9"/>
        <v xml:space="preserve"> </v>
      </c>
      <c r="M144" s="31"/>
      <c r="N144" s="87"/>
      <c r="O144" s="87"/>
      <c r="P144" s="114">
        <f t="shared" si="8"/>
        <v>0</v>
      </c>
      <c r="Q144" s="76"/>
    </row>
    <row r="145" spans="1:17" ht="18" x14ac:dyDescent="0.25">
      <c r="A145" s="31"/>
      <c r="B145" s="31"/>
      <c r="C145" s="96"/>
      <c r="D145" s="31"/>
      <c r="E145" s="96"/>
      <c r="F145" s="31"/>
      <c r="G145" s="115">
        <f t="shared" si="7"/>
        <v>3225</v>
      </c>
      <c r="H145" s="59">
        <f t="shared" si="7"/>
        <v>215</v>
      </c>
      <c r="I145" s="59"/>
      <c r="J145" s="59"/>
      <c r="K145" s="31"/>
      <c r="L145" s="59" t="str">
        <f t="shared" si="9"/>
        <v xml:space="preserve"> </v>
      </c>
      <c r="M145" s="31"/>
      <c r="N145" s="87"/>
      <c r="O145" s="87"/>
      <c r="P145" s="114">
        <f t="shared" si="8"/>
        <v>0</v>
      </c>
      <c r="Q145" s="76"/>
    </row>
    <row r="146" spans="1:17" ht="18" x14ac:dyDescent="0.25">
      <c r="A146" s="31"/>
      <c r="B146" s="31"/>
      <c r="C146" s="96"/>
      <c r="D146" s="31"/>
      <c r="E146" s="96"/>
      <c r="F146" s="31"/>
      <c r="G146" s="115">
        <f t="shared" si="7"/>
        <v>3225</v>
      </c>
      <c r="H146" s="59">
        <f t="shared" si="7"/>
        <v>215</v>
      </c>
      <c r="I146" s="59"/>
      <c r="J146" s="59"/>
      <c r="K146" s="31"/>
      <c r="L146" s="59" t="str">
        <f t="shared" si="9"/>
        <v xml:space="preserve"> </v>
      </c>
      <c r="M146" s="31"/>
      <c r="N146" s="87"/>
      <c r="O146" s="87"/>
      <c r="P146" s="114">
        <f t="shared" si="8"/>
        <v>0</v>
      </c>
      <c r="Q146" s="76"/>
    </row>
    <row r="147" spans="1:17" ht="18" x14ac:dyDescent="0.25">
      <c r="A147" s="31"/>
      <c r="B147" s="31"/>
      <c r="C147" s="96"/>
      <c r="D147" s="31"/>
      <c r="E147" s="96"/>
      <c r="F147" s="31"/>
      <c r="G147" s="115">
        <f t="shared" si="7"/>
        <v>3225</v>
      </c>
      <c r="H147" s="59">
        <f t="shared" si="7"/>
        <v>215</v>
      </c>
      <c r="I147" s="59"/>
      <c r="J147" s="59"/>
      <c r="K147" s="31"/>
      <c r="L147" s="59" t="str">
        <f t="shared" si="9"/>
        <v xml:space="preserve"> </v>
      </c>
      <c r="M147" s="31"/>
      <c r="N147" s="87"/>
      <c r="O147" s="87"/>
      <c r="P147" s="114">
        <f t="shared" si="8"/>
        <v>0</v>
      </c>
      <c r="Q147" s="76"/>
    </row>
    <row r="148" spans="1:17" ht="18" x14ac:dyDescent="0.25">
      <c r="A148" s="31"/>
      <c r="B148" s="31"/>
      <c r="C148" s="96"/>
      <c r="D148" s="31"/>
      <c r="E148" s="96"/>
      <c r="F148" s="31"/>
      <c r="G148" s="115">
        <f t="shared" si="7"/>
        <v>3225</v>
      </c>
      <c r="H148" s="59">
        <f t="shared" si="7"/>
        <v>215</v>
      </c>
      <c r="I148" s="59"/>
      <c r="J148" s="59"/>
      <c r="K148" s="31"/>
      <c r="L148" s="59" t="str">
        <f t="shared" si="9"/>
        <v xml:space="preserve"> </v>
      </c>
      <c r="M148" s="31"/>
      <c r="N148" s="87"/>
      <c r="O148" s="87"/>
      <c r="P148" s="114">
        <f t="shared" si="8"/>
        <v>0</v>
      </c>
      <c r="Q148" s="76"/>
    </row>
    <row r="149" spans="1:17" ht="18" x14ac:dyDescent="0.25">
      <c r="A149" s="31"/>
      <c r="B149" s="31"/>
      <c r="C149" s="96"/>
      <c r="D149" s="31"/>
      <c r="E149" s="96"/>
      <c r="F149" s="31"/>
      <c r="G149" s="115">
        <f t="shared" si="7"/>
        <v>3225</v>
      </c>
      <c r="H149" s="59">
        <f t="shared" si="7"/>
        <v>215</v>
      </c>
      <c r="I149" s="59"/>
      <c r="J149" s="59"/>
      <c r="K149" s="31"/>
      <c r="L149" s="59" t="str">
        <f t="shared" si="9"/>
        <v xml:space="preserve"> </v>
      </c>
      <c r="M149" s="31"/>
      <c r="N149" s="87"/>
      <c r="O149" s="87"/>
      <c r="P149" s="114">
        <f t="shared" si="8"/>
        <v>0</v>
      </c>
      <c r="Q149" s="76"/>
    </row>
    <row r="150" spans="1:17" ht="18" x14ac:dyDescent="0.25">
      <c r="A150" s="31"/>
      <c r="B150" s="31"/>
      <c r="C150" s="96"/>
      <c r="D150" s="31"/>
      <c r="E150" s="96"/>
      <c r="F150" s="31"/>
      <c r="G150" s="115">
        <f t="shared" si="7"/>
        <v>3225</v>
      </c>
      <c r="H150" s="59">
        <f t="shared" si="7"/>
        <v>215</v>
      </c>
      <c r="I150" s="59"/>
      <c r="J150" s="59"/>
      <c r="K150" s="31"/>
      <c r="L150" s="59" t="str">
        <f t="shared" si="9"/>
        <v xml:space="preserve"> </v>
      </c>
      <c r="M150" s="31"/>
      <c r="N150" s="87"/>
      <c r="O150" s="87"/>
      <c r="P150" s="114">
        <f t="shared" si="8"/>
        <v>0</v>
      </c>
      <c r="Q150" s="76"/>
    </row>
    <row r="151" spans="1:17" ht="18" x14ac:dyDescent="0.25">
      <c r="A151" s="31"/>
      <c r="B151" s="31"/>
      <c r="C151" s="96"/>
      <c r="D151" s="31"/>
      <c r="E151" s="96"/>
      <c r="F151" s="31"/>
      <c r="G151" s="115">
        <f t="shared" si="7"/>
        <v>3225</v>
      </c>
      <c r="H151" s="59">
        <f t="shared" si="7"/>
        <v>215</v>
      </c>
      <c r="I151" s="59"/>
      <c r="J151" s="59"/>
      <c r="K151" s="31"/>
      <c r="L151" s="59" t="str">
        <f t="shared" si="9"/>
        <v xml:space="preserve"> </v>
      </c>
      <c r="M151" s="31"/>
      <c r="N151" s="87"/>
      <c r="O151" s="87"/>
      <c r="P151" s="114">
        <f t="shared" si="8"/>
        <v>0</v>
      </c>
      <c r="Q151" s="76"/>
    </row>
    <row r="152" spans="1:17" ht="18" x14ac:dyDescent="0.25">
      <c r="A152" s="31"/>
      <c r="B152" s="31"/>
      <c r="C152" s="96"/>
      <c r="D152" s="31"/>
      <c r="E152" s="96"/>
      <c r="F152" s="31"/>
      <c r="G152" s="115">
        <f t="shared" si="7"/>
        <v>3225</v>
      </c>
      <c r="H152" s="59">
        <f t="shared" si="7"/>
        <v>215</v>
      </c>
      <c r="I152" s="59"/>
      <c r="J152" s="59"/>
      <c r="K152" s="31"/>
      <c r="L152" s="59" t="str">
        <f t="shared" si="9"/>
        <v xml:space="preserve"> </v>
      </c>
      <c r="M152" s="31"/>
      <c r="N152" s="87"/>
      <c r="O152" s="87"/>
      <c r="P152" s="114">
        <f t="shared" si="8"/>
        <v>0</v>
      </c>
      <c r="Q152" s="76"/>
    </row>
    <row r="153" spans="1:17" ht="18" x14ac:dyDescent="0.25">
      <c r="A153" s="31"/>
      <c r="B153" s="31"/>
      <c r="C153" s="96"/>
      <c r="D153" s="31"/>
      <c r="E153" s="96"/>
      <c r="F153" s="31"/>
      <c r="G153" s="115">
        <f t="shared" si="7"/>
        <v>3225</v>
      </c>
      <c r="H153" s="59">
        <f t="shared" si="7"/>
        <v>215</v>
      </c>
      <c r="I153" s="59"/>
      <c r="J153" s="59"/>
      <c r="K153" s="31"/>
      <c r="L153" s="59" t="str">
        <f t="shared" si="9"/>
        <v xml:space="preserve"> </v>
      </c>
      <c r="M153" s="31"/>
      <c r="N153" s="87"/>
      <c r="O153" s="87"/>
      <c r="P153" s="114">
        <f t="shared" si="8"/>
        <v>0</v>
      </c>
      <c r="Q153" s="76"/>
    </row>
    <row r="154" spans="1:17" ht="18" x14ac:dyDescent="0.25">
      <c r="A154" s="31"/>
      <c r="B154" s="31"/>
      <c r="C154" s="96"/>
      <c r="D154" s="31"/>
      <c r="E154" s="96"/>
      <c r="F154" s="31"/>
      <c r="G154" s="115">
        <f t="shared" ref="G154:H207" si="10">G153-E154+C154</f>
        <v>3225</v>
      </c>
      <c r="H154" s="59">
        <f t="shared" si="10"/>
        <v>215</v>
      </c>
      <c r="I154" s="59"/>
      <c r="J154" s="59"/>
      <c r="K154" s="31"/>
      <c r="L154" s="59" t="str">
        <f t="shared" si="9"/>
        <v xml:space="preserve"> </v>
      </c>
      <c r="M154" s="31"/>
      <c r="N154" s="87"/>
      <c r="O154" s="87"/>
      <c r="P154" s="114">
        <f t="shared" si="8"/>
        <v>0</v>
      </c>
      <c r="Q154" s="76"/>
    </row>
    <row r="155" spans="1:17" ht="18" x14ac:dyDescent="0.25">
      <c r="A155" s="31"/>
      <c r="B155" s="31"/>
      <c r="C155" s="96"/>
      <c r="D155" s="31"/>
      <c r="E155" s="96"/>
      <c r="F155" s="31"/>
      <c r="G155" s="115">
        <f t="shared" si="10"/>
        <v>3225</v>
      </c>
      <c r="H155" s="59">
        <f t="shared" si="10"/>
        <v>215</v>
      </c>
      <c r="I155" s="59"/>
      <c r="J155" s="59"/>
      <c r="K155" s="31"/>
      <c r="L155" s="59" t="str">
        <f t="shared" si="9"/>
        <v xml:space="preserve"> </v>
      </c>
      <c r="M155" s="31"/>
      <c r="N155" s="87"/>
      <c r="O155" s="87"/>
      <c r="P155" s="114">
        <f t="shared" si="8"/>
        <v>0</v>
      </c>
      <c r="Q155" s="76"/>
    </row>
    <row r="156" spans="1:17" ht="18" x14ac:dyDescent="0.25">
      <c r="A156" s="31"/>
      <c r="B156" s="31"/>
      <c r="C156" s="96"/>
      <c r="D156" s="31"/>
      <c r="E156" s="96"/>
      <c r="F156" s="31"/>
      <c r="G156" s="115">
        <f t="shared" si="10"/>
        <v>3225</v>
      </c>
      <c r="H156" s="59">
        <f t="shared" si="10"/>
        <v>215</v>
      </c>
      <c r="I156" s="59"/>
      <c r="J156" s="59"/>
      <c r="K156" s="31"/>
      <c r="L156" s="59" t="str">
        <f t="shared" si="9"/>
        <v xml:space="preserve"> </v>
      </c>
      <c r="M156" s="31"/>
      <c r="N156" s="87"/>
      <c r="O156" s="87"/>
      <c r="P156" s="114">
        <f t="shared" si="8"/>
        <v>0</v>
      </c>
      <c r="Q156" s="76"/>
    </row>
    <row r="157" spans="1:17" ht="18" x14ac:dyDescent="0.25">
      <c r="A157" s="31"/>
      <c r="B157" s="31"/>
      <c r="C157" s="96"/>
      <c r="D157" s="31"/>
      <c r="E157" s="96"/>
      <c r="F157" s="31"/>
      <c r="G157" s="115">
        <f t="shared" si="10"/>
        <v>3225</v>
      </c>
      <c r="H157" s="59">
        <f t="shared" si="10"/>
        <v>215</v>
      </c>
      <c r="I157" s="59"/>
      <c r="J157" s="59"/>
      <c r="K157" s="31"/>
      <c r="L157" s="59" t="str">
        <f t="shared" si="9"/>
        <v xml:space="preserve"> </v>
      </c>
      <c r="M157" s="31"/>
      <c r="N157" s="87"/>
      <c r="O157" s="87"/>
      <c r="P157" s="114">
        <f t="shared" si="8"/>
        <v>0</v>
      </c>
      <c r="Q157" s="76"/>
    </row>
    <row r="158" spans="1:17" ht="18" x14ac:dyDescent="0.25">
      <c r="A158" s="31"/>
      <c r="B158" s="31"/>
      <c r="C158" s="96"/>
      <c r="D158" s="31"/>
      <c r="E158" s="96"/>
      <c r="F158" s="31"/>
      <c r="G158" s="115">
        <f t="shared" si="10"/>
        <v>3225</v>
      </c>
      <c r="H158" s="59">
        <f t="shared" si="10"/>
        <v>215</v>
      </c>
      <c r="I158" s="59"/>
      <c r="J158" s="59"/>
      <c r="K158" s="31"/>
      <c r="L158" s="59" t="str">
        <f t="shared" si="9"/>
        <v xml:space="preserve"> </v>
      </c>
      <c r="M158" s="31"/>
      <c r="N158" s="87"/>
      <c r="O158" s="87"/>
      <c r="P158" s="114">
        <f t="shared" si="8"/>
        <v>0</v>
      </c>
      <c r="Q158" s="76"/>
    </row>
    <row r="159" spans="1:17" ht="18" x14ac:dyDescent="0.25">
      <c r="A159" s="31"/>
      <c r="B159" s="31"/>
      <c r="C159" s="96"/>
      <c r="D159" s="31"/>
      <c r="E159" s="96"/>
      <c r="F159" s="31"/>
      <c r="G159" s="115">
        <f t="shared" si="10"/>
        <v>3225</v>
      </c>
      <c r="H159" s="59">
        <f t="shared" si="10"/>
        <v>215</v>
      </c>
      <c r="I159" s="59"/>
      <c r="J159" s="59"/>
      <c r="K159" s="31"/>
      <c r="L159" s="59" t="str">
        <f t="shared" si="9"/>
        <v xml:space="preserve"> </v>
      </c>
      <c r="M159" s="31"/>
      <c r="N159" s="87"/>
      <c r="O159" s="87"/>
      <c r="P159" s="114">
        <f t="shared" si="8"/>
        <v>0</v>
      </c>
      <c r="Q159" s="76"/>
    </row>
    <row r="160" spans="1:17" ht="18" x14ac:dyDescent="0.25">
      <c r="A160" s="31"/>
      <c r="B160" s="31"/>
      <c r="C160" s="96"/>
      <c r="D160" s="31"/>
      <c r="E160" s="96"/>
      <c r="F160" s="31"/>
      <c r="G160" s="115">
        <f t="shared" si="10"/>
        <v>3225</v>
      </c>
      <c r="H160" s="59">
        <f t="shared" si="10"/>
        <v>215</v>
      </c>
      <c r="I160" s="59"/>
      <c r="J160" s="59"/>
      <c r="K160" s="31"/>
      <c r="L160" s="59" t="str">
        <f t="shared" si="9"/>
        <v xml:space="preserve"> </v>
      </c>
      <c r="M160" s="31"/>
      <c r="N160" s="87"/>
      <c r="O160" s="87"/>
      <c r="P160" s="114">
        <f t="shared" si="8"/>
        <v>0</v>
      </c>
      <c r="Q160" s="76"/>
    </row>
    <row r="161" spans="1:17" ht="18" x14ac:dyDescent="0.25">
      <c r="A161" s="31"/>
      <c r="B161" s="31"/>
      <c r="C161" s="96"/>
      <c r="D161" s="31"/>
      <c r="E161" s="96"/>
      <c r="F161" s="31"/>
      <c r="G161" s="115">
        <f t="shared" si="10"/>
        <v>3225</v>
      </c>
      <c r="H161" s="59">
        <f t="shared" si="10"/>
        <v>215</v>
      </c>
      <c r="I161" s="59"/>
      <c r="J161" s="59"/>
      <c r="K161" s="31"/>
      <c r="L161" s="59" t="str">
        <f t="shared" si="9"/>
        <v xml:space="preserve"> </v>
      </c>
      <c r="M161" s="31"/>
      <c r="N161" s="87"/>
      <c r="O161" s="87"/>
      <c r="P161" s="114">
        <f t="shared" si="8"/>
        <v>0</v>
      </c>
      <c r="Q161" s="76"/>
    </row>
    <row r="162" spans="1:17" ht="18" x14ac:dyDescent="0.25">
      <c r="A162" s="31"/>
      <c r="B162" s="31"/>
      <c r="C162" s="96"/>
      <c r="D162" s="31"/>
      <c r="E162" s="96"/>
      <c r="F162" s="31"/>
      <c r="G162" s="115">
        <f t="shared" si="10"/>
        <v>3225</v>
      </c>
      <c r="H162" s="59">
        <f t="shared" si="10"/>
        <v>215</v>
      </c>
      <c r="I162" s="59"/>
      <c r="J162" s="59"/>
      <c r="K162" s="31"/>
      <c r="L162" s="59" t="str">
        <f t="shared" si="9"/>
        <v xml:space="preserve"> </v>
      </c>
      <c r="M162" s="31"/>
      <c r="N162" s="87"/>
      <c r="O162" s="87"/>
      <c r="P162" s="114">
        <f t="shared" si="8"/>
        <v>0</v>
      </c>
      <c r="Q162" s="76"/>
    </row>
    <row r="163" spans="1:17" ht="18" x14ac:dyDescent="0.25">
      <c r="A163" s="31"/>
      <c r="B163" s="31"/>
      <c r="C163" s="96"/>
      <c r="D163" s="31"/>
      <c r="E163" s="96"/>
      <c r="F163" s="31"/>
      <c r="G163" s="115">
        <f t="shared" si="10"/>
        <v>3225</v>
      </c>
      <c r="H163" s="59">
        <f t="shared" si="10"/>
        <v>215</v>
      </c>
      <c r="I163" s="59"/>
      <c r="J163" s="59"/>
      <c r="K163" s="31"/>
      <c r="L163" s="59" t="str">
        <f t="shared" si="9"/>
        <v xml:space="preserve"> </v>
      </c>
      <c r="M163" s="31"/>
      <c r="N163" s="87"/>
      <c r="O163" s="87"/>
      <c r="P163" s="114">
        <f t="shared" si="8"/>
        <v>0</v>
      </c>
      <c r="Q163" s="76"/>
    </row>
    <row r="164" spans="1:17" ht="18" x14ac:dyDescent="0.25">
      <c r="A164" s="31"/>
      <c r="B164" s="31"/>
      <c r="C164" s="96"/>
      <c r="D164" s="31"/>
      <c r="E164" s="96"/>
      <c r="F164" s="31"/>
      <c r="G164" s="115">
        <f t="shared" si="10"/>
        <v>3225</v>
      </c>
      <c r="H164" s="59">
        <f t="shared" si="10"/>
        <v>215</v>
      </c>
      <c r="I164" s="59"/>
      <c r="J164" s="59"/>
      <c r="K164" s="31"/>
      <c r="L164" s="59" t="str">
        <f t="shared" si="9"/>
        <v xml:space="preserve"> </v>
      </c>
      <c r="M164" s="31"/>
      <c r="N164" s="87"/>
      <c r="O164" s="87"/>
      <c r="P164" s="114">
        <f t="shared" si="8"/>
        <v>0</v>
      </c>
      <c r="Q164" s="76"/>
    </row>
    <row r="165" spans="1:17" ht="18" x14ac:dyDescent="0.25">
      <c r="A165" s="31"/>
      <c r="B165" s="31"/>
      <c r="C165" s="96"/>
      <c r="D165" s="31"/>
      <c r="E165" s="96"/>
      <c r="F165" s="31"/>
      <c r="G165" s="115">
        <f t="shared" si="10"/>
        <v>3225</v>
      </c>
      <c r="H165" s="59">
        <f t="shared" si="10"/>
        <v>215</v>
      </c>
      <c r="I165" s="59"/>
      <c r="J165" s="59"/>
      <c r="K165" s="31"/>
      <c r="L165" s="59" t="str">
        <f t="shared" si="9"/>
        <v xml:space="preserve"> </v>
      </c>
      <c r="M165" s="31"/>
      <c r="N165" s="87"/>
      <c r="O165" s="87"/>
      <c r="P165" s="114">
        <f t="shared" si="8"/>
        <v>0</v>
      </c>
      <c r="Q165" s="76"/>
    </row>
    <row r="166" spans="1:17" ht="18" x14ac:dyDescent="0.25">
      <c r="A166" s="31"/>
      <c r="B166" s="31"/>
      <c r="C166" s="96"/>
      <c r="D166" s="31"/>
      <c r="E166" s="96"/>
      <c r="F166" s="31"/>
      <c r="G166" s="115">
        <f t="shared" si="10"/>
        <v>3225</v>
      </c>
      <c r="H166" s="59">
        <f t="shared" si="10"/>
        <v>215</v>
      </c>
      <c r="I166" s="59"/>
      <c r="J166" s="59"/>
      <c r="K166" s="31"/>
      <c r="L166" s="59" t="str">
        <f t="shared" si="9"/>
        <v xml:space="preserve"> </v>
      </c>
      <c r="M166" s="31"/>
      <c r="N166" s="87"/>
      <c r="O166" s="87"/>
      <c r="P166" s="114">
        <f t="shared" si="8"/>
        <v>0</v>
      </c>
      <c r="Q166" s="76"/>
    </row>
    <row r="167" spans="1:17" ht="18" x14ac:dyDescent="0.25">
      <c r="A167" s="31"/>
      <c r="B167" s="31"/>
      <c r="C167" s="96"/>
      <c r="D167" s="31"/>
      <c r="E167" s="96"/>
      <c r="F167" s="31"/>
      <c r="G167" s="115">
        <f t="shared" si="10"/>
        <v>3225</v>
      </c>
      <c r="H167" s="59">
        <f t="shared" si="10"/>
        <v>215</v>
      </c>
      <c r="I167" s="59"/>
      <c r="J167" s="59"/>
      <c r="K167" s="31"/>
      <c r="L167" s="59" t="str">
        <f t="shared" si="9"/>
        <v xml:space="preserve"> </v>
      </c>
      <c r="M167" s="31"/>
      <c r="N167" s="87"/>
      <c r="O167" s="87"/>
      <c r="P167" s="114">
        <f t="shared" si="8"/>
        <v>0</v>
      </c>
      <c r="Q167" s="76"/>
    </row>
    <row r="168" spans="1:17" ht="18" x14ac:dyDescent="0.25">
      <c r="A168" s="31"/>
      <c r="B168" s="31"/>
      <c r="C168" s="96"/>
      <c r="D168" s="31"/>
      <c r="E168" s="96"/>
      <c r="F168" s="31"/>
      <c r="G168" s="115">
        <f t="shared" si="10"/>
        <v>3225</v>
      </c>
      <c r="H168" s="59">
        <f t="shared" si="10"/>
        <v>215</v>
      </c>
      <c r="I168" s="59"/>
      <c r="J168" s="59"/>
      <c r="K168" s="31"/>
      <c r="L168" s="59" t="str">
        <f t="shared" si="9"/>
        <v xml:space="preserve"> </v>
      </c>
      <c r="M168" s="31"/>
      <c r="N168" s="87"/>
      <c r="O168" s="87"/>
      <c r="P168" s="114">
        <f t="shared" si="8"/>
        <v>0</v>
      </c>
      <c r="Q168" s="76"/>
    </row>
    <row r="169" spans="1:17" ht="18" x14ac:dyDescent="0.25">
      <c r="A169" s="31"/>
      <c r="B169" s="31"/>
      <c r="C169" s="96"/>
      <c r="D169" s="31"/>
      <c r="E169" s="96"/>
      <c r="F169" s="31"/>
      <c r="G169" s="115">
        <f t="shared" si="10"/>
        <v>3225</v>
      </c>
      <c r="H169" s="59">
        <f t="shared" si="10"/>
        <v>215</v>
      </c>
      <c r="I169" s="59"/>
      <c r="J169" s="59"/>
      <c r="K169" s="31"/>
      <c r="L169" s="59" t="str">
        <f t="shared" si="9"/>
        <v xml:space="preserve"> </v>
      </c>
      <c r="M169" s="31"/>
      <c r="N169" s="87"/>
      <c r="O169" s="87"/>
      <c r="P169" s="114">
        <f t="shared" si="8"/>
        <v>0</v>
      </c>
      <c r="Q169" s="76"/>
    </row>
    <row r="170" spans="1:17" ht="18" x14ac:dyDescent="0.25">
      <c r="A170" s="31"/>
      <c r="B170" s="31"/>
      <c r="C170" s="96"/>
      <c r="D170" s="31"/>
      <c r="E170" s="96"/>
      <c r="F170" s="31"/>
      <c r="G170" s="115">
        <f t="shared" si="10"/>
        <v>3225</v>
      </c>
      <c r="H170" s="59">
        <f t="shared" si="10"/>
        <v>215</v>
      </c>
      <c r="I170" s="59"/>
      <c r="J170" s="59"/>
      <c r="K170" s="31"/>
      <c r="L170" s="59" t="str">
        <f t="shared" si="9"/>
        <v xml:space="preserve"> </v>
      </c>
      <c r="M170" s="31"/>
      <c r="N170" s="87"/>
      <c r="O170" s="87"/>
      <c r="P170" s="114">
        <f t="shared" si="8"/>
        <v>0</v>
      </c>
      <c r="Q170" s="76"/>
    </row>
    <row r="171" spans="1:17" ht="18" x14ac:dyDescent="0.25">
      <c r="A171" s="31"/>
      <c r="B171" s="31"/>
      <c r="C171" s="96"/>
      <c r="D171" s="31"/>
      <c r="E171" s="96"/>
      <c r="F171" s="31"/>
      <c r="G171" s="115">
        <f t="shared" si="10"/>
        <v>3225</v>
      </c>
      <c r="H171" s="59">
        <f t="shared" si="10"/>
        <v>215</v>
      </c>
      <c r="I171" s="59"/>
      <c r="J171" s="59"/>
      <c r="K171" s="31"/>
      <c r="L171" s="59" t="str">
        <f t="shared" si="9"/>
        <v xml:space="preserve"> </v>
      </c>
      <c r="M171" s="31"/>
      <c r="N171" s="87"/>
      <c r="O171" s="87"/>
      <c r="P171" s="114">
        <f t="shared" si="8"/>
        <v>0</v>
      </c>
      <c r="Q171" s="76"/>
    </row>
    <row r="172" spans="1:17" ht="18" x14ac:dyDescent="0.25">
      <c r="A172" s="31"/>
      <c r="B172" s="31"/>
      <c r="C172" s="96"/>
      <c r="D172" s="31"/>
      <c r="E172" s="96"/>
      <c r="F172" s="31"/>
      <c r="G172" s="115">
        <f t="shared" si="10"/>
        <v>3225</v>
      </c>
      <c r="H172" s="59">
        <f t="shared" si="10"/>
        <v>215</v>
      </c>
      <c r="I172" s="59"/>
      <c r="J172" s="59"/>
      <c r="K172" s="31"/>
      <c r="L172" s="59" t="str">
        <f t="shared" si="9"/>
        <v xml:space="preserve"> </v>
      </c>
      <c r="M172" s="31"/>
      <c r="N172" s="87"/>
      <c r="O172" s="87"/>
      <c r="P172" s="114">
        <f t="shared" si="8"/>
        <v>0</v>
      </c>
      <c r="Q172" s="76"/>
    </row>
    <row r="173" spans="1:17" ht="18" x14ac:dyDescent="0.25">
      <c r="A173" s="31"/>
      <c r="B173" s="31"/>
      <c r="C173" s="96"/>
      <c r="D173" s="31"/>
      <c r="E173" s="96"/>
      <c r="F173" s="31"/>
      <c r="G173" s="115">
        <f t="shared" si="10"/>
        <v>3225</v>
      </c>
      <c r="H173" s="59">
        <f t="shared" si="10"/>
        <v>215</v>
      </c>
      <c r="I173" s="59"/>
      <c r="J173" s="59"/>
      <c r="K173" s="31"/>
      <c r="L173" s="59" t="str">
        <f t="shared" si="9"/>
        <v xml:space="preserve"> </v>
      </c>
      <c r="M173" s="31"/>
      <c r="N173" s="87"/>
      <c r="O173" s="87"/>
      <c r="P173" s="114">
        <f t="shared" si="8"/>
        <v>0</v>
      </c>
      <c r="Q173" s="76"/>
    </row>
    <row r="174" spans="1:17" ht="18" x14ac:dyDescent="0.25">
      <c r="A174" s="31"/>
      <c r="B174" s="31"/>
      <c r="C174" s="96"/>
      <c r="D174" s="31"/>
      <c r="E174" s="96"/>
      <c r="F174" s="31"/>
      <c r="G174" s="115">
        <f t="shared" si="10"/>
        <v>3225</v>
      </c>
      <c r="H174" s="59">
        <f t="shared" si="10"/>
        <v>215</v>
      </c>
      <c r="I174" s="59"/>
      <c r="J174" s="59"/>
      <c r="K174" s="31"/>
      <c r="L174" s="59" t="str">
        <f t="shared" si="9"/>
        <v xml:space="preserve"> </v>
      </c>
      <c r="M174" s="31"/>
      <c r="N174" s="87"/>
      <c r="O174" s="87"/>
      <c r="P174" s="114">
        <f t="shared" si="8"/>
        <v>0</v>
      </c>
      <c r="Q174" s="76"/>
    </row>
    <row r="175" spans="1:17" ht="18" x14ac:dyDescent="0.25">
      <c r="A175" s="31"/>
      <c r="B175" s="31"/>
      <c r="C175" s="96"/>
      <c r="D175" s="31"/>
      <c r="E175" s="96"/>
      <c r="F175" s="31"/>
      <c r="G175" s="115">
        <f t="shared" si="10"/>
        <v>3225</v>
      </c>
      <c r="H175" s="59">
        <f t="shared" si="10"/>
        <v>215</v>
      </c>
      <c r="I175" s="59"/>
      <c r="J175" s="59"/>
      <c r="K175" s="31"/>
      <c r="L175" s="59" t="str">
        <f t="shared" si="9"/>
        <v xml:space="preserve"> </v>
      </c>
      <c r="M175" s="31"/>
      <c r="N175" s="87"/>
      <c r="O175" s="87"/>
      <c r="P175" s="114">
        <f t="shared" si="8"/>
        <v>0</v>
      </c>
      <c r="Q175" s="76"/>
    </row>
    <row r="176" spans="1:17" ht="18" x14ac:dyDescent="0.25">
      <c r="A176" s="31"/>
      <c r="B176" s="31"/>
      <c r="C176" s="96"/>
      <c r="D176" s="31"/>
      <c r="E176" s="96"/>
      <c r="F176" s="31"/>
      <c r="G176" s="115">
        <f t="shared" si="10"/>
        <v>3225</v>
      </c>
      <c r="H176" s="59">
        <f t="shared" si="10"/>
        <v>215</v>
      </c>
      <c r="I176" s="59"/>
      <c r="J176" s="59"/>
      <c r="K176" s="31"/>
      <c r="L176" s="59" t="str">
        <f t="shared" si="9"/>
        <v xml:space="preserve"> </v>
      </c>
      <c r="M176" s="31"/>
      <c r="N176" s="87"/>
      <c r="O176" s="87"/>
      <c r="P176" s="114">
        <f t="shared" si="8"/>
        <v>0</v>
      </c>
      <c r="Q176" s="76"/>
    </row>
    <row r="177" spans="1:17" ht="18" x14ac:dyDescent="0.25">
      <c r="A177" s="31"/>
      <c r="B177" s="31"/>
      <c r="C177" s="96"/>
      <c r="D177" s="31"/>
      <c r="E177" s="96"/>
      <c r="F177" s="31"/>
      <c r="G177" s="115">
        <f t="shared" si="10"/>
        <v>3225</v>
      </c>
      <c r="H177" s="59">
        <f t="shared" si="10"/>
        <v>215</v>
      </c>
      <c r="I177" s="59"/>
      <c r="J177" s="59"/>
      <c r="K177" s="31"/>
      <c r="L177" s="59" t="str">
        <f t="shared" si="9"/>
        <v xml:space="preserve"> </v>
      </c>
      <c r="M177" s="31"/>
      <c r="N177" s="87"/>
      <c r="O177" s="87"/>
      <c r="P177" s="114">
        <f t="shared" si="8"/>
        <v>0</v>
      </c>
      <c r="Q177" s="76"/>
    </row>
    <row r="178" spans="1:17" ht="18" x14ac:dyDescent="0.25">
      <c r="A178" s="31"/>
      <c r="B178" s="31"/>
      <c r="C178" s="96"/>
      <c r="D178" s="31"/>
      <c r="E178" s="96"/>
      <c r="F178" s="31"/>
      <c r="G178" s="115">
        <f t="shared" si="10"/>
        <v>3225</v>
      </c>
      <c r="H178" s="59">
        <f t="shared" si="10"/>
        <v>215</v>
      </c>
      <c r="I178" s="59"/>
      <c r="J178" s="59"/>
      <c r="K178" s="31"/>
      <c r="L178" s="59" t="str">
        <f t="shared" si="9"/>
        <v xml:space="preserve"> </v>
      </c>
      <c r="M178" s="31"/>
      <c r="N178" s="87"/>
      <c r="O178" s="87"/>
      <c r="P178" s="114">
        <f t="shared" si="8"/>
        <v>0</v>
      </c>
      <c r="Q178" s="76"/>
    </row>
    <row r="179" spans="1:17" ht="18" x14ac:dyDescent="0.25">
      <c r="A179" s="31"/>
      <c r="B179" s="31"/>
      <c r="C179" s="96"/>
      <c r="D179" s="31"/>
      <c r="E179" s="96"/>
      <c r="F179" s="31"/>
      <c r="G179" s="115">
        <f t="shared" si="10"/>
        <v>3225</v>
      </c>
      <c r="H179" s="59">
        <f t="shared" si="10"/>
        <v>215</v>
      </c>
      <c r="I179" s="59"/>
      <c r="J179" s="59"/>
      <c r="K179" s="31"/>
      <c r="L179" s="59" t="str">
        <f t="shared" si="9"/>
        <v xml:space="preserve"> </v>
      </c>
      <c r="M179" s="31"/>
      <c r="N179" s="87"/>
      <c r="O179" s="87"/>
      <c r="P179" s="114">
        <f t="shared" si="8"/>
        <v>0</v>
      </c>
      <c r="Q179" s="76"/>
    </row>
    <row r="180" spans="1:17" ht="18" x14ac:dyDescent="0.25">
      <c r="A180" s="31"/>
      <c r="B180" s="31"/>
      <c r="C180" s="96"/>
      <c r="D180" s="31"/>
      <c r="E180" s="96"/>
      <c r="F180" s="31"/>
      <c r="G180" s="115">
        <f t="shared" si="10"/>
        <v>3225</v>
      </c>
      <c r="H180" s="59">
        <f t="shared" si="10"/>
        <v>215</v>
      </c>
      <c r="I180" s="59"/>
      <c r="J180" s="59"/>
      <c r="K180" s="31"/>
      <c r="L180" s="59" t="str">
        <f t="shared" si="9"/>
        <v xml:space="preserve"> </v>
      </c>
      <c r="M180" s="31"/>
      <c r="N180" s="87"/>
      <c r="O180" s="87"/>
      <c r="P180" s="114">
        <f t="shared" si="8"/>
        <v>0</v>
      </c>
      <c r="Q180" s="76"/>
    </row>
    <row r="181" spans="1:17" ht="18" x14ac:dyDescent="0.25">
      <c r="A181" s="31"/>
      <c r="B181" s="31"/>
      <c r="C181" s="96"/>
      <c r="D181" s="31"/>
      <c r="E181" s="96"/>
      <c r="F181" s="31"/>
      <c r="G181" s="115">
        <f t="shared" si="10"/>
        <v>3225</v>
      </c>
      <c r="H181" s="59">
        <f t="shared" si="10"/>
        <v>215</v>
      </c>
      <c r="I181" s="59"/>
      <c r="J181" s="59"/>
      <c r="K181" s="31"/>
      <c r="L181" s="59" t="str">
        <f t="shared" si="9"/>
        <v xml:space="preserve"> </v>
      </c>
      <c r="M181" s="31"/>
      <c r="N181" s="87"/>
      <c r="O181" s="87"/>
      <c r="P181" s="114">
        <f t="shared" si="8"/>
        <v>0</v>
      </c>
      <c r="Q181" s="76"/>
    </row>
    <row r="182" spans="1:17" ht="18" x14ac:dyDescent="0.25">
      <c r="A182" s="31"/>
      <c r="B182" s="31"/>
      <c r="C182" s="96"/>
      <c r="D182" s="31"/>
      <c r="E182" s="96"/>
      <c r="F182" s="31"/>
      <c r="G182" s="115">
        <f t="shared" si="10"/>
        <v>3225</v>
      </c>
      <c r="H182" s="59">
        <f t="shared" si="10"/>
        <v>215</v>
      </c>
      <c r="I182" s="59"/>
      <c r="J182" s="59"/>
      <c r="K182" s="31"/>
      <c r="L182" s="59" t="str">
        <f t="shared" si="9"/>
        <v xml:space="preserve"> </v>
      </c>
      <c r="M182" s="31"/>
      <c r="N182" s="87"/>
      <c r="O182" s="87"/>
      <c r="P182" s="114">
        <f t="shared" si="8"/>
        <v>0</v>
      </c>
      <c r="Q182" s="76"/>
    </row>
    <row r="183" spans="1:17" ht="18" x14ac:dyDescent="0.25">
      <c r="A183" s="31"/>
      <c r="B183" s="31"/>
      <c r="C183" s="96"/>
      <c r="D183" s="31"/>
      <c r="E183" s="96"/>
      <c r="F183" s="31"/>
      <c r="G183" s="115">
        <f t="shared" si="10"/>
        <v>3225</v>
      </c>
      <c r="H183" s="59">
        <f t="shared" si="10"/>
        <v>215</v>
      </c>
      <c r="I183" s="59"/>
      <c r="J183" s="59"/>
      <c r="K183" s="31"/>
      <c r="L183" s="59" t="str">
        <f t="shared" si="9"/>
        <v xml:space="preserve"> </v>
      </c>
      <c r="M183" s="31"/>
      <c r="N183" s="87"/>
      <c r="O183" s="87"/>
      <c r="P183" s="114">
        <f t="shared" si="8"/>
        <v>0</v>
      </c>
      <c r="Q183" s="76"/>
    </row>
    <row r="184" spans="1:17" ht="18" x14ac:dyDescent="0.25">
      <c r="A184" s="31"/>
      <c r="B184" s="31"/>
      <c r="C184" s="96"/>
      <c r="D184" s="31"/>
      <c r="E184" s="96"/>
      <c r="F184" s="31"/>
      <c r="G184" s="115">
        <f t="shared" si="10"/>
        <v>3225</v>
      </c>
      <c r="H184" s="59">
        <f t="shared" si="10"/>
        <v>215</v>
      </c>
      <c r="I184" s="59"/>
      <c r="J184" s="59"/>
      <c r="K184" s="31"/>
      <c r="L184" s="59" t="str">
        <f t="shared" si="9"/>
        <v xml:space="preserve"> </v>
      </c>
      <c r="M184" s="31"/>
      <c r="N184" s="87"/>
      <c r="O184" s="87"/>
      <c r="P184" s="114">
        <f t="shared" si="8"/>
        <v>0</v>
      </c>
      <c r="Q184" s="76"/>
    </row>
    <row r="185" spans="1:17" ht="18" x14ac:dyDescent="0.25">
      <c r="A185" s="31"/>
      <c r="B185" s="31"/>
      <c r="C185" s="96"/>
      <c r="D185" s="31"/>
      <c r="E185" s="96"/>
      <c r="F185" s="31"/>
      <c r="G185" s="115">
        <f t="shared" si="10"/>
        <v>3225</v>
      </c>
      <c r="H185" s="59">
        <f t="shared" si="10"/>
        <v>215</v>
      </c>
      <c r="I185" s="59"/>
      <c r="J185" s="59"/>
      <c r="K185" s="31"/>
      <c r="L185" s="59" t="str">
        <f t="shared" si="9"/>
        <v xml:space="preserve"> </v>
      </c>
      <c r="M185" s="31"/>
      <c r="N185" s="87"/>
      <c r="O185" s="87"/>
      <c r="P185" s="114">
        <f t="shared" si="8"/>
        <v>0</v>
      </c>
      <c r="Q185" s="76"/>
    </row>
    <row r="186" spans="1:17" ht="18" x14ac:dyDescent="0.25">
      <c r="A186" s="31"/>
      <c r="B186" s="31"/>
      <c r="C186" s="96"/>
      <c r="D186" s="31"/>
      <c r="E186" s="96"/>
      <c r="F186" s="31"/>
      <c r="G186" s="115">
        <f t="shared" si="10"/>
        <v>3225</v>
      </c>
      <c r="H186" s="59">
        <f t="shared" si="10"/>
        <v>215</v>
      </c>
      <c r="I186" s="59"/>
      <c r="J186" s="59"/>
      <c r="K186" s="31"/>
      <c r="L186" s="59" t="str">
        <f t="shared" si="9"/>
        <v xml:space="preserve"> </v>
      </c>
      <c r="M186" s="31"/>
      <c r="N186" s="87"/>
      <c r="O186" s="87"/>
      <c r="P186" s="114">
        <f t="shared" si="8"/>
        <v>0</v>
      </c>
      <c r="Q186" s="76"/>
    </row>
    <row r="187" spans="1:17" ht="18" x14ac:dyDescent="0.25">
      <c r="A187" s="31"/>
      <c r="B187" s="31"/>
      <c r="C187" s="96"/>
      <c r="D187" s="31"/>
      <c r="E187" s="96"/>
      <c r="F187" s="31"/>
      <c r="G187" s="115">
        <f t="shared" si="10"/>
        <v>3225</v>
      </c>
      <c r="H187" s="59">
        <f t="shared" si="10"/>
        <v>215</v>
      </c>
      <c r="I187" s="59"/>
      <c r="J187" s="59"/>
      <c r="K187" s="31"/>
      <c r="L187" s="59" t="str">
        <f t="shared" si="9"/>
        <v xml:space="preserve"> </v>
      </c>
      <c r="M187" s="31"/>
      <c r="N187" s="87"/>
      <c r="O187" s="87"/>
      <c r="P187" s="114">
        <f t="shared" si="8"/>
        <v>0</v>
      </c>
      <c r="Q187" s="76"/>
    </row>
    <row r="188" spans="1:17" ht="18" x14ac:dyDescent="0.25">
      <c r="A188" s="31"/>
      <c r="B188" s="31"/>
      <c r="C188" s="96"/>
      <c r="D188" s="31"/>
      <c r="E188" s="96"/>
      <c r="F188" s="31"/>
      <c r="G188" s="115">
        <f t="shared" si="10"/>
        <v>3225</v>
      </c>
      <c r="H188" s="59">
        <f t="shared" si="10"/>
        <v>215</v>
      </c>
      <c r="I188" s="59"/>
      <c r="J188" s="59"/>
      <c r="K188" s="31"/>
      <c r="L188" s="59" t="str">
        <f t="shared" si="9"/>
        <v xml:space="preserve"> </v>
      </c>
      <c r="M188" s="31"/>
      <c r="N188" s="87"/>
      <c r="O188" s="87"/>
      <c r="P188" s="114">
        <f t="shared" si="8"/>
        <v>0</v>
      </c>
      <c r="Q188" s="76"/>
    </row>
    <row r="189" spans="1:17" ht="18" x14ac:dyDescent="0.25">
      <c r="A189" s="31"/>
      <c r="B189" s="31"/>
      <c r="C189" s="96"/>
      <c r="D189" s="31"/>
      <c r="E189" s="96"/>
      <c r="F189" s="31"/>
      <c r="G189" s="115">
        <f t="shared" si="10"/>
        <v>3225</v>
      </c>
      <c r="H189" s="59">
        <f t="shared" si="10"/>
        <v>215</v>
      </c>
      <c r="I189" s="59"/>
      <c r="J189" s="59"/>
      <c r="K189" s="31"/>
      <c r="L189" s="59" t="str">
        <f t="shared" si="9"/>
        <v xml:space="preserve"> </v>
      </c>
      <c r="M189" s="31"/>
      <c r="N189" s="87"/>
      <c r="O189" s="87"/>
      <c r="P189" s="114">
        <f t="shared" si="8"/>
        <v>0</v>
      </c>
      <c r="Q189" s="76"/>
    </row>
    <row r="190" spans="1:17" ht="18" x14ac:dyDescent="0.25">
      <c r="A190" s="31"/>
      <c r="B190" s="31"/>
      <c r="C190" s="96"/>
      <c r="D190" s="31"/>
      <c r="E190" s="96"/>
      <c r="F190" s="31"/>
      <c r="G190" s="115">
        <f t="shared" si="10"/>
        <v>3225</v>
      </c>
      <c r="H190" s="59">
        <f t="shared" si="10"/>
        <v>215</v>
      </c>
      <c r="I190" s="59"/>
      <c r="J190" s="59"/>
      <c r="K190" s="31"/>
      <c r="L190" s="59" t="str">
        <f t="shared" si="9"/>
        <v xml:space="preserve"> </v>
      </c>
      <c r="M190" s="31"/>
      <c r="N190" s="87"/>
      <c r="O190" s="87"/>
      <c r="P190" s="114">
        <f t="shared" si="8"/>
        <v>0</v>
      </c>
      <c r="Q190" s="76"/>
    </row>
    <row r="191" spans="1:17" ht="18" x14ac:dyDescent="0.25">
      <c r="A191" s="31"/>
      <c r="B191" s="31"/>
      <c r="C191" s="96"/>
      <c r="D191" s="31"/>
      <c r="E191" s="96"/>
      <c r="F191" s="31"/>
      <c r="G191" s="115">
        <f t="shared" si="10"/>
        <v>3225</v>
      </c>
      <c r="H191" s="59">
        <f t="shared" si="10"/>
        <v>215</v>
      </c>
      <c r="I191" s="59"/>
      <c r="J191" s="59"/>
      <c r="K191" s="31"/>
      <c r="L191" s="59" t="str">
        <f t="shared" si="9"/>
        <v xml:space="preserve"> </v>
      </c>
      <c r="M191" s="31"/>
      <c r="N191" s="87"/>
      <c r="O191" s="87"/>
      <c r="P191" s="114">
        <f t="shared" si="8"/>
        <v>0</v>
      </c>
      <c r="Q191" s="76"/>
    </row>
    <row r="192" spans="1:17" ht="18" x14ac:dyDescent="0.25">
      <c r="A192" s="31"/>
      <c r="B192" s="31"/>
      <c r="C192" s="96"/>
      <c r="D192" s="31"/>
      <c r="E192" s="96"/>
      <c r="F192" s="31"/>
      <c r="G192" s="115">
        <f t="shared" si="10"/>
        <v>3225</v>
      </c>
      <c r="H192" s="59">
        <f t="shared" si="10"/>
        <v>215</v>
      </c>
      <c r="I192" s="59"/>
      <c r="J192" s="59"/>
      <c r="K192" s="31"/>
      <c r="L192" s="59" t="str">
        <f t="shared" si="9"/>
        <v xml:space="preserve"> </v>
      </c>
      <c r="M192" s="31"/>
      <c r="N192" s="87"/>
      <c r="O192" s="87"/>
      <c r="P192" s="114">
        <f t="shared" si="8"/>
        <v>0</v>
      </c>
      <c r="Q192" s="76"/>
    </row>
    <row r="193" spans="1:17" ht="18" x14ac:dyDescent="0.25">
      <c r="A193" s="31"/>
      <c r="B193" s="31"/>
      <c r="C193" s="96"/>
      <c r="D193" s="31"/>
      <c r="E193" s="96"/>
      <c r="F193" s="31"/>
      <c r="G193" s="115">
        <f t="shared" si="10"/>
        <v>3225</v>
      </c>
      <c r="H193" s="59">
        <f t="shared" si="10"/>
        <v>215</v>
      </c>
      <c r="I193" s="59"/>
      <c r="J193" s="59"/>
      <c r="K193" s="31"/>
      <c r="L193" s="59" t="str">
        <f t="shared" si="9"/>
        <v xml:space="preserve"> </v>
      </c>
      <c r="M193" s="31"/>
      <c r="N193" s="87"/>
      <c r="O193" s="87"/>
      <c r="P193" s="114">
        <f t="shared" si="8"/>
        <v>0</v>
      </c>
      <c r="Q193" s="76"/>
    </row>
    <row r="194" spans="1:17" ht="18" x14ac:dyDescent="0.25">
      <c r="A194" s="31"/>
      <c r="B194" s="31"/>
      <c r="C194" s="96"/>
      <c r="D194" s="31"/>
      <c r="E194" s="96"/>
      <c r="F194" s="31"/>
      <c r="G194" s="115">
        <f t="shared" si="10"/>
        <v>3225</v>
      </c>
      <c r="H194" s="59">
        <f t="shared" si="10"/>
        <v>215</v>
      </c>
      <c r="I194" s="59"/>
      <c r="J194" s="59"/>
      <c r="K194" s="31"/>
      <c r="L194" s="59" t="str">
        <f t="shared" si="9"/>
        <v xml:space="preserve"> </v>
      </c>
      <c r="M194" s="31"/>
      <c r="N194" s="87"/>
      <c r="O194" s="87"/>
      <c r="P194" s="114">
        <f t="shared" si="8"/>
        <v>0</v>
      </c>
      <c r="Q194" s="76"/>
    </row>
    <row r="195" spans="1:17" ht="18" x14ac:dyDescent="0.25">
      <c r="A195" s="31"/>
      <c r="B195" s="31"/>
      <c r="C195" s="96"/>
      <c r="D195" s="31"/>
      <c r="E195" s="96"/>
      <c r="F195" s="31"/>
      <c r="G195" s="115">
        <f t="shared" si="10"/>
        <v>3225</v>
      </c>
      <c r="H195" s="59">
        <f t="shared" si="10"/>
        <v>215</v>
      </c>
      <c r="I195" s="59"/>
      <c r="J195" s="59"/>
      <c r="K195" s="31"/>
      <c r="L195" s="59" t="str">
        <f t="shared" si="9"/>
        <v xml:space="preserve"> </v>
      </c>
      <c r="M195" s="31"/>
      <c r="N195" s="87"/>
      <c r="O195" s="87"/>
      <c r="P195" s="114">
        <f t="shared" si="8"/>
        <v>0</v>
      </c>
      <c r="Q195" s="76"/>
    </row>
    <row r="196" spans="1:17" ht="18" x14ac:dyDescent="0.25">
      <c r="A196" s="31"/>
      <c r="B196" s="31"/>
      <c r="C196" s="96"/>
      <c r="D196" s="31"/>
      <c r="E196" s="96"/>
      <c r="F196" s="31"/>
      <c r="G196" s="115">
        <f t="shared" si="10"/>
        <v>3225</v>
      </c>
      <c r="H196" s="59">
        <f t="shared" si="10"/>
        <v>215</v>
      </c>
      <c r="I196" s="59"/>
      <c r="J196" s="59"/>
      <c r="K196" s="31"/>
      <c r="L196" s="59" t="str">
        <f t="shared" si="9"/>
        <v xml:space="preserve"> </v>
      </c>
      <c r="M196" s="31"/>
      <c r="N196" s="87"/>
      <c r="O196" s="87"/>
      <c r="P196" s="114">
        <f t="shared" si="8"/>
        <v>0</v>
      </c>
      <c r="Q196" s="76"/>
    </row>
    <row r="197" spans="1:17" ht="18" x14ac:dyDescent="0.25">
      <c r="A197" s="31"/>
      <c r="B197" s="31"/>
      <c r="C197" s="96"/>
      <c r="D197" s="31"/>
      <c r="E197" s="96"/>
      <c r="F197" s="31"/>
      <c r="G197" s="115">
        <f t="shared" si="10"/>
        <v>3225</v>
      </c>
      <c r="H197" s="59">
        <f t="shared" si="10"/>
        <v>215</v>
      </c>
      <c r="I197" s="59"/>
      <c r="J197" s="59"/>
      <c r="K197" s="31"/>
      <c r="L197" s="59" t="str">
        <f t="shared" si="9"/>
        <v xml:space="preserve"> </v>
      </c>
      <c r="M197" s="31"/>
      <c r="N197" s="87"/>
      <c r="O197" s="87"/>
      <c r="P197" s="114">
        <f t="shared" si="8"/>
        <v>0</v>
      </c>
      <c r="Q197" s="76"/>
    </row>
    <row r="198" spans="1:17" ht="18" x14ac:dyDescent="0.25">
      <c r="A198" s="31"/>
      <c r="B198" s="31"/>
      <c r="C198" s="96"/>
      <c r="D198" s="31"/>
      <c r="E198" s="96"/>
      <c r="F198" s="31"/>
      <c r="G198" s="115">
        <f t="shared" si="10"/>
        <v>3225</v>
      </c>
      <c r="H198" s="59">
        <f t="shared" si="10"/>
        <v>215</v>
      </c>
      <c r="I198" s="59"/>
      <c r="J198" s="59"/>
      <c r="K198" s="31"/>
      <c r="L198" s="59" t="str">
        <f t="shared" si="9"/>
        <v xml:space="preserve"> </v>
      </c>
      <c r="M198" s="31"/>
      <c r="N198" s="87"/>
      <c r="O198" s="87"/>
      <c r="P198" s="114">
        <f t="shared" si="8"/>
        <v>0</v>
      </c>
      <c r="Q198" s="76"/>
    </row>
    <row r="199" spans="1:17" ht="18" x14ac:dyDescent="0.25">
      <c r="A199" s="31"/>
      <c r="B199" s="31"/>
      <c r="C199" s="96"/>
      <c r="D199" s="31"/>
      <c r="E199" s="96"/>
      <c r="F199" s="31"/>
      <c r="G199" s="115">
        <f t="shared" si="10"/>
        <v>3225</v>
      </c>
      <c r="H199" s="59">
        <f t="shared" si="10"/>
        <v>215</v>
      </c>
      <c r="I199" s="59"/>
      <c r="J199" s="59"/>
      <c r="K199" s="31"/>
      <c r="L199" s="59" t="str">
        <f t="shared" si="9"/>
        <v xml:space="preserve"> </v>
      </c>
      <c r="M199" s="31"/>
      <c r="N199" s="87"/>
      <c r="O199" s="87"/>
      <c r="P199" s="114">
        <f t="shared" si="8"/>
        <v>0</v>
      </c>
      <c r="Q199" s="76"/>
    </row>
    <row r="200" spans="1:17" ht="18" x14ac:dyDescent="0.25">
      <c r="A200" s="31"/>
      <c r="B200" s="31"/>
      <c r="C200" s="96"/>
      <c r="D200" s="31"/>
      <c r="E200" s="96"/>
      <c r="F200" s="31"/>
      <c r="G200" s="115">
        <f t="shared" si="10"/>
        <v>3225</v>
      </c>
      <c r="H200" s="59">
        <f t="shared" si="10"/>
        <v>215</v>
      </c>
      <c r="I200" s="59"/>
      <c r="J200" s="59"/>
      <c r="K200" s="31"/>
      <c r="L200" s="59" t="str">
        <f t="shared" si="9"/>
        <v xml:space="preserve"> </v>
      </c>
      <c r="M200" s="31"/>
      <c r="N200" s="87"/>
      <c r="O200" s="87"/>
      <c r="P200" s="114">
        <f t="shared" si="8"/>
        <v>0</v>
      </c>
      <c r="Q200" s="76"/>
    </row>
    <row r="201" spans="1:17" ht="18" x14ac:dyDescent="0.25">
      <c r="A201" s="31"/>
      <c r="B201" s="31"/>
      <c r="C201" s="96"/>
      <c r="D201" s="31"/>
      <c r="E201" s="96"/>
      <c r="F201" s="31"/>
      <c r="G201" s="115">
        <f t="shared" si="10"/>
        <v>3225</v>
      </c>
      <c r="H201" s="59">
        <f t="shared" si="10"/>
        <v>215</v>
      </c>
      <c r="I201" s="59"/>
      <c r="J201" s="59"/>
      <c r="K201" s="31"/>
      <c r="L201" s="59" t="str">
        <f t="shared" si="9"/>
        <v xml:space="preserve"> </v>
      </c>
      <c r="M201" s="31"/>
      <c r="N201" s="87"/>
      <c r="O201" s="87"/>
      <c r="P201" s="114">
        <f t="shared" ref="P201:P207" si="11">O201*G201</f>
        <v>0</v>
      </c>
      <c r="Q201" s="76"/>
    </row>
    <row r="202" spans="1:17" ht="18" x14ac:dyDescent="0.25">
      <c r="A202" s="31"/>
      <c r="B202" s="31"/>
      <c r="C202" s="96"/>
      <c r="D202" s="31"/>
      <c r="E202" s="96"/>
      <c r="F202" s="31"/>
      <c r="G202" s="115">
        <f t="shared" si="10"/>
        <v>3225</v>
      </c>
      <c r="H202" s="59">
        <f t="shared" si="10"/>
        <v>215</v>
      </c>
      <c r="I202" s="59"/>
      <c r="J202" s="59"/>
      <c r="K202" s="31"/>
      <c r="L202" s="59" t="str">
        <f t="shared" si="9"/>
        <v xml:space="preserve"> </v>
      </c>
      <c r="M202" s="31"/>
      <c r="N202" s="87"/>
      <c r="O202" s="87"/>
      <c r="P202" s="114">
        <f t="shared" si="11"/>
        <v>0</v>
      </c>
      <c r="Q202" s="76"/>
    </row>
    <row r="203" spans="1:17" ht="18" x14ac:dyDescent="0.25">
      <c r="A203" s="31"/>
      <c r="B203" s="31"/>
      <c r="C203" s="96"/>
      <c r="D203" s="31"/>
      <c r="E203" s="96"/>
      <c r="F203" s="31"/>
      <c r="G203" s="115">
        <f t="shared" si="10"/>
        <v>3225</v>
      </c>
      <c r="H203" s="59">
        <f t="shared" si="10"/>
        <v>215</v>
      </c>
      <c r="I203" s="59"/>
      <c r="J203" s="59"/>
      <c r="K203" s="31"/>
      <c r="L203" s="59" t="str">
        <f>IF(D203&gt;0,D203," ")</f>
        <v xml:space="preserve"> </v>
      </c>
      <c r="M203" s="31"/>
      <c r="N203" s="87"/>
      <c r="O203" s="87"/>
      <c r="P203" s="114">
        <f t="shared" si="11"/>
        <v>0</v>
      </c>
      <c r="Q203" s="76"/>
    </row>
    <row r="204" spans="1:17" ht="18" x14ac:dyDescent="0.25">
      <c r="A204" s="31"/>
      <c r="B204" s="31"/>
      <c r="C204" s="96"/>
      <c r="D204" s="31"/>
      <c r="E204" s="96"/>
      <c r="F204" s="31"/>
      <c r="G204" s="115">
        <f t="shared" si="10"/>
        <v>3225</v>
      </c>
      <c r="H204" s="59">
        <f t="shared" si="10"/>
        <v>215</v>
      </c>
      <c r="I204" s="59"/>
      <c r="J204" s="59"/>
      <c r="K204" s="31"/>
      <c r="L204" s="59" t="str">
        <f>IF(D204&gt;0,D204," ")</f>
        <v xml:space="preserve"> </v>
      </c>
      <c r="M204" s="31"/>
      <c r="N204" s="87"/>
      <c r="O204" s="87"/>
      <c r="P204" s="114">
        <f t="shared" si="11"/>
        <v>0</v>
      </c>
      <c r="Q204" s="76"/>
    </row>
    <row r="205" spans="1:17" ht="18" x14ac:dyDescent="0.25">
      <c r="A205" s="31"/>
      <c r="B205" s="31"/>
      <c r="C205" s="96"/>
      <c r="D205" s="31"/>
      <c r="E205" s="96"/>
      <c r="F205" s="31"/>
      <c r="G205" s="115">
        <f t="shared" si="10"/>
        <v>3225</v>
      </c>
      <c r="H205" s="59">
        <f t="shared" si="10"/>
        <v>215</v>
      </c>
      <c r="I205" s="59"/>
      <c r="J205" s="59"/>
      <c r="K205" s="31"/>
      <c r="L205" s="59" t="str">
        <f>IF(D205&gt;0,D205," ")</f>
        <v xml:space="preserve"> </v>
      </c>
      <c r="M205" s="31"/>
      <c r="N205" s="87"/>
      <c r="O205" s="87"/>
      <c r="P205" s="114">
        <f t="shared" si="11"/>
        <v>0</v>
      </c>
      <c r="Q205" s="76"/>
    </row>
    <row r="206" spans="1:17" ht="18" x14ac:dyDescent="0.25">
      <c r="A206" s="31"/>
      <c r="B206" s="31"/>
      <c r="C206" s="96"/>
      <c r="D206" s="31"/>
      <c r="E206" s="96"/>
      <c r="F206" s="31"/>
      <c r="G206" s="115">
        <f t="shared" si="10"/>
        <v>3225</v>
      </c>
      <c r="H206" s="59">
        <f t="shared" si="10"/>
        <v>215</v>
      </c>
      <c r="I206" s="59"/>
      <c r="J206" s="59"/>
      <c r="K206" s="31"/>
      <c r="L206" s="59" t="str">
        <f>IF(D206&gt;0,D206," ")</f>
        <v xml:space="preserve"> </v>
      </c>
      <c r="M206" s="31"/>
      <c r="N206" s="87"/>
      <c r="O206" s="87"/>
      <c r="P206" s="114">
        <f t="shared" si="11"/>
        <v>0</v>
      </c>
      <c r="Q206" s="76"/>
    </row>
    <row r="207" spans="1:17" ht="18" x14ac:dyDescent="0.25">
      <c r="A207" s="31"/>
      <c r="B207" s="31"/>
      <c r="C207" s="96"/>
      <c r="D207" s="31"/>
      <c r="E207" s="96"/>
      <c r="F207" s="31"/>
      <c r="G207" s="115">
        <f t="shared" si="10"/>
        <v>3225</v>
      </c>
      <c r="H207" s="59">
        <f t="shared" si="10"/>
        <v>215</v>
      </c>
      <c r="I207" s="59"/>
      <c r="J207" s="59"/>
      <c r="K207" s="31"/>
      <c r="L207" s="59" t="str">
        <f>IF(D207&gt;0,D207," ")</f>
        <v xml:space="preserve"> </v>
      </c>
      <c r="M207" s="31"/>
      <c r="N207" s="87"/>
      <c r="O207" s="87"/>
      <c r="P207" s="114">
        <f t="shared" si="11"/>
        <v>0</v>
      </c>
      <c r="Q207" s="76"/>
    </row>
    <row r="208" spans="1:17" ht="18" x14ac:dyDescent="0.25">
      <c r="A208" s="31"/>
      <c r="B208" s="31"/>
      <c r="C208" s="96"/>
      <c r="D208" s="31"/>
      <c r="E208" s="96"/>
      <c r="F208" s="31"/>
      <c r="G208" s="96"/>
      <c r="H208" s="31"/>
      <c r="I208" s="31"/>
      <c r="J208" s="31"/>
      <c r="K208" s="31"/>
      <c r="L208" s="31"/>
      <c r="M208" s="31"/>
      <c r="N208" s="87"/>
      <c r="O208" s="87"/>
      <c r="P208" s="87"/>
      <c r="Q208" s="76"/>
    </row>
    <row r="209" spans="1:17" ht="15" x14ac:dyDescent="0.2">
      <c r="A209" s="76"/>
      <c r="B209" s="76"/>
      <c r="C209" s="77"/>
      <c r="D209" s="76"/>
      <c r="E209" s="77"/>
      <c r="F209" s="76"/>
      <c r="G209" s="77"/>
      <c r="H209" s="76"/>
      <c r="I209" s="76"/>
      <c r="J209" s="76"/>
      <c r="K209" s="76"/>
      <c r="L209" s="76"/>
      <c r="M209" s="76"/>
      <c r="N209" s="81"/>
      <c r="O209" s="81"/>
      <c r="P209" s="81"/>
      <c r="Q209" s="76"/>
    </row>
    <row r="210" spans="1:17" ht="15" x14ac:dyDescent="0.2">
      <c r="A210" s="76"/>
      <c r="B210" s="76"/>
      <c r="C210" s="77"/>
      <c r="D210" s="76"/>
      <c r="E210" s="77"/>
      <c r="F210" s="76"/>
      <c r="G210" s="77"/>
      <c r="H210" s="76"/>
      <c r="I210" s="76"/>
      <c r="J210" s="76"/>
      <c r="K210" s="76"/>
      <c r="L210" s="76"/>
      <c r="M210" s="76"/>
      <c r="N210" s="81"/>
      <c r="O210" s="81"/>
      <c r="P210" s="81"/>
      <c r="Q210" s="76"/>
    </row>
    <row r="211" spans="1:17" ht="15" x14ac:dyDescent="0.2">
      <c r="A211" s="76"/>
      <c r="B211" s="76"/>
      <c r="C211" s="77"/>
      <c r="D211" s="76"/>
      <c r="E211" s="77"/>
      <c r="F211" s="76"/>
      <c r="G211" s="77"/>
      <c r="H211" s="76"/>
      <c r="I211" s="76"/>
      <c r="J211" s="76"/>
      <c r="K211" s="76"/>
      <c r="L211" s="76"/>
      <c r="M211" s="76"/>
      <c r="N211" s="81"/>
      <c r="O211" s="81"/>
      <c r="P211" s="81"/>
      <c r="Q211" s="76"/>
    </row>
    <row r="212" spans="1:17" ht="15" x14ac:dyDescent="0.2">
      <c r="A212" s="76"/>
      <c r="B212" s="76"/>
      <c r="C212" s="77"/>
      <c r="D212" s="76"/>
      <c r="E212" s="77"/>
      <c r="F212" s="76"/>
      <c r="G212" s="77"/>
      <c r="H212" s="76"/>
      <c r="I212" s="76"/>
      <c r="J212" s="76"/>
      <c r="K212" s="76"/>
      <c r="L212" s="76"/>
      <c r="M212" s="76"/>
      <c r="N212" s="81"/>
      <c r="O212" s="81"/>
      <c r="P212" s="81"/>
      <c r="Q212" s="76"/>
    </row>
    <row r="213" spans="1:17" ht="15" x14ac:dyDescent="0.2">
      <c r="A213" s="76"/>
      <c r="B213" s="76"/>
      <c r="C213" s="77"/>
      <c r="D213" s="76"/>
      <c r="E213" s="77"/>
      <c r="F213" s="76"/>
      <c r="G213" s="77"/>
      <c r="H213" s="76"/>
      <c r="I213" s="76"/>
      <c r="J213" s="76"/>
      <c r="K213" s="76"/>
      <c r="L213" s="76"/>
      <c r="M213" s="76"/>
      <c r="N213" s="81"/>
      <c r="O213" s="81"/>
      <c r="P213" s="81"/>
      <c r="Q213" s="76"/>
    </row>
    <row r="214" spans="1:17" ht="15" x14ac:dyDescent="0.2">
      <c r="A214" s="76"/>
      <c r="B214" s="76"/>
      <c r="C214" s="77"/>
      <c r="D214" s="76"/>
      <c r="E214" s="77"/>
      <c r="F214" s="76"/>
      <c r="G214" s="77"/>
      <c r="H214" s="76"/>
      <c r="I214" s="76"/>
      <c r="J214" s="76"/>
      <c r="K214" s="76"/>
      <c r="L214" s="76"/>
      <c r="M214" s="76"/>
      <c r="N214" s="81"/>
      <c r="O214" s="81"/>
      <c r="P214" s="81"/>
      <c r="Q214" s="76"/>
    </row>
    <row r="215" spans="1:17" ht="15" x14ac:dyDescent="0.2">
      <c r="A215" s="76"/>
      <c r="B215" s="76"/>
      <c r="C215" s="77"/>
      <c r="D215" s="76"/>
      <c r="E215" s="77"/>
      <c r="F215" s="76"/>
      <c r="G215" s="77"/>
      <c r="H215" s="76"/>
      <c r="I215" s="76"/>
      <c r="J215" s="76"/>
      <c r="K215" s="76"/>
      <c r="L215" s="76"/>
      <c r="M215" s="76"/>
      <c r="N215" s="81"/>
      <c r="O215" s="81"/>
      <c r="P215" s="81"/>
      <c r="Q215" s="76"/>
    </row>
    <row r="216" spans="1:17" ht="15" x14ac:dyDescent="0.2">
      <c r="A216" s="76"/>
      <c r="B216" s="76"/>
      <c r="C216" s="77"/>
      <c r="D216" s="76"/>
      <c r="E216" s="77"/>
      <c r="F216" s="76"/>
      <c r="G216" s="77"/>
      <c r="H216" s="76"/>
      <c r="I216" s="76"/>
      <c r="J216" s="76"/>
      <c r="K216" s="76"/>
      <c r="L216" s="76"/>
      <c r="M216" s="76"/>
      <c r="N216" s="81"/>
      <c r="O216" s="81"/>
      <c r="P216" s="81"/>
      <c r="Q216" s="76"/>
    </row>
    <row r="217" spans="1:17" ht="15" x14ac:dyDescent="0.2">
      <c r="A217" s="76"/>
      <c r="B217" s="76"/>
      <c r="C217" s="77"/>
      <c r="D217" s="76"/>
      <c r="E217" s="77"/>
      <c r="F217" s="76"/>
      <c r="G217" s="77"/>
      <c r="H217" s="76"/>
      <c r="I217" s="76"/>
      <c r="J217" s="76"/>
      <c r="K217" s="76"/>
      <c r="L217" s="76"/>
      <c r="M217" s="76"/>
      <c r="N217" s="81"/>
      <c r="O217" s="81"/>
      <c r="P217" s="81"/>
      <c r="Q217" s="76"/>
    </row>
    <row r="218" spans="1:17" ht="15" x14ac:dyDescent="0.2">
      <c r="A218" s="76"/>
      <c r="B218" s="76"/>
      <c r="C218" s="77"/>
      <c r="D218" s="76"/>
      <c r="E218" s="77"/>
      <c r="F218" s="76"/>
      <c r="G218" s="77"/>
      <c r="H218" s="76"/>
      <c r="I218" s="76"/>
      <c r="J218" s="76"/>
      <c r="K218" s="76"/>
      <c r="L218" s="76"/>
      <c r="M218" s="76"/>
      <c r="N218" s="81"/>
      <c r="O218" s="81"/>
      <c r="P218" s="81"/>
      <c r="Q218" s="76"/>
    </row>
    <row r="219" spans="1:17" ht="15" x14ac:dyDescent="0.2">
      <c r="A219" s="76"/>
      <c r="B219" s="76"/>
      <c r="C219" s="77"/>
      <c r="D219" s="76"/>
      <c r="E219" s="77"/>
      <c r="F219" s="76"/>
      <c r="G219" s="77"/>
      <c r="H219" s="76"/>
      <c r="I219" s="76"/>
      <c r="J219" s="76"/>
      <c r="K219" s="76"/>
      <c r="L219" s="76"/>
      <c r="M219" s="76"/>
      <c r="N219" s="81"/>
      <c r="O219" s="81"/>
      <c r="P219" s="81"/>
      <c r="Q219" s="76"/>
    </row>
    <row r="220" spans="1:17" ht="15" x14ac:dyDescent="0.2">
      <c r="A220" s="76"/>
      <c r="B220" s="76"/>
      <c r="C220" s="77"/>
      <c r="D220" s="76"/>
      <c r="E220" s="77"/>
      <c r="F220" s="76"/>
      <c r="G220" s="77"/>
      <c r="H220" s="76"/>
      <c r="I220" s="76"/>
      <c r="J220" s="76"/>
      <c r="K220" s="76"/>
      <c r="L220" s="76"/>
      <c r="M220" s="76"/>
      <c r="N220" s="81"/>
      <c r="O220" s="81"/>
      <c r="P220" s="81"/>
      <c r="Q220" s="76"/>
    </row>
    <row r="221" spans="1:17" ht="15" x14ac:dyDescent="0.2">
      <c r="A221" s="76"/>
      <c r="B221" s="76"/>
      <c r="C221" s="77"/>
      <c r="D221" s="76"/>
      <c r="E221" s="77"/>
      <c r="F221" s="76"/>
      <c r="G221" s="77"/>
      <c r="H221" s="76"/>
      <c r="I221" s="76"/>
      <c r="J221" s="76"/>
      <c r="K221" s="76"/>
      <c r="L221" s="76"/>
      <c r="M221" s="76"/>
      <c r="N221" s="81"/>
      <c r="O221" s="81"/>
      <c r="P221" s="81"/>
      <c r="Q221" s="76"/>
    </row>
    <row r="222" spans="1:17" ht="15" x14ac:dyDescent="0.2">
      <c r="A222" s="76"/>
      <c r="B222" s="76"/>
      <c r="C222" s="77"/>
      <c r="D222" s="76"/>
      <c r="E222" s="77"/>
      <c r="F222" s="76"/>
      <c r="G222" s="77"/>
      <c r="H222" s="76"/>
      <c r="I222" s="76"/>
      <c r="J222" s="76"/>
      <c r="K222" s="76"/>
      <c r="L222" s="76"/>
      <c r="M222" s="76"/>
      <c r="N222" s="81"/>
      <c r="O222" s="81"/>
      <c r="P222" s="81"/>
      <c r="Q222" s="76"/>
    </row>
    <row r="223" spans="1:17" ht="15" x14ac:dyDescent="0.2">
      <c r="A223" s="76"/>
      <c r="B223" s="76"/>
      <c r="C223" s="77"/>
      <c r="D223" s="76"/>
      <c r="E223" s="77"/>
      <c r="F223" s="76"/>
      <c r="G223" s="77"/>
      <c r="H223" s="76"/>
      <c r="I223" s="76"/>
      <c r="J223" s="76"/>
      <c r="K223" s="76"/>
      <c r="L223" s="76"/>
      <c r="M223" s="76"/>
      <c r="N223" s="81"/>
      <c r="O223" s="81"/>
      <c r="P223" s="81"/>
      <c r="Q223" s="76"/>
    </row>
    <row r="224" spans="1:17" ht="15" x14ac:dyDescent="0.2">
      <c r="A224" s="76"/>
      <c r="B224" s="76"/>
      <c r="C224" s="77"/>
      <c r="D224" s="76"/>
      <c r="E224" s="77"/>
      <c r="F224" s="76"/>
      <c r="G224" s="77"/>
      <c r="H224" s="76"/>
      <c r="I224" s="76"/>
      <c r="J224" s="76"/>
      <c r="K224" s="76"/>
      <c r="L224" s="76"/>
      <c r="M224" s="76"/>
      <c r="N224" s="81"/>
      <c r="O224" s="81"/>
      <c r="P224" s="81"/>
      <c r="Q224" s="76"/>
    </row>
    <row r="225" spans="1:17" ht="15" x14ac:dyDescent="0.2">
      <c r="A225" s="76"/>
      <c r="B225" s="76"/>
      <c r="C225" s="77"/>
      <c r="D225" s="76"/>
      <c r="E225" s="77"/>
      <c r="F225" s="76"/>
      <c r="G225" s="77"/>
      <c r="H225" s="76"/>
      <c r="I225" s="76"/>
      <c r="J225" s="76"/>
      <c r="K225" s="76"/>
      <c r="L225" s="76"/>
      <c r="M225" s="76"/>
      <c r="N225" s="81"/>
      <c r="O225" s="81"/>
      <c r="P225" s="81"/>
      <c r="Q225" s="76"/>
    </row>
    <row r="226" spans="1:17" ht="15" x14ac:dyDescent="0.2">
      <c r="A226" s="76"/>
      <c r="B226" s="76"/>
      <c r="C226" s="77"/>
      <c r="D226" s="76"/>
      <c r="E226" s="77"/>
      <c r="F226" s="76"/>
      <c r="G226" s="77"/>
      <c r="H226" s="76"/>
      <c r="I226" s="76"/>
      <c r="J226" s="76"/>
      <c r="K226" s="76"/>
      <c r="L226" s="76"/>
      <c r="M226" s="76"/>
      <c r="N226" s="81"/>
      <c r="O226" s="81"/>
      <c r="P226" s="81"/>
      <c r="Q226" s="76"/>
    </row>
    <row r="227" spans="1:17" ht="15" x14ac:dyDescent="0.2">
      <c r="A227" s="76"/>
      <c r="B227" s="76"/>
      <c r="C227" s="77"/>
      <c r="D227" s="76"/>
      <c r="E227" s="77"/>
      <c r="F227" s="76"/>
      <c r="G227" s="77"/>
      <c r="H227" s="76"/>
      <c r="I227" s="76"/>
      <c r="J227" s="76"/>
      <c r="K227" s="76"/>
      <c r="L227" s="76"/>
      <c r="M227" s="76"/>
      <c r="N227" s="81"/>
      <c r="O227" s="81"/>
      <c r="P227" s="81"/>
      <c r="Q227" s="76"/>
    </row>
    <row r="228" spans="1:17" ht="15" x14ac:dyDescent="0.2">
      <c r="A228" s="76"/>
      <c r="B228" s="76"/>
      <c r="C228" s="77"/>
      <c r="D228" s="76"/>
      <c r="E228" s="77"/>
      <c r="F228" s="76"/>
      <c r="G228" s="77"/>
      <c r="H228" s="76"/>
      <c r="I228" s="76"/>
      <c r="J228" s="76"/>
      <c r="K228" s="76"/>
      <c r="L228" s="76"/>
      <c r="M228" s="76"/>
      <c r="N228" s="81"/>
      <c r="O228" s="81"/>
      <c r="P228" s="81"/>
      <c r="Q228" s="76"/>
    </row>
    <row r="229" spans="1:17" ht="15" x14ac:dyDescent="0.2">
      <c r="A229" s="76"/>
      <c r="B229" s="76"/>
      <c r="C229" s="77"/>
      <c r="D229" s="76"/>
      <c r="E229" s="77"/>
      <c r="F229" s="76"/>
      <c r="G229" s="77"/>
      <c r="H229" s="76"/>
      <c r="I229" s="76"/>
      <c r="J229" s="76"/>
      <c r="K229" s="76"/>
      <c r="L229" s="76"/>
      <c r="M229" s="76"/>
      <c r="N229" s="81"/>
      <c r="O229" s="81"/>
      <c r="P229" s="81"/>
      <c r="Q229" s="76"/>
    </row>
    <row r="230" spans="1:17" ht="15" x14ac:dyDescent="0.2">
      <c r="A230" s="76"/>
      <c r="B230" s="76"/>
      <c r="C230" s="77"/>
      <c r="D230" s="76"/>
      <c r="E230" s="77"/>
      <c r="F230" s="76"/>
      <c r="G230" s="77"/>
      <c r="H230" s="76"/>
      <c r="I230" s="76"/>
      <c r="J230" s="76"/>
      <c r="K230" s="76"/>
      <c r="L230" s="76"/>
      <c r="M230" s="76"/>
      <c r="N230" s="81"/>
      <c r="O230" s="81"/>
      <c r="P230" s="81"/>
      <c r="Q230" s="76"/>
    </row>
    <row r="231" spans="1:17" ht="15" x14ac:dyDescent="0.2">
      <c r="A231" s="76"/>
      <c r="B231" s="76"/>
      <c r="C231" s="77"/>
      <c r="D231" s="76"/>
      <c r="E231" s="77"/>
      <c r="F231" s="76"/>
      <c r="G231" s="77"/>
      <c r="H231" s="76"/>
      <c r="I231" s="76"/>
      <c r="J231" s="76"/>
      <c r="K231" s="76"/>
      <c r="L231" s="76"/>
      <c r="M231" s="76"/>
      <c r="N231" s="81"/>
      <c r="O231" s="81"/>
      <c r="P231" s="81"/>
      <c r="Q231" s="76"/>
    </row>
  </sheetData>
  <mergeCells count="5"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1">
    <tabColor rgb="FF00B0F0"/>
  </sheetPr>
  <dimension ref="A2:R207"/>
  <sheetViews>
    <sheetView topLeftCell="A5" zoomScale="140" zoomScaleNormal="140" workbookViewId="0">
      <pane ySplit="4" topLeftCell="A9" activePane="bottomLeft" state="frozen"/>
      <selection activeCell="A5" sqref="A5"/>
      <selection pane="bottomLeft" activeCell="G9" sqref="G9:H9"/>
    </sheetView>
  </sheetViews>
  <sheetFormatPr baseColWidth="10" defaultRowHeight="12.75" x14ac:dyDescent="0.2"/>
  <cols>
    <col min="1" max="1" width="5.140625" customWidth="1"/>
    <col min="2" max="2" width="7.7109375" customWidth="1"/>
    <col min="3" max="3" width="12.85546875" style="2" customWidth="1"/>
    <col min="4" max="4" width="4.5703125" customWidth="1"/>
    <col min="5" max="5" width="12" style="2" customWidth="1"/>
    <col min="6" max="6" width="4.85546875" customWidth="1"/>
    <col min="7" max="7" width="11.42578125" style="2" customWidth="1"/>
    <col min="8" max="8" width="5" customWidth="1"/>
    <col min="9" max="9" width="10.140625" bestFit="1" customWidth="1"/>
    <col min="10" max="10" width="26.8554687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5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30" t="s">
        <v>0</v>
      </c>
      <c r="B5" s="31"/>
      <c r="C5" s="32" t="s">
        <v>64</v>
      </c>
      <c r="D5" s="33"/>
      <c r="E5" s="32"/>
      <c r="F5" s="34"/>
      <c r="G5" s="4"/>
      <c r="H5" s="30" t="s">
        <v>1</v>
      </c>
      <c r="I5" s="32">
        <v>13.61</v>
      </c>
    </row>
    <row r="6" spans="1:18" ht="32.25" customHeight="1" thickBot="1" x14ac:dyDescent="0.25">
      <c r="B6" s="5"/>
      <c r="C6" s="6"/>
      <c r="F6" s="5"/>
      <c r="G6" s="6"/>
      <c r="K6" s="517" t="s">
        <v>22</v>
      </c>
      <c r="L6" s="518"/>
      <c r="M6" s="519"/>
    </row>
    <row r="7" spans="1:18" x14ac:dyDescent="0.2">
      <c r="A7" s="517" t="s">
        <v>2</v>
      </c>
      <c r="B7" s="519"/>
      <c r="C7" s="524" t="s">
        <v>3</v>
      </c>
      <c r="D7" s="525"/>
      <c r="E7" s="524" t="s">
        <v>4</v>
      </c>
      <c r="F7" s="525"/>
      <c r="G7" s="524" t="s">
        <v>5</v>
      </c>
      <c r="H7" s="525"/>
      <c r="I7" s="15" t="s">
        <v>17</v>
      </c>
      <c r="J7" s="25" t="s">
        <v>9</v>
      </c>
      <c r="K7" s="27" t="s">
        <v>6</v>
      </c>
      <c r="L7" s="28" t="s">
        <v>21</v>
      </c>
      <c r="M7" s="29"/>
      <c r="N7" s="21" t="s">
        <v>10</v>
      </c>
      <c r="O7" s="23" t="s">
        <v>11</v>
      </c>
      <c r="P7" s="21" t="s">
        <v>10</v>
      </c>
      <c r="Q7" s="24"/>
      <c r="R7" s="7"/>
    </row>
    <row r="8" spans="1:18" ht="13.5" thickBot="1" x14ac:dyDescent="0.25">
      <c r="A8" s="26" t="s">
        <v>19</v>
      </c>
      <c r="B8" s="16" t="s">
        <v>20</v>
      </c>
      <c r="C8" s="17" t="s">
        <v>12</v>
      </c>
      <c r="D8" s="18" t="s">
        <v>7</v>
      </c>
      <c r="E8" s="19" t="s">
        <v>12</v>
      </c>
      <c r="F8" s="20" t="s">
        <v>7</v>
      </c>
      <c r="G8" s="19" t="s">
        <v>12</v>
      </c>
      <c r="H8" s="20" t="s">
        <v>7</v>
      </c>
      <c r="I8" s="20" t="s">
        <v>18</v>
      </c>
      <c r="J8" s="20"/>
      <c r="K8" s="20" t="s">
        <v>13</v>
      </c>
      <c r="L8" s="20" t="s">
        <v>7</v>
      </c>
      <c r="M8" s="20" t="s">
        <v>8</v>
      </c>
      <c r="N8" s="22" t="s">
        <v>14</v>
      </c>
      <c r="O8" s="22" t="s">
        <v>15</v>
      </c>
      <c r="P8" s="22" t="s">
        <v>16</v>
      </c>
    </row>
    <row r="9" spans="1:18" x14ac:dyDescent="0.2">
      <c r="A9" s="91"/>
      <c r="B9" s="158"/>
      <c r="E9" s="13"/>
      <c r="F9" s="9"/>
      <c r="G9" s="11"/>
      <c r="H9" s="12"/>
      <c r="I9" s="12"/>
      <c r="J9" s="12" t="s">
        <v>23</v>
      </c>
      <c r="K9" s="8"/>
      <c r="L9" s="9"/>
      <c r="M9" s="9"/>
      <c r="P9" s="14">
        <f t="shared" ref="P9:P72" si="0">O9*G9</f>
        <v>0</v>
      </c>
      <c r="R9" s="3"/>
    </row>
    <row r="10" spans="1:18" x14ac:dyDescent="0.2">
      <c r="A10" s="9"/>
      <c r="B10" s="164">
        <v>3</v>
      </c>
      <c r="C10" s="52"/>
      <c r="D10" s="9"/>
      <c r="E10" s="13"/>
      <c r="F10" s="9"/>
      <c r="G10" s="13">
        <f t="shared" ref="G10:H25" si="1">G9-E10+C10</f>
        <v>0</v>
      </c>
      <c r="H10" s="9">
        <f t="shared" si="1"/>
        <v>0</v>
      </c>
      <c r="I10" s="211"/>
      <c r="J10" s="211"/>
      <c r="K10" s="49"/>
      <c r="L10" s="9"/>
      <c r="M10" s="9">
        <f>I5*F10</f>
        <v>0</v>
      </c>
      <c r="P10" s="14">
        <f t="shared" si="0"/>
        <v>0</v>
      </c>
      <c r="R10" s="3"/>
    </row>
    <row r="11" spans="1:18" x14ac:dyDescent="0.2">
      <c r="A11" s="9"/>
      <c r="B11" s="164">
        <v>6</v>
      </c>
      <c r="C11" s="13"/>
      <c r="D11" s="9"/>
      <c r="E11" s="13"/>
      <c r="F11" s="9"/>
      <c r="G11" s="13">
        <f t="shared" si="1"/>
        <v>0</v>
      </c>
      <c r="H11" s="9">
        <f t="shared" si="1"/>
        <v>0</v>
      </c>
      <c r="I11" s="211"/>
      <c r="J11" s="182"/>
      <c r="K11" s="49"/>
      <c r="L11" s="9"/>
      <c r="M11" s="9">
        <f>I5*F11</f>
        <v>0</v>
      </c>
      <c r="P11" s="14">
        <f t="shared" si="0"/>
        <v>0</v>
      </c>
      <c r="R11" s="3"/>
    </row>
    <row r="12" spans="1:18" x14ac:dyDescent="0.2">
      <c r="A12" s="9"/>
      <c r="B12" s="164"/>
      <c r="C12" s="13"/>
      <c r="D12" s="9"/>
      <c r="E12" s="13"/>
      <c r="F12" s="9"/>
      <c r="G12" s="13">
        <f t="shared" si="1"/>
        <v>0</v>
      </c>
      <c r="H12" s="9">
        <f t="shared" si="1"/>
        <v>0</v>
      </c>
      <c r="I12" s="211"/>
      <c r="J12" s="182"/>
      <c r="K12" s="49"/>
      <c r="L12" s="9"/>
      <c r="M12" s="9">
        <f>I5*F12</f>
        <v>0</v>
      </c>
      <c r="P12" s="14">
        <f t="shared" si="0"/>
        <v>0</v>
      </c>
      <c r="R12" s="3"/>
    </row>
    <row r="13" spans="1:18" x14ac:dyDescent="0.2">
      <c r="A13" s="9"/>
      <c r="B13" s="159"/>
      <c r="C13" s="13"/>
      <c r="D13" s="9"/>
      <c r="E13" s="13"/>
      <c r="F13" s="36"/>
      <c r="G13" s="13">
        <f t="shared" si="1"/>
        <v>0</v>
      </c>
      <c r="H13" s="9">
        <f t="shared" si="1"/>
        <v>0</v>
      </c>
      <c r="I13" s="182"/>
      <c r="J13" s="182"/>
      <c r="K13" s="49"/>
      <c r="L13" s="9" t="str">
        <f t="shared" ref="L13:L76" si="2">IF(D13&gt;0,D13," ")</f>
        <v xml:space="preserve"> </v>
      </c>
      <c r="M13" s="9">
        <f>I5*F13</f>
        <v>0</v>
      </c>
      <c r="O13" s="10"/>
      <c r="P13" s="14">
        <f t="shared" si="0"/>
        <v>0</v>
      </c>
      <c r="R13" s="3"/>
    </row>
    <row r="14" spans="1:18" x14ac:dyDescent="0.2">
      <c r="A14" s="9"/>
      <c r="B14" s="159"/>
      <c r="C14" s="13"/>
      <c r="D14" s="9"/>
      <c r="E14" s="13"/>
      <c r="F14" s="36"/>
      <c r="G14" s="13">
        <f t="shared" si="1"/>
        <v>0</v>
      </c>
      <c r="H14" s="9">
        <f t="shared" si="1"/>
        <v>0</v>
      </c>
      <c r="I14" s="182"/>
      <c r="J14" s="182"/>
      <c r="K14" s="49"/>
      <c r="L14" s="9" t="str">
        <f t="shared" si="2"/>
        <v xml:space="preserve"> </v>
      </c>
      <c r="M14" s="9">
        <f>I5*F14</f>
        <v>0</v>
      </c>
      <c r="P14" s="14">
        <f t="shared" si="0"/>
        <v>0</v>
      </c>
      <c r="R14" s="3"/>
    </row>
    <row r="15" spans="1:18" x14ac:dyDescent="0.2">
      <c r="A15" s="9"/>
      <c r="B15" s="159"/>
      <c r="C15" s="13"/>
      <c r="D15" s="9"/>
      <c r="E15" s="13"/>
      <c r="F15" s="146"/>
      <c r="G15" s="13">
        <f t="shared" si="1"/>
        <v>0</v>
      </c>
      <c r="H15" s="9">
        <f t="shared" si="1"/>
        <v>0</v>
      </c>
      <c r="I15" s="182"/>
      <c r="J15" s="182"/>
      <c r="K15" s="9"/>
      <c r="L15" s="9" t="str">
        <f t="shared" si="2"/>
        <v xml:space="preserve"> </v>
      </c>
      <c r="M15" s="9">
        <f>I5*F15</f>
        <v>0</v>
      </c>
      <c r="P15" s="14">
        <f t="shared" si="0"/>
        <v>0</v>
      </c>
      <c r="R15" s="3"/>
    </row>
    <row r="16" spans="1:18" x14ac:dyDescent="0.2">
      <c r="A16" s="9"/>
      <c r="B16" s="159"/>
      <c r="C16" s="13"/>
      <c r="D16" s="9"/>
      <c r="E16" s="13"/>
      <c r="F16" s="146"/>
      <c r="G16" s="13">
        <f t="shared" si="1"/>
        <v>0</v>
      </c>
      <c r="H16" s="9">
        <f t="shared" si="1"/>
        <v>0</v>
      </c>
      <c r="I16" s="182"/>
      <c r="J16" s="182"/>
      <c r="K16" s="9"/>
      <c r="L16" s="9" t="str">
        <f t="shared" si="2"/>
        <v xml:space="preserve"> </v>
      </c>
      <c r="M16" s="9">
        <f>I5*F16</f>
        <v>0</v>
      </c>
      <c r="P16" s="14">
        <f t="shared" si="0"/>
        <v>0</v>
      </c>
      <c r="R16" s="3"/>
    </row>
    <row r="17" spans="1:16" x14ac:dyDescent="0.2">
      <c r="A17" s="9"/>
      <c r="B17" s="159"/>
      <c r="C17" s="13"/>
      <c r="D17" s="9"/>
      <c r="E17" s="13"/>
      <c r="F17" s="146"/>
      <c r="G17" s="13">
        <f t="shared" si="1"/>
        <v>0</v>
      </c>
      <c r="H17" s="9">
        <f t="shared" si="1"/>
        <v>0</v>
      </c>
      <c r="I17" s="182"/>
      <c r="J17" s="182"/>
      <c r="K17" s="9"/>
      <c r="L17" s="9" t="str">
        <f t="shared" si="2"/>
        <v xml:space="preserve"> </v>
      </c>
      <c r="M17" s="9">
        <f>I5*F17</f>
        <v>0</v>
      </c>
      <c r="P17" s="14">
        <f t="shared" si="0"/>
        <v>0</v>
      </c>
    </row>
    <row r="18" spans="1:16" x14ac:dyDescent="0.2">
      <c r="A18" s="9"/>
      <c r="B18" s="159"/>
      <c r="C18" s="13"/>
      <c r="D18" s="9"/>
      <c r="E18" s="13"/>
      <c r="F18" s="146"/>
      <c r="G18" s="13">
        <f t="shared" si="1"/>
        <v>0</v>
      </c>
      <c r="H18" s="9">
        <f t="shared" si="1"/>
        <v>0</v>
      </c>
      <c r="I18" s="182"/>
      <c r="J18" s="182"/>
      <c r="K18" s="9"/>
      <c r="L18" s="9" t="str">
        <f t="shared" si="2"/>
        <v xml:space="preserve"> </v>
      </c>
      <c r="M18" s="9">
        <f>I5*F18</f>
        <v>0</v>
      </c>
      <c r="P18" s="14">
        <f t="shared" si="0"/>
        <v>0</v>
      </c>
    </row>
    <row r="19" spans="1:16" x14ac:dyDescent="0.2">
      <c r="A19" s="9"/>
      <c r="B19" s="159"/>
      <c r="C19" s="13"/>
      <c r="D19" s="9"/>
      <c r="E19" s="13"/>
      <c r="F19" s="146"/>
      <c r="G19" s="13">
        <f t="shared" si="1"/>
        <v>0</v>
      </c>
      <c r="H19" s="9">
        <f t="shared" si="1"/>
        <v>0</v>
      </c>
      <c r="I19" s="182"/>
      <c r="J19" s="182"/>
      <c r="K19" s="42"/>
      <c r="L19" s="9" t="str">
        <f t="shared" si="2"/>
        <v xml:space="preserve"> </v>
      </c>
      <c r="M19" s="9">
        <f>I5*F19</f>
        <v>0</v>
      </c>
      <c r="P19" s="14">
        <f t="shared" si="0"/>
        <v>0</v>
      </c>
    </row>
    <row r="20" spans="1:16" x14ac:dyDescent="0.2">
      <c r="A20" s="9"/>
      <c r="B20" s="159"/>
      <c r="C20" s="13"/>
      <c r="D20" s="9"/>
      <c r="E20" s="13"/>
      <c r="F20" s="146"/>
      <c r="G20" s="13">
        <f t="shared" si="1"/>
        <v>0</v>
      </c>
      <c r="H20" s="9">
        <f t="shared" si="1"/>
        <v>0</v>
      </c>
      <c r="I20" s="182"/>
      <c r="J20" s="182"/>
      <c r="K20" s="9"/>
      <c r="L20" s="9" t="str">
        <f t="shared" si="2"/>
        <v xml:space="preserve"> </v>
      </c>
      <c r="M20" s="9">
        <f>I5*F20</f>
        <v>0</v>
      </c>
      <c r="P20" s="14">
        <f t="shared" si="0"/>
        <v>0</v>
      </c>
    </row>
    <row r="21" spans="1:16" x14ac:dyDescent="0.2">
      <c r="A21" s="9"/>
      <c r="B21" s="159"/>
      <c r="C21" s="13"/>
      <c r="D21" s="9"/>
      <c r="E21" s="13"/>
      <c r="F21" s="146"/>
      <c r="G21" s="13">
        <f t="shared" si="1"/>
        <v>0</v>
      </c>
      <c r="H21" s="9">
        <f t="shared" si="1"/>
        <v>0</v>
      </c>
      <c r="I21" s="182"/>
      <c r="J21" s="182"/>
      <c r="K21" s="9"/>
      <c r="L21" s="9" t="str">
        <f t="shared" si="2"/>
        <v xml:space="preserve"> </v>
      </c>
      <c r="M21" s="9">
        <f>I5*F21</f>
        <v>0</v>
      </c>
      <c r="P21" s="14">
        <f t="shared" si="0"/>
        <v>0</v>
      </c>
    </row>
    <row r="22" spans="1:16" x14ac:dyDescent="0.2">
      <c r="A22" s="9"/>
      <c r="B22" s="159"/>
      <c r="C22" s="13"/>
      <c r="D22" s="9"/>
      <c r="E22" s="13"/>
      <c r="F22" s="146"/>
      <c r="G22" s="13">
        <f t="shared" si="1"/>
        <v>0</v>
      </c>
      <c r="H22" s="9">
        <f t="shared" si="1"/>
        <v>0</v>
      </c>
      <c r="I22" s="182"/>
      <c r="J22" s="182"/>
      <c r="K22" s="9"/>
      <c r="L22" s="9" t="str">
        <f t="shared" si="2"/>
        <v xml:space="preserve"> </v>
      </c>
      <c r="M22" s="9">
        <f>I5*F22</f>
        <v>0</v>
      </c>
      <c r="P22" s="14">
        <f t="shared" si="0"/>
        <v>0</v>
      </c>
    </row>
    <row r="23" spans="1:16" x14ac:dyDescent="0.2">
      <c r="A23" s="9"/>
      <c r="B23" s="159"/>
      <c r="C23" s="13"/>
      <c r="D23" s="9"/>
      <c r="E23" s="13"/>
      <c r="F23" s="146"/>
      <c r="G23" s="13">
        <f t="shared" si="1"/>
        <v>0</v>
      </c>
      <c r="H23" s="9">
        <f t="shared" si="1"/>
        <v>0</v>
      </c>
      <c r="I23" s="182"/>
      <c r="J23" s="182"/>
      <c r="K23" s="9"/>
      <c r="L23" s="9" t="str">
        <f t="shared" si="2"/>
        <v xml:space="preserve"> </v>
      </c>
      <c r="M23" s="9">
        <f>I5*F23</f>
        <v>0</v>
      </c>
      <c r="P23" s="14">
        <f t="shared" si="0"/>
        <v>0</v>
      </c>
    </row>
    <row r="24" spans="1:16" x14ac:dyDescent="0.2">
      <c r="A24" s="9"/>
      <c r="B24" s="159"/>
      <c r="C24" s="13"/>
      <c r="D24" s="9"/>
      <c r="E24" s="13"/>
      <c r="F24" s="146"/>
      <c r="G24" s="13">
        <f t="shared" si="1"/>
        <v>0</v>
      </c>
      <c r="H24" s="9">
        <f t="shared" si="1"/>
        <v>0</v>
      </c>
      <c r="I24" s="182"/>
      <c r="J24" s="182"/>
      <c r="K24" s="9"/>
      <c r="L24" s="9" t="str">
        <f t="shared" si="2"/>
        <v xml:space="preserve"> </v>
      </c>
      <c r="M24" s="9">
        <f>I5*F24</f>
        <v>0</v>
      </c>
      <c r="P24" s="14">
        <f t="shared" si="0"/>
        <v>0</v>
      </c>
    </row>
    <row r="25" spans="1:16" x14ac:dyDescent="0.2">
      <c r="A25" s="9"/>
      <c r="B25" s="159"/>
      <c r="C25" s="13"/>
      <c r="D25" s="9"/>
      <c r="E25" s="13"/>
      <c r="F25" s="146"/>
      <c r="G25" s="13">
        <f t="shared" si="1"/>
        <v>0</v>
      </c>
      <c r="H25" s="9">
        <f t="shared" si="1"/>
        <v>0</v>
      </c>
      <c r="I25" s="211"/>
      <c r="J25" s="56"/>
      <c r="K25" s="9"/>
      <c r="L25" s="9" t="str">
        <f t="shared" si="2"/>
        <v xml:space="preserve"> </v>
      </c>
      <c r="M25" s="9">
        <f>I5*F25</f>
        <v>0</v>
      </c>
      <c r="P25" s="14">
        <f t="shared" si="0"/>
        <v>0</v>
      </c>
    </row>
    <row r="26" spans="1:16" x14ac:dyDescent="0.2">
      <c r="A26" s="9"/>
      <c r="B26" s="159"/>
      <c r="C26" s="13"/>
      <c r="D26" s="9"/>
      <c r="E26" s="13"/>
      <c r="F26" s="146"/>
      <c r="G26" s="13">
        <f t="shared" ref="G26:G34" si="3">G25-E26+C26</f>
        <v>0</v>
      </c>
      <c r="H26" s="9">
        <f t="shared" ref="G26:H89" si="4">H25-F26+D26</f>
        <v>0</v>
      </c>
      <c r="I26" s="211"/>
      <c r="J26" s="56"/>
      <c r="K26" s="9"/>
      <c r="L26" s="9" t="str">
        <f t="shared" si="2"/>
        <v xml:space="preserve"> </v>
      </c>
      <c r="M26" s="9">
        <f>I5*F26</f>
        <v>0</v>
      </c>
      <c r="P26" s="14">
        <f t="shared" si="0"/>
        <v>0</v>
      </c>
    </row>
    <row r="27" spans="1:16" x14ac:dyDescent="0.2">
      <c r="G27" s="13">
        <f t="shared" si="3"/>
        <v>0</v>
      </c>
      <c r="H27" s="9">
        <f t="shared" si="4"/>
        <v>0</v>
      </c>
      <c r="I27" s="164"/>
      <c r="J27" s="9"/>
      <c r="L27" s="9" t="str">
        <f t="shared" si="2"/>
        <v xml:space="preserve"> </v>
      </c>
      <c r="M27" s="9">
        <f>I5*F27</f>
        <v>0</v>
      </c>
      <c r="P27" s="14">
        <f t="shared" si="0"/>
        <v>0</v>
      </c>
    </row>
    <row r="28" spans="1:16" x14ac:dyDescent="0.2">
      <c r="G28" s="13">
        <f t="shared" si="3"/>
        <v>0</v>
      </c>
      <c r="H28" s="9">
        <f t="shared" si="4"/>
        <v>0</v>
      </c>
      <c r="I28" s="164"/>
      <c r="J28" s="9"/>
      <c r="L28" s="9" t="str">
        <f t="shared" si="2"/>
        <v xml:space="preserve"> </v>
      </c>
      <c r="M28" s="9">
        <f>I5*F28</f>
        <v>0</v>
      </c>
      <c r="P28" s="14">
        <f t="shared" si="0"/>
        <v>0</v>
      </c>
    </row>
    <row r="29" spans="1:16" x14ac:dyDescent="0.2">
      <c r="G29" s="13">
        <f t="shared" si="3"/>
        <v>0</v>
      </c>
      <c r="H29" s="9">
        <f t="shared" si="4"/>
        <v>0</v>
      </c>
      <c r="I29" s="164"/>
      <c r="J29" s="9"/>
      <c r="L29" s="9" t="str">
        <f t="shared" si="2"/>
        <v xml:space="preserve"> </v>
      </c>
      <c r="M29" s="9">
        <f>I5*F29</f>
        <v>0</v>
      </c>
      <c r="P29" s="14">
        <f t="shared" si="0"/>
        <v>0</v>
      </c>
    </row>
    <row r="30" spans="1:16" x14ac:dyDescent="0.2">
      <c r="G30" s="13">
        <f t="shared" si="3"/>
        <v>0</v>
      </c>
      <c r="H30" s="9">
        <f t="shared" si="4"/>
        <v>0</v>
      </c>
      <c r="I30" s="164"/>
      <c r="J30" s="9"/>
      <c r="L30" s="9" t="str">
        <f t="shared" si="2"/>
        <v xml:space="preserve"> </v>
      </c>
      <c r="M30" s="9">
        <f>I5*F30</f>
        <v>0</v>
      </c>
      <c r="P30" s="14">
        <f t="shared" si="0"/>
        <v>0</v>
      </c>
    </row>
    <row r="31" spans="1:16" x14ac:dyDescent="0.2">
      <c r="G31" s="13">
        <f t="shared" si="3"/>
        <v>0</v>
      </c>
      <c r="H31" s="9">
        <f t="shared" si="4"/>
        <v>0</v>
      </c>
      <c r="I31" s="164"/>
      <c r="J31" s="9"/>
      <c r="L31" s="9" t="str">
        <f t="shared" si="2"/>
        <v xml:space="preserve"> </v>
      </c>
      <c r="M31" s="9">
        <f>I5*F31</f>
        <v>0</v>
      </c>
      <c r="P31" s="14">
        <f t="shared" si="0"/>
        <v>0</v>
      </c>
    </row>
    <row r="32" spans="1:16" x14ac:dyDescent="0.2">
      <c r="G32" s="13">
        <f t="shared" si="3"/>
        <v>0</v>
      </c>
      <c r="H32" s="9">
        <f t="shared" si="4"/>
        <v>0</v>
      </c>
      <c r="I32" s="164"/>
      <c r="J32" s="9"/>
      <c r="L32" s="9" t="str">
        <f t="shared" si="2"/>
        <v xml:space="preserve"> </v>
      </c>
      <c r="P32" s="14">
        <f t="shared" si="0"/>
        <v>0</v>
      </c>
    </row>
    <row r="33" spans="7:16" x14ac:dyDescent="0.2">
      <c r="G33" s="13">
        <f t="shared" si="3"/>
        <v>0</v>
      </c>
      <c r="H33" s="9">
        <f t="shared" si="4"/>
        <v>0</v>
      </c>
      <c r="I33" s="164"/>
      <c r="J33" s="9"/>
      <c r="L33" s="9" t="str">
        <f t="shared" si="2"/>
        <v xml:space="preserve"> </v>
      </c>
      <c r="P33" s="14">
        <f t="shared" si="0"/>
        <v>0</v>
      </c>
    </row>
    <row r="34" spans="7:16" x14ac:dyDescent="0.2">
      <c r="G34" s="13">
        <f t="shared" si="3"/>
        <v>0</v>
      </c>
      <c r="H34" s="9">
        <f t="shared" si="4"/>
        <v>0</v>
      </c>
      <c r="I34" s="164"/>
      <c r="J34" s="9"/>
      <c r="L34" s="9" t="str">
        <f t="shared" si="2"/>
        <v xml:space="preserve"> </v>
      </c>
      <c r="P34" s="14">
        <f t="shared" si="0"/>
        <v>0</v>
      </c>
    </row>
    <row r="35" spans="7:16" x14ac:dyDescent="0.2">
      <c r="G35" s="13">
        <f t="shared" si="4"/>
        <v>0</v>
      </c>
      <c r="H35" s="9">
        <f t="shared" si="4"/>
        <v>0</v>
      </c>
      <c r="I35" s="9"/>
      <c r="J35" s="9"/>
      <c r="L35" s="9" t="str">
        <f t="shared" si="2"/>
        <v xml:space="preserve"> </v>
      </c>
      <c r="P35" s="14">
        <f t="shared" si="0"/>
        <v>0</v>
      </c>
    </row>
    <row r="36" spans="7:16" x14ac:dyDescent="0.2">
      <c r="G36" s="13">
        <f t="shared" si="4"/>
        <v>0</v>
      </c>
      <c r="H36" s="9">
        <f t="shared" si="4"/>
        <v>0</v>
      </c>
      <c r="I36" s="9"/>
      <c r="J36" s="9"/>
      <c r="L36" s="9" t="str">
        <f t="shared" si="2"/>
        <v xml:space="preserve"> </v>
      </c>
      <c r="P36" s="14">
        <f t="shared" si="0"/>
        <v>0</v>
      </c>
    </row>
    <row r="37" spans="7:16" x14ac:dyDescent="0.2">
      <c r="G37" s="13">
        <f t="shared" si="4"/>
        <v>0</v>
      </c>
      <c r="H37" s="9">
        <f t="shared" si="4"/>
        <v>0</v>
      </c>
      <c r="I37" s="9"/>
      <c r="J37" s="9"/>
      <c r="L37" s="9" t="str">
        <f t="shared" si="2"/>
        <v xml:space="preserve"> </v>
      </c>
      <c r="P37" s="14">
        <f t="shared" si="0"/>
        <v>0</v>
      </c>
    </row>
    <row r="38" spans="7:16" x14ac:dyDescent="0.2">
      <c r="G38" s="13">
        <f t="shared" si="4"/>
        <v>0</v>
      </c>
      <c r="H38" s="9">
        <f t="shared" si="4"/>
        <v>0</v>
      </c>
      <c r="I38" s="9"/>
      <c r="J38" s="9"/>
      <c r="L38" s="9" t="str">
        <f t="shared" si="2"/>
        <v xml:space="preserve"> </v>
      </c>
      <c r="P38" s="14">
        <f t="shared" si="0"/>
        <v>0</v>
      </c>
    </row>
    <row r="39" spans="7:16" x14ac:dyDescent="0.2">
      <c r="G39" s="13">
        <f t="shared" si="4"/>
        <v>0</v>
      </c>
      <c r="H39" s="9">
        <f t="shared" si="4"/>
        <v>0</v>
      </c>
      <c r="I39" s="9"/>
      <c r="J39" s="9"/>
      <c r="L39" s="9" t="str">
        <f t="shared" si="2"/>
        <v xml:space="preserve"> </v>
      </c>
      <c r="P39" s="14">
        <f t="shared" si="0"/>
        <v>0</v>
      </c>
    </row>
    <row r="40" spans="7:16" x14ac:dyDescent="0.2">
      <c r="G40" s="13">
        <f t="shared" si="4"/>
        <v>0</v>
      </c>
      <c r="H40" s="9">
        <f t="shared" si="4"/>
        <v>0</v>
      </c>
      <c r="I40" s="9"/>
      <c r="J40" s="9"/>
      <c r="L40" s="9" t="str">
        <f t="shared" si="2"/>
        <v xml:space="preserve"> </v>
      </c>
      <c r="P40" s="14">
        <f t="shared" si="0"/>
        <v>0</v>
      </c>
    </row>
    <row r="41" spans="7:16" x14ac:dyDescent="0.2">
      <c r="G41" s="13">
        <f t="shared" si="4"/>
        <v>0</v>
      </c>
      <c r="H41" s="9">
        <f t="shared" si="4"/>
        <v>0</v>
      </c>
      <c r="I41" s="9"/>
      <c r="J41" s="9"/>
      <c r="L41" s="9" t="str">
        <f t="shared" si="2"/>
        <v xml:space="preserve"> </v>
      </c>
      <c r="P41" s="14">
        <f t="shared" si="0"/>
        <v>0</v>
      </c>
    </row>
    <row r="42" spans="7:16" x14ac:dyDescent="0.2">
      <c r="G42" s="13">
        <f t="shared" si="4"/>
        <v>0</v>
      </c>
      <c r="H42" s="9">
        <f t="shared" si="4"/>
        <v>0</v>
      </c>
      <c r="I42" s="9"/>
      <c r="J42" s="9"/>
      <c r="L42" s="9" t="str">
        <f t="shared" si="2"/>
        <v xml:space="preserve"> </v>
      </c>
      <c r="P42" s="14">
        <f t="shared" si="0"/>
        <v>0</v>
      </c>
    </row>
    <row r="43" spans="7:16" x14ac:dyDescent="0.2">
      <c r="G43" s="13">
        <f t="shared" si="4"/>
        <v>0</v>
      </c>
      <c r="H43" s="9">
        <f t="shared" si="4"/>
        <v>0</v>
      </c>
      <c r="I43" s="9"/>
      <c r="J43" s="9"/>
      <c r="L43" s="9" t="str">
        <f t="shared" si="2"/>
        <v xml:space="preserve"> </v>
      </c>
      <c r="P43" s="14">
        <f t="shared" si="0"/>
        <v>0</v>
      </c>
    </row>
    <row r="44" spans="7:16" x14ac:dyDescent="0.2">
      <c r="G44" s="13">
        <f t="shared" si="4"/>
        <v>0</v>
      </c>
      <c r="H44" s="9">
        <f t="shared" si="4"/>
        <v>0</v>
      </c>
      <c r="I44" s="9"/>
      <c r="J44" s="9"/>
      <c r="L44" s="9" t="str">
        <f t="shared" si="2"/>
        <v xml:space="preserve"> </v>
      </c>
      <c r="P44" s="14">
        <f t="shared" si="0"/>
        <v>0</v>
      </c>
    </row>
    <row r="45" spans="7:16" x14ac:dyDescent="0.2">
      <c r="G45" s="13">
        <f t="shared" si="4"/>
        <v>0</v>
      </c>
      <c r="H45" s="9">
        <f t="shared" si="4"/>
        <v>0</v>
      </c>
      <c r="I45" s="9"/>
      <c r="J45" s="9"/>
      <c r="L45" s="9" t="str">
        <f t="shared" si="2"/>
        <v xml:space="preserve"> </v>
      </c>
      <c r="P45" s="14">
        <f t="shared" si="0"/>
        <v>0</v>
      </c>
    </row>
    <row r="46" spans="7:16" x14ac:dyDescent="0.2">
      <c r="G46" s="13">
        <f t="shared" si="4"/>
        <v>0</v>
      </c>
      <c r="H46" s="9">
        <f t="shared" si="4"/>
        <v>0</v>
      </c>
      <c r="I46" s="9"/>
      <c r="J46" s="9"/>
      <c r="L46" s="9" t="str">
        <f t="shared" si="2"/>
        <v xml:space="preserve"> </v>
      </c>
      <c r="P46" s="14">
        <f t="shared" si="0"/>
        <v>0</v>
      </c>
    </row>
    <row r="47" spans="7:16" x14ac:dyDescent="0.2">
      <c r="G47" s="13">
        <f t="shared" si="4"/>
        <v>0</v>
      </c>
      <c r="H47" s="9">
        <f t="shared" si="4"/>
        <v>0</v>
      </c>
      <c r="I47" s="9"/>
      <c r="J47" s="9"/>
      <c r="L47" s="9" t="str">
        <f t="shared" si="2"/>
        <v xml:space="preserve"> </v>
      </c>
      <c r="P47" s="14">
        <f t="shared" si="0"/>
        <v>0</v>
      </c>
    </row>
    <row r="48" spans="7:16" x14ac:dyDescent="0.2">
      <c r="G48" s="13">
        <f t="shared" si="4"/>
        <v>0</v>
      </c>
      <c r="H48" s="9">
        <f t="shared" si="4"/>
        <v>0</v>
      </c>
      <c r="I48" s="9"/>
      <c r="J48" s="9"/>
      <c r="L48" s="9" t="str">
        <f t="shared" si="2"/>
        <v xml:space="preserve"> </v>
      </c>
      <c r="P48" s="14">
        <f t="shared" si="0"/>
        <v>0</v>
      </c>
    </row>
    <row r="49" spans="7:16" x14ac:dyDescent="0.2">
      <c r="G49" s="13">
        <f t="shared" si="4"/>
        <v>0</v>
      </c>
      <c r="H49" s="9">
        <f t="shared" si="4"/>
        <v>0</v>
      </c>
      <c r="I49" s="9"/>
      <c r="J49" s="9"/>
      <c r="L49" s="9" t="str">
        <f t="shared" si="2"/>
        <v xml:space="preserve"> </v>
      </c>
      <c r="P49" s="14">
        <f t="shared" si="0"/>
        <v>0</v>
      </c>
    </row>
    <row r="50" spans="7:16" x14ac:dyDescent="0.2">
      <c r="G50" s="13">
        <f t="shared" si="4"/>
        <v>0</v>
      </c>
      <c r="H50" s="9">
        <f t="shared" si="4"/>
        <v>0</v>
      </c>
      <c r="I50" s="9"/>
      <c r="J50" s="9"/>
      <c r="L50" s="9" t="str">
        <f t="shared" si="2"/>
        <v xml:space="preserve"> </v>
      </c>
      <c r="P50" s="14">
        <f t="shared" si="0"/>
        <v>0</v>
      </c>
    </row>
    <row r="51" spans="7:16" x14ac:dyDescent="0.2">
      <c r="G51" s="13">
        <f t="shared" si="4"/>
        <v>0</v>
      </c>
      <c r="H51" s="9">
        <f t="shared" si="4"/>
        <v>0</v>
      </c>
      <c r="I51" s="9"/>
      <c r="J51" s="9"/>
      <c r="L51" s="9" t="str">
        <f t="shared" si="2"/>
        <v xml:space="preserve"> </v>
      </c>
      <c r="P51" s="14">
        <f t="shared" si="0"/>
        <v>0</v>
      </c>
    </row>
    <row r="52" spans="7:16" x14ac:dyDescent="0.2">
      <c r="G52" s="13">
        <f t="shared" si="4"/>
        <v>0</v>
      </c>
      <c r="H52" s="9">
        <f t="shared" si="4"/>
        <v>0</v>
      </c>
      <c r="I52" s="9"/>
      <c r="J52" s="9"/>
      <c r="L52" s="9" t="str">
        <f t="shared" si="2"/>
        <v xml:space="preserve"> </v>
      </c>
      <c r="P52" s="14">
        <f t="shared" si="0"/>
        <v>0</v>
      </c>
    </row>
    <row r="53" spans="7:16" x14ac:dyDescent="0.2">
      <c r="G53" s="13">
        <f t="shared" si="4"/>
        <v>0</v>
      </c>
      <c r="H53" s="9">
        <f t="shared" si="4"/>
        <v>0</v>
      </c>
      <c r="I53" s="9"/>
      <c r="J53" s="9"/>
      <c r="L53" s="9" t="str">
        <f t="shared" si="2"/>
        <v xml:space="preserve"> </v>
      </c>
      <c r="P53" s="14">
        <f t="shared" si="0"/>
        <v>0</v>
      </c>
    </row>
    <row r="54" spans="7:16" x14ac:dyDescent="0.2">
      <c r="G54" s="13">
        <f t="shared" si="4"/>
        <v>0</v>
      </c>
      <c r="H54" s="9">
        <f t="shared" si="4"/>
        <v>0</v>
      </c>
      <c r="I54" s="9"/>
      <c r="J54" s="9"/>
      <c r="L54" s="9" t="str">
        <f t="shared" si="2"/>
        <v xml:space="preserve"> </v>
      </c>
      <c r="P54" s="14">
        <f t="shared" si="0"/>
        <v>0</v>
      </c>
    </row>
    <row r="55" spans="7:16" x14ac:dyDescent="0.2">
      <c r="G55" s="13">
        <f t="shared" si="4"/>
        <v>0</v>
      </c>
      <c r="H55" s="9">
        <f t="shared" si="4"/>
        <v>0</v>
      </c>
      <c r="I55" s="9"/>
      <c r="J55" s="9"/>
      <c r="L55" s="9" t="str">
        <f t="shared" si="2"/>
        <v xml:space="preserve"> </v>
      </c>
      <c r="P55" s="14">
        <f t="shared" si="0"/>
        <v>0</v>
      </c>
    </row>
    <row r="56" spans="7:16" x14ac:dyDescent="0.2">
      <c r="G56" s="13">
        <f t="shared" si="4"/>
        <v>0</v>
      </c>
      <c r="H56" s="9">
        <f t="shared" si="4"/>
        <v>0</v>
      </c>
      <c r="I56" s="9"/>
      <c r="J56" s="9"/>
      <c r="L56" s="9" t="str">
        <f t="shared" si="2"/>
        <v xml:space="preserve"> </v>
      </c>
      <c r="P56" s="14">
        <f t="shared" si="0"/>
        <v>0</v>
      </c>
    </row>
    <row r="57" spans="7:16" x14ac:dyDescent="0.2">
      <c r="G57" s="13">
        <f t="shared" si="4"/>
        <v>0</v>
      </c>
      <c r="H57" s="9">
        <f t="shared" si="4"/>
        <v>0</v>
      </c>
      <c r="I57" s="9"/>
      <c r="J57" s="9"/>
      <c r="L57" s="9" t="str">
        <f t="shared" si="2"/>
        <v xml:space="preserve"> </v>
      </c>
      <c r="P57" s="14">
        <f t="shared" si="0"/>
        <v>0</v>
      </c>
    </row>
    <row r="58" spans="7:16" x14ac:dyDescent="0.2">
      <c r="G58" s="13">
        <f t="shared" si="4"/>
        <v>0</v>
      </c>
      <c r="H58" s="9">
        <f t="shared" si="4"/>
        <v>0</v>
      </c>
      <c r="I58" s="9"/>
      <c r="J58" s="9"/>
      <c r="L58" s="9" t="str">
        <f t="shared" si="2"/>
        <v xml:space="preserve"> </v>
      </c>
      <c r="P58" s="14">
        <f t="shared" si="0"/>
        <v>0</v>
      </c>
    </row>
    <row r="59" spans="7:16" x14ac:dyDescent="0.2">
      <c r="G59" s="13">
        <f t="shared" si="4"/>
        <v>0</v>
      </c>
      <c r="H59" s="9">
        <f t="shared" si="4"/>
        <v>0</v>
      </c>
      <c r="I59" s="9"/>
      <c r="J59" s="9"/>
      <c r="L59" s="9" t="str">
        <f t="shared" si="2"/>
        <v xml:space="preserve"> </v>
      </c>
      <c r="P59" s="14">
        <f t="shared" si="0"/>
        <v>0</v>
      </c>
    </row>
    <row r="60" spans="7:16" x14ac:dyDescent="0.2">
      <c r="G60" s="13">
        <f t="shared" si="4"/>
        <v>0</v>
      </c>
      <c r="H60" s="9">
        <f t="shared" si="4"/>
        <v>0</v>
      </c>
      <c r="I60" s="9"/>
      <c r="J60" s="9"/>
      <c r="L60" s="9" t="str">
        <f t="shared" si="2"/>
        <v xml:space="preserve"> </v>
      </c>
      <c r="P60" s="14">
        <f t="shared" si="0"/>
        <v>0</v>
      </c>
    </row>
    <row r="61" spans="7:16" x14ac:dyDescent="0.2">
      <c r="G61" s="13">
        <f t="shared" si="4"/>
        <v>0</v>
      </c>
      <c r="H61" s="9">
        <f t="shared" si="4"/>
        <v>0</v>
      </c>
      <c r="I61" s="9"/>
      <c r="J61" s="9"/>
      <c r="L61" s="9" t="str">
        <f t="shared" si="2"/>
        <v xml:space="preserve"> </v>
      </c>
      <c r="P61" s="14">
        <f t="shared" si="0"/>
        <v>0</v>
      </c>
    </row>
    <row r="62" spans="7:16" x14ac:dyDescent="0.2">
      <c r="G62" s="13">
        <f t="shared" si="4"/>
        <v>0</v>
      </c>
      <c r="H62" s="9">
        <f t="shared" si="4"/>
        <v>0</v>
      </c>
      <c r="I62" s="9"/>
      <c r="J62" s="9"/>
      <c r="L62" s="9" t="str">
        <f t="shared" si="2"/>
        <v xml:space="preserve"> </v>
      </c>
      <c r="P62" s="14">
        <f t="shared" si="0"/>
        <v>0</v>
      </c>
    </row>
    <row r="63" spans="7:16" x14ac:dyDescent="0.2">
      <c r="G63" s="13">
        <f t="shared" si="4"/>
        <v>0</v>
      </c>
      <c r="H63" s="9">
        <f t="shared" si="4"/>
        <v>0</v>
      </c>
      <c r="I63" s="9"/>
      <c r="J63" s="9"/>
      <c r="L63" s="9" t="str">
        <f t="shared" si="2"/>
        <v xml:space="preserve"> </v>
      </c>
      <c r="P63" s="14">
        <f t="shared" si="0"/>
        <v>0</v>
      </c>
    </row>
    <row r="64" spans="7:16" x14ac:dyDescent="0.2">
      <c r="G64" s="13">
        <f t="shared" si="4"/>
        <v>0</v>
      </c>
      <c r="H64" s="9">
        <f t="shared" si="4"/>
        <v>0</v>
      </c>
      <c r="I64" s="9"/>
      <c r="J64" s="9"/>
      <c r="L64" s="9" t="str">
        <f t="shared" si="2"/>
        <v xml:space="preserve"> </v>
      </c>
      <c r="P64" s="14">
        <f t="shared" si="0"/>
        <v>0</v>
      </c>
    </row>
    <row r="65" spans="7:16" x14ac:dyDescent="0.2">
      <c r="G65" s="13">
        <f t="shared" si="4"/>
        <v>0</v>
      </c>
      <c r="H65" s="9">
        <f t="shared" si="4"/>
        <v>0</v>
      </c>
      <c r="I65" s="9"/>
      <c r="J65" s="9"/>
      <c r="L65" s="9" t="str">
        <f t="shared" si="2"/>
        <v xml:space="preserve"> </v>
      </c>
      <c r="P65" s="14">
        <f t="shared" si="0"/>
        <v>0</v>
      </c>
    </row>
    <row r="66" spans="7:16" x14ac:dyDescent="0.2">
      <c r="G66" s="13">
        <f t="shared" si="4"/>
        <v>0</v>
      </c>
      <c r="H66" s="9">
        <f t="shared" si="4"/>
        <v>0</v>
      </c>
      <c r="I66" s="9"/>
      <c r="J66" s="9"/>
      <c r="L66" s="9" t="str">
        <f t="shared" si="2"/>
        <v xml:space="preserve"> </v>
      </c>
      <c r="P66" s="14">
        <f t="shared" si="0"/>
        <v>0</v>
      </c>
    </row>
    <row r="67" spans="7:16" x14ac:dyDescent="0.2">
      <c r="G67" s="13">
        <f t="shared" si="4"/>
        <v>0</v>
      </c>
      <c r="H67" s="9">
        <f t="shared" si="4"/>
        <v>0</v>
      </c>
      <c r="I67" s="9"/>
      <c r="J67" s="9"/>
      <c r="L67" s="9" t="str">
        <f t="shared" si="2"/>
        <v xml:space="preserve"> </v>
      </c>
      <c r="P67" s="14">
        <f t="shared" si="0"/>
        <v>0</v>
      </c>
    </row>
    <row r="68" spans="7:16" x14ac:dyDescent="0.2">
      <c r="G68" s="13">
        <f t="shared" si="4"/>
        <v>0</v>
      </c>
      <c r="H68" s="9">
        <f t="shared" si="4"/>
        <v>0</v>
      </c>
      <c r="I68" s="9"/>
      <c r="J68" s="9"/>
      <c r="L68" s="9" t="str">
        <f t="shared" si="2"/>
        <v xml:space="preserve"> </v>
      </c>
      <c r="P68" s="14">
        <f t="shared" si="0"/>
        <v>0</v>
      </c>
    </row>
    <row r="69" spans="7:16" x14ac:dyDescent="0.2">
      <c r="G69" s="13">
        <f t="shared" si="4"/>
        <v>0</v>
      </c>
      <c r="H69" s="9">
        <f t="shared" si="4"/>
        <v>0</v>
      </c>
      <c r="I69" s="9"/>
      <c r="J69" s="9"/>
      <c r="L69" s="9" t="str">
        <f t="shared" si="2"/>
        <v xml:space="preserve"> </v>
      </c>
      <c r="P69" s="14">
        <f t="shared" si="0"/>
        <v>0</v>
      </c>
    </row>
    <row r="70" spans="7:16" x14ac:dyDescent="0.2">
      <c r="G70" s="13">
        <f t="shared" si="4"/>
        <v>0</v>
      </c>
      <c r="H70" s="9">
        <f t="shared" si="4"/>
        <v>0</v>
      </c>
      <c r="I70" s="9"/>
      <c r="J70" s="9"/>
      <c r="L70" s="9" t="str">
        <f t="shared" si="2"/>
        <v xml:space="preserve"> </v>
      </c>
      <c r="P70" s="14">
        <f t="shared" si="0"/>
        <v>0</v>
      </c>
    </row>
    <row r="71" spans="7:16" x14ac:dyDescent="0.2">
      <c r="G71" s="13">
        <f t="shared" si="4"/>
        <v>0</v>
      </c>
      <c r="H71" s="9">
        <f t="shared" si="4"/>
        <v>0</v>
      </c>
      <c r="I71" s="9"/>
      <c r="J71" s="9"/>
      <c r="L71" s="9" t="str">
        <f t="shared" si="2"/>
        <v xml:space="preserve"> </v>
      </c>
      <c r="P71" s="14">
        <f t="shared" si="0"/>
        <v>0</v>
      </c>
    </row>
    <row r="72" spans="7:16" x14ac:dyDescent="0.2">
      <c r="G72" s="13">
        <f t="shared" si="4"/>
        <v>0</v>
      </c>
      <c r="H72" s="9">
        <f t="shared" si="4"/>
        <v>0</v>
      </c>
      <c r="I72" s="9"/>
      <c r="J72" s="9"/>
      <c r="L72" s="9" t="str">
        <f t="shared" si="2"/>
        <v xml:space="preserve"> </v>
      </c>
      <c r="P72" s="14">
        <f t="shared" si="0"/>
        <v>0</v>
      </c>
    </row>
    <row r="73" spans="7:16" x14ac:dyDescent="0.2">
      <c r="G73" s="13">
        <f t="shared" si="4"/>
        <v>0</v>
      </c>
      <c r="H73" s="9">
        <f t="shared" si="4"/>
        <v>0</v>
      </c>
      <c r="I73" s="9"/>
      <c r="J73" s="9"/>
      <c r="L73" s="9" t="str">
        <f t="shared" si="2"/>
        <v xml:space="preserve"> </v>
      </c>
      <c r="P73" s="14">
        <f t="shared" ref="P73:P136" si="5">O73*G73</f>
        <v>0</v>
      </c>
    </row>
    <row r="74" spans="7:16" x14ac:dyDescent="0.2">
      <c r="G74" s="13">
        <f t="shared" si="4"/>
        <v>0</v>
      </c>
      <c r="H74" s="9">
        <f t="shared" si="4"/>
        <v>0</v>
      </c>
      <c r="I74" s="9"/>
      <c r="J74" s="9"/>
      <c r="L74" s="9" t="str">
        <f t="shared" si="2"/>
        <v xml:space="preserve"> </v>
      </c>
      <c r="P74" s="14">
        <f t="shared" si="5"/>
        <v>0</v>
      </c>
    </row>
    <row r="75" spans="7:16" x14ac:dyDescent="0.2">
      <c r="G75" s="13">
        <f t="shared" si="4"/>
        <v>0</v>
      </c>
      <c r="H75" s="9">
        <f t="shared" si="4"/>
        <v>0</v>
      </c>
      <c r="I75" s="9"/>
      <c r="J75" s="9"/>
      <c r="L75" s="9" t="str">
        <f t="shared" si="2"/>
        <v xml:space="preserve"> </v>
      </c>
      <c r="P75" s="14">
        <f t="shared" si="5"/>
        <v>0</v>
      </c>
    </row>
    <row r="76" spans="7:16" x14ac:dyDescent="0.2">
      <c r="G76" s="13">
        <f t="shared" si="4"/>
        <v>0</v>
      </c>
      <c r="H76" s="9">
        <f t="shared" si="4"/>
        <v>0</v>
      </c>
      <c r="I76" s="9"/>
      <c r="J76" s="9"/>
      <c r="L76" s="9" t="str">
        <f t="shared" si="2"/>
        <v xml:space="preserve"> </v>
      </c>
      <c r="P76" s="14">
        <f t="shared" si="5"/>
        <v>0</v>
      </c>
    </row>
    <row r="77" spans="7:16" x14ac:dyDescent="0.2">
      <c r="G77" s="13">
        <f t="shared" si="4"/>
        <v>0</v>
      </c>
      <c r="H77" s="9">
        <f t="shared" si="4"/>
        <v>0</v>
      </c>
      <c r="I77" s="9"/>
      <c r="J77" s="9"/>
      <c r="L77" s="9" t="str">
        <f t="shared" ref="L77:L140" si="6">IF(D77&gt;0,D77," ")</f>
        <v xml:space="preserve"> </v>
      </c>
      <c r="P77" s="14">
        <f t="shared" si="5"/>
        <v>0</v>
      </c>
    </row>
    <row r="78" spans="7:16" x14ac:dyDescent="0.2">
      <c r="G78" s="13">
        <f t="shared" si="4"/>
        <v>0</v>
      </c>
      <c r="H78" s="9">
        <f t="shared" si="4"/>
        <v>0</v>
      </c>
      <c r="I78" s="9"/>
      <c r="J78" s="9"/>
      <c r="L78" s="9" t="str">
        <f t="shared" si="6"/>
        <v xml:space="preserve"> </v>
      </c>
      <c r="P78" s="14">
        <f t="shared" si="5"/>
        <v>0</v>
      </c>
    </row>
    <row r="79" spans="7:16" x14ac:dyDescent="0.2">
      <c r="G79" s="13">
        <f t="shared" si="4"/>
        <v>0</v>
      </c>
      <c r="H79" s="9">
        <f t="shared" si="4"/>
        <v>0</v>
      </c>
      <c r="I79" s="9"/>
      <c r="J79" s="9"/>
      <c r="L79" s="9" t="str">
        <f t="shared" si="6"/>
        <v xml:space="preserve"> </v>
      </c>
      <c r="P79" s="14">
        <f t="shared" si="5"/>
        <v>0</v>
      </c>
    </row>
    <row r="80" spans="7:16" x14ac:dyDescent="0.2">
      <c r="G80" s="13">
        <f t="shared" si="4"/>
        <v>0</v>
      </c>
      <c r="H80" s="9">
        <f t="shared" si="4"/>
        <v>0</v>
      </c>
      <c r="I80" s="9"/>
      <c r="J80" s="9"/>
      <c r="L80" s="9" t="str">
        <f t="shared" si="6"/>
        <v xml:space="preserve"> </v>
      </c>
      <c r="P80" s="14">
        <f t="shared" si="5"/>
        <v>0</v>
      </c>
    </row>
    <row r="81" spans="7:16" x14ac:dyDescent="0.2">
      <c r="G81" s="13">
        <f t="shared" si="4"/>
        <v>0</v>
      </c>
      <c r="H81" s="9">
        <f t="shared" si="4"/>
        <v>0</v>
      </c>
      <c r="I81" s="9"/>
      <c r="J81" s="9"/>
      <c r="L81" s="9" t="str">
        <f t="shared" si="6"/>
        <v xml:space="preserve"> </v>
      </c>
      <c r="P81" s="14">
        <f t="shared" si="5"/>
        <v>0</v>
      </c>
    </row>
    <row r="82" spans="7:16" x14ac:dyDescent="0.2">
      <c r="G82" s="13">
        <f t="shared" si="4"/>
        <v>0</v>
      </c>
      <c r="H82" s="9">
        <f t="shared" si="4"/>
        <v>0</v>
      </c>
      <c r="I82" s="9"/>
      <c r="J82" s="9"/>
      <c r="L82" s="9" t="str">
        <f t="shared" si="6"/>
        <v xml:space="preserve"> </v>
      </c>
      <c r="P82" s="14">
        <f t="shared" si="5"/>
        <v>0</v>
      </c>
    </row>
    <row r="83" spans="7:16" x14ac:dyDescent="0.2">
      <c r="G83" s="13">
        <f t="shared" si="4"/>
        <v>0</v>
      </c>
      <c r="H83" s="9">
        <f t="shared" si="4"/>
        <v>0</v>
      </c>
      <c r="I83" s="9"/>
      <c r="J83" s="9"/>
      <c r="L83" s="9" t="str">
        <f t="shared" si="6"/>
        <v xml:space="preserve"> </v>
      </c>
      <c r="P83" s="14">
        <f t="shared" si="5"/>
        <v>0</v>
      </c>
    </row>
    <row r="84" spans="7:16" x14ac:dyDescent="0.2">
      <c r="G84" s="13">
        <f t="shared" si="4"/>
        <v>0</v>
      </c>
      <c r="H84" s="9">
        <f t="shared" si="4"/>
        <v>0</v>
      </c>
      <c r="I84" s="9"/>
      <c r="J84" s="9"/>
      <c r="L84" s="9" t="str">
        <f t="shared" si="6"/>
        <v xml:space="preserve"> </v>
      </c>
      <c r="P84" s="14">
        <f t="shared" si="5"/>
        <v>0</v>
      </c>
    </row>
    <row r="85" spans="7:16" x14ac:dyDescent="0.2">
      <c r="G85" s="13">
        <f t="shared" si="4"/>
        <v>0</v>
      </c>
      <c r="H85" s="9">
        <f t="shared" si="4"/>
        <v>0</v>
      </c>
      <c r="I85" s="9"/>
      <c r="J85" s="9"/>
      <c r="L85" s="9" t="str">
        <f t="shared" si="6"/>
        <v xml:space="preserve"> </v>
      </c>
      <c r="P85" s="14">
        <f t="shared" si="5"/>
        <v>0</v>
      </c>
    </row>
    <row r="86" spans="7:16" x14ac:dyDescent="0.2">
      <c r="G86" s="13">
        <f t="shared" si="4"/>
        <v>0</v>
      </c>
      <c r="H86" s="9">
        <f t="shared" si="4"/>
        <v>0</v>
      </c>
      <c r="I86" s="9"/>
      <c r="J86" s="9"/>
      <c r="L86" s="9" t="str">
        <f t="shared" si="6"/>
        <v xml:space="preserve"> </v>
      </c>
      <c r="P86" s="14">
        <f t="shared" si="5"/>
        <v>0</v>
      </c>
    </row>
    <row r="87" spans="7:16" x14ac:dyDescent="0.2">
      <c r="G87" s="13">
        <f t="shared" si="4"/>
        <v>0</v>
      </c>
      <c r="H87" s="9">
        <f t="shared" si="4"/>
        <v>0</v>
      </c>
      <c r="I87" s="9"/>
      <c r="J87" s="9"/>
      <c r="L87" s="9" t="str">
        <f t="shared" si="6"/>
        <v xml:space="preserve"> </v>
      </c>
      <c r="P87" s="14">
        <f t="shared" si="5"/>
        <v>0</v>
      </c>
    </row>
    <row r="88" spans="7:16" x14ac:dyDescent="0.2">
      <c r="G88" s="13">
        <f t="shared" si="4"/>
        <v>0</v>
      </c>
      <c r="H88" s="9">
        <f t="shared" si="4"/>
        <v>0</v>
      </c>
      <c r="I88" s="9"/>
      <c r="J88" s="9"/>
      <c r="L88" s="9" t="str">
        <f t="shared" si="6"/>
        <v xml:space="preserve"> </v>
      </c>
      <c r="P88" s="14">
        <f t="shared" si="5"/>
        <v>0</v>
      </c>
    </row>
    <row r="89" spans="7:16" x14ac:dyDescent="0.2">
      <c r="G89" s="13">
        <f t="shared" si="4"/>
        <v>0</v>
      </c>
      <c r="H89" s="9">
        <f t="shared" si="4"/>
        <v>0</v>
      </c>
      <c r="I89" s="9"/>
      <c r="J89" s="9"/>
      <c r="L89" s="9" t="str">
        <f t="shared" si="6"/>
        <v xml:space="preserve"> </v>
      </c>
      <c r="P89" s="14">
        <f t="shared" si="5"/>
        <v>0</v>
      </c>
    </row>
    <row r="90" spans="7:16" x14ac:dyDescent="0.2">
      <c r="G90" s="13">
        <f t="shared" ref="G90:H117" si="7">G89-E90+C90</f>
        <v>0</v>
      </c>
      <c r="H90" s="9">
        <f t="shared" si="7"/>
        <v>0</v>
      </c>
      <c r="I90" s="9"/>
      <c r="J90" s="9"/>
      <c r="L90" s="9" t="str">
        <f t="shared" si="6"/>
        <v xml:space="preserve"> </v>
      </c>
      <c r="P90" s="14">
        <f t="shared" si="5"/>
        <v>0</v>
      </c>
    </row>
    <row r="91" spans="7:16" x14ac:dyDescent="0.2">
      <c r="G91" s="13">
        <f t="shared" si="7"/>
        <v>0</v>
      </c>
      <c r="H91" s="9">
        <f t="shared" si="7"/>
        <v>0</v>
      </c>
      <c r="I91" s="9"/>
      <c r="J91" s="9"/>
      <c r="L91" s="9" t="str">
        <f t="shared" si="6"/>
        <v xml:space="preserve"> </v>
      </c>
      <c r="P91" s="14">
        <f t="shared" si="5"/>
        <v>0</v>
      </c>
    </row>
    <row r="92" spans="7:16" x14ac:dyDescent="0.2">
      <c r="G92" s="13">
        <f t="shared" si="7"/>
        <v>0</v>
      </c>
      <c r="H92" s="9">
        <f t="shared" si="7"/>
        <v>0</v>
      </c>
      <c r="I92" s="9"/>
      <c r="J92" s="9"/>
      <c r="L92" s="9" t="str">
        <f t="shared" si="6"/>
        <v xml:space="preserve"> </v>
      </c>
      <c r="P92" s="14">
        <f t="shared" si="5"/>
        <v>0</v>
      </c>
    </row>
    <row r="93" spans="7:16" x14ac:dyDescent="0.2">
      <c r="G93" s="13">
        <f t="shared" si="7"/>
        <v>0</v>
      </c>
      <c r="H93" s="9">
        <f t="shared" si="7"/>
        <v>0</v>
      </c>
      <c r="I93" s="9"/>
      <c r="J93" s="9"/>
      <c r="L93" s="9" t="str">
        <f t="shared" si="6"/>
        <v xml:space="preserve"> </v>
      </c>
      <c r="P93" s="14">
        <f t="shared" si="5"/>
        <v>0</v>
      </c>
    </row>
    <row r="94" spans="7:16" x14ac:dyDescent="0.2">
      <c r="G94" s="13">
        <f t="shared" si="7"/>
        <v>0</v>
      </c>
      <c r="H94" s="9">
        <f t="shared" si="7"/>
        <v>0</v>
      </c>
      <c r="I94" s="9"/>
      <c r="J94" s="9"/>
      <c r="L94" s="9" t="str">
        <f t="shared" si="6"/>
        <v xml:space="preserve"> </v>
      </c>
      <c r="P94" s="14">
        <f t="shared" si="5"/>
        <v>0</v>
      </c>
    </row>
    <row r="95" spans="7:16" x14ac:dyDescent="0.2">
      <c r="G95" s="13">
        <f t="shared" si="7"/>
        <v>0</v>
      </c>
      <c r="H95" s="9">
        <f t="shared" si="7"/>
        <v>0</v>
      </c>
      <c r="I95" s="9"/>
      <c r="J95" s="9"/>
      <c r="L95" s="9" t="str">
        <f t="shared" si="6"/>
        <v xml:space="preserve"> </v>
      </c>
      <c r="P95" s="14">
        <f t="shared" si="5"/>
        <v>0</v>
      </c>
    </row>
    <row r="96" spans="7:16" x14ac:dyDescent="0.2">
      <c r="G96" s="13">
        <f t="shared" si="7"/>
        <v>0</v>
      </c>
      <c r="H96" s="9">
        <f t="shared" si="7"/>
        <v>0</v>
      </c>
      <c r="I96" s="9"/>
      <c r="J96" s="9"/>
      <c r="L96" s="9" t="str">
        <f t="shared" si="6"/>
        <v xml:space="preserve"> </v>
      </c>
      <c r="P96" s="14">
        <f t="shared" si="5"/>
        <v>0</v>
      </c>
    </row>
    <row r="97" spans="7:16" x14ac:dyDescent="0.2">
      <c r="G97" s="13">
        <f t="shared" si="7"/>
        <v>0</v>
      </c>
      <c r="H97" s="9">
        <f t="shared" si="7"/>
        <v>0</v>
      </c>
      <c r="I97" s="9"/>
      <c r="J97" s="9"/>
      <c r="L97" s="9" t="str">
        <f t="shared" si="6"/>
        <v xml:space="preserve"> </v>
      </c>
      <c r="P97" s="14">
        <f t="shared" si="5"/>
        <v>0</v>
      </c>
    </row>
    <row r="98" spans="7:16" x14ac:dyDescent="0.2">
      <c r="G98" s="13">
        <f t="shared" si="7"/>
        <v>0</v>
      </c>
      <c r="H98" s="9">
        <f t="shared" si="7"/>
        <v>0</v>
      </c>
      <c r="I98" s="9"/>
      <c r="J98" s="9"/>
      <c r="L98" s="9" t="str">
        <f t="shared" si="6"/>
        <v xml:space="preserve"> </v>
      </c>
      <c r="P98" s="14">
        <f t="shared" si="5"/>
        <v>0</v>
      </c>
    </row>
    <row r="99" spans="7:16" x14ac:dyDescent="0.2">
      <c r="G99" s="13">
        <f t="shared" si="7"/>
        <v>0</v>
      </c>
      <c r="H99" s="9">
        <f t="shared" si="7"/>
        <v>0</v>
      </c>
      <c r="I99" s="9"/>
      <c r="J99" s="9"/>
      <c r="L99" s="9" t="str">
        <f t="shared" si="6"/>
        <v xml:space="preserve"> </v>
      </c>
      <c r="P99" s="14">
        <f t="shared" si="5"/>
        <v>0</v>
      </c>
    </row>
    <row r="100" spans="7:16" x14ac:dyDescent="0.2">
      <c r="G100" s="13">
        <f t="shared" si="7"/>
        <v>0</v>
      </c>
      <c r="H100" s="9">
        <f t="shared" si="7"/>
        <v>0</v>
      </c>
      <c r="I100" s="9"/>
      <c r="J100" s="9"/>
      <c r="L100" s="9" t="str">
        <f t="shared" si="6"/>
        <v xml:space="preserve"> </v>
      </c>
      <c r="P100" s="14">
        <f t="shared" si="5"/>
        <v>0</v>
      </c>
    </row>
    <row r="101" spans="7:16" x14ac:dyDescent="0.2">
      <c r="G101" s="13">
        <f t="shared" si="7"/>
        <v>0</v>
      </c>
      <c r="H101" s="9">
        <f t="shared" si="7"/>
        <v>0</v>
      </c>
      <c r="I101" s="9"/>
      <c r="J101" s="9"/>
      <c r="L101" s="9" t="str">
        <f t="shared" si="6"/>
        <v xml:space="preserve"> </v>
      </c>
      <c r="P101" s="14">
        <f t="shared" si="5"/>
        <v>0</v>
      </c>
    </row>
    <row r="102" spans="7:16" x14ac:dyDescent="0.2">
      <c r="G102" s="13">
        <f t="shared" si="7"/>
        <v>0</v>
      </c>
      <c r="H102" s="9">
        <f t="shared" si="7"/>
        <v>0</v>
      </c>
      <c r="I102" s="9"/>
      <c r="J102" s="9"/>
      <c r="L102" s="9" t="str">
        <f t="shared" si="6"/>
        <v xml:space="preserve"> </v>
      </c>
      <c r="P102" s="14">
        <f t="shared" si="5"/>
        <v>0</v>
      </c>
    </row>
    <row r="103" spans="7:16" x14ac:dyDescent="0.2">
      <c r="G103" s="13">
        <f t="shared" si="7"/>
        <v>0</v>
      </c>
      <c r="H103" s="9">
        <f t="shared" si="7"/>
        <v>0</v>
      </c>
      <c r="I103" s="9"/>
      <c r="J103" s="9"/>
      <c r="L103" s="9" t="str">
        <f t="shared" si="6"/>
        <v xml:space="preserve"> </v>
      </c>
      <c r="P103" s="14">
        <f t="shared" si="5"/>
        <v>0</v>
      </c>
    </row>
    <row r="104" spans="7:16" x14ac:dyDescent="0.2">
      <c r="G104" s="13">
        <f t="shared" si="7"/>
        <v>0</v>
      </c>
      <c r="H104" s="9">
        <f t="shared" si="7"/>
        <v>0</v>
      </c>
      <c r="I104" s="9"/>
      <c r="J104" s="9"/>
      <c r="L104" s="9" t="str">
        <f t="shared" si="6"/>
        <v xml:space="preserve"> </v>
      </c>
      <c r="P104" s="14">
        <f t="shared" si="5"/>
        <v>0</v>
      </c>
    </row>
    <row r="105" spans="7:16" x14ac:dyDescent="0.2">
      <c r="G105" s="13">
        <f t="shared" si="7"/>
        <v>0</v>
      </c>
      <c r="H105" s="9">
        <f t="shared" si="7"/>
        <v>0</v>
      </c>
      <c r="I105" s="9"/>
      <c r="J105" s="9"/>
      <c r="L105" s="9" t="str">
        <f t="shared" si="6"/>
        <v xml:space="preserve"> </v>
      </c>
      <c r="P105" s="14">
        <f t="shared" si="5"/>
        <v>0</v>
      </c>
    </row>
    <row r="106" spans="7:16" x14ac:dyDescent="0.2">
      <c r="G106" s="13">
        <f t="shared" si="7"/>
        <v>0</v>
      </c>
      <c r="H106" s="9">
        <f t="shared" si="7"/>
        <v>0</v>
      </c>
      <c r="I106" s="9"/>
      <c r="J106" s="9"/>
      <c r="L106" s="9" t="str">
        <f t="shared" si="6"/>
        <v xml:space="preserve"> </v>
      </c>
      <c r="P106" s="14">
        <f t="shared" si="5"/>
        <v>0</v>
      </c>
    </row>
    <row r="107" spans="7:16" x14ac:dyDescent="0.2">
      <c r="G107" s="13">
        <f t="shared" si="7"/>
        <v>0</v>
      </c>
      <c r="H107" s="9">
        <f t="shared" si="7"/>
        <v>0</v>
      </c>
      <c r="I107" s="9"/>
      <c r="J107" s="9"/>
      <c r="L107" s="9" t="str">
        <f t="shared" si="6"/>
        <v xml:space="preserve"> </v>
      </c>
      <c r="P107" s="14">
        <f t="shared" si="5"/>
        <v>0</v>
      </c>
    </row>
    <row r="108" spans="7:16" x14ac:dyDescent="0.2">
      <c r="G108" s="13">
        <f t="shared" si="7"/>
        <v>0</v>
      </c>
      <c r="H108" s="9">
        <f t="shared" si="7"/>
        <v>0</v>
      </c>
      <c r="I108" s="9"/>
      <c r="J108" s="9"/>
      <c r="L108" s="9" t="str">
        <f t="shared" si="6"/>
        <v xml:space="preserve"> </v>
      </c>
      <c r="P108" s="14">
        <f t="shared" si="5"/>
        <v>0</v>
      </c>
    </row>
    <row r="109" spans="7:16" x14ac:dyDescent="0.2">
      <c r="G109" s="13">
        <f t="shared" si="7"/>
        <v>0</v>
      </c>
      <c r="H109" s="9">
        <f t="shared" si="7"/>
        <v>0</v>
      </c>
      <c r="I109" s="9"/>
      <c r="J109" s="9"/>
      <c r="L109" s="9" t="str">
        <f t="shared" si="6"/>
        <v xml:space="preserve"> </v>
      </c>
      <c r="P109" s="14">
        <f t="shared" si="5"/>
        <v>0</v>
      </c>
    </row>
    <row r="110" spans="7:16" x14ac:dyDescent="0.2">
      <c r="G110" s="13">
        <f t="shared" si="7"/>
        <v>0</v>
      </c>
      <c r="H110" s="9">
        <f t="shared" si="7"/>
        <v>0</v>
      </c>
      <c r="I110" s="9"/>
      <c r="J110" s="9"/>
      <c r="L110" s="9" t="str">
        <f t="shared" si="6"/>
        <v xml:space="preserve"> </v>
      </c>
      <c r="P110" s="14">
        <f t="shared" si="5"/>
        <v>0</v>
      </c>
    </row>
    <row r="111" spans="7:16" x14ac:dyDescent="0.2">
      <c r="G111" s="13">
        <f t="shared" si="7"/>
        <v>0</v>
      </c>
      <c r="H111" s="9">
        <f t="shared" si="7"/>
        <v>0</v>
      </c>
      <c r="I111" s="9"/>
      <c r="J111" s="9"/>
      <c r="L111" s="9" t="str">
        <f t="shared" si="6"/>
        <v xml:space="preserve"> </v>
      </c>
      <c r="P111" s="14">
        <f t="shared" si="5"/>
        <v>0</v>
      </c>
    </row>
    <row r="112" spans="7:16" x14ac:dyDescent="0.2">
      <c r="G112" s="13">
        <f t="shared" si="7"/>
        <v>0</v>
      </c>
      <c r="H112" s="9">
        <f t="shared" si="7"/>
        <v>0</v>
      </c>
      <c r="I112" s="9"/>
      <c r="J112" s="9"/>
      <c r="L112" s="9" t="str">
        <f t="shared" si="6"/>
        <v xml:space="preserve"> </v>
      </c>
      <c r="P112" s="14">
        <f t="shared" si="5"/>
        <v>0</v>
      </c>
    </row>
    <row r="113" spans="7:16" x14ac:dyDescent="0.2">
      <c r="G113" s="13">
        <f t="shared" si="7"/>
        <v>0</v>
      </c>
      <c r="H113" s="9">
        <f t="shared" si="7"/>
        <v>0</v>
      </c>
      <c r="I113" s="9"/>
      <c r="J113" s="9"/>
      <c r="L113" s="9" t="str">
        <f t="shared" si="6"/>
        <v xml:space="preserve"> </v>
      </c>
      <c r="P113" s="14">
        <f t="shared" si="5"/>
        <v>0</v>
      </c>
    </row>
    <row r="114" spans="7:16" x14ac:dyDescent="0.2">
      <c r="G114" s="13">
        <f t="shared" si="7"/>
        <v>0</v>
      </c>
      <c r="H114" s="9">
        <f t="shared" si="7"/>
        <v>0</v>
      </c>
      <c r="I114" s="9"/>
      <c r="J114" s="9"/>
      <c r="L114" s="9" t="str">
        <f t="shared" si="6"/>
        <v xml:space="preserve"> </v>
      </c>
      <c r="P114" s="14">
        <f t="shared" si="5"/>
        <v>0</v>
      </c>
    </row>
    <row r="115" spans="7:16" x14ac:dyDescent="0.2">
      <c r="G115" s="13">
        <f t="shared" si="7"/>
        <v>0</v>
      </c>
      <c r="H115" s="9">
        <f t="shared" si="7"/>
        <v>0</v>
      </c>
      <c r="I115" s="9"/>
      <c r="J115" s="9"/>
      <c r="L115" s="9" t="str">
        <f t="shared" si="6"/>
        <v xml:space="preserve"> </v>
      </c>
      <c r="P115" s="14">
        <f t="shared" si="5"/>
        <v>0</v>
      </c>
    </row>
    <row r="116" spans="7:16" x14ac:dyDescent="0.2">
      <c r="G116" s="13">
        <f t="shared" si="7"/>
        <v>0</v>
      </c>
      <c r="H116" s="9">
        <f t="shared" si="7"/>
        <v>0</v>
      </c>
      <c r="I116" s="9"/>
      <c r="J116" s="9"/>
      <c r="L116" s="9" t="str">
        <f t="shared" si="6"/>
        <v xml:space="preserve"> </v>
      </c>
      <c r="P116" s="14">
        <f t="shared" si="5"/>
        <v>0</v>
      </c>
    </row>
    <row r="117" spans="7:16" x14ac:dyDescent="0.2">
      <c r="G117" s="13">
        <f t="shared" si="7"/>
        <v>0</v>
      </c>
      <c r="H117" s="9">
        <f t="shared" si="7"/>
        <v>0</v>
      </c>
      <c r="I117" s="9"/>
      <c r="J117" s="9"/>
      <c r="L117" s="9" t="str">
        <f t="shared" si="6"/>
        <v xml:space="preserve"> </v>
      </c>
      <c r="P117" s="14">
        <f t="shared" si="5"/>
        <v>0</v>
      </c>
    </row>
    <row r="118" spans="7:16" x14ac:dyDescent="0.2">
      <c r="G118" s="13">
        <f t="shared" ref="G118:H181" si="8">G117-E118+C118</f>
        <v>0</v>
      </c>
      <c r="H118" s="9">
        <f t="shared" si="8"/>
        <v>0</v>
      </c>
      <c r="I118" s="9"/>
      <c r="J118" s="9"/>
      <c r="L118" s="9" t="str">
        <f t="shared" si="6"/>
        <v xml:space="preserve"> </v>
      </c>
      <c r="P118" s="14">
        <f t="shared" si="5"/>
        <v>0</v>
      </c>
    </row>
    <row r="119" spans="7:16" x14ac:dyDescent="0.2">
      <c r="G119" s="13">
        <f t="shared" si="8"/>
        <v>0</v>
      </c>
      <c r="H119" s="9">
        <f t="shared" si="8"/>
        <v>0</v>
      </c>
      <c r="I119" s="9"/>
      <c r="J119" s="9"/>
      <c r="L119" s="9" t="str">
        <f t="shared" si="6"/>
        <v xml:space="preserve"> </v>
      </c>
      <c r="P119" s="14">
        <f t="shared" si="5"/>
        <v>0</v>
      </c>
    </row>
    <row r="120" spans="7:16" x14ac:dyDescent="0.2">
      <c r="G120" s="13">
        <f t="shared" si="8"/>
        <v>0</v>
      </c>
      <c r="H120" s="9">
        <f t="shared" si="8"/>
        <v>0</v>
      </c>
      <c r="I120" s="9"/>
      <c r="J120" s="9"/>
      <c r="L120" s="9" t="str">
        <f t="shared" si="6"/>
        <v xml:space="preserve"> </v>
      </c>
      <c r="P120" s="14">
        <f t="shared" si="5"/>
        <v>0</v>
      </c>
    </row>
    <row r="121" spans="7:16" x14ac:dyDescent="0.2">
      <c r="G121" s="13">
        <f t="shared" si="8"/>
        <v>0</v>
      </c>
      <c r="H121" s="9">
        <f t="shared" si="8"/>
        <v>0</v>
      </c>
      <c r="I121" s="9"/>
      <c r="J121" s="9"/>
      <c r="L121" s="9" t="str">
        <f t="shared" si="6"/>
        <v xml:space="preserve"> </v>
      </c>
      <c r="P121" s="14">
        <f t="shared" si="5"/>
        <v>0</v>
      </c>
    </row>
    <row r="122" spans="7:16" x14ac:dyDescent="0.2">
      <c r="G122" s="13">
        <f t="shared" si="8"/>
        <v>0</v>
      </c>
      <c r="H122" s="9">
        <f t="shared" si="8"/>
        <v>0</v>
      </c>
      <c r="I122" s="9"/>
      <c r="J122" s="9"/>
      <c r="L122" s="9" t="str">
        <f t="shared" si="6"/>
        <v xml:space="preserve"> </v>
      </c>
      <c r="P122" s="14">
        <f t="shared" si="5"/>
        <v>0</v>
      </c>
    </row>
    <row r="123" spans="7:16" x14ac:dyDescent="0.2">
      <c r="G123" s="13">
        <f t="shared" si="8"/>
        <v>0</v>
      </c>
      <c r="H123" s="9">
        <f t="shared" si="8"/>
        <v>0</v>
      </c>
      <c r="I123" s="9"/>
      <c r="J123" s="9"/>
      <c r="L123" s="9" t="str">
        <f t="shared" si="6"/>
        <v xml:space="preserve"> </v>
      </c>
      <c r="P123" s="14">
        <f t="shared" si="5"/>
        <v>0</v>
      </c>
    </row>
    <row r="124" spans="7:16" x14ac:dyDescent="0.2">
      <c r="G124" s="13">
        <f t="shared" si="8"/>
        <v>0</v>
      </c>
      <c r="H124" s="9">
        <f t="shared" si="8"/>
        <v>0</v>
      </c>
      <c r="I124" s="9"/>
      <c r="J124" s="9"/>
      <c r="L124" s="9" t="str">
        <f t="shared" si="6"/>
        <v xml:space="preserve"> </v>
      </c>
      <c r="P124" s="14">
        <f t="shared" si="5"/>
        <v>0</v>
      </c>
    </row>
    <row r="125" spans="7:16" x14ac:dyDescent="0.2">
      <c r="G125" s="13">
        <f t="shared" si="8"/>
        <v>0</v>
      </c>
      <c r="H125" s="9">
        <f t="shared" si="8"/>
        <v>0</v>
      </c>
      <c r="I125" s="9"/>
      <c r="J125" s="9"/>
      <c r="L125" s="9" t="str">
        <f t="shared" si="6"/>
        <v xml:space="preserve"> </v>
      </c>
      <c r="P125" s="14">
        <f t="shared" si="5"/>
        <v>0</v>
      </c>
    </row>
    <row r="126" spans="7:16" x14ac:dyDescent="0.2">
      <c r="G126" s="13">
        <f t="shared" si="8"/>
        <v>0</v>
      </c>
      <c r="H126" s="9">
        <f t="shared" si="8"/>
        <v>0</v>
      </c>
      <c r="I126" s="9"/>
      <c r="J126" s="9"/>
      <c r="L126" s="9" t="str">
        <f t="shared" si="6"/>
        <v xml:space="preserve"> </v>
      </c>
      <c r="P126" s="14">
        <f t="shared" si="5"/>
        <v>0</v>
      </c>
    </row>
    <row r="127" spans="7:16" x14ac:dyDescent="0.2">
      <c r="G127" s="13">
        <f t="shared" si="8"/>
        <v>0</v>
      </c>
      <c r="H127" s="9">
        <f t="shared" si="8"/>
        <v>0</v>
      </c>
      <c r="I127" s="9"/>
      <c r="J127" s="9"/>
      <c r="L127" s="9" t="str">
        <f t="shared" si="6"/>
        <v xml:space="preserve"> </v>
      </c>
      <c r="P127" s="14">
        <f t="shared" si="5"/>
        <v>0</v>
      </c>
    </row>
    <row r="128" spans="7:16" x14ac:dyDescent="0.2">
      <c r="G128" s="13">
        <f t="shared" si="8"/>
        <v>0</v>
      </c>
      <c r="H128" s="9">
        <f t="shared" si="8"/>
        <v>0</v>
      </c>
      <c r="I128" s="9"/>
      <c r="J128" s="9"/>
      <c r="L128" s="9" t="str">
        <f t="shared" si="6"/>
        <v xml:space="preserve"> </v>
      </c>
      <c r="P128" s="14">
        <f t="shared" si="5"/>
        <v>0</v>
      </c>
    </row>
    <row r="129" spans="7:16" x14ac:dyDescent="0.2">
      <c r="G129" s="13">
        <f t="shared" si="8"/>
        <v>0</v>
      </c>
      <c r="H129" s="9">
        <f t="shared" si="8"/>
        <v>0</v>
      </c>
      <c r="I129" s="9"/>
      <c r="J129" s="9"/>
      <c r="L129" s="9" t="str">
        <f t="shared" si="6"/>
        <v xml:space="preserve"> </v>
      </c>
      <c r="P129" s="14">
        <f t="shared" si="5"/>
        <v>0</v>
      </c>
    </row>
    <row r="130" spans="7:16" x14ac:dyDescent="0.2">
      <c r="G130" s="13">
        <f t="shared" si="8"/>
        <v>0</v>
      </c>
      <c r="H130" s="9">
        <f t="shared" si="8"/>
        <v>0</v>
      </c>
      <c r="I130" s="9"/>
      <c r="J130" s="9"/>
      <c r="L130" s="9" t="str">
        <f t="shared" si="6"/>
        <v xml:space="preserve"> </v>
      </c>
      <c r="P130" s="14">
        <f t="shared" si="5"/>
        <v>0</v>
      </c>
    </row>
    <row r="131" spans="7:16" x14ac:dyDescent="0.2">
      <c r="G131" s="13">
        <f t="shared" si="8"/>
        <v>0</v>
      </c>
      <c r="H131" s="9">
        <f t="shared" si="8"/>
        <v>0</v>
      </c>
      <c r="I131" s="9"/>
      <c r="J131" s="9"/>
      <c r="L131" s="9" t="str">
        <f t="shared" si="6"/>
        <v xml:space="preserve"> </v>
      </c>
      <c r="P131" s="14">
        <f t="shared" si="5"/>
        <v>0</v>
      </c>
    </row>
    <row r="132" spans="7:16" x14ac:dyDescent="0.2">
      <c r="G132" s="13">
        <f t="shared" si="8"/>
        <v>0</v>
      </c>
      <c r="H132" s="9">
        <f t="shared" si="8"/>
        <v>0</v>
      </c>
      <c r="I132" s="9"/>
      <c r="J132" s="9"/>
      <c r="L132" s="9" t="str">
        <f t="shared" si="6"/>
        <v xml:space="preserve"> </v>
      </c>
      <c r="P132" s="14">
        <f t="shared" si="5"/>
        <v>0</v>
      </c>
    </row>
    <row r="133" spans="7:16" x14ac:dyDescent="0.2">
      <c r="G133" s="13">
        <f t="shared" si="8"/>
        <v>0</v>
      </c>
      <c r="H133" s="9">
        <f t="shared" si="8"/>
        <v>0</v>
      </c>
      <c r="I133" s="9"/>
      <c r="J133" s="9"/>
      <c r="L133" s="9" t="str">
        <f t="shared" si="6"/>
        <v xml:space="preserve"> </v>
      </c>
      <c r="P133" s="14">
        <f t="shared" si="5"/>
        <v>0</v>
      </c>
    </row>
    <row r="134" spans="7:16" x14ac:dyDescent="0.2">
      <c r="G134" s="13">
        <f t="shared" si="8"/>
        <v>0</v>
      </c>
      <c r="H134" s="9">
        <f t="shared" si="8"/>
        <v>0</v>
      </c>
      <c r="I134" s="9"/>
      <c r="J134" s="9"/>
      <c r="L134" s="9" t="str">
        <f t="shared" si="6"/>
        <v xml:space="preserve"> </v>
      </c>
      <c r="P134" s="14">
        <f t="shared" si="5"/>
        <v>0</v>
      </c>
    </row>
    <row r="135" spans="7:16" x14ac:dyDescent="0.2">
      <c r="G135" s="13">
        <f t="shared" si="8"/>
        <v>0</v>
      </c>
      <c r="H135" s="9">
        <f t="shared" si="8"/>
        <v>0</v>
      </c>
      <c r="I135" s="9"/>
      <c r="J135" s="9"/>
      <c r="L135" s="9" t="str">
        <f t="shared" si="6"/>
        <v xml:space="preserve"> </v>
      </c>
      <c r="P135" s="14">
        <f t="shared" si="5"/>
        <v>0</v>
      </c>
    </row>
    <row r="136" spans="7:16" x14ac:dyDescent="0.2">
      <c r="G136" s="13">
        <f t="shared" si="8"/>
        <v>0</v>
      </c>
      <c r="H136" s="9">
        <f t="shared" si="8"/>
        <v>0</v>
      </c>
      <c r="I136" s="9"/>
      <c r="J136" s="9"/>
      <c r="L136" s="9" t="str">
        <f t="shared" si="6"/>
        <v xml:space="preserve"> </v>
      </c>
      <c r="P136" s="14">
        <f t="shared" si="5"/>
        <v>0</v>
      </c>
    </row>
    <row r="137" spans="7:16" x14ac:dyDescent="0.2">
      <c r="G137" s="13">
        <f t="shared" si="8"/>
        <v>0</v>
      </c>
      <c r="H137" s="9">
        <f t="shared" si="8"/>
        <v>0</v>
      </c>
      <c r="I137" s="9"/>
      <c r="J137" s="9"/>
      <c r="L137" s="9" t="str">
        <f t="shared" si="6"/>
        <v xml:space="preserve"> </v>
      </c>
      <c r="P137" s="14">
        <f t="shared" ref="P137:P200" si="9">O137*G137</f>
        <v>0</v>
      </c>
    </row>
    <row r="138" spans="7:16" x14ac:dyDescent="0.2">
      <c r="G138" s="13">
        <f t="shared" si="8"/>
        <v>0</v>
      </c>
      <c r="H138" s="9">
        <f t="shared" si="8"/>
        <v>0</v>
      </c>
      <c r="I138" s="9"/>
      <c r="J138" s="9"/>
      <c r="L138" s="9" t="str">
        <f t="shared" si="6"/>
        <v xml:space="preserve"> </v>
      </c>
      <c r="P138" s="14">
        <f t="shared" si="9"/>
        <v>0</v>
      </c>
    </row>
    <row r="139" spans="7:16" x14ac:dyDescent="0.2">
      <c r="G139" s="13">
        <f t="shared" si="8"/>
        <v>0</v>
      </c>
      <c r="H139" s="9">
        <f t="shared" si="8"/>
        <v>0</v>
      </c>
      <c r="I139" s="9"/>
      <c r="J139" s="9"/>
      <c r="L139" s="9" t="str">
        <f t="shared" si="6"/>
        <v xml:space="preserve"> </v>
      </c>
      <c r="P139" s="14">
        <f t="shared" si="9"/>
        <v>0</v>
      </c>
    </row>
    <row r="140" spans="7:16" x14ac:dyDescent="0.2">
      <c r="G140" s="13">
        <f t="shared" si="8"/>
        <v>0</v>
      </c>
      <c r="H140" s="9">
        <f t="shared" si="8"/>
        <v>0</v>
      </c>
      <c r="I140" s="9"/>
      <c r="J140" s="9"/>
      <c r="L140" s="9" t="str">
        <f t="shared" si="6"/>
        <v xml:space="preserve"> </v>
      </c>
      <c r="P140" s="14">
        <f t="shared" si="9"/>
        <v>0</v>
      </c>
    </row>
    <row r="141" spans="7:16" x14ac:dyDescent="0.2">
      <c r="G141" s="13">
        <f t="shared" si="8"/>
        <v>0</v>
      </c>
      <c r="H141" s="9">
        <f t="shared" si="8"/>
        <v>0</v>
      </c>
      <c r="I141" s="9"/>
      <c r="J141" s="9"/>
      <c r="L141" s="9" t="str">
        <f t="shared" ref="L141:L202" si="10">IF(D141&gt;0,D141," ")</f>
        <v xml:space="preserve"> </v>
      </c>
      <c r="P141" s="14">
        <f t="shared" si="9"/>
        <v>0</v>
      </c>
    </row>
    <row r="142" spans="7:16" x14ac:dyDescent="0.2">
      <c r="G142" s="13">
        <f t="shared" si="8"/>
        <v>0</v>
      </c>
      <c r="H142" s="9">
        <f t="shared" si="8"/>
        <v>0</v>
      </c>
      <c r="I142" s="9"/>
      <c r="J142" s="9"/>
      <c r="L142" s="9" t="str">
        <f t="shared" si="10"/>
        <v xml:space="preserve"> </v>
      </c>
      <c r="P142" s="14">
        <f t="shared" si="9"/>
        <v>0</v>
      </c>
    </row>
    <row r="143" spans="7:16" x14ac:dyDescent="0.2">
      <c r="G143" s="13">
        <f t="shared" si="8"/>
        <v>0</v>
      </c>
      <c r="H143" s="9">
        <f t="shared" si="8"/>
        <v>0</v>
      </c>
      <c r="I143" s="9"/>
      <c r="J143" s="9"/>
      <c r="L143" s="9" t="str">
        <f t="shared" si="10"/>
        <v xml:space="preserve"> </v>
      </c>
      <c r="P143" s="14">
        <f t="shared" si="9"/>
        <v>0</v>
      </c>
    </row>
    <row r="144" spans="7:16" x14ac:dyDescent="0.2">
      <c r="G144" s="13">
        <f t="shared" si="8"/>
        <v>0</v>
      </c>
      <c r="H144" s="9">
        <f t="shared" si="8"/>
        <v>0</v>
      </c>
      <c r="I144" s="9"/>
      <c r="J144" s="9"/>
      <c r="L144" s="9" t="str">
        <f t="shared" si="10"/>
        <v xml:space="preserve"> </v>
      </c>
      <c r="P144" s="14">
        <f t="shared" si="9"/>
        <v>0</v>
      </c>
    </row>
    <row r="145" spans="7:16" x14ac:dyDescent="0.2">
      <c r="G145" s="13">
        <f t="shared" si="8"/>
        <v>0</v>
      </c>
      <c r="H145" s="9">
        <f t="shared" si="8"/>
        <v>0</v>
      </c>
      <c r="I145" s="9"/>
      <c r="J145" s="9"/>
      <c r="L145" s="9" t="str">
        <f t="shared" si="10"/>
        <v xml:space="preserve"> </v>
      </c>
      <c r="P145" s="14">
        <f t="shared" si="9"/>
        <v>0</v>
      </c>
    </row>
    <row r="146" spans="7:16" x14ac:dyDescent="0.2">
      <c r="G146" s="13">
        <f t="shared" si="8"/>
        <v>0</v>
      </c>
      <c r="H146" s="9">
        <f t="shared" si="8"/>
        <v>0</v>
      </c>
      <c r="I146" s="9"/>
      <c r="J146" s="9"/>
      <c r="L146" s="9" t="str">
        <f t="shared" si="10"/>
        <v xml:space="preserve"> </v>
      </c>
      <c r="P146" s="14">
        <f t="shared" si="9"/>
        <v>0</v>
      </c>
    </row>
    <row r="147" spans="7:16" x14ac:dyDescent="0.2">
      <c r="G147" s="13">
        <f t="shared" si="8"/>
        <v>0</v>
      </c>
      <c r="H147" s="9">
        <f t="shared" si="8"/>
        <v>0</v>
      </c>
      <c r="I147" s="9"/>
      <c r="J147" s="9"/>
      <c r="L147" s="9" t="str">
        <f t="shared" si="10"/>
        <v xml:space="preserve"> </v>
      </c>
      <c r="P147" s="14">
        <f t="shared" si="9"/>
        <v>0</v>
      </c>
    </row>
    <row r="148" spans="7:16" x14ac:dyDescent="0.2">
      <c r="G148" s="13">
        <f t="shared" si="8"/>
        <v>0</v>
      </c>
      <c r="H148" s="9">
        <f t="shared" si="8"/>
        <v>0</v>
      </c>
      <c r="I148" s="9"/>
      <c r="J148" s="9"/>
      <c r="L148" s="9" t="str">
        <f t="shared" si="10"/>
        <v xml:space="preserve"> </v>
      </c>
      <c r="P148" s="14">
        <f t="shared" si="9"/>
        <v>0</v>
      </c>
    </row>
    <row r="149" spans="7:16" x14ac:dyDescent="0.2">
      <c r="G149" s="13">
        <f t="shared" si="8"/>
        <v>0</v>
      </c>
      <c r="H149" s="9">
        <f t="shared" si="8"/>
        <v>0</v>
      </c>
      <c r="I149" s="9"/>
      <c r="J149" s="9"/>
      <c r="L149" s="9" t="str">
        <f t="shared" si="10"/>
        <v xml:space="preserve"> </v>
      </c>
      <c r="P149" s="14">
        <f t="shared" si="9"/>
        <v>0</v>
      </c>
    </row>
    <row r="150" spans="7:16" x14ac:dyDescent="0.2">
      <c r="G150" s="13">
        <f t="shared" si="8"/>
        <v>0</v>
      </c>
      <c r="H150" s="9">
        <f t="shared" si="8"/>
        <v>0</v>
      </c>
      <c r="I150" s="9"/>
      <c r="J150" s="9"/>
      <c r="L150" s="9" t="str">
        <f t="shared" si="10"/>
        <v xml:space="preserve"> </v>
      </c>
      <c r="P150" s="14">
        <f t="shared" si="9"/>
        <v>0</v>
      </c>
    </row>
    <row r="151" spans="7:16" x14ac:dyDescent="0.2">
      <c r="G151" s="13">
        <f t="shared" si="8"/>
        <v>0</v>
      </c>
      <c r="H151" s="9">
        <f t="shared" si="8"/>
        <v>0</v>
      </c>
      <c r="I151" s="9"/>
      <c r="J151" s="9"/>
      <c r="L151" s="9" t="str">
        <f t="shared" si="10"/>
        <v xml:space="preserve"> </v>
      </c>
      <c r="P151" s="14">
        <f t="shared" si="9"/>
        <v>0</v>
      </c>
    </row>
    <row r="152" spans="7:16" x14ac:dyDescent="0.2">
      <c r="G152" s="13">
        <f t="shared" si="8"/>
        <v>0</v>
      </c>
      <c r="H152" s="9">
        <f t="shared" si="8"/>
        <v>0</v>
      </c>
      <c r="I152" s="9"/>
      <c r="J152" s="9"/>
      <c r="L152" s="9" t="str">
        <f t="shared" si="10"/>
        <v xml:space="preserve"> </v>
      </c>
      <c r="P152" s="14">
        <f t="shared" si="9"/>
        <v>0</v>
      </c>
    </row>
    <row r="153" spans="7:16" x14ac:dyDescent="0.2">
      <c r="G153" s="13">
        <f t="shared" si="8"/>
        <v>0</v>
      </c>
      <c r="H153" s="9">
        <f t="shared" si="8"/>
        <v>0</v>
      </c>
      <c r="I153" s="9"/>
      <c r="J153" s="9"/>
      <c r="L153" s="9" t="str">
        <f t="shared" si="10"/>
        <v xml:space="preserve"> </v>
      </c>
      <c r="P153" s="14">
        <f t="shared" si="9"/>
        <v>0</v>
      </c>
    </row>
    <row r="154" spans="7:16" x14ac:dyDescent="0.2">
      <c r="G154" s="13">
        <f t="shared" si="8"/>
        <v>0</v>
      </c>
      <c r="H154" s="9">
        <f t="shared" si="8"/>
        <v>0</v>
      </c>
      <c r="I154" s="9"/>
      <c r="J154" s="9"/>
      <c r="L154" s="9" t="str">
        <f t="shared" si="10"/>
        <v xml:space="preserve"> </v>
      </c>
      <c r="P154" s="14">
        <f t="shared" si="9"/>
        <v>0</v>
      </c>
    </row>
    <row r="155" spans="7:16" x14ac:dyDescent="0.2">
      <c r="G155" s="13">
        <f t="shared" si="8"/>
        <v>0</v>
      </c>
      <c r="H155" s="9">
        <f t="shared" si="8"/>
        <v>0</v>
      </c>
      <c r="I155" s="9"/>
      <c r="J155" s="9"/>
      <c r="L155" s="9" t="str">
        <f t="shared" si="10"/>
        <v xml:space="preserve"> </v>
      </c>
      <c r="P155" s="14">
        <f t="shared" si="9"/>
        <v>0</v>
      </c>
    </row>
    <row r="156" spans="7:16" x14ac:dyDescent="0.2">
      <c r="G156" s="13">
        <f t="shared" si="8"/>
        <v>0</v>
      </c>
      <c r="H156" s="9">
        <f t="shared" si="8"/>
        <v>0</v>
      </c>
      <c r="I156" s="9"/>
      <c r="J156" s="9"/>
      <c r="L156" s="9" t="str">
        <f t="shared" si="10"/>
        <v xml:space="preserve"> </v>
      </c>
      <c r="P156" s="14">
        <f t="shared" si="9"/>
        <v>0</v>
      </c>
    </row>
    <row r="157" spans="7:16" x14ac:dyDescent="0.2">
      <c r="G157" s="13">
        <f t="shared" si="8"/>
        <v>0</v>
      </c>
      <c r="H157" s="9">
        <f t="shared" si="8"/>
        <v>0</v>
      </c>
      <c r="I157" s="9"/>
      <c r="J157" s="9"/>
      <c r="L157" s="9" t="str">
        <f t="shared" si="10"/>
        <v xml:space="preserve"> </v>
      </c>
      <c r="P157" s="14">
        <f t="shared" si="9"/>
        <v>0</v>
      </c>
    </row>
    <row r="158" spans="7:16" x14ac:dyDescent="0.2">
      <c r="G158" s="13">
        <f t="shared" si="8"/>
        <v>0</v>
      </c>
      <c r="H158" s="9">
        <f t="shared" si="8"/>
        <v>0</v>
      </c>
      <c r="I158" s="9"/>
      <c r="J158" s="9"/>
      <c r="L158" s="9" t="str">
        <f t="shared" si="10"/>
        <v xml:space="preserve"> </v>
      </c>
      <c r="P158" s="14">
        <f t="shared" si="9"/>
        <v>0</v>
      </c>
    </row>
    <row r="159" spans="7:16" x14ac:dyDescent="0.2">
      <c r="G159" s="13">
        <f t="shared" si="8"/>
        <v>0</v>
      </c>
      <c r="H159" s="9">
        <f t="shared" si="8"/>
        <v>0</v>
      </c>
      <c r="I159" s="9"/>
      <c r="J159" s="9"/>
      <c r="L159" s="9" t="str">
        <f t="shared" si="10"/>
        <v xml:space="preserve"> </v>
      </c>
      <c r="P159" s="14">
        <f t="shared" si="9"/>
        <v>0</v>
      </c>
    </row>
    <row r="160" spans="7:16" x14ac:dyDescent="0.2">
      <c r="G160" s="13">
        <f t="shared" si="8"/>
        <v>0</v>
      </c>
      <c r="H160" s="9">
        <f t="shared" si="8"/>
        <v>0</v>
      </c>
      <c r="I160" s="9"/>
      <c r="J160" s="9"/>
      <c r="L160" s="9" t="str">
        <f t="shared" si="10"/>
        <v xml:space="preserve"> </v>
      </c>
      <c r="P160" s="14">
        <f t="shared" si="9"/>
        <v>0</v>
      </c>
    </row>
    <row r="161" spans="7:16" x14ac:dyDescent="0.2">
      <c r="G161" s="13">
        <f t="shared" si="8"/>
        <v>0</v>
      </c>
      <c r="H161" s="9">
        <f t="shared" si="8"/>
        <v>0</v>
      </c>
      <c r="I161" s="9"/>
      <c r="J161" s="9"/>
      <c r="L161" s="9" t="str">
        <f t="shared" si="10"/>
        <v xml:space="preserve"> </v>
      </c>
      <c r="P161" s="14">
        <f t="shared" si="9"/>
        <v>0</v>
      </c>
    </row>
    <row r="162" spans="7:16" x14ac:dyDescent="0.2">
      <c r="G162" s="13">
        <f t="shared" si="8"/>
        <v>0</v>
      </c>
      <c r="H162" s="9">
        <f t="shared" si="8"/>
        <v>0</v>
      </c>
      <c r="I162" s="9"/>
      <c r="J162" s="9"/>
      <c r="L162" s="9" t="str">
        <f t="shared" si="10"/>
        <v xml:space="preserve"> </v>
      </c>
      <c r="P162" s="14">
        <f t="shared" si="9"/>
        <v>0</v>
      </c>
    </row>
    <row r="163" spans="7:16" x14ac:dyDescent="0.2">
      <c r="G163" s="13">
        <f t="shared" si="8"/>
        <v>0</v>
      </c>
      <c r="H163" s="9">
        <f t="shared" si="8"/>
        <v>0</v>
      </c>
      <c r="I163" s="9"/>
      <c r="J163" s="9"/>
      <c r="L163" s="9" t="str">
        <f t="shared" si="10"/>
        <v xml:space="preserve"> </v>
      </c>
      <c r="P163" s="14">
        <f t="shared" si="9"/>
        <v>0</v>
      </c>
    </row>
    <row r="164" spans="7:16" x14ac:dyDescent="0.2">
      <c r="G164" s="13">
        <f t="shared" si="8"/>
        <v>0</v>
      </c>
      <c r="H164" s="9">
        <f t="shared" si="8"/>
        <v>0</v>
      </c>
      <c r="I164" s="9"/>
      <c r="J164" s="9"/>
      <c r="L164" s="9" t="str">
        <f t="shared" si="10"/>
        <v xml:space="preserve"> </v>
      </c>
      <c r="P164" s="14">
        <f t="shared" si="9"/>
        <v>0</v>
      </c>
    </row>
    <row r="165" spans="7:16" x14ac:dyDescent="0.2">
      <c r="G165" s="13">
        <f t="shared" si="8"/>
        <v>0</v>
      </c>
      <c r="H165" s="9">
        <f t="shared" si="8"/>
        <v>0</v>
      </c>
      <c r="I165" s="9"/>
      <c r="J165" s="9"/>
      <c r="L165" s="9" t="str">
        <f t="shared" si="10"/>
        <v xml:space="preserve"> </v>
      </c>
      <c r="P165" s="14">
        <f t="shared" si="9"/>
        <v>0</v>
      </c>
    </row>
    <row r="166" spans="7:16" x14ac:dyDescent="0.2">
      <c r="G166" s="13">
        <f t="shared" si="8"/>
        <v>0</v>
      </c>
      <c r="H166" s="9">
        <f t="shared" si="8"/>
        <v>0</v>
      </c>
      <c r="I166" s="9"/>
      <c r="J166" s="9"/>
      <c r="L166" s="9" t="str">
        <f t="shared" si="10"/>
        <v xml:space="preserve"> </v>
      </c>
      <c r="P166" s="14">
        <f t="shared" si="9"/>
        <v>0</v>
      </c>
    </row>
    <row r="167" spans="7:16" x14ac:dyDescent="0.2">
      <c r="G167" s="13">
        <f t="shared" si="8"/>
        <v>0</v>
      </c>
      <c r="H167" s="9">
        <f t="shared" si="8"/>
        <v>0</v>
      </c>
      <c r="I167" s="9"/>
      <c r="J167" s="9"/>
      <c r="L167" s="9" t="str">
        <f t="shared" si="10"/>
        <v xml:space="preserve"> </v>
      </c>
      <c r="P167" s="14">
        <f t="shared" si="9"/>
        <v>0</v>
      </c>
    </row>
    <row r="168" spans="7:16" x14ac:dyDescent="0.2">
      <c r="G168" s="13">
        <f t="shared" si="8"/>
        <v>0</v>
      </c>
      <c r="H168" s="9">
        <f t="shared" si="8"/>
        <v>0</v>
      </c>
      <c r="I168" s="9"/>
      <c r="J168" s="9"/>
      <c r="L168" s="9" t="str">
        <f t="shared" si="10"/>
        <v xml:space="preserve"> </v>
      </c>
      <c r="P168" s="14">
        <f t="shared" si="9"/>
        <v>0</v>
      </c>
    </row>
    <row r="169" spans="7:16" x14ac:dyDescent="0.2">
      <c r="G169" s="13">
        <f t="shared" si="8"/>
        <v>0</v>
      </c>
      <c r="H169" s="9">
        <f t="shared" si="8"/>
        <v>0</v>
      </c>
      <c r="I169" s="9"/>
      <c r="J169" s="9"/>
      <c r="L169" s="9" t="str">
        <f t="shared" si="10"/>
        <v xml:space="preserve"> </v>
      </c>
      <c r="P169" s="14">
        <f t="shared" si="9"/>
        <v>0</v>
      </c>
    </row>
    <row r="170" spans="7:16" x14ac:dyDescent="0.2">
      <c r="G170" s="13">
        <f t="shared" si="8"/>
        <v>0</v>
      </c>
      <c r="H170" s="9">
        <f t="shared" si="8"/>
        <v>0</v>
      </c>
      <c r="I170" s="9"/>
      <c r="J170" s="9"/>
      <c r="L170" s="9" t="str">
        <f t="shared" si="10"/>
        <v xml:space="preserve"> </v>
      </c>
      <c r="P170" s="14">
        <f t="shared" si="9"/>
        <v>0</v>
      </c>
    </row>
    <row r="171" spans="7:16" x14ac:dyDescent="0.2">
      <c r="G171" s="13">
        <f t="shared" si="8"/>
        <v>0</v>
      </c>
      <c r="H171" s="9">
        <f t="shared" si="8"/>
        <v>0</v>
      </c>
      <c r="I171" s="9"/>
      <c r="J171" s="9"/>
      <c r="L171" s="9" t="str">
        <f t="shared" si="10"/>
        <v xml:space="preserve"> </v>
      </c>
      <c r="P171" s="14">
        <f t="shared" si="9"/>
        <v>0</v>
      </c>
    </row>
    <row r="172" spans="7:16" x14ac:dyDescent="0.2">
      <c r="G172" s="13">
        <f t="shared" si="8"/>
        <v>0</v>
      </c>
      <c r="H172" s="9">
        <f t="shared" si="8"/>
        <v>0</v>
      </c>
      <c r="I172" s="9"/>
      <c r="J172" s="9"/>
      <c r="L172" s="9" t="str">
        <f t="shared" si="10"/>
        <v xml:space="preserve"> </v>
      </c>
      <c r="P172" s="14">
        <f t="shared" si="9"/>
        <v>0</v>
      </c>
    </row>
    <row r="173" spans="7:16" x14ac:dyDescent="0.2">
      <c r="G173" s="13">
        <f t="shared" si="8"/>
        <v>0</v>
      </c>
      <c r="H173" s="9">
        <f t="shared" si="8"/>
        <v>0</v>
      </c>
      <c r="I173" s="9"/>
      <c r="J173" s="9"/>
      <c r="L173" s="9" t="str">
        <f t="shared" si="10"/>
        <v xml:space="preserve"> </v>
      </c>
      <c r="P173" s="14">
        <f t="shared" si="9"/>
        <v>0</v>
      </c>
    </row>
    <row r="174" spans="7:16" x14ac:dyDescent="0.2">
      <c r="G174" s="13">
        <f t="shared" si="8"/>
        <v>0</v>
      </c>
      <c r="H174" s="9">
        <f t="shared" si="8"/>
        <v>0</v>
      </c>
      <c r="I174" s="9"/>
      <c r="J174" s="9"/>
      <c r="L174" s="9" t="str">
        <f t="shared" si="10"/>
        <v xml:space="preserve"> </v>
      </c>
      <c r="P174" s="14">
        <f t="shared" si="9"/>
        <v>0</v>
      </c>
    </row>
    <row r="175" spans="7:16" x14ac:dyDescent="0.2">
      <c r="G175" s="13">
        <f t="shared" si="8"/>
        <v>0</v>
      </c>
      <c r="H175" s="9">
        <f t="shared" si="8"/>
        <v>0</v>
      </c>
      <c r="I175" s="9"/>
      <c r="J175" s="9"/>
      <c r="L175" s="9" t="str">
        <f t="shared" si="10"/>
        <v xml:space="preserve"> </v>
      </c>
      <c r="P175" s="14">
        <f t="shared" si="9"/>
        <v>0</v>
      </c>
    </row>
    <row r="176" spans="7:16" x14ac:dyDescent="0.2">
      <c r="G176" s="13">
        <f t="shared" si="8"/>
        <v>0</v>
      </c>
      <c r="H176" s="9">
        <f t="shared" si="8"/>
        <v>0</v>
      </c>
      <c r="I176" s="9"/>
      <c r="J176" s="9"/>
      <c r="L176" s="9" t="str">
        <f t="shared" si="10"/>
        <v xml:space="preserve"> </v>
      </c>
      <c r="P176" s="14">
        <f t="shared" si="9"/>
        <v>0</v>
      </c>
    </row>
    <row r="177" spans="7:16" x14ac:dyDescent="0.2">
      <c r="G177" s="13">
        <f t="shared" si="8"/>
        <v>0</v>
      </c>
      <c r="H177" s="9">
        <f t="shared" si="8"/>
        <v>0</v>
      </c>
      <c r="I177" s="9"/>
      <c r="J177" s="9"/>
      <c r="L177" s="9" t="str">
        <f t="shared" si="10"/>
        <v xml:space="preserve"> </v>
      </c>
      <c r="P177" s="14">
        <f t="shared" si="9"/>
        <v>0</v>
      </c>
    </row>
    <row r="178" spans="7:16" x14ac:dyDescent="0.2">
      <c r="G178" s="13">
        <f t="shared" si="8"/>
        <v>0</v>
      </c>
      <c r="H178" s="9">
        <f t="shared" si="8"/>
        <v>0</v>
      </c>
      <c r="I178" s="9"/>
      <c r="J178" s="9"/>
      <c r="L178" s="9" t="str">
        <f t="shared" si="10"/>
        <v xml:space="preserve"> </v>
      </c>
      <c r="P178" s="14">
        <f t="shared" si="9"/>
        <v>0</v>
      </c>
    </row>
    <row r="179" spans="7:16" x14ac:dyDescent="0.2">
      <c r="G179" s="13">
        <f t="shared" si="8"/>
        <v>0</v>
      </c>
      <c r="H179" s="9">
        <f t="shared" si="8"/>
        <v>0</v>
      </c>
      <c r="I179" s="9"/>
      <c r="J179" s="9"/>
      <c r="L179" s="9" t="str">
        <f t="shared" si="10"/>
        <v xml:space="preserve"> </v>
      </c>
      <c r="P179" s="14">
        <f t="shared" si="9"/>
        <v>0</v>
      </c>
    </row>
    <row r="180" spans="7:16" x14ac:dyDescent="0.2">
      <c r="G180" s="13">
        <f t="shared" si="8"/>
        <v>0</v>
      </c>
      <c r="H180" s="9">
        <f t="shared" si="8"/>
        <v>0</v>
      </c>
      <c r="I180" s="9"/>
      <c r="J180" s="9"/>
      <c r="L180" s="9" t="str">
        <f t="shared" si="10"/>
        <v xml:space="preserve"> </v>
      </c>
      <c r="P180" s="14">
        <f t="shared" si="9"/>
        <v>0</v>
      </c>
    </row>
    <row r="181" spans="7:16" x14ac:dyDescent="0.2">
      <c r="G181" s="13">
        <f t="shared" si="8"/>
        <v>0</v>
      </c>
      <c r="H181" s="9">
        <f t="shared" si="8"/>
        <v>0</v>
      </c>
      <c r="I181" s="9"/>
      <c r="J181" s="9"/>
      <c r="L181" s="9" t="str">
        <f t="shared" si="10"/>
        <v xml:space="preserve"> </v>
      </c>
      <c r="P181" s="14">
        <f t="shared" si="9"/>
        <v>0</v>
      </c>
    </row>
    <row r="182" spans="7:16" x14ac:dyDescent="0.2">
      <c r="G182" s="13">
        <f t="shared" ref="G182:H207" si="11">G181-E182+C182</f>
        <v>0</v>
      </c>
      <c r="H182" s="9">
        <f t="shared" si="11"/>
        <v>0</v>
      </c>
      <c r="I182" s="9"/>
      <c r="J182" s="9"/>
      <c r="L182" s="9" t="str">
        <f t="shared" si="10"/>
        <v xml:space="preserve"> </v>
      </c>
      <c r="P182" s="14">
        <f t="shared" si="9"/>
        <v>0</v>
      </c>
    </row>
    <row r="183" spans="7:16" x14ac:dyDescent="0.2">
      <c r="G183" s="13">
        <f t="shared" si="11"/>
        <v>0</v>
      </c>
      <c r="H183" s="9">
        <f t="shared" si="11"/>
        <v>0</v>
      </c>
      <c r="I183" s="9"/>
      <c r="J183" s="9"/>
      <c r="L183" s="9" t="str">
        <f t="shared" si="10"/>
        <v xml:space="preserve"> </v>
      </c>
      <c r="P183" s="14">
        <f t="shared" si="9"/>
        <v>0</v>
      </c>
    </row>
    <row r="184" spans="7:16" x14ac:dyDescent="0.2">
      <c r="G184" s="13">
        <f t="shared" si="11"/>
        <v>0</v>
      </c>
      <c r="H184" s="9">
        <f t="shared" si="11"/>
        <v>0</v>
      </c>
      <c r="I184" s="9"/>
      <c r="J184" s="9"/>
      <c r="L184" s="9" t="str">
        <f t="shared" si="10"/>
        <v xml:space="preserve"> </v>
      </c>
      <c r="P184" s="14">
        <f t="shared" si="9"/>
        <v>0</v>
      </c>
    </row>
    <row r="185" spans="7:16" x14ac:dyDescent="0.2">
      <c r="G185" s="13">
        <f t="shared" si="11"/>
        <v>0</v>
      </c>
      <c r="H185" s="9">
        <f t="shared" si="11"/>
        <v>0</v>
      </c>
      <c r="I185" s="9"/>
      <c r="J185" s="9"/>
      <c r="L185" s="9" t="str">
        <f t="shared" si="10"/>
        <v xml:space="preserve"> </v>
      </c>
      <c r="P185" s="14">
        <f t="shared" si="9"/>
        <v>0</v>
      </c>
    </row>
    <row r="186" spans="7:16" x14ac:dyDescent="0.2">
      <c r="G186" s="13">
        <f t="shared" si="11"/>
        <v>0</v>
      </c>
      <c r="H186" s="9">
        <f t="shared" si="11"/>
        <v>0</v>
      </c>
      <c r="I186" s="9"/>
      <c r="J186" s="9"/>
      <c r="L186" s="9" t="str">
        <f t="shared" si="10"/>
        <v xml:space="preserve"> </v>
      </c>
      <c r="P186" s="14">
        <f t="shared" si="9"/>
        <v>0</v>
      </c>
    </row>
    <row r="187" spans="7:16" x14ac:dyDescent="0.2">
      <c r="G187" s="13">
        <f t="shared" si="11"/>
        <v>0</v>
      </c>
      <c r="H187" s="9">
        <f t="shared" si="11"/>
        <v>0</v>
      </c>
      <c r="I187" s="9"/>
      <c r="J187" s="9"/>
      <c r="L187" s="9" t="str">
        <f t="shared" si="10"/>
        <v xml:space="preserve"> </v>
      </c>
      <c r="P187" s="14">
        <f t="shared" si="9"/>
        <v>0</v>
      </c>
    </row>
    <row r="188" spans="7:16" x14ac:dyDescent="0.2">
      <c r="G188" s="13">
        <f t="shared" si="11"/>
        <v>0</v>
      </c>
      <c r="H188" s="9">
        <f t="shared" si="11"/>
        <v>0</v>
      </c>
      <c r="I188" s="9"/>
      <c r="J188" s="9"/>
      <c r="L188" s="9" t="str">
        <f t="shared" si="10"/>
        <v xml:space="preserve"> </v>
      </c>
      <c r="P188" s="14">
        <f t="shared" si="9"/>
        <v>0</v>
      </c>
    </row>
    <row r="189" spans="7:16" x14ac:dyDescent="0.2">
      <c r="G189" s="13">
        <f t="shared" si="11"/>
        <v>0</v>
      </c>
      <c r="H189" s="9">
        <f t="shared" si="11"/>
        <v>0</v>
      </c>
      <c r="I189" s="9"/>
      <c r="J189" s="9"/>
      <c r="L189" s="9" t="str">
        <f t="shared" si="10"/>
        <v xml:space="preserve"> </v>
      </c>
      <c r="P189" s="14">
        <f t="shared" si="9"/>
        <v>0</v>
      </c>
    </row>
    <row r="190" spans="7:16" x14ac:dyDescent="0.2">
      <c r="G190" s="13">
        <f t="shared" si="11"/>
        <v>0</v>
      </c>
      <c r="H190" s="9">
        <f t="shared" si="11"/>
        <v>0</v>
      </c>
      <c r="I190" s="9"/>
      <c r="J190" s="9"/>
      <c r="L190" s="9" t="str">
        <f t="shared" si="10"/>
        <v xml:space="preserve"> </v>
      </c>
      <c r="P190" s="14">
        <f t="shared" si="9"/>
        <v>0</v>
      </c>
    </row>
    <row r="191" spans="7:16" x14ac:dyDescent="0.2">
      <c r="G191" s="13">
        <f t="shared" si="11"/>
        <v>0</v>
      </c>
      <c r="H191" s="9">
        <f t="shared" si="11"/>
        <v>0</v>
      </c>
      <c r="I191" s="9"/>
      <c r="J191" s="9"/>
      <c r="L191" s="9" t="str">
        <f t="shared" si="10"/>
        <v xml:space="preserve"> </v>
      </c>
      <c r="P191" s="14">
        <f t="shared" si="9"/>
        <v>0</v>
      </c>
    </row>
    <row r="192" spans="7:16" x14ac:dyDescent="0.2">
      <c r="G192" s="13">
        <f t="shared" si="11"/>
        <v>0</v>
      </c>
      <c r="H192" s="9">
        <f t="shared" si="11"/>
        <v>0</v>
      </c>
      <c r="I192" s="9"/>
      <c r="J192" s="9"/>
      <c r="L192" s="9" t="str">
        <f t="shared" si="10"/>
        <v xml:space="preserve"> </v>
      </c>
      <c r="P192" s="14">
        <f t="shared" si="9"/>
        <v>0</v>
      </c>
    </row>
    <row r="193" spans="7:16" x14ac:dyDescent="0.2">
      <c r="G193" s="13">
        <f t="shared" si="11"/>
        <v>0</v>
      </c>
      <c r="H193" s="9">
        <f t="shared" si="11"/>
        <v>0</v>
      </c>
      <c r="I193" s="9"/>
      <c r="J193" s="9"/>
      <c r="L193" s="9" t="str">
        <f t="shared" si="10"/>
        <v xml:space="preserve"> </v>
      </c>
      <c r="P193" s="14">
        <f t="shared" si="9"/>
        <v>0</v>
      </c>
    </row>
    <row r="194" spans="7:16" x14ac:dyDescent="0.2">
      <c r="G194" s="13">
        <f t="shared" si="11"/>
        <v>0</v>
      </c>
      <c r="H194" s="9">
        <f t="shared" si="11"/>
        <v>0</v>
      </c>
      <c r="I194" s="9"/>
      <c r="J194" s="9"/>
      <c r="L194" s="9" t="str">
        <f t="shared" si="10"/>
        <v xml:space="preserve"> </v>
      </c>
      <c r="P194" s="14">
        <f t="shared" si="9"/>
        <v>0</v>
      </c>
    </row>
    <row r="195" spans="7:16" x14ac:dyDescent="0.2">
      <c r="G195" s="13">
        <f t="shared" si="11"/>
        <v>0</v>
      </c>
      <c r="H195" s="9">
        <f t="shared" si="11"/>
        <v>0</v>
      </c>
      <c r="I195" s="9"/>
      <c r="J195" s="9"/>
      <c r="L195" s="9" t="str">
        <f t="shared" si="10"/>
        <v xml:space="preserve"> </v>
      </c>
      <c r="P195" s="14">
        <f t="shared" si="9"/>
        <v>0</v>
      </c>
    </row>
    <row r="196" spans="7:16" x14ac:dyDescent="0.2">
      <c r="G196" s="13">
        <f t="shared" si="11"/>
        <v>0</v>
      </c>
      <c r="H196" s="9">
        <f t="shared" si="11"/>
        <v>0</v>
      </c>
      <c r="I196" s="9"/>
      <c r="J196" s="9"/>
      <c r="L196" s="9" t="str">
        <f t="shared" si="10"/>
        <v xml:space="preserve"> </v>
      </c>
      <c r="P196" s="14">
        <f t="shared" si="9"/>
        <v>0</v>
      </c>
    </row>
    <row r="197" spans="7:16" x14ac:dyDescent="0.2">
      <c r="G197" s="13">
        <f t="shared" si="11"/>
        <v>0</v>
      </c>
      <c r="H197" s="9">
        <f t="shared" si="11"/>
        <v>0</v>
      </c>
      <c r="I197" s="9"/>
      <c r="J197" s="9"/>
      <c r="L197" s="9" t="str">
        <f t="shared" si="10"/>
        <v xml:space="preserve"> </v>
      </c>
      <c r="P197" s="14">
        <f t="shared" si="9"/>
        <v>0</v>
      </c>
    </row>
    <row r="198" spans="7:16" x14ac:dyDescent="0.2">
      <c r="G198" s="13">
        <f t="shared" si="11"/>
        <v>0</v>
      </c>
      <c r="H198" s="9">
        <f t="shared" si="11"/>
        <v>0</v>
      </c>
      <c r="I198" s="9"/>
      <c r="J198" s="9"/>
      <c r="L198" s="9" t="str">
        <f t="shared" si="10"/>
        <v xml:space="preserve"> </v>
      </c>
      <c r="P198" s="14">
        <f t="shared" si="9"/>
        <v>0</v>
      </c>
    </row>
    <row r="199" spans="7:16" x14ac:dyDescent="0.2">
      <c r="G199" s="13">
        <f t="shared" si="11"/>
        <v>0</v>
      </c>
      <c r="H199" s="9">
        <f t="shared" si="11"/>
        <v>0</v>
      </c>
      <c r="I199" s="9"/>
      <c r="J199" s="9"/>
      <c r="L199" s="9" t="str">
        <f t="shared" si="10"/>
        <v xml:space="preserve"> </v>
      </c>
      <c r="P199" s="14">
        <f t="shared" si="9"/>
        <v>0</v>
      </c>
    </row>
    <row r="200" spans="7:16" x14ac:dyDescent="0.2">
      <c r="G200" s="13">
        <f t="shared" si="11"/>
        <v>0</v>
      </c>
      <c r="H200" s="9">
        <f t="shared" si="11"/>
        <v>0</v>
      </c>
      <c r="I200" s="9"/>
      <c r="J200" s="9"/>
      <c r="L200" s="9" t="str">
        <f t="shared" si="10"/>
        <v xml:space="preserve"> </v>
      </c>
      <c r="P200" s="14">
        <f t="shared" si="9"/>
        <v>0</v>
      </c>
    </row>
    <row r="201" spans="7:16" x14ac:dyDescent="0.2">
      <c r="G201" s="13">
        <f t="shared" si="11"/>
        <v>0</v>
      </c>
      <c r="H201" s="9">
        <f t="shared" si="11"/>
        <v>0</v>
      </c>
      <c r="I201" s="9"/>
      <c r="J201" s="9"/>
      <c r="L201" s="9" t="str">
        <f t="shared" si="10"/>
        <v xml:space="preserve"> </v>
      </c>
      <c r="P201" s="14">
        <f t="shared" ref="P201:P207" si="12">O201*G201</f>
        <v>0</v>
      </c>
    </row>
    <row r="202" spans="7:16" x14ac:dyDescent="0.2">
      <c r="G202" s="13">
        <f t="shared" si="11"/>
        <v>0</v>
      </c>
      <c r="H202" s="9">
        <f t="shared" si="11"/>
        <v>0</v>
      </c>
      <c r="I202" s="9"/>
      <c r="J202" s="9"/>
      <c r="L202" s="9" t="str">
        <f t="shared" si="10"/>
        <v xml:space="preserve"> </v>
      </c>
      <c r="P202" s="14">
        <f t="shared" si="12"/>
        <v>0</v>
      </c>
    </row>
    <row r="203" spans="7:16" x14ac:dyDescent="0.2">
      <c r="G203" s="13">
        <f t="shared" si="11"/>
        <v>0</v>
      </c>
      <c r="H203" s="9">
        <f t="shared" si="11"/>
        <v>0</v>
      </c>
      <c r="I203" s="9"/>
      <c r="J203" s="9"/>
      <c r="L203" s="9" t="str">
        <f>IF(D203&gt;0,D203," ")</f>
        <v xml:space="preserve"> </v>
      </c>
      <c r="P203" s="14">
        <f t="shared" si="12"/>
        <v>0</v>
      </c>
    </row>
    <row r="204" spans="7:16" x14ac:dyDescent="0.2">
      <c r="G204" s="13">
        <f t="shared" si="11"/>
        <v>0</v>
      </c>
      <c r="H204" s="9">
        <f t="shared" si="11"/>
        <v>0</v>
      </c>
      <c r="I204" s="9"/>
      <c r="J204" s="9"/>
      <c r="L204" s="9" t="str">
        <f>IF(D204&gt;0,D204," ")</f>
        <v xml:space="preserve"> </v>
      </c>
      <c r="P204" s="14">
        <f t="shared" si="12"/>
        <v>0</v>
      </c>
    </row>
    <row r="205" spans="7:16" x14ac:dyDescent="0.2">
      <c r="G205" s="13">
        <f t="shared" si="11"/>
        <v>0</v>
      </c>
      <c r="H205" s="9">
        <f t="shared" si="11"/>
        <v>0</v>
      </c>
      <c r="I205" s="9"/>
      <c r="J205" s="9"/>
      <c r="L205" s="9" t="str">
        <f>IF(D205&gt;0,D205," ")</f>
        <v xml:space="preserve"> </v>
      </c>
      <c r="P205" s="14">
        <f t="shared" si="12"/>
        <v>0</v>
      </c>
    </row>
    <row r="206" spans="7:16" x14ac:dyDescent="0.2">
      <c r="G206" s="13">
        <f t="shared" si="11"/>
        <v>0</v>
      </c>
      <c r="H206" s="9">
        <f t="shared" si="11"/>
        <v>0</v>
      </c>
      <c r="I206" s="9"/>
      <c r="J206" s="9"/>
      <c r="L206" s="9" t="str">
        <f>IF(D206&gt;0,D206," ")</f>
        <v xml:space="preserve"> </v>
      </c>
      <c r="P206" s="14">
        <f t="shared" si="12"/>
        <v>0</v>
      </c>
    </row>
    <row r="207" spans="7:16" x14ac:dyDescent="0.2">
      <c r="G207" s="13">
        <f t="shared" si="11"/>
        <v>0</v>
      </c>
      <c r="H207" s="9">
        <f t="shared" si="11"/>
        <v>0</v>
      </c>
      <c r="I207" s="9"/>
      <c r="J207" s="9"/>
      <c r="L207" s="9" t="str">
        <f>IF(D207&gt;0,D207," ")</f>
        <v xml:space="preserve"> </v>
      </c>
      <c r="P207" s="14">
        <f t="shared" si="12"/>
        <v>0</v>
      </c>
    </row>
  </sheetData>
  <mergeCells count="5">
    <mergeCell ref="K6:M6"/>
    <mergeCell ref="A7:B7"/>
    <mergeCell ref="C7:D7"/>
    <mergeCell ref="E7:F7"/>
    <mergeCell ref="G7:H7"/>
  </mergeCells>
  <phoneticPr fontId="10" type="noConversion"/>
  <pageMargins left="0.75" right="0.75" top="1" bottom="1" header="0" footer="0"/>
  <pageSetup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tabColor rgb="FF00B0F0"/>
  </sheetPr>
  <dimension ref="A2:R210"/>
  <sheetViews>
    <sheetView tabSelected="1" topLeftCell="A5" zoomScaleNormal="100" workbookViewId="0">
      <pane ySplit="4" topLeftCell="A9" activePane="bottomLeft" state="frozen"/>
      <selection activeCell="A5" sqref="A5"/>
      <selection pane="bottomLeft" activeCell="E15" sqref="E15"/>
    </sheetView>
  </sheetViews>
  <sheetFormatPr baseColWidth="10" defaultRowHeight="12.75" x14ac:dyDescent="0.2"/>
  <cols>
    <col min="1" max="1" width="5.140625" customWidth="1"/>
    <col min="2" max="2" width="9.140625" customWidth="1"/>
    <col min="3" max="3" width="10.28515625" style="2" customWidth="1"/>
    <col min="4" max="4" width="4.5703125" customWidth="1"/>
    <col min="5" max="5" width="10.28515625" style="2" customWidth="1"/>
    <col min="6" max="6" width="4.85546875" customWidth="1"/>
    <col min="7" max="7" width="11.42578125" style="2"/>
    <col min="8" max="8" width="5.5703125" customWidth="1"/>
    <col min="9" max="9" width="10.140625" bestFit="1" customWidth="1"/>
    <col min="10" max="10" width="26.8554687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5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30" t="s">
        <v>0</v>
      </c>
      <c r="B5" s="31"/>
      <c r="C5" s="32" t="s">
        <v>45</v>
      </c>
      <c r="D5" s="33"/>
      <c r="E5" s="32"/>
      <c r="F5" s="34"/>
      <c r="G5" s="4"/>
      <c r="H5" s="30" t="s">
        <v>1</v>
      </c>
      <c r="I5" s="32" t="s">
        <v>35</v>
      </c>
    </row>
    <row r="6" spans="1:18" ht="13.5" thickBot="1" x14ac:dyDescent="0.25">
      <c r="B6" s="5"/>
      <c r="C6" s="6"/>
      <c r="F6" s="5"/>
      <c r="G6" s="6"/>
      <c r="K6" s="517" t="s">
        <v>22</v>
      </c>
      <c r="L6" s="518"/>
      <c r="M6" s="519"/>
    </row>
    <row r="7" spans="1:18" ht="15.75" x14ac:dyDescent="0.25">
      <c r="A7" s="520" t="s">
        <v>2</v>
      </c>
      <c r="B7" s="521"/>
      <c r="C7" s="522" t="s">
        <v>3</v>
      </c>
      <c r="D7" s="523"/>
      <c r="E7" s="522" t="s">
        <v>4</v>
      </c>
      <c r="F7" s="523"/>
      <c r="G7" s="522" t="s">
        <v>5</v>
      </c>
      <c r="H7" s="523"/>
      <c r="I7" s="62" t="s">
        <v>17</v>
      </c>
      <c r="J7" s="61" t="s">
        <v>9</v>
      </c>
      <c r="K7" s="63" t="s">
        <v>6</v>
      </c>
      <c r="L7" s="64" t="s">
        <v>21</v>
      </c>
      <c r="M7" s="65"/>
      <c r="N7" s="66" t="s">
        <v>10</v>
      </c>
      <c r="O7" s="67" t="s">
        <v>11</v>
      </c>
      <c r="P7" s="66" t="s">
        <v>10</v>
      </c>
      <c r="Q7" s="68"/>
      <c r="R7" s="7"/>
    </row>
    <row r="8" spans="1:18" ht="16.5" thickBot="1" x14ac:dyDescent="0.3">
      <c r="A8" s="69" t="s">
        <v>19</v>
      </c>
      <c r="B8" s="70" t="s">
        <v>20</v>
      </c>
      <c r="C8" s="71" t="s">
        <v>12</v>
      </c>
      <c r="D8" s="72" t="s">
        <v>7</v>
      </c>
      <c r="E8" s="73" t="s">
        <v>12</v>
      </c>
      <c r="F8" s="74" t="s">
        <v>7</v>
      </c>
      <c r="G8" s="73" t="s">
        <v>12</v>
      </c>
      <c r="H8" s="74" t="s">
        <v>7</v>
      </c>
      <c r="I8" s="74" t="s">
        <v>18</v>
      </c>
      <c r="J8" s="74"/>
      <c r="K8" s="74" t="s">
        <v>13</v>
      </c>
      <c r="L8" s="74" t="s">
        <v>7</v>
      </c>
      <c r="M8" s="74" t="s">
        <v>8</v>
      </c>
      <c r="N8" s="75" t="s">
        <v>14</v>
      </c>
      <c r="O8" s="75" t="s">
        <v>15</v>
      </c>
      <c r="P8" s="75" t="s">
        <v>16</v>
      </c>
      <c r="Q8" s="76"/>
    </row>
    <row r="9" spans="1:18" ht="15" x14ac:dyDescent="0.2">
      <c r="A9" s="76"/>
      <c r="B9" s="160"/>
      <c r="C9" s="83"/>
      <c r="D9" s="60"/>
      <c r="E9" s="83"/>
      <c r="F9" s="60"/>
      <c r="G9" s="78">
        <v>616.82000000000005</v>
      </c>
      <c r="H9" s="79">
        <v>29</v>
      </c>
      <c r="I9" s="79"/>
      <c r="J9" s="79" t="s">
        <v>23</v>
      </c>
      <c r="K9" s="80"/>
      <c r="L9" s="60"/>
      <c r="M9" s="60"/>
      <c r="N9" s="81"/>
      <c r="O9" s="81"/>
      <c r="P9" s="82">
        <f t="shared" ref="P9:P73" si="0">O9*G9</f>
        <v>0</v>
      </c>
      <c r="Q9" s="76"/>
      <c r="R9" s="3"/>
    </row>
    <row r="10" spans="1:18" ht="15" x14ac:dyDescent="0.2">
      <c r="A10" s="76"/>
      <c r="B10" s="160">
        <v>7</v>
      </c>
      <c r="C10" s="83"/>
      <c r="D10" s="60"/>
      <c r="E10" s="444">
        <v>187.4</v>
      </c>
      <c r="F10" s="445">
        <v>10</v>
      </c>
      <c r="G10" s="83">
        <f>G9-E10+C10</f>
        <v>429.42000000000007</v>
      </c>
      <c r="H10" s="60">
        <f>H9-F10+D10</f>
        <v>19</v>
      </c>
      <c r="I10" s="88" t="s">
        <v>131</v>
      </c>
      <c r="J10" s="60" t="s">
        <v>77</v>
      </c>
      <c r="K10" s="89"/>
      <c r="L10" s="60"/>
      <c r="M10" s="60"/>
      <c r="N10" s="81"/>
      <c r="O10" s="81"/>
      <c r="P10" s="82">
        <f t="shared" si="0"/>
        <v>0</v>
      </c>
      <c r="Q10" s="76"/>
      <c r="R10" s="3"/>
    </row>
    <row r="11" spans="1:18" ht="15" x14ac:dyDescent="0.2">
      <c r="A11" s="76"/>
      <c r="B11" s="160">
        <v>17</v>
      </c>
      <c r="C11" s="83"/>
      <c r="D11" s="60"/>
      <c r="E11" s="444">
        <v>118.4</v>
      </c>
      <c r="F11" s="445">
        <v>5</v>
      </c>
      <c r="G11" s="83">
        <f>G10-E11+C11</f>
        <v>311.0200000000001</v>
      </c>
      <c r="H11" s="60">
        <f>H10-F11+D11</f>
        <v>14</v>
      </c>
      <c r="I11" s="60" t="s">
        <v>190</v>
      </c>
      <c r="J11" s="84" t="s">
        <v>77</v>
      </c>
      <c r="K11" s="89"/>
      <c r="L11" s="60"/>
      <c r="M11" s="60"/>
      <c r="N11" s="81"/>
      <c r="O11" s="81"/>
      <c r="P11" s="82">
        <f t="shared" si="0"/>
        <v>0</v>
      </c>
      <c r="Q11" s="76"/>
      <c r="R11" s="3"/>
    </row>
    <row r="12" spans="1:18" ht="15" x14ac:dyDescent="0.2">
      <c r="A12" s="76"/>
      <c r="B12" s="160">
        <v>28</v>
      </c>
      <c r="C12" s="83"/>
      <c r="D12" s="60"/>
      <c r="E12" s="444">
        <v>243.6</v>
      </c>
      <c r="F12" s="445">
        <v>10</v>
      </c>
      <c r="G12" s="83">
        <f t="shared" ref="G12:G27" si="1">G11-E12+C12</f>
        <v>67.420000000000101</v>
      </c>
      <c r="H12" s="60">
        <f t="shared" ref="H12:H27" si="2">H11-F12+D12</f>
        <v>4</v>
      </c>
      <c r="I12" s="60" t="s">
        <v>258</v>
      </c>
      <c r="J12" s="84" t="s">
        <v>77</v>
      </c>
      <c r="K12" s="89"/>
      <c r="L12" s="60"/>
      <c r="M12" s="60"/>
      <c r="N12" s="81"/>
      <c r="O12" s="81"/>
      <c r="P12" s="82">
        <f t="shared" si="0"/>
        <v>0</v>
      </c>
      <c r="Q12" s="76"/>
      <c r="R12" s="3"/>
    </row>
    <row r="13" spans="1:18" ht="15" x14ac:dyDescent="0.2">
      <c r="A13" s="76"/>
      <c r="B13" s="160"/>
      <c r="C13" s="83"/>
      <c r="D13" s="60"/>
      <c r="E13" s="169"/>
      <c r="F13" s="160"/>
      <c r="G13" s="83">
        <f t="shared" si="1"/>
        <v>67.420000000000101</v>
      </c>
      <c r="H13" s="60">
        <f t="shared" si="2"/>
        <v>4</v>
      </c>
      <c r="I13" s="84"/>
      <c r="J13" s="84"/>
      <c r="K13" s="89"/>
      <c r="L13" s="60"/>
      <c r="M13" s="60"/>
      <c r="N13" s="81"/>
      <c r="O13" s="85"/>
      <c r="P13" s="82">
        <f t="shared" si="0"/>
        <v>0</v>
      </c>
      <c r="Q13" s="76"/>
      <c r="R13" s="3"/>
    </row>
    <row r="14" spans="1:18" ht="15" x14ac:dyDescent="0.2">
      <c r="A14" s="76"/>
      <c r="B14" s="160"/>
      <c r="C14" s="86"/>
      <c r="D14" s="60"/>
      <c r="E14" s="169"/>
      <c r="F14" s="160"/>
      <c r="G14" s="83">
        <f t="shared" si="1"/>
        <v>67.420000000000101</v>
      </c>
      <c r="H14" s="60">
        <f t="shared" si="2"/>
        <v>4</v>
      </c>
      <c r="I14" s="84"/>
      <c r="J14" s="84"/>
      <c r="K14" s="89"/>
      <c r="L14" s="60"/>
      <c r="M14" s="76"/>
      <c r="N14" s="81"/>
      <c r="O14" s="81"/>
      <c r="P14" s="82">
        <f t="shared" si="0"/>
        <v>0</v>
      </c>
      <c r="Q14" s="76"/>
      <c r="R14" s="3"/>
    </row>
    <row r="15" spans="1:18" ht="15" x14ac:dyDescent="0.2">
      <c r="A15" s="76"/>
      <c r="B15" s="160"/>
      <c r="C15" s="83"/>
      <c r="D15" s="60"/>
      <c r="E15" s="83"/>
      <c r="F15" s="60"/>
      <c r="G15" s="83">
        <f t="shared" si="1"/>
        <v>67.420000000000101</v>
      </c>
      <c r="H15" s="60">
        <f t="shared" si="2"/>
        <v>4</v>
      </c>
      <c r="I15" s="84"/>
      <c r="J15" s="84"/>
      <c r="K15" s="60"/>
      <c r="L15" s="60"/>
      <c r="M15" s="76"/>
      <c r="N15" s="81"/>
      <c r="O15" s="81"/>
      <c r="P15" s="82">
        <f t="shared" si="0"/>
        <v>0</v>
      </c>
      <c r="Q15" s="76"/>
      <c r="R15" s="3"/>
    </row>
    <row r="16" spans="1:18" ht="15" x14ac:dyDescent="0.2">
      <c r="A16" s="76"/>
      <c r="B16" s="160"/>
      <c r="C16" s="83"/>
      <c r="D16" s="60"/>
      <c r="E16" s="83"/>
      <c r="F16" s="60"/>
      <c r="G16" s="83">
        <f t="shared" si="1"/>
        <v>67.420000000000101</v>
      </c>
      <c r="H16" s="60">
        <f t="shared" si="2"/>
        <v>4</v>
      </c>
      <c r="I16" s="84"/>
      <c r="J16" s="84"/>
      <c r="K16" s="60"/>
      <c r="L16" s="60"/>
      <c r="M16" s="76"/>
      <c r="N16" s="81"/>
      <c r="O16" s="81"/>
      <c r="P16" s="82">
        <f t="shared" si="0"/>
        <v>0</v>
      </c>
      <c r="Q16" s="76"/>
      <c r="R16" s="3"/>
    </row>
    <row r="17" spans="1:17" ht="15" x14ac:dyDescent="0.2">
      <c r="A17" s="76"/>
      <c r="B17" s="60"/>
      <c r="C17" s="83"/>
      <c r="D17" s="60"/>
      <c r="E17" s="83"/>
      <c r="F17" s="60"/>
      <c r="G17" s="83">
        <f t="shared" si="1"/>
        <v>67.420000000000101</v>
      </c>
      <c r="H17" s="60">
        <f t="shared" si="2"/>
        <v>4</v>
      </c>
      <c r="I17" s="84"/>
      <c r="J17" s="84"/>
      <c r="K17" s="60"/>
      <c r="L17" s="60"/>
      <c r="M17" s="76"/>
      <c r="N17" s="81"/>
      <c r="O17" s="81"/>
      <c r="P17" s="82">
        <f t="shared" si="0"/>
        <v>0</v>
      </c>
      <c r="Q17" s="76"/>
    </row>
    <row r="18" spans="1:17" ht="15" x14ac:dyDescent="0.2">
      <c r="A18" s="76"/>
      <c r="B18" s="60"/>
      <c r="C18" s="83"/>
      <c r="D18" s="60"/>
      <c r="E18" s="83"/>
      <c r="F18" s="60"/>
      <c r="G18" s="83">
        <f t="shared" si="1"/>
        <v>67.420000000000101</v>
      </c>
      <c r="H18" s="60">
        <f t="shared" si="2"/>
        <v>4</v>
      </c>
      <c r="I18" s="84"/>
      <c r="J18" s="84"/>
      <c r="K18" s="60"/>
      <c r="L18" s="60"/>
      <c r="M18" s="76"/>
      <c r="N18" s="81"/>
      <c r="O18" s="81"/>
      <c r="P18" s="82">
        <f t="shared" si="0"/>
        <v>0</v>
      </c>
      <c r="Q18" s="76"/>
    </row>
    <row r="19" spans="1:17" ht="15" x14ac:dyDescent="0.2">
      <c r="A19" s="76"/>
      <c r="B19" s="60"/>
      <c r="C19" s="83"/>
      <c r="D19" s="60"/>
      <c r="E19" s="83"/>
      <c r="F19" s="60"/>
      <c r="G19" s="83">
        <f t="shared" si="1"/>
        <v>67.420000000000101</v>
      </c>
      <c r="H19" s="60">
        <f t="shared" si="2"/>
        <v>4</v>
      </c>
      <c r="I19" s="84"/>
      <c r="J19" s="84"/>
      <c r="K19" s="60"/>
      <c r="L19" s="60"/>
      <c r="M19" s="76"/>
      <c r="N19" s="81"/>
      <c r="O19" s="81"/>
      <c r="P19" s="82">
        <f t="shared" si="0"/>
        <v>0</v>
      </c>
      <c r="Q19" s="76"/>
    </row>
    <row r="20" spans="1:17" ht="15" x14ac:dyDescent="0.2">
      <c r="A20" s="76"/>
      <c r="B20" s="76"/>
      <c r="C20" s="77"/>
      <c r="D20" s="76"/>
      <c r="E20" s="77"/>
      <c r="F20" s="76"/>
      <c r="G20" s="83">
        <f t="shared" si="1"/>
        <v>67.420000000000101</v>
      </c>
      <c r="H20" s="60">
        <f t="shared" si="2"/>
        <v>4</v>
      </c>
      <c r="I20" s="84"/>
      <c r="J20" s="84"/>
      <c r="K20" s="76"/>
      <c r="L20" s="60"/>
      <c r="M20" s="76"/>
      <c r="N20" s="81"/>
      <c r="O20" s="81"/>
      <c r="P20" s="82">
        <f t="shared" si="0"/>
        <v>0</v>
      </c>
      <c r="Q20" s="76"/>
    </row>
    <row r="21" spans="1:17" ht="15" x14ac:dyDescent="0.2">
      <c r="A21" s="76"/>
      <c r="B21" s="76"/>
      <c r="C21" s="77"/>
      <c r="D21" s="76"/>
      <c r="E21" s="77"/>
      <c r="F21" s="76"/>
      <c r="G21" s="83">
        <f t="shared" si="1"/>
        <v>67.420000000000101</v>
      </c>
      <c r="H21" s="60">
        <f t="shared" si="2"/>
        <v>4</v>
      </c>
      <c r="I21" s="84"/>
      <c r="J21" s="84"/>
      <c r="K21" s="76"/>
      <c r="L21" s="60"/>
      <c r="M21" s="76"/>
      <c r="N21" s="81"/>
      <c r="O21" s="81"/>
      <c r="P21" s="82">
        <f t="shared" si="0"/>
        <v>0</v>
      </c>
      <c r="Q21" s="76"/>
    </row>
    <row r="22" spans="1:17" ht="15" x14ac:dyDescent="0.2">
      <c r="A22" s="76"/>
      <c r="B22" s="76"/>
      <c r="C22" s="77"/>
      <c r="D22" s="76"/>
      <c r="E22" s="77"/>
      <c r="F22" s="76"/>
      <c r="G22" s="83">
        <f t="shared" ref="G22:H26" si="3">G21-E22+C22</f>
        <v>67.420000000000101</v>
      </c>
      <c r="H22" s="60">
        <f t="shared" si="3"/>
        <v>4</v>
      </c>
      <c r="I22" s="84"/>
      <c r="J22" s="84"/>
      <c r="K22" s="76"/>
      <c r="L22" s="60"/>
      <c r="M22" s="76"/>
      <c r="N22" s="81"/>
      <c r="O22" s="81"/>
      <c r="P22" s="82">
        <f t="shared" si="0"/>
        <v>0</v>
      </c>
      <c r="Q22" s="76"/>
    </row>
    <row r="23" spans="1:17" ht="15" x14ac:dyDescent="0.2">
      <c r="A23" s="76"/>
      <c r="B23" s="76"/>
      <c r="C23" s="77"/>
      <c r="D23" s="76"/>
      <c r="E23" s="77"/>
      <c r="F23" s="76"/>
      <c r="G23" s="83">
        <f t="shared" si="3"/>
        <v>67.420000000000101</v>
      </c>
      <c r="H23" s="60">
        <f t="shared" si="3"/>
        <v>4</v>
      </c>
      <c r="I23" s="84"/>
      <c r="J23" s="84"/>
      <c r="K23" s="76"/>
      <c r="L23" s="60"/>
      <c r="M23" s="76"/>
      <c r="N23" s="81"/>
      <c r="O23" s="81"/>
      <c r="P23" s="82">
        <f t="shared" si="0"/>
        <v>0</v>
      </c>
      <c r="Q23" s="76"/>
    </row>
    <row r="24" spans="1:17" ht="15" x14ac:dyDescent="0.2">
      <c r="A24" s="76"/>
      <c r="B24" s="76"/>
      <c r="C24" s="77"/>
      <c r="D24" s="76"/>
      <c r="E24" s="77"/>
      <c r="F24" s="76"/>
      <c r="G24" s="83">
        <f t="shared" si="3"/>
        <v>67.420000000000101</v>
      </c>
      <c r="H24" s="60">
        <f t="shared" si="3"/>
        <v>4</v>
      </c>
      <c r="I24" s="84"/>
      <c r="J24" s="84"/>
      <c r="K24" s="76"/>
      <c r="L24" s="60"/>
      <c r="M24" s="76"/>
      <c r="N24" s="81"/>
      <c r="O24" s="81"/>
      <c r="P24" s="82">
        <f t="shared" si="0"/>
        <v>0</v>
      </c>
      <c r="Q24" s="76"/>
    </row>
    <row r="25" spans="1:17" ht="15" x14ac:dyDescent="0.2">
      <c r="A25" s="76"/>
      <c r="B25" s="76"/>
      <c r="C25" s="77"/>
      <c r="D25" s="76"/>
      <c r="E25" s="77"/>
      <c r="F25" s="76"/>
      <c r="G25" s="83">
        <f t="shared" si="3"/>
        <v>67.420000000000101</v>
      </c>
      <c r="H25" s="60">
        <f t="shared" si="3"/>
        <v>4</v>
      </c>
      <c r="I25" s="84"/>
      <c r="J25" s="84"/>
      <c r="K25" s="76"/>
      <c r="L25" s="60"/>
      <c r="M25" s="76"/>
      <c r="N25" s="81"/>
      <c r="O25" s="81"/>
      <c r="P25" s="82">
        <f t="shared" si="0"/>
        <v>0</v>
      </c>
      <c r="Q25" s="76"/>
    </row>
    <row r="26" spans="1:17" ht="15" x14ac:dyDescent="0.2">
      <c r="A26" s="76"/>
      <c r="B26" s="76"/>
      <c r="C26" s="77"/>
      <c r="D26" s="76"/>
      <c r="E26" s="77"/>
      <c r="F26" s="76"/>
      <c r="G26" s="83">
        <f t="shared" si="3"/>
        <v>67.420000000000101</v>
      </c>
      <c r="H26" s="60">
        <f t="shared" si="3"/>
        <v>4</v>
      </c>
      <c r="I26" s="84"/>
      <c r="J26" s="84"/>
      <c r="K26" s="76"/>
      <c r="L26" s="60"/>
      <c r="M26" s="76"/>
      <c r="N26" s="81"/>
      <c r="O26" s="81"/>
      <c r="P26" s="82">
        <f t="shared" si="0"/>
        <v>0</v>
      </c>
      <c r="Q26" s="76"/>
    </row>
    <row r="27" spans="1:17" ht="15" x14ac:dyDescent="0.2">
      <c r="A27" s="76"/>
      <c r="B27" s="76"/>
      <c r="C27" s="86"/>
      <c r="D27" s="76"/>
      <c r="E27" s="77"/>
      <c r="F27" s="76"/>
      <c r="G27" s="83">
        <f t="shared" si="1"/>
        <v>67.420000000000101</v>
      </c>
      <c r="H27" s="60">
        <f t="shared" si="2"/>
        <v>4</v>
      </c>
      <c r="I27" s="84"/>
      <c r="J27" s="84"/>
      <c r="K27" s="76"/>
      <c r="L27" s="60"/>
      <c r="M27" s="76"/>
      <c r="N27" s="81"/>
      <c r="O27" s="81"/>
      <c r="P27" s="82">
        <f t="shared" si="0"/>
        <v>0</v>
      </c>
      <c r="Q27" s="76"/>
    </row>
    <row r="28" spans="1:17" ht="15" x14ac:dyDescent="0.2">
      <c r="A28" s="76"/>
      <c r="B28" s="76"/>
      <c r="C28" s="77"/>
      <c r="D28" s="76"/>
      <c r="E28" s="77"/>
      <c r="F28" s="76"/>
      <c r="G28" s="83">
        <f t="shared" ref="G28:H90" si="4">G27-E28+C28</f>
        <v>67.420000000000101</v>
      </c>
      <c r="H28" s="60">
        <f t="shared" si="4"/>
        <v>4</v>
      </c>
      <c r="I28" s="84"/>
      <c r="J28" s="84"/>
      <c r="K28" s="76"/>
      <c r="L28" s="60"/>
      <c r="M28" s="76"/>
      <c r="N28" s="81"/>
      <c r="O28" s="81"/>
      <c r="P28" s="82">
        <f t="shared" si="0"/>
        <v>0</v>
      </c>
      <c r="Q28" s="76"/>
    </row>
    <row r="29" spans="1:17" ht="15" x14ac:dyDescent="0.2">
      <c r="A29" s="76"/>
      <c r="B29" s="76"/>
      <c r="C29" s="77"/>
      <c r="D29" s="76"/>
      <c r="E29" s="77"/>
      <c r="F29" s="76"/>
      <c r="G29" s="83">
        <f t="shared" si="4"/>
        <v>67.420000000000101</v>
      </c>
      <c r="H29" s="60">
        <f t="shared" si="4"/>
        <v>4</v>
      </c>
      <c r="I29" s="84"/>
      <c r="J29" s="84"/>
      <c r="K29" s="76"/>
      <c r="L29" s="60"/>
      <c r="M29" s="76"/>
      <c r="N29" s="81"/>
      <c r="O29" s="81"/>
      <c r="P29" s="82">
        <f t="shared" si="0"/>
        <v>0</v>
      </c>
      <c r="Q29" s="76"/>
    </row>
    <row r="30" spans="1:17" ht="15" x14ac:dyDescent="0.2">
      <c r="A30" s="76"/>
      <c r="B30" s="76"/>
      <c r="C30" s="77"/>
      <c r="D30" s="76"/>
      <c r="E30" s="77"/>
      <c r="F30" s="76"/>
      <c r="G30" s="83">
        <f t="shared" si="4"/>
        <v>67.420000000000101</v>
      </c>
      <c r="H30" s="60">
        <f t="shared" si="4"/>
        <v>4</v>
      </c>
      <c r="I30" s="84"/>
      <c r="J30" s="84"/>
      <c r="K30" s="76"/>
      <c r="L30" s="60"/>
      <c r="M30" s="76"/>
      <c r="N30" s="81"/>
      <c r="O30" s="81"/>
      <c r="P30" s="82">
        <f t="shared" si="0"/>
        <v>0</v>
      </c>
      <c r="Q30" s="76"/>
    </row>
    <row r="31" spans="1:17" ht="15" x14ac:dyDescent="0.2">
      <c r="A31" s="76"/>
      <c r="B31" s="76"/>
      <c r="C31" s="86"/>
      <c r="D31" s="76"/>
      <c r="E31" s="77"/>
      <c r="F31" s="76"/>
      <c r="G31" s="83">
        <f t="shared" si="4"/>
        <v>67.420000000000101</v>
      </c>
      <c r="H31" s="60">
        <f t="shared" si="4"/>
        <v>4</v>
      </c>
      <c r="I31" s="84"/>
      <c r="J31" s="84"/>
      <c r="K31" s="76"/>
      <c r="L31" s="60"/>
      <c r="M31" s="76"/>
      <c r="N31" s="81"/>
      <c r="O31" s="81"/>
      <c r="P31" s="82">
        <f t="shared" si="0"/>
        <v>0</v>
      </c>
      <c r="Q31" s="76"/>
    </row>
    <row r="32" spans="1:17" ht="15" x14ac:dyDescent="0.2">
      <c r="A32" s="76"/>
      <c r="B32" s="76"/>
      <c r="C32" s="77"/>
      <c r="D32" s="76"/>
      <c r="E32" s="77"/>
      <c r="F32" s="76"/>
      <c r="G32" s="83">
        <f t="shared" si="4"/>
        <v>67.420000000000101</v>
      </c>
      <c r="H32" s="60">
        <f t="shared" si="4"/>
        <v>4</v>
      </c>
      <c r="I32" s="84"/>
      <c r="J32" s="84"/>
      <c r="K32" s="76"/>
      <c r="L32" s="60"/>
      <c r="M32" s="76"/>
      <c r="N32" s="81"/>
      <c r="O32" s="81"/>
      <c r="P32" s="82">
        <f t="shared" si="0"/>
        <v>0</v>
      </c>
      <c r="Q32" s="76"/>
    </row>
    <row r="33" spans="1:17" ht="15" x14ac:dyDescent="0.2">
      <c r="A33" s="76"/>
      <c r="B33" s="76"/>
      <c r="C33" s="77"/>
      <c r="D33" s="76"/>
      <c r="E33" s="77"/>
      <c r="F33" s="76"/>
      <c r="G33" s="83">
        <f t="shared" si="4"/>
        <v>67.420000000000101</v>
      </c>
      <c r="H33" s="60">
        <f t="shared" si="4"/>
        <v>4</v>
      </c>
      <c r="I33" s="84"/>
      <c r="J33" s="84"/>
      <c r="K33" s="76"/>
      <c r="L33" s="60"/>
      <c r="M33" s="76"/>
      <c r="N33" s="81"/>
      <c r="O33" s="81"/>
      <c r="P33" s="82">
        <f t="shared" si="0"/>
        <v>0</v>
      </c>
      <c r="Q33" s="76"/>
    </row>
    <row r="34" spans="1:17" ht="15" x14ac:dyDescent="0.2">
      <c r="A34" s="76"/>
      <c r="B34" s="76"/>
      <c r="C34" s="77"/>
      <c r="D34" s="76"/>
      <c r="E34" s="77"/>
      <c r="F34" s="76"/>
      <c r="G34" s="83">
        <f t="shared" si="4"/>
        <v>67.420000000000101</v>
      </c>
      <c r="H34" s="60">
        <f t="shared" si="4"/>
        <v>4</v>
      </c>
      <c r="I34" s="84"/>
      <c r="J34" s="84"/>
      <c r="K34" s="76"/>
      <c r="L34" s="60"/>
      <c r="M34" s="76"/>
      <c r="N34" s="81"/>
      <c r="O34" s="81"/>
      <c r="P34" s="82">
        <f t="shared" si="0"/>
        <v>0</v>
      </c>
      <c r="Q34" s="76"/>
    </row>
    <row r="35" spans="1:17" ht="15" x14ac:dyDescent="0.2">
      <c r="A35" s="76"/>
      <c r="B35" s="76"/>
      <c r="C35" s="77"/>
      <c r="D35" s="76"/>
      <c r="E35" s="77"/>
      <c r="F35" s="76"/>
      <c r="G35" s="83">
        <f t="shared" si="4"/>
        <v>67.420000000000101</v>
      </c>
      <c r="H35" s="60">
        <f t="shared" si="4"/>
        <v>4</v>
      </c>
      <c r="I35" s="84"/>
      <c r="J35" s="84"/>
      <c r="K35" s="76"/>
      <c r="L35" s="60"/>
      <c r="M35" s="76"/>
      <c r="N35" s="81"/>
      <c r="O35" s="81"/>
      <c r="P35" s="82">
        <f t="shared" si="0"/>
        <v>0</v>
      </c>
      <c r="Q35" s="76"/>
    </row>
    <row r="36" spans="1:17" ht="15" x14ac:dyDescent="0.2">
      <c r="A36" s="76"/>
      <c r="B36" s="76"/>
      <c r="C36" s="77"/>
      <c r="D36" s="76"/>
      <c r="E36" s="77"/>
      <c r="F36" s="76"/>
      <c r="G36" s="83">
        <f t="shared" si="4"/>
        <v>67.420000000000101</v>
      </c>
      <c r="H36" s="60">
        <f t="shared" si="4"/>
        <v>4</v>
      </c>
      <c r="I36" s="84"/>
      <c r="J36" s="84"/>
      <c r="K36" s="76"/>
      <c r="L36" s="60"/>
      <c r="M36" s="76"/>
      <c r="N36" s="81"/>
      <c r="O36" s="81"/>
      <c r="P36" s="82">
        <f t="shared" si="0"/>
        <v>0</v>
      </c>
      <c r="Q36" s="76"/>
    </row>
    <row r="37" spans="1:17" ht="15" x14ac:dyDescent="0.2">
      <c r="A37" s="76"/>
      <c r="B37" s="76"/>
      <c r="C37" s="77"/>
      <c r="D37" s="76"/>
      <c r="E37" s="77"/>
      <c r="F37" s="76"/>
      <c r="G37" s="83">
        <f t="shared" si="4"/>
        <v>67.420000000000101</v>
      </c>
      <c r="H37" s="60">
        <f t="shared" si="4"/>
        <v>4</v>
      </c>
      <c r="I37" s="84"/>
      <c r="J37" s="84"/>
      <c r="K37" s="76"/>
      <c r="L37" s="60"/>
      <c r="M37" s="76"/>
      <c r="N37" s="81"/>
      <c r="O37" s="81"/>
      <c r="P37" s="82">
        <f t="shared" si="0"/>
        <v>0</v>
      </c>
      <c r="Q37" s="76"/>
    </row>
    <row r="38" spans="1:17" ht="15" x14ac:dyDescent="0.2">
      <c r="A38" s="76"/>
      <c r="B38" s="76"/>
      <c r="C38" s="77"/>
      <c r="D38" s="76"/>
      <c r="E38" s="77"/>
      <c r="F38" s="76"/>
      <c r="G38" s="83">
        <f t="shared" si="4"/>
        <v>67.420000000000101</v>
      </c>
      <c r="H38" s="60">
        <f t="shared" si="4"/>
        <v>4</v>
      </c>
      <c r="I38" s="60"/>
      <c r="J38" s="84"/>
      <c r="K38" s="76"/>
      <c r="L38" s="60"/>
      <c r="M38" s="76"/>
      <c r="N38" s="81"/>
      <c r="O38" s="81"/>
      <c r="P38" s="82">
        <f t="shared" si="0"/>
        <v>0</v>
      </c>
      <c r="Q38" s="76"/>
    </row>
    <row r="39" spans="1:17" ht="15" x14ac:dyDescent="0.2">
      <c r="A39" s="76"/>
      <c r="B39" s="76"/>
      <c r="C39" s="77"/>
      <c r="D39" s="76"/>
      <c r="E39" s="77"/>
      <c r="F39" s="76"/>
      <c r="G39" s="83">
        <f t="shared" si="4"/>
        <v>67.420000000000101</v>
      </c>
      <c r="H39" s="60">
        <f t="shared" si="4"/>
        <v>4</v>
      </c>
      <c r="I39" s="60"/>
      <c r="J39" s="84"/>
      <c r="K39" s="76"/>
      <c r="L39" s="60" t="str">
        <f t="shared" ref="L39:L75" si="5">IF(D39&gt;0,D39," ")</f>
        <v xml:space="preserve"> </v>
      </c>
      <c r="M39" s="76"/>
      <c r="N39" s="81"/>
      <c r="O39" s="81"/>
      <c r="P39" s="82">
        <f t="shared" si="0"/>
        <v>0</v>
      </c>
      <c r="Q39" s="76"/>
    </row>
    <row r="40" spans="1:17" ht="15" x14ac:dyDescent="0.2">
      <c r="A40" s="76"/>
      <c r="B40" s="76"/>
      <c r="C40" s="77"/>
      <c r="D40" s="76"/>
      <c r="E40" s="77"/>
      <c r="F40" s="76"/>
      <c r="G40" s="83">
        <f t="shared" si="4"/>
        <v>67.420000000000101</v>
      </c>
      <c r="H40" s="60">
        <f t="shared" si="4"/>
        <v>4</v>
      </c>
      <c r="I40" s="60"/>
      <c r="J40" s="84"/>
      <c r="K40" s="76"/>
      <c r="L40" s="60" t="str">
        <f t="shared" si="5"/>
        <v xml:space="preserve"> </v>
      </c>
      <c r="M40" s="76"/>
      <c r="N40" s="81"/>
      <c r="O40" s="81"/>
      <c r="P40" s="82">
        <f t="shared" si="0"/>
        <v>0</v>
      </c>
      <c r="Q40" s="76"/>
    </row>
    <row r="41" spans="1:17" ht="15" x14ac:dyDescent="0.2">
      <c r="A41" s="76"/>
      <c r="B41" s="76"/>
      <c r="C41" s="77"/>
      <c r="D41" s="76"/>
      <c r="E41" s="77"/>
      <c r="F41" s="76"/>
      <c r="G41" s="83">
        <f t="shared" si="4"/>
        <v>67.420000000000101</v>
      </c>
      <c r="H41" s="60">
        <f t="shared" si="4"/>
        <v>4</v>
      </c>
      <c r="I41" s="60"/>
      <c r="J41" s="84"/>
      <c r="K41" s="76"/>
      <c r="L41" s="60" t="str">
        <f t="shared" si="5"/>
        <v xml:space="preserve"> </v>
      </c>
      <c r="M41" s="76"/>
      <c r="N41" s="81"/>
      <c r="O41" s="81"/>
      <c r="P41" s="82">
        <f t="shared" si="0"/>
        <v>0</v>
      </c>
      <c r="Q41" s="76"/>
    </row>
    <row r="42" spans="1:17" ht="15" x14ac:dyDescent="0.2">
      <c r="A42" s="76"/>
      <c r="B42" s="76"/>
      <c r="C42" s="77"/>
      <c r="D42" s="76"/>
      <c r="E42" s="77"/>
      <c r="F42" s="76"/>
      <c r="G42" s="83">
        <f t="shared" si="4"/>
        <v>67.420000000000101</v>
      </c>
      <c r="H42" s="60">
        <f t="shared" si="4"/>
        <v>4</v>
      </c>
      <c r="I42" s="60"/>
      <c r="J42" s="84"/>
      <c r="K42" s="76"/>
      <c r="L42" s="60" t="str">
        <f t="shared" si="5"/>
        <v xml:space="preserve"> </v>
      </c>
      <c r="M42" s="76"/>
      <c r="N42" s="81"/>
      <c r="O42" s="81"/>
      <c r="P42" s="82">
        <f t="shared" si="0"/>
        <v>0</v>
      </c>
      <c r="Q42" s="76"/>
    </row>
    <row r="43" spans="1:17" ht="15" x14ac:dyDescent="0.2">
      <c r="A43" s="76"/>
      <c r="B43" s="76"/>
      <c r="C43" s="77"/>
      <c r="D43" s="76"/>
      <c r="E43" s="77"/>
      <c r="F43" s="76"/>
      <c r="G43" s="83">
        <f t="shared" si="4"/>
        <v>67.420000000000101</v>
      </c>
      <c r="H43" s="60">
        <f t="shared" si="4"/>
        <v>4</v>
      </c>
      <c r="I43" s="60"/>
      <c r="J43" s="84"/>
      <c r="K43" s="76"/>
      <c r="L43" s="60" t="str">
        <f t="shared" si="5"/>
        <v xml:space="preserve"> </v>
      </c>
      <c r="M43" s="76"/>
      <c r="N43" s="81"/>
      <c r="O43" s="81"/>
      <c r="P43" s="82">
        <f t="shared" si="0"/>
        <v>0</v>
      </c>
      <c r="Q43" s="76"/>
    </row>
    <row r="44" spans="1:17" ht="15" x14ac:dyDescent="0.2">
      <c r="A44" s="76"/>
      <c r="B44" s="76"/>
      <c r="C44" s="77"/>
      <c r="D44" s="76"/>
      <c r="E44" s="77"/>
      <c r="F44" s="76"/>
      <c r="G44" s="83">
        <f t="shared" si="4"/>
        <v>67.420000000000101</v>
      </c>
      <c r="H44" s="60">
        <f t="shared" si="4"/>
        <v>4</v>
      </c>
      <c r="I44" s="60"/>
      <c r="J44" s="84"/>
      <c r="K44" s="76"/>
      <c r="L44" s="60" t="str">
        <f t="shared" si="5"/>
        <v xml:space="preserve"> </v>
      </c>
      <c r="M44" s="76"/>
      <c r="N44" s="81"/>
      <c r="O44" s="81"/>
      <c r="P44" s="82">
        <f t="shared" si="0"/>
        <v>0</v>
      </c>
      <c r="Q44" s="76"/>
    </row>
    <row r="45" spans="1:17" ht="15" x14ac:dyDescent="0.2">
      <c r="A45" s="76"/>
      <c r="B45" s="76"/>
      <c r="C45" s="77"/>
      <c r="D45" s="76"/>
      <c r="E45" s="77"/>
      <c r="F45" s="76"/>
      <c r="G45" s="83">
        <f t="shared" si="4"/>
        <v>67.420000000000101</v>
      </c>
      <c r="H45" s="60">
        <f t="shared" si="4"/>
        <v>4</v>
      </c>
      <c r="I45" s="60"/>
      <c r="J45" s="84"/>
      <c r="K45" s="76"/>
      <c r="L45" s="60" t="str">
        <f t="shared" si="5"/>
        <v xml:space="preserve"> </v>
      </c>
      <c r="M45" s="76"/>
      <c r="N45" s="81"/>
      <c r="O45" s="81"/>
      <c r="P45" s="82">
        <f t="shared" si="0"/>
        <v>0</v>
      </c>
      <c r="Q45" s="76"/>
    </row>
    <row r="46" spans="1:17" ht="15" x14ac:dyDescent="0.2">
      <c r="A46" s="76"/>
      <c r="B46" s="76"/>
      <c r="C46" s="77"/>
      <c r="D46" s="76"/>
      <c r="E46" s="77"/>
      <c r="F46" s="76"/>
      <c r="G46" s="83">
        <f t="shared" si="4"/>
        <v>67.420000000000101</v>
      </c>
      <c r="H46" s="60">
        <f t="shared" si="4"/>
        <v>4</v>
      </c>
      <c r="I46" s="60"/>
      <c r="J46" s="84"/>
      <c r="K46" s="76"/>
      <c r="L46" s="60" t="str">
        <f t="shared" si="5"/>
        <v xml:space="preserve"> </v>
      </c>
      <c r="M46" s="76"/>
      <c r="N46" s="81"/>
      <c r="O46" s="81"/>
      <c r="P46" s="82">
        <f t="shared" si="0"/>
        <v>0</v>
      </c>
      <c r="Q46" s="76"/>
    </row>
    <row r="47" spans="1:17" ht="15" x14ac:dyDescent="0.2">
      <c r="A47" s="76"/>
      <c r="B47" s="76"/>
      <c r="C47" s="77"/>
      <c r="D47" s="76"/>
      <c r="E47" s="77"/>
      <c r="F47" s="76"/>
      <c r="G47" s="83">
        <f t="shared" si="4"/>
        <v>67.420000000000101</v>
      </c>
      <c r="H47" s="60">
        <f t="shared" si="4"/>
        <v>4</v>
      </c>
      <c r="I47" s="60"/>
      <c r="J47" s="84"/>
      <c r="K47" s="76"/>
      <c r="L47" s="60" t="str">
        <f t="shared" si="5"/>
        <v xml:space="preserve"> </v>
      </c>
      <c r="M47" s="76"/>
      <c r="N47" s="81"/>
      <c r="O47" s="81"/>
      <c r="P47" s="82">
        <f t="shared" si="0"/>
        <v>0</v>
      </c>
      <c r="Q47" s="76"/>
    </row>
    <row r="48" spans="1:17" ht="15" x14ac:dyDescent="0.2">
      <c r="A48" s="76"/>
      <c r="B48" s="76"/>
      <c r="C48" s="77"/>
      <c r="D48" s="76"/>
      <c r="E48" s="77"/>
      <c r="F48" s="76"/>
      <c r="G48" s="83">
        <f t="shared" si="4"/>
        <v>67.420000000000101</v>
      </c>
      <c r="H48" s="60">
        <f t="shared" si="4"/>
        <v>4</v>
      </c>
      <c r="I48" s="60"/>
      <c r="J48" s="84"/>
      <c r="K48" s="76"/>
      <c r="L48" s="60" t="str">
        <f t="shared" si="5"/>
        <v xml:space="preserve"> </v>
      </c>
      <c r="M48" s="76"/>
      <c r="N48" s="81"/>
      <c r="O48" s="81"/>
      <c r="P48" s="82">
        <f t="shared" si="0"/>
        <v>0</v>
      </c>
      <c r="Q48" s="76"/>
    </row>
    <row r="49" spans="1:17" ht="15" x14ac:dyDescent="0.2">
      <c r="A49" s="76"/>
      <c r="B49" s="76"/>
      <c r="C49" s="77"/>
      <c r="D49" s="76"/>
      <c r="E49" s="77"/>
      <c r="F49" s="76"/>
      <c r="G49" s="83">
        <f t="shared" si="4"/>
        <v>67.420000000000101</v>
      </c>
      <c r="H49" s="60">
        <f t="shared" si="4"/>
        <v>4</v>
      </c>
      <c r="I49" s="60"/>
      <c r="J49" s="84"/>
      <c r="K49" s="76"/>
      <c r="L49" s="60" t="str">
        <f t="shared" si="5"/>
        <v xml:space="preserve"> </v>
      </c>
      <c r="M49" s="76"/>
      <c r="N49" s="81"/>
      <c r="O49" s="81"/>
      <c r="P49" s="82">
        <f t="shared" si="0"/>
        <v>0</v>
      </c>
      <c r="Q49" s="76"/>
    </row>
    <row r="50" spans="1:17" ht="15" x14ac:dyDescent="0.2">
      <c r="A50" s="76"/>
      <c r="B50" s="76"/>
      <c r="C50" s="77"/>
      <c r="D50" s="76"/>
      <c r="E50" s="77"/>
      <c r="F50" s="76"/>
      <c r="G50" s="83">
        <f t="shared" si="4"/>
        <v>67.420000000000101</v>
      </c>
      <c r="H50" s="60">
        <f t="shared" si="4"/>
        <v>4</v>
      </c>
      <c r="I50" s="60"/>
      <c r="J50" s="60"/>
      <c r="K50" s="76"/>
      <c r="L50" s="60" t="str">
        <f t="shared" si="5"/>
        <v xml:space="preserve"> </v>
      </c>
      <c r="M50" s="76"/>
      <c r="N50" s="81"/>
      <c r="O50" s="81"/>
      <c r="P50" s="82">
        <f t="shared" si="0"/>
        <v>0</v>
      </c>
      <c r="Q50" s="76"/>
    </row>
    <row r="51" spans="1:17" ht="15" x14ac:dyDescent="0.2">
      <c r="A51" s="76"/>
      <c r="B51" s="76"/>
      <c r="C51" s="77"/>
      <c r="D51" s="76"/>
      <c r="E51" s="77"/>
      <c r="F51" s="76"/>
      <c r="G51" s="83">
        <f t="shared" si="4"/>
        <v>67.420000000000101</v>
      </c>
      <c r="H51" s="60">
        <f t="shared" si="4"/>
        <v>4</v>
      </c>
      <c r="I51" s="60"/>
      <c r="J51" s="60"/>
      <c r="K51" s="76"/>
      <c r="L51" s="60" t="str">
        <f t="shared" si="5"/>
        <v xml:space="preserve"> </v>
      </c>
      <c r="M51" s="76"/>
      <c r="N51" s="81"/>
      <c r="O51" s="81"/>
      <c r="P51" s="82">
        <f t="shared" si="0"/>
        <v>0</v>
      </c>
      <c r="Q51" s="76"/>
    </row>
    <row r="52" spans="1:17" ht="15" x14ac:dyDescent="0.2">
      <c r="A52" s="76"/>
      <c r="B52" s="76"/>
      <c r="C52" s="77"/>
      <c r="D52" s="76"/>
      <c r="E52" s="77"/>
      <c r="F52" s="76"/>
      <c r="G52" s="83">
        <f t="shared" si="4"/>
        <v>67.420000000000101</v>
      </c>
      <c r="H52" s="60">
        <f t="shared" si="4"/>
        <v>4</v>
      </c>
      <c r="I52" s="60"/>
      <c r="J52" s="60"/>
      <c r="K52" s="76"/>
      <c r="L52" s="60" t="str">
        <f t="shared" si="5"/>
        <v xml:space="preserve"> </v>
      </c>
      <c r="M52" s="76"/>
      <c r="N52" s="81"/>
      <c r="O52" s="81"/>
      <c r="P52" s="82">
        <f t="shared" si="0"/>
        <v>0</v>
      </c>
      <c r="Q52" s="76"/>
    </row>
    <row r="53" spans="1:17" ht="15" x14ac:dyDescent="0.2">
      <c r="A53" s="76"/>
      <c r="B53" s="76"/>
      <c r="C53" s="77"/>
      <c r="D53" s="76"/>
      <c r="E53" s="77"/>
      <c r="F53" s="76"/>
      <c r="G53" s="83">
        <f t="shared" si="4"/>
        <v>67.420000000000101</v>
      </c>
      <c r="H53" s="60">
        <f t="shared" si="4"/>
        <v>4</v>
      </c>
      <c r="I53" s="60"/>
      <c r="J53" s="60"/>
      <c r="K53" s="76"/>
      <c r="L53" s="60" t="str">
        <f t="shared" si="5"/>
        <v xml:space="preserve"> </v>
      </c>
      <c r="M53" s="76"/>
      <c r="N53" s="81"/>
      <c r="O53" s="81"/>
      <c r="P53" s="82">
        <f t="shared" si="0"/>
        <v>0</v>
      </c>
      <c r="Q53" s="76"/>
    </row>
    <row r="54" spans="1:17" ht="15" x14ac:dyDescent="0.2">
      <c r="A54" s="76"/>
      <c r="B54" s="76"/>
      <c r="C54" s="77"/>
      <c r="D54" s="76"/>
      <c r="E54" s="77"/>
      <c r="F54" s="76"/>
      <c r="G54" s="83">
        <f t="shared" si="4"/>
        <v>67.420000000000101</v>
      </c>
      <c r="H54" s="60">
        <f t="shared" si="4"/>
        <v>4</v>
      </c>
      <c r="I54" s="60"/>
      <c r="J54" s="60"/>
      <c r="K54" s="76"/>
      <c r="L54" s="60" t="str">
        <f t="shared" si="5"/>
        <v xml:space="preserve"> </v>
      </c>
      <c r="M54" s="76"/>
      <c r="N54" s="81"/>
      <c r="O54" s="81"/>
      <c r="P54" s="82">
        <f t="shared" si="0"/>
        <v>0</v>
      </c>
      <c r="Q54" s="76"/>
    </row>
    <row r="55" spans="1:17" ht="15" x14ac:dyDescent="0.2">
      <c r="A55" s="76"/>
      <c r="B55" s="76"/>
      <c r="C55" s="77"/>
      <c r="D55" s="76"/>
      <c r="E55" s="77"/>
      <c r="F55" s="76"/>
      <c r="G55" s="83">
        <f t="shared" si="4"/>
        <v>67.420000000000101</v>
      </c>
      <c r="H55" s="60">
        <f t="shared" si="4"/>
        <v>4</v>
      </c>
      <c r="I55" s="60"/>
      <c r="J55" s="60"/>
      <c r="K55" s="76"/>
      <c r="L55" s="60" t="str">
        <f t="shared" si="5"/>
        <v xml:space="preserve"> </v>
      </c>
      <c r="M55" s="76"/>
      <c r="N55" s="81"/>
      <c r="O55" s="81"/>
      <c r="P55" s="82">
        <f t="shared" si="0"/>
        <v>0</v>
      </c>
      <c r="Q55" s="76"/>
    </row>
    <row r="56" spans="1:17" ht="15" x14ac:dyDescent="0.2">
      <c r="A56" s="76"/>
      <c r="B56" s="76"/>
      <c r="C56" s="77"/>
      <c r="D56" s="76"/>
      <c r="E56" s="77"/>
      <c r="F56" s="76"/>
      <c r="G56" s="83">
        <f t="shared" si="4"/>
        <v>67.420000000000101</v>
      </c>
      <c r="H56" s="60">
        <f t="shared" si="4"/>
        <v>4</v>
      </c>
      <c r="I56" s="60"/>
      <c r="J56" s="60"/>
      <c r="K56" s="76"/>
      <c r="L56" s="60" t="str">
        <f t="shared" si="5"/>
        <v xml:space="preserve"> </v>
      </c>
      <c r="M56" s="76"/>
      <c r="N56" s="81"/>
      <c r="O56" s="81"/>
      <c r="P56" s="82">
        <f t="shared" si="0"/>
        <v>0</v>
      </c>
      <c r="Q56" s="76"/>
    </row>
    <row r="57" spans="1:17" ht="15" x14ac:dyDescent="0.2">
      <c r="A57" s="76"/>
      <c r="B57" s="76"/>
      <c r="C57" s="77"/>
      <c r="D57" s="76"/>
      <c r="E57" s="77"/>
      <c r="F57" s="76"/>
      <c r="G57" s="83">
        <f t="shared" si="4"/>
        <v>67.420000000000101</v>
      </c>
      <c r="H57" s="60">
        <f t="shared" si="4"/>
        <v>4</v>
      </c>
      <c r="I57" s="60"/>
      <c r="J57" s="60"/>
      <c r="K57" s="76"/>
      <c r="L57" s="60" t="str">
        <f t="shared" si="5"/>
        <v xml:space="preserve"> </v>
      </c>
      <c r="M57" s="76"/>
      <c r="N57" s="81"/>
      <c r="O57" s="81"/>
      <c r="P57" s="82">
        <f t="shared" si="0"/>
        <v>0</v>
      </c>
      <c r="Q57" s="76"/>
    </row>
    <row r="58" spans="1:17" ht="15" x14ac:dyDescent="0.2">
      <c r="A58" s="76"/>
      <c r="B58" s="76"/>
      <c r="C58" s="77"/>
      <c r="D58" s="76"/>
      <c r="E58" s="77"/>
      <c r="F58" s="76"/>
      <c r="G58" s="83">
        <f t="shared" si="4"/>
        <v>67.420000000000101</v>
      </c>
      <c r="H58" s="60">
        <f t="shared" si="4"/>
        <v>4</v>
      </c>
      <c r="I58" s="60"/>
      <c r="J58" s="60"/>
      <c r="K58" s="76"/>
      <c r="L58" s="60" t="str">
        <f t="shared" si="5"/>
        <v xml:space="preserve"> </v>
      </c>
      <c r="M58" s="76"/>
      <c r="N58" s="81"/>
      <c r="O58" s="81"/>
      <c r="P58" s="82">
        <f t="shared" si="0"/>
        <v>0</v>
      </c>
      <c r="Q58" s="76"/>
    </row>
    <row r="59" spans="1:17" ht="15" x14ac:dyDescent="0.2">
      <c r="A59" s="76"/>
      <c r="B59" s="76"/>
      <c r="C59" s="77"/>
      <c r="D59" s="76"/>
      <c r="E59" s="77"/>
      <c r="F59" s="76"/>
      <c r="G59" s="83">
        <f t="shared" si="4"/>
        <v>67.420000000000101</v>
      </c>
      <c r="H59" s="60">
        <f t="shared" si="4"/>
        <v>4</v>
      </c>
      <c r="I59" s="60"/>
      <c r="J59" s="60"/>
      <c r="K59" s="76"/>
      <c r="L59" s="60" t="str">
        <f t="shared" si="5"/>
        <v xml:space="preserve"> </v>
      </c>
      <c r="M59" s="76"/>
      <c r="N59" s="81"/>
      <c r="O59" s="81"/>
      <c r="P59" s="82">
        <f t="shared" si="0"/>
        <v>0</v>
      </c>
      <c r="Q59" s="76"/>
    </row>
    <row r="60" spans="1:17" ht="15" x14ac:dyDescent="0.2">
      <c r="A60" s="76"/>
      <c r="B60" s="76"/>
      <c r="C60" s="77"/>
      <c r="D60" s="76"/>
      <c r="E60" s="77"/>
      <c r="F60" s="76"/>
      <c r="G60" s="83">
        <f t="shared" si="4"/>
        <v>67.420000000000101</v>
      </c>
      <c r="H60" s="60">
        <f t="shared" si="4"/>
        <v>4</v>
      </c>
      <c r="I60" s="60"/>
      <c r="J60" s="60"/>
      <c r="K60" s="76"/>
      <c r="L60" s="60" t="str">
        <f t="shared" si="5"/>
        <v xml:space="preserve"> </v>
      </c>
      <c r="M60" s="76"/>
      <c r="N60" s="81"/>
      <c r="O60" s="81"/>
      <c r="P60" s="82">
        <f t="shared" si="0"/>
        <v>0</v>
      </c>
      <c r="Q60" s="76"/>
    </row>
    <row r="61" spans="1:17" ht="15" x14ac:dyDescent="0.2">
      <c r="A61" s="76"/>
      <c r="B61" s="76"/>
      <c r="C61" s="77"/>
      <c r="D61" s="76"/>
      <c r="E61" s="77"/>
      <c r="F61" s="76"/>
      <c r="G61" s="83">
        <f t="shared" si="4"/>
        <v>67.420000000000101</v>
      </c>
      <c r="H61" s="60">
        <f t="shared" si="4"/>
        <v>4</v>
      </c>
      <c r="I61" s="60"/>
      <c r="J61" s="60"/>
      <c r="K61" s="76"/>
      <c r="L61" s="60" t="str">
        <f t="shared" si="5"/>
        <v xml:space="preserve"> </v>
      </c>
      <c r="M61" s="76"/>
      <c r="N61" s="81"/>
      <c r="O61" s="81"/>
      <c r="P61" s="82">
        <f t="shared" si="0"/>
        <v>0</v>
      </c>
      <c r="Q61" s="76"/>
    </row>
    <row r="62" spans="1:17" ht="15" x14ac:dyDescent="0.2">
      <c r="A62" s="76"/>
      <c r="B62" s="76"/>
      <c r="C62" s="77"/>
      <c r="D62" s="76"/>
      <c r="E62" s="77"/>
      <c r="F62" s="76"/>
      <c r="G62" s="83">
        <f t="shared" si="4"/>
        <v>67.420000000000101</v>
      </c>
      <c r="H62" s="60">
        <f t="shared" si="4"/>
        <v>4</v>
      </c>
      <c r="I62" s="60"/>
      <c r="J62" s="60"/>
      <c r="K62" s="76"/>
      <c r="L62" s="60" t="str">
        <f t="shared" si="5"/>
        <v xml:space="preserve"> </v>
      </c>
      <c r="M62" s="76"/>
      <c r="N62" s="81"/>
      <c r="O62" s="81"/>
      <c r="P62" s="82">
        <f t="shared" si="0"/>
        <v>0</v>
      </c>
      <c r="Q62" s="76"/>
    </row>
    <row r="63" spans="1:17" ht="15" x14ac:dyDescent="0.2">
      <c r="A63" s="76"/>
      <c r="B63" s="76"/>
      <c r="C63" s="77"/>
      <c r="D63" s="76"/>
      <c r="E63" s="77"/>
      <c r="F63" s="76"/>
      <c r="G63" s="83">
        <f t="shared" si="4"/>
        <v>67.420000000000101</v>
      </c>
      <c r="H63" s="60">
        <f t="shared" si="4"/>
        <v>4</v>
      </c>
      <c r="I63" s="60"/>
      <c r="J63" s="60"/>
      <c r="K63" s="76"/>
      <c r="L63" s="60" t="str">
        <f t="shared" si="5"/>
        <v xml:space="preserve"> </v>
      </c>
      <c r="M63" s="76"/>
      <c r="N63" s="81"/>
      <c r="O63" s="81"/>
      <c r="P63" s="82">
        <f t="shared" si="0"/>
        <v>0</v>
      </c>
      <c r="Q63" s="76"/>
    </row>
    <row r="64" spans="1:17" ht="15" x14ac:dyDescent="0.2">
      <c r="A64" s="76"/>
      <c r="B64" s="76"/>
      <c r="C64" s="77"/>
      <c r="D64" s="76"/>
      <c r="E64" s="77"/>
      <c r="F64" s="76"/>
      <c r="G64" s="83">
        <f t="shared" si="4"/>
        <v>67.420000000000101</v>
      </c>
      <c r="H64" s="60">
        <f t="shared" si="4"/>
        <v>4</v>
      </c>
      <c r="I64" s="60"/>
      <c r="J64" s="60"/>
      <c r="K64" s="76"/>
      <c r="L64" s="60" t="str">
        <f t="shared" si="5"/>
        <v xml:space="preserve"> </v>
      </c>
      <c r="M64" s="76"/>
      <c r="N64" s="81"/>
      <c r="O64" s="81"/>
      <c r="P64" s="82">
        <f t="shared" si="0"/>
        <v>0</v>
      </c>
      <c r="Q64" s="76"/>
    </row>
    <row r="65" spans="1:17" ht="15" x14ac:dyDescent="0.2">
      <c r="A65" s="76"/>
      <c r="B65" s="76"/>
      <c r="C65" s="77"/>
      <c r="D65" s="76"/>
      <c r="E65" s="77"/>
      <c r="F65" s="76"/>
      <c r="G65" s="83">
        <f t="shared" si="4"/>
        <v>67.420000000000101</v>
      </c>
      <c r="H65" s="60">
        <f t="shared" si="4"/>
        <v>4</v>
      </c>
      <c r="I65" s="60"/>
      <c r="J65" s="60"/>
      <c r="K65" s="76"/>
      <c r="L65" s="60" t="str">
        <f t="shared" si="5"/>
        <v xml:space="preserve"> </v>
      </c>
      <c r="M65" s="76"/>
      <c r="N65" s="81"/>
      <c r="O65" s="81"/>
      <c r="P65" s="82">
        <f t="shared" si="0"/>
        <v>0</v>
      </c>
      <c r="Q65" s="76"/>
    </row>
    <row r="66" spans="1:17" ht="15" x14ac:dyDescent="0.2">
      <c r="A66" s="76"/>
      <c r="B66" s="76"/>
      <c r="C66" s="77"/>
      <c r="D66" s="76"/>
      <c r="E66" s="77"/>
      <c r="F66" s="76"/>
      <c r="G66" s="83">
        <f t="shared" si="4"/>
        <v>67.420000000000101</v>
      </c>
      <c r="H66" s="60">
        <f t="shared" si="4"/>
        <v>4</v>
      </c>
      <c r="I66" s="60"/>
      <c r="J66" s="60"/>
      <c r="K66" s="76"/>
      <c r="L66" s="60" t="str">
        <f t="shared" si="5"/>
        <v xml:space="preserve"> </v>
      </c>
      <c r="M66" s="76"/>
      <c r="N66" s="81"/>
      <c r="O66" s="81"/>
      <c r="P66" s="82">
        <f t="shared" si="0"/>
        <v>0</v>
      </c>
      <c r="Q66" s="76"/>
    </row>
    <row r="67" spans="1:17" ht="15" x14ac:dyDescent="0.2">
      <c r="A67" s="76"/>
      <c r="B67" s="76"/>
      <c r="C67" s="77"/>
      <c r="D67" s="76"/>
      <c r="E67" s="77"/>
      <c r="F67" s="76"/>
      <c r="G67" s="83">
        <f t="shared" si="4"/>
        <v>67.420000000000101</v>
      </c>
      <c r="H67" s="60">
        <f t="shared" si="4"/>
        <v>4</v>
      </c>
      <c r="I67" s="60"/>
      <c r="J67" s="60"/>
      <c r="K67" s="76"/>
      <c r="L67" s="60" t="str">
        <f t="shared" si="5"/>
        <v xml:space="preserve"> </v>
      </c>
      <c r="M67" s="76"/>
      <c r="N67" s="81"/>
      <c r="O67" s="81"/>
      <c r="P67" s="82">
        <f t="shared" si="0"/>
        <v>0</v>
      </c>
      <c r="Q67" s="76"/>
    </row>
    <row r="68" spans="1:17" ht="15" x14ac:dyDescent="0.2">
      <c r="A68" s="76"/>
      <c r="B68" s="76"/>
      <c r="C68" s="77"/>
      <c r="D68" s="76"/>
      <c r="E68" s="77"/>
      <c r="F68" s="76"/>
      <c r="G68" s="83">
        <f t="shared" si="4"/>
        <v>67.420000000000101</v>
      </c>
      <c r="H68" s="60">
        <f t="shared" si="4"/>
        <v>4</v>
      </c>
      <c r="I68" s="60"/>
      <c r="J68" s="60"/>
      <c r="K68" s="76"/>
      <c r="L68" s="60" t="str">
        <f t="shared" si="5"/>
        <v xml:space="preserve"> </v>
      </c>
      <c r="M68" s="76"/>
      <c r="N68" s="81"/>
      <c r="O68" s="81"/>
      <c r="P68" s="82">
        <f t="shared" si="0"/>
        <v>0</v>
      </c>
      <c r="Q68" s="76"/>
    </row>
    <row r="69" spans="1:17" ht="15" x14ac:dyDescent="0.2">
      <c r="A69" s="76"/>
      <c r="B69" s="76"/>
      <c r="C69" s="77"/>
      <c r="D69" s="76"/>
      <c r="E69" s="77"/>
      <c r="F69" s="76"/>
      <c r="G69" s="83">
        <f t="shared" si="4"/>
        <v>67.420000000000101</v>
      </c>
      <c r="H69" s="60">
        <f t="shared" si="4"/>
        <v>4</v>
      </c>
      <c r="I69" s="60"/>
      <c r="J69" s="60"/>
      <c r="K69" s="76"/>
      <c r="L69" s="60" t="str">
        <f t="shared" si="5"/>
        <v xml:space="preserve"> </v>
      </c>
      <c r="M69" s="76"/>
      <c r="N69" s="81"/>
      <c r="O69" s="81"/>
      <c r="P69" s="82">
        <f t="shared" si="0"/>
        <v>0</v>
      </c>
      <c r="Q69" s="76"/>
    </row>
    <row r="70" spans="1:17" ht="15" x14ac:dyDescent="0.2">
      <c r="A70" s="76"/>
      <c r="B70" s="76"/>
      <c r="C70" s="77"/>
      <c r="D70" s="76"/>
      <c r="E70" s="77"/>
      <c r="F70" s="76"/>
      <c r="G70" s="83">
        <f t="shared" si="4"/>
        <v>67.420000000000101</v>
      </c>
      <c r="H70" s="60">
        <f t="shared" si="4"/>
        <v>4</v>
      </c>
      <c r="I70" s="60"/>
      <c r="J70" s="60"/>
      <c r="K70" s="76"/>
      <c r="L70" s="60" t="str">
        <f t="shared" si="5"/>
        <v xml:space="preserve"> </v>
      </c>
      <c r="M70" s="76"/>
      <c r="N70" s="81"/>
      <c r="O70" s="81"/>
      <c r="P70" s="82">
        <f t="shared" si="0"/>
        <v>0</v>
      </c>
      <c r="Q70" s="76"/>
    </row>
    <row r="71" spans="1:17" ht="15" x14ac:dyDescent="0.2">
      <c r="A71" s="76"/>
      <c r="B71" s="76"/>
      <c r="C71" s="77"/>
      <c r="D71" s="76"/>
      <c r="E71" s="77"/>
      <c r="F71" s="76"/>
      <c r="G71" s="83">
        <f t="shared" si="4"/>
        <v>67.420000000000101</v>
      </c>
      <c r="H71" s="60">
        <f t="shared" si="4"/>
        <v>4</v>
      </c>
      <c r="I71" s="60"/>
      <c r="J71" s="60"/>
      <c r="K71" s="76"/>
      <c r="L71" s="60" t="str">
        <f t="shared" si="5"/>
        <v xml:space="preserve"> </v>
      </c>
      <c r="M71" s="76"/>
      <c r="N71" s="81"/>
      <c r="O71" s="81"/>
      <c r="P71" s="82">
        <f t="shared" si="0"/>
        <v>0</v>
      </c>
      <c r="Q71" s="76"/>
    </row>
    <row r="72" spans="1:17" ht="15" x14ac:dyDescent="0.2">
      <c r="A72" s="76"/>
      <c r="B72" s="76"/>
      <c r="C72" s="77"/>
      <c r="D72" s="76"/>
      <c r="E72" s="77"/>
      <c r="F72" s="76"/>
      <c r="G72" s="83">
        <f t="shared" si="4"/>
        <v>67.420000000000101</v>
      </c>
      <c r="H72" s="60">
        <f t="shared" si="4"/>
        <v>4</v>
      </c>
      <c r="I72" s="60"/>
      <c r="J72" s="60"/>
      <c r="K72" s="76"/>
      <c r="L72" s="60" t="str">
        <f t="shared" si="5"/>
        <v xml:space="preserve"> </v>
      </c>
      <c r="M72" s="76"/>
      <c r="N72" s="81"/>
      <c r="O72" s="81"/>
      <c r="P72" s="82">
        <f t="shared" si="0"/>
        <v>0</v>
      </c>
      <c r="Q72" s="76"/>
    </row>
    <row r="73" spans="1:17" ht="15" x14ac:dyDescent="0.2">
      <c r="A73" s="76"/>
      <c r="B73" s="76"/>
      <c r="C73" s="77"/>
      <c r="D73" s="76"/>
      <c r="E73" s="77"/>
      <c r="F73" s="76"/>
      <c r="G73" s="83">
        <f t="shared" si="4"/>
        <v>67.420000000000101</v>
      </c>
      <c r="H73" s="60">
        <f t="shared" si="4"/>
        <v>4</v>
      </c>
      <c r="I73" s="60"/>
      <c r="J73" s="60"/>
      <c r="K73" s="76"/>
      <c r="L73" s="60" t="str">
        <f t="shared" si="5"/>
        <v xml:space="preserve"> </v>
      </c>
      <c r="M73" s="76"/>
      <c r="N73" s="81"/>
      <c r="O73" s="81"/>
      <c r="P73" s="82">
        <f t="shared" si="0"/>
        <v>0</v>
      </c>
      <c r="Q73" s="76"/>
    </row>
    <row r="74" spans="1:17" ht="15" x14ac:dyDescent="0.2">
      <c r="A74" s="76"/>
      <c r="B74" s="76"/>
      <c r="C74" s="77"/>
      <c r="D74" s="76"/>
      <c r="E74" s="77"/>
      <c r="F74" s="76"/>
      <c r="G74" s="83">
        <f t="shared" si="4"/>
        <v>67.420000000000101</v>
      </c>
      <c r="H74" s="60">
        <f t="shared" si="4"/>
        <v>4</v>
      </c>
      <c r="I74" s="60"/>
      <c r="J74" s="60"/>
      <c r="K74" s="76"/>
      <c r="L74" s="60" t="str">
        <f t="shared" si="5"/>
        <v xml:space="preserve"> </v>
      </c>
      <c r="M74" s="76"/>
      <c r="N74" s="81"/>
      <c r="O74" s="81"/>
      <c r="P74" s="82">
        <f t="shared" ref="P74:P137" si="6">O74*G74</f>
        <v>0</v>
      </c>
      <c r="Q74" s="76"/>
    </row>
    <row r="75" spans="1:17" ht="15" x14ac:dyDescent="0.2">
      <c r="A75" s="76"/>
      <c r="B75" s="76"/>
      <c r="C75" s="77"/>
      <c r="D75" s="76"/>
      <c r="E75" s="77"/>
      <c r="F75" s="76"/>
      <c r="G75" s="83">
        <f t="shared" si="4"/>
        <v>67.420000000000101</v>
      </c>
      <c r="H75" s="60">
        <f t="shared" si="4"/>
        <v>4</v>
      </c>
      <c r="I75" s="60"/>
      <c r="J75" s="60"/>
      <c r="K75" s="76"/>
      <c r="L75" s="60" t="str">
        <f t="shared" si="5"/>
        <v xml:space="preserve"> </v>
      </c>
      <c r="M75" s="76"/>
      <c r="N75" s="81"/>
      <c r="O75" s="81"/>
      <c r="P75" s="82">
        <f t="shared" si="6"/>
        <v>0</v>
      </c>
      <c r="Q75" s="76"/>
    </row>
    <row r="76" spans="1:17" ht="15" x14ac:dyDescent="0.2">
      <c r="A76" s="76"/>
      <c r="B76" s="76"/>
      <c r="C76" s="77"/>
      <c r="D76" s="76"/>
      <c r="E76" s="77"/>
      <c r="F76" s="76"/>
      <c r="G76" s="83">
        <f t="shared" si="4"/>
        <v>67.420000000000101</v>
      </c>
      <c r="H76" s="60">
        <f t="shared" si="4"/>
        <v>4</v>
      </c>
      <c r="I76" s="60"/>
      <c r="J76" s="60"/>
      <c r="K76" s="76"/>
      <c r="L76" s="60" t="str">
        <f t="shared" ref="L76:L139" si="7">IF(D76&gt;0,D76," ")</f>
        <v xml:space="preserve"> </v>
      </c>
      <c r="M76" s="76"/>
      <c r="N76" s="81"/>
      <c r="O76" s="81"/>
      <c r="P76" s="82">
        <f t="shared" si="6"/>
        <v>0</v>
      </c>
      <c r="Q76" s="76"/>
    </row>
    <row r="77" spans="1:17" ht="15" x14ac:dyDescent="0.2">
      <c r="A77" s="76"/>
      <c r="B77" s="76"/>
      <c r="C77" s="77"/>
      <c r="D77" s="76"/>
      <c r="E77" s="77"/>
      <c r="F77" s="76"/>
      <c r="G77" s="83">
        <f t="shared" si="4"/>
        <v>67.420000000000101</v>
      </c>
      <c r="H77" s="60">
        <f t="shared" si="4"/>
        <v>4</v>
      </c>
      <c r="I77" s="60"/>
      <c r="J77" s="60"/>
      <c r="K77" s="76"/>
      <c r="L77" s="60" t="str">
        <f t="shared" si="7"/>
        <v xml:space="preserve"> </v>
      </c>
      <c r="M77" s="76"/>
      <c r="N77" s="81"/>
      <c r="O77" s="81"/>
      <c r="P77" s="82">
        <f t="shared" si="6"/>
        <v>0</v>
      </c>
      <c r="Q77" s="76"/>
    </row>
    <row r="78" spans="1:17" ht="15" x14ac:dyDescent="0.2">
      <c r="A78" s="76"/>
      <c r="B78" s="76"/>
      <c r="C78" s="77"/>
      <c r="D78" s="76"/>
      <c r="E78" s="77"/>
      <c r="F78" s="76"/>
      <c r="G78" s="83">
        <f t="shared" si="4"/>
        <v>67.420000000000101</v>
      </c>
      <c r="H78" s="60">
        <f t="shared" si="4"/>
        <v>4</v>
      </c>
      <c r="I78" s="60"/>
      <c r="J78" s="60"/>
      <c r="K78" s="76"/>
      <c r="L78" s="60" t="str">
        <f t="shared" si="7"/>
        <v xml:space="preserve"> </v>
      </c>
      <c r="M78" s="76"/>
      <c r="N78" s="81"/>
      <c r="O78" s="81"/>
      <c r="P78" s="82">
        <f t="shared" si="6"/>
        <v>0</v>
      </c>
      <c r="Q78" s="76"/>
    </row>
    <row r="79" spans="1:17" ht="15" x14ac:dyDescent="0.2">
      <c r="A79" s="76"/>
      <c r="B79" s="76"/>
      <c r="C79" s="77"/>
      <c r="D79" s="76"/>
      <c r="E79" s="77"/>
      <c r="F79" s="76"/>
      <c r="G79" s="83">
        <f t="shared" si="4"/>
        <v>67.420000000000101</v>
      </c>
      <c r="H79" s="60">
        <f t="shared" si="4"/>
        <v>4</v>
      </c>
      <c r="I79" s="60"/>
      <c r="J79" s="60"/>
      <c r="K79" s="76"/>
      <c r="L79" s="60" t="str">
        <f t="shared" si="7"/>
        <v xml:space="preserve"> </v>
      </c>
      <c r="M79" s="76"/>
      <c r="N79" s="81"/>
      <c r="O79" s="81"/>
      <c r="P79" s="82">
        <f t="shared" si="6"/>
        <v>0</v>
      </c>
      <c r="Q79" s="76"/>
    </row>
    <row r="80" spans="1:17" ht="15" x14ac:dyDescent="0.2">
      <c r="A80" s="76"/>
      <c r="B80" s="76"/>
      <c r="C80" s="77"/>
      <c r="D80" s="76"/>
      <c r="E80" s="77"/>
      <c r="F80" s="76"/>
      <c r="G80" s="83">
        <f t="shared" si="4"/>
        <v>67.420000000000101</v>
      </c>
      <c r="H80" s="60">
        <f t="shared" si="4"/>
        <v>4</v>
      </c>
      <c r="I80" s="60"/>
      <c r="J80" s="60"/>
      <c r="K80" s="76"/>
      <c r="L80" s="60" t="str">
        <f t="shared" si="7"/>
        <v xml:space="preserve"> </v>
      </c>
      <c r="M80" s="76"/>
      <c r="N80" s="81"/>
      <c r="O80" s="81"/>
      <c r="P80" s="82">
        <f t="shared" si="6"/>
        <v>0</v>
      </c>
      <c r="Q80" s="76"/>
    </row>
    <row r="81" spans="1:17" ht="15" x14ac:dyDescent="0.2">
      <c r="A81" s="76"/>
      <c r="B81" s="76"/>
      <c r="C81" s="77"/>
      <c r="D81" s="76"/>
      <c r="E81" s="77"/>
      <c r="F81" s="76"/>
      <c r="G81" s="83">
        <f t="shared" si="4"/>
        <v>67.420000000000101</v>
      </c>
      <c r="H81" s="60">
        <f t="shared" si="4"/>
        <v>4</v>
      </c>
      <c r="I81" s="60"/>
      <c r="J81" s="60"/>
      <c r="K81" s="76"/>
      <c r="L81" s="60" t="str">
        <f t="shared" si="7"/>
        <v xml:space="preserve"> </v>
      </c>
      <c r="M81" s="76"/>
      <c r="N81" s="81"/>
      <c r="O81" s="81"/>
      <c r="P81" s="82">
        <f t="shared" si="6"/>
        <v>0</v>
      </c>
      <c r="Q81" s="76"/>
    </row>
    <row r="82" spans="1:17" ht="15" x14ac:dyDescent="0.2">
      <c r="A82" s="76"/>
      <c r="B82" s="76"/>
      <c r="C82" s="77"/>
      <c r="D82" s="76"/>
      <c r="E82" s="77"/>
      <c r="F82" s="76"/>
      <c r="G82" s="83">
        <f t="shared" si="4"/>
        <v>67.420000000000101</v>
      </c>
      <c r="H82" s="60">
        <f t="shared" si="4"/>
        <v>4</v>
      </c>
      <c r="I82" s="60"/>
      <c r="J82" s="60"/>
      <c r="K82" s="76"/>
      <c r="L82" s="60" t="str">
        <f t="shared" si="7"/>
        <v xml:space="preserve"> </v>
      </c>
      <c r="M82" s="76"/>
      <c r="N82" s="81"/>
      <c r="O82" s="81"/>
      <c r="P82" s="82">
        <f t="shared" si="6"/>
        <v>0</v>
      </c>
      <c r="Q82" s="76"/>
    </row>
    <row r="83" spans="1:17" ht="15" x14ac:dyDescent="0.2">
      <c r="A83" s="76"/>
      <c r="B83" s="76"/>
      <c r="C83" s="77"/>
      <c r="D83" s="76"/>
      <c r="E83" s="77"/>
      <c r="F83" s="76"/>
      <c r="G83" s="83">
        <f t="shared" si="4"/>
        <v>67.420000000000101</v>
      </c>
      <c r="H83" s="60">
        <f t="shared" si="4"/>
        <v>4</v>
      </c>
      <c r="I83" s="60"/>
      <c r="J83" s="60"/>
      <c r="K83" s="76"/>
      <c r="L83" s="60" t="str">
        <f t="shared" si="7"/>
        <v xml:space="preserve"> </v>
      </c>
      <c r="M83" s="76"/>
      <c r="N83" s="81"/>
      <c r="O83" s="81"/>
      <c r="P83" s="82">
        <f t="shared" si="6"/>
        <v>0</v>
      </c>
      <c r="Q83" s="76"/>
    </row>
    <row r="84" spans="1:17" ht="15" x14ac:dyDescent="0.2">
      <c r="A84" s="76"/>
      <c r="B84" s="76"/>
      <c r="C84" s="77"/>
      <c r="D84" s="76"/>
      <c r="E84" s="77"/>
      <c r="F84" s="76"/>
      <c r="G84" s="83">
        <f t="shared" si="4"/>
        <v>67.420000000000101</v>
      </c>
      <c r="H84" s="60">
        <f t="shared" si="4"/>
        <v>4</v>
      </c>
      <c r="I84" s="60"/>
      <c r="J84" s="60"/>
      <c r="K84" s="76"/>
      <c r="L84" s="60" t="str">
        <f t="shared" si="7"/>
        <v xml:space="preserve"> </v>
      </c>
      <c r="M84" s="76"/>
      <c r="N84" s="81"/>
      <c r="O84" s="81"/>
      <c r="P84" s="82">
        <f t="shared" si="6"/>
        <v>0</v>
      </c>
      <c r="Q84" s="76"/>
    </row>
    <row r="85" spans="1:17" ht="15" x14ac:dyDescent="0.2">
      <c r="A85" s="76"/>
      <c r="B85" s="76"/>
      <c r="C85" s="77"/>
      <c r="D85" s="76"/>
      <c r="E85" s="77"/>
      <c r="F85" s="76"/>
      <c r="G85" s="83">
        <f t="shared" si="4"/>
        <v>67.420000000000101</v>
      </c>
      <c r="H85" s="60">
        <f t="shared" si="4"/>
        <v>4</v>
      </c>
      <c r="I85" s="60"/>
      <c r="J85" s="60"/>
      <c r="K85" s="76"/>
      <c r="L85" s="60" t="str">
        <f t="shared" si="7"/>
        <v xml:space="preserve"> </v>
      </c>
      <c r="M85" s="76"/>
      <c r="N85" s="81"/>
      <c r="O85" s="81"/>
      <c r="P85" s="82">
        <f t="shared" si="6"/>
        <v>0</v>
      </c>
      <c r="Q85" s="76"/>
    </row>
    <row r="86" spans="1:17" ht="15" x14ac:dyDescent="0.2">
      <c r="A86" s="76"/>
      <c r="B86" s="76"/>
      <c r="C86" s="77"/>
      <c r="D86" s="76"/>
      <c r="E86" s="77"/>
      <c r="F86" s="76"/>
      <c r="G86" s="83">
        <f t="shared" si="4"/>
        <v>67.420000000000101</v>
      </c>
      <c r="H86" s="60">
        <f t="shared" si="4"/>
        <v>4</v>
      </c>
      <c r="I86" s="60"/>
      <c r="J86" s="60"/>
      <c r="K86" s="76"/>
      <c r="L86" s="60" t="str">
        <f t="shared" si="7"/>
        <v xml:space="preserve"> </v>
      </c>
      <c r="M86" s="76"/>
      <c r="N86" s="81"/>
      <c r="O86" s="81"/>
      <c r="P86" s="82">
        <f t="shared" si="6"/>
        <v>0</v>
      </c>
      <c r="Q86" s="76"/>
    </row>
    <row r="87" spans="1:17" ht="15" x14ac:dyDescent="0.2">
      <c r="A87" s="76"/>
      <c r="B87" s="76"/>
      <c r="C87" s="77"/>
      <c r="D87" s="76"/>
      <c r="E87" s="77"/>
      <c r="F87" s="76"/>
      <c r="G87" s="83">
        <f t="shared" si="4"/>
        <v>67.420000000000101</v>
      </c>
      <c r="H87" s="60">
        <f t="shared" si="4"/>
        <v>4</v>
      </c>
      <c r="I87" s="60"/>
      <c r="J87" s="60"/>
      <c r="K87" s="76"/>
      <c r="L87" s="60" t="str">
        <f t="shared" si="7"/>
        <v xml:space="preserve"> </v>
      </c>
      <c r="M87" s="76"/>
      <c r="N87" s="81"/>
      <c r="O87" s="81"/>
      <c r="P87" s="82">
        <f t="shared" si="6"/>
        <v>0</v>
      </c>
      <c r="Q87" s="76"/>
    </row>
    <row r="88" spans="1:17" ht="15" x14ac:dyDescent="0.2">
      <c r="A88" s="76"/>
      <c r="B88" s="76"/>
      <c r="C88" s="77"/>
      <c r="D88" s="76"/>
      <c r="E88" s="77"/>
      <c r="F88" s="76"/>
      <c r="G88" s="83">
        <f t="shared" si="4"/>
        <v>67.420000000000101</v>
      </c>
      <c r="H88" s="60">
        <f t="shared" si="4"/>
        <v>4</v>
      </c>
      <c r="I88" s="60"/>
      <c r="J88" s="60"/>
      <c r="K88" s="76"/>
      <c r="L88" s="60" t="str">
        <f t="shared" si="7"/>
        <v xml:space="preserve"> </v>
      </c>
      <c r="M88" s="76"/>
      <c r="N88" s="81"/>
      <c r="O88" s="81"/>
      <c r="P88" s="82">
        <f t="shared" si="6"/>
        <v>0</v>
      </c>
      <c r="Q88" s="76"/>
    </row>
    <row r="89" spans="1:17" ht="15" x14ac:dyDescent="0.2">
      <c r="A89" s="76"/>
      <c r="B89" s="76"/>
      <c r="C89" s="77"/>
      <c r="D89" s="76"/>
      <c r="E89" s="77"/>
      <c r="F89" s="76"/>
      <c r="G89" s="83">
        <f t="shared" si="4"/>
        <v>67.420000000000101</v>
      </c>
      <c r="H89" s="60">
        <f t="shared" si="4"/>
        <v>4</v>
      </c>
      <c r="I89" s="60"/>
      <c r="J89" s="60"/>
      <c r="K89" s="76"/>
      <c r="L89" s="60" t="str">
        <f t="shared" si="7"/>
        <v xml:space="preserve"> </v>
      </c>
      <c r="M89" s="76"/>
      <c r="N89" s="81"/>
      <c r="O89" s="81"/>
      <c r="P89" s="82">
        <f t="shared" si="6"/>
        <v>0</v>
      </c>
      <c r="Q89" s="76"/>
    </row>
    <row r="90" spans="1:17" ht="15" x14ac:dyDescent="0.2">
      <c r="A90" s="76"/>
      <c r="B90" s="76"/>
      <c r="C90" s="77"/>
      <c r="D90" s="76"/>
      <c r="E90" s="77"/>
      <c r="F90" s="76"/>
      <c r="G90" s="83">
        <f t="shared" si="4"/>
        <v>67.420000000000101</v>
      </c>
      <c r="H90" s="60">
        <f t="shared" si="4"/>
        <v>4</v>
      </c>
      <c r="I90" s="60"/>
      <c r="J90" s="60"/>
      <c r="K90" s="76"/>
      <c r="L90" s="60" t="str">
        <f t="shared" si="7"/>
        <v xml:space="preserve"> </v>
      </c>
      <c r="M90" s="76"/>
      <c r="N90" s="81"/>
      <c r="O90" s="81"/>
      <c r="P90" s="82">
        <f t="shared" si="6"/>
        <v>0</v>
      </c>
      <c r="Q90" s="76"/>
    </row>
    <row r="91" spans="1:17" ht="15" x14ac:dyDescent="0.2">
      <c r="A91" s="76"/>
      <c r="B91" s="76"/>
      <c r="C91" s="77"/>
      <c r="D91" s="76"/>
      <c r="E91" s="77"/>
      <c r="F91" s="76"/>
      <c r="G91" s="83">
        <f t="shared" ref="G91:H118" si="8">G90-E91+C91</f>
        <v>67.420000000000101</v>
      </c>
      <c r="H91" s="60">
        <f t="shared" si="8"/>
        <v>4</v>
      </c>
      <c r="I91" s="60"/>
      <c r="J91" s="60"/>
      <c r="K91" s="76"/>
      <c r="L91" s="60" t="str">
        <f t="shared" si="7"/>
        <v xml:space="preserve"> </v>
      </c>
      <c r="M91" s="76"/>
      <c r="N91" s="81"/>
      <c r="O91" s="81"/>
      <c r="P91" s="82">
        <f t="shared" si="6"/>
        <v>0</v>
      </c>
      <c r="Q91" s="76"/>
    </row>
    <row r="92" spans="1:17" ht="15" x14ac:dyDescent="0.2">
      <c r="A92" s="76"/>
      <c r="B92" s="76"/>
      <c r="C92" s="77"/>
      <c r="D92" s="76"/>
      <c r="E92" s="77"/>
      <c r="F92" s="76"/>
      <c r="G92" s="83">
        <f t="shared" si="8"/>
        <v>67.420000000000101</v>
      </c>
      <c r="H92" s="60">
        <f t="shared" si="8"/>
        <v>4</v>
      </c>
      <c r="I92" s="60"/>
      <c r="J92" s="60"/>
      <c r="K92" s="76"/>
      <c r="L92" s="60" t="str">
        <f t="shared" si="7"/>
        <v xml:space="preserve"> </v>
      </c>
      <c r="M92" s="76"/>
      <c r="N92" s="81"/>
      <c r="O92" s="81"/>
      <c r="P92" s="82">
        <f t="shared" si="6"/>
        <v>0</v>
      </c>
      <c r="Q92" s="76"/>
    </row>
    <row r="93" spans="1:17" ht="15" x14ac:dyDescent="0.2">
      <c r="A93" s="76"/>
      <c r="B93" s="76"/>
      <c r="C93" s="77"/>
      <c r="D93" s="76"/>
      <c r="E93" s="77"/>
      <c r="F93" s="76"/>
      <c r="G93" s="83">
        <f t="shared" si="8"/>
        <v>67.420000000000101</v>
      </c>
      <c r="H93" s="60">
        <f t="shared" si="8"/>
        <v>4</v>
      </c>
      <c r="I93" s="60"/>
      <c r="J93" s="60"/>
      <c r="K93" s="76"/>
      <c r="L93" s="60" t="str">
        <f t="shared" si="7"/>
        <v xml:space="preserve"> </v>
      </c>
      <c r="M93" s="76"/>
      <c r="N93" s="81"/>
      <c r="O93" s="81"/>
      <c r="P93" s="82">
        <f t="shared" si="6"/>
        <v>0</v>
      </c>
      <c r="Q93" s="76"/>
    </row>
    <row r="94" spans="1:17" ht="15" x14ac:dyDescent="0.2">
      <c r="A94" s="76"/>
      <c r="B94" s="76"/>
      <c r="C94" s="77"/>
      <c r="D94" s="76"/>
      <c r="E94" s="77"/>
      <c r="F94" s="76"/>
      <c r="G94" s="83">
        <f t="shared" si="8"/>
        <v>67.420000000000101</v>
      </c>
      <c r="H94" s="60">
        <f t="shared" si="8"/>
        <v>4</v>
      </c>
      <c r="I94" s="60"/>
      <c r="J94" s="60"/>
      <c r="K94" s="76"/>
      <c r="L94" s="60" t="str">
        <f t="shared" si="7"/>
        <v xml:space="preserve"> </v>
      </c>
      <c r="M94" s="76"/>
      <c r="N94" s="81"/>
      <c r="O94" s="81"/>
      <c r="P94" s="82">
        <f t="shared" si="6"/>
        <v>0</v>
      </c>
      <c r="Q94" s="76"/>
    </row>
    <row r="95" spans="1:17" ht="15" x14ac:dyDescent="0.2">
      <c r="A95" s="76"/>
      <c r="B95" s="76"/>
      <c r="C95" s="77"/>
      <c r="D95" s="76"/>
      <c r="E95" s="77"/>
      <c r="F95" s="76"/>
      <c r="G95" s="83">
        <f t="shared" si="8"/>
        <v>67.420000000000101</v>
      </c>
      <c r="H95" s="60">
        <f t="shared" si="8"/>
        <v>4</v>
      </c>
      <c r="I95" s="60"/>
      <c r="J95" s="60"/>
      <c r="K95" s="76"/>
      <c r="L95" s="60" t="str">
        <f t="shared" si="7"/>
        <v xml:space="preserve"> </v>
      </c>
      <c r="M95" s="76"/>
      <c r="N95" s="81"/>
      <c r="O95" s="81"/>
      <c r="P95" s="82">
        <f t="shared" si="6"/>
        <v>0</v>
      </c>
      <c r="Q95" s="76"/>
    </row>
    <row r="96" spans="1:17" ht="15" x14ac:dyDescent="0.2">
      <c r="A96" s="76"/>
      <c r="B96" s="76"/>
      <c r="C96" s="77"/>
      <c r="D96" s="76"/>
      <c r="E96" s="77"/>
      <c r="F96" s="76"/>
      <c r="G96" s="83">
        <f t="shared" si="8"/>
        <v>67.420000000000101</v>
      </c>
      <c r="H96" s="60">
        <f t="shared" si="8"/>
        <v>4</v>
      </c>
      <c r="I96" s="60"/>
      <c r="J96" s="60"/>
      <c r="K96" s="76"/>
      <c r="L96" s="60" t="str">
        <f t="shared" si="7"/>
        <v xml:space="preserve"> </v>
      </c>
      <c r="M96" s="76"/>
      <c r="N96" s="81"/>
      <c r="O96" s="81"/>
      <c r="P96" s="82">
        <f t="shared" si="6"/>
        <v>0</v>
      </c>
      <c r="Q96" s="76"/>
    </row>
    <row r="97" spans="1:17" ht="15" x14ac:dyDescent="0.2">
      <c r="A97" s="76"/>
      <c r="B97" s="76"/>
      <c r="C97" s="77"/>
      <c r="D97" s="76"/>
      <c r="E97" s="77"/>
      <c r="F97" s="76"/>
      <c r="G97" s="83">
        <f t="shared" si="8"/>
        <v>67.420000000000101</v>
      </c>
      <c r="H97" s="60">
        <f t="shared" si="8"/>
        <v>4</v>
      </c>
      <c r="I97" s="60"/>
      <c r="J97" s="60"/>
      <c r="K97" s="76"/>
      <c r="L97" s="60" t="str">
        <f t="shared" si="7"/>
        <v xml:space="preserve"> </v>
      </c>
      <c r="M97" s="76"/>
      <c r="N97" s="81"/>
      <c r="O97" s="81"/>
      <c r="P97" s="82">
        <f t="shared" si="6"/>
        <v>0</v>
      </c>
      <c r="Q97" s="76"/>
    </row>
    <row r="98" spans="1:17" ht="15" x14ac:dyDescent="0.2">
      <c r="A98" s="76"/>
      <c r="B98" s="76"/>
      <c r="C98" s="77"/>
      <c r="D98" s="76"/>
      <c r="E98" s="77"/>
      <c r="F98" s="76"/>
      <c r="G98" s="83">
        <f t="shared" si="8"/>
        <v>67.420000000000101</v>
      </c>
      <c r="H98" s="60">
        <f t="shared" si="8"/>
        <v>4</v>
      </c>
      <c r="I98" s="60"/>
      <c r="J98" s="60"/>
      <c r="K98" s="76"/>
      <c r="L98" s="60" t="str">
        <f t="shared" si="7"/>
        <v xml:space="preserve"> </v>
      </c>
      <c r="M98" s="76"/>
      <c r="N98" s="81"/>
      <c r="O98" s="81"/>
      <c r="P98" s="82">
        <f t="shared" si="6"/>
        <v>0</v>
      </c>
      <c r="Q98" s="76"/>
    </row>
    <row r="99" spans="1:17" ht="15" x14ac:dyDescent="0.2">
      <c r="A99" s="76"/>
      <c r="B99" s="76"/>
      <c r="C99" s="77"/>
      <c r="D99" s="76"/>
      <c r="E99" s="77"/>
      <c r="F99" s="76"/>
      <c r="G99" s="83">
        <f t="shared" si="8"/>
        <v>67.420000000000101</v>
      </c>
      <c r="H99" s="60">
        <f t="shared" si="8"/>
        <v>4</v>
      </c>
      <c r="I99" s="60"/>
      <c r="J99" s="60"/>
      <c r="K99" s="76"/>
      <c r="L99" s="60" t="str">
        <f t="shared" si="7"/>
        <v xml:space="preserve"> </v>
      </c>
      <c r="M99" s="76"/>
      <c r="N99" s="81"/>
      <c r="O99" s="81"/>
      <c r="P99" s="82">
        <f t="shared" si="6"/>
        <v>0</v>
      </c>
      <c r="Q99" s="76"/>
    </row>
    <row r="100" spans="1:17" ht="15" x14ac:dyDescent="0.2">
      <c r="A100" s="76"/>
      <c r="B100" s="76"/>
      <c r="C100" s="77"/>
      <c r="D100" s="76"/>
      <c r="E100" s="77"/>
      <c r="F100" s="76"/>
      <c r="G100" s="83">
        <f t="shared" si="8"/>
        <v>67.420000000000101</v>
      </c>
      <c r="H100" s="60">
        <f t="shared" si="8"/>
        <v>4</v>
      </c>
      <c r="I100" s="60"/>
      <c r="J100" s="60"/>
      <c r="K100" s="76"/>
      <c r="L100" s="60" t="str">
        <f t="shared" si="7"/>
        <v xml:space="preserve"> </v>
      </c>
      <c r="M100" s="76"/>
      <c r="N100" s="81"/>
      <c r="O100" s="81"/>
      <c r="P100" s="82">
        <f t="shared" si="6"/>
        <v>0</v>
      </c>
      <c r="Q100" s="76"/>
    </row>
    <row r="101" spans="1:17" ht="15" x14ac:dyDescent="0.2">
      <c r="A101" s="76"/>
      <c r="B101" s="76"/>
      <c r="C101" s="77"/>
      <c r="D101" s="76"/>
      <c r="E101" s="77"/>
      <c r="F101" s="76"/>
      <c r="G101" s="83">
        <f t="shared" si="8"/>
        <v>67.420000000000101</v>
      </c>
      <c r="H101" s="60">
        <f t="shared" si="8"/>
        <v>4</v>
      </c>
      <c r="I101" s="60"/>
      <c r="J101" s="60"/>
      <c r="K101" s="76"/>
      <c r="L101" s="60" t="str">
        <f t="shared" si="7"/>
        <v xml:space="preserve"> </v>
      </c>
      <c r="M101" s="76"/>
      <c r="N101" s="81"/>
      <c r="O101" s="81"/>
      <c r="P101" s="82">
        <f t="shared" si="6"/>
        <v>0</v>
      </c>
      <c r="Q101" s="76"/>
    </row>
    <row r="102" spans="1:17" ht="15" x14ac:dyDescent="0.2">
      <c r="A102" s="76"/>
      <c r="B102" s="76"/>
      <c r="C102" s="77"/>
      <c r="D102" s="76"/>
      <c r="E102" s="77"/>
      <c r="F102" s="76"/>
      <c r="G102" s="83">
        <f t="shared" si="8"/>
        <v>67.420000000000101</v>
      </c>
      <c r="H102" s="60">
        <f t="shared" si="8"/>
        <v>4</v>
      </c>
      <c r="I102" s="60"/>
      <c r="J102" s="60"/>
      <c r="K102" s="76"/>
      <c r="L102" s="60" t="str">
        <f t="shared" si="7"/>
        <v xml:space="preserve"> </v>
      </c>
      <c r="M102" s="76"/>
      <c r="N102" s="81"/>
      <c r="O102" s="81"/>
      <c r="P102" s="82">
        <f t="shared" si="6"/>
        <v>0</v>
      </c>
      <c r="Q102" s="76"/>
    </row>
    <row r="103" spans="1:17" ht="15" x14ac:dyDescent="0.2">
      <c r="A103" s="76"/>
      <c r="B103" s="76"/>
      <c r="C103" s="77"/>
      <c r="D103" s="76"/>
      <c r="E103" s="77"/>
      <c r="F103" s="76"/>
      <c r="G103" s="83">
        <f t="shared" si="8"/>
        <v>67.420000000000101</v>
      </c>
      <c r="H103" s="60">
        <f t="shared" si="8"/>
        <v>4</v>
      </c>
      <c r="I103" s="60"/>
      <c r="J103" s="60"/>
      <c r="K103" s="76"/>
      <c r="L103" s="60" t="str">
        <f t="shared" si="7"/>
        <v xml:space="preserve"> </v>
      </c>
      <c r="M103" s="76"/>
      <c r="N103" s="81"/>
      <c r="O103" s="81"/>
      <c r="P103" s="82">
        <f t="shared" si="6"/>
        <v>0</v>
      </c>
      <c r="Q103" s="76"/>
    </row>
    <row r="104" spans="1:17" ht="15" x14ac:dyDescent="0.2">
      <c r="A104" s="76"/>
      <c r="B104" s="76"/>
      <c r="C104" s="77"/>
      <c r="D104" s="76"/>
      <c r="E104" s="77"/>
      <c r="F104" s="76"/>
      <c r="G104" s="83">
        <f t="shared" si="8"/>
        <v>67.420000000000101</v>
      </c>
      <c r="H104" s="60">
        <f t="shared" si="8"/>
        <v>4</v>
      </c>
      <c r="I104" s="60"/>
      <c r="J104" s="60"/>
      <c r="K104" s="76"/>
      <c r="L104" s="60" t="str">
        <f t="shared" si="7"/>
        <v xml:space="preserve"> </v>
      </c>
      <c r="M104" s="76"/>
      <c r="N104" s="81"/>
      <c r="O104" s="81"/>
      <c r="P104" s="82">
        <f t="shared" si="6"/>
        <v>0</v>
      </c>
      <c r="Q104" s="76"/>
    </row>
    <row r="105" spans="1:17" ht="15" x14ac:dyDescent="0.2">
      <c r="A105" s="76"/>
      <c r="B105" s="76"/>
      <c r="C105" s="77"/>
      <c r="D105" s="76"/>
      <c r="E105" s="77"/>
      <c r="F105" s="76"/>
      <c r="G105" s="83">
        <f t="shared" si="8"/>
        <v>67.420000000000101</v>
      </c>
      <c r="H105" s="60">
        <f t="shared" si="8"/>
        <v>4</v>
      </c>
      <c r="I105" s="60"/>
      <c r="J105" s="60"/>
      <c r="K105" s="76"/>
      <c r="L105" s="60" t="str">
        <f t="shared" si="7"/>
        <v xml:space="preserve"> </v>
      </c>
      <c r="M105" s="76"/>
      <c r="N105" s="81"/>
      <c r="O105" s="81"/>
      <c r="P105" s="82">
        <f t="shared" si="6"/>
        <v>0</v>
      </c>
      <c r="Q105" s="76"/>
    </row>
    <row r="106" spans="1:17" ht="15" x14ac:dyDescent="0.2">
      <c r="A106" s="76"/>
      <c r="B106" s="76"/>
      <c r="C106" s="77"/>
      <c r="D106" s="76"/>
      <c r="E106" s="77"/>
      <c r="F106" s="76"/>
      <c r="G106" s="83">
        <f t="shared" si="8"/>
        <v>67.420000000000101</v>
      </c>
      <c r="H106" s="60">
        <f t="shared" si="8"/>
        <v>4</v>
      </c>
      <c r="I106" s="60"/>
      <c r="J106" s="60"/>
      <c r="K106" s="76"/>
      <c r="L106" s="60" t="str">
        <f t="shared" si="7"/>
        <v xml:space="preserve"> </v>
      </c>
      <c r="M106" s="76"/>
      <c r="N106" s="81"/>
      <c r="O106" s="81"/>
      <c r="P106" s="82">
        <f t="shared" si="6"/>
        <v>0</v>
      </c>
      <c r="Q106" s="76"/>
    </row>
    <row r="107" spans="1:17" ht="15" x14ac:dyDescent="0.2">
      <c r="A107" s="76"/>
      <c r="B107" s="76"/>
      <c r="C107" s="77"/>
      <c r="D107" s="76"/>
      <c r="E107" s="77"/>
      <c r="F107" s="76"/>
      <c r="G107" s="83">
        <f t="shared" si="8"/>
        <v>67.420000000000101</v>
      </c>
      <c r="H107" s="60">
        <f t="shared" si="8"/>
        <v>4</v>
      </c>
      <c r="I107" s="60"/>
      <c r="J107" s="60"/>
      <c r="K107" s="76"/>
      <c r="L107" s="60" t="str">
        <f t="shared" si="7"/>
        <v xml:space="preserve"> </v>
      </c>
      <c r="M107" s="76"/>
      <c r="N107" s="81"/>
      <c r="O107" s="81"/>
      <c r="P107" s="82">
        <f t="shared" si="6"/>
        <v>0</v>
      </c>
      <c r="Q107" s="76"/>
    </row>
    <row r="108" spans="1:17" ht="15" x14ac:dyDescent="0.2">
      <c r="A108" s="76"/>
      <c r="B108" s="76"/>
      <c r="C108" s="77"/>
      <c r="D108" s="76"/>
      <c r="E108" s="77"/>
      <c r="F108" s="76"/>
      <c r="G108" s="83">
        <f t="shared" si="8"/>
        <v>67.420000000000101</v>
      </c>
      <c r="H108" s="60">
        <f t="shared" si="8"/>
        <v>4</v>
      </c>
      <c r="I108" s="60"/>
      <c r="J108" s="60"/>
      <c r="K108" s="76"/>
      <c r="L108" s="60" t="str">
        <f t="shared" si="7"/>
        <v xml:space="preserve"> </v>
      </c>
      <c r="M108" s="76"/>
      <c r="N108" s="81"/>
      <c r="O108" s="81"/>
      <c r="P108" s="82">
        <f t="shared" si="6"/>
        <v>0</v>
      </c>
      <c r="Q108" s="76"/>
    </row>
    <row r="109" spans="1:17" ht="15" x14ac:dyDescent="0.2">
      <c r="A109" s="76"/>
      <c r="B109" s="76"/>
      <c r="C109" s="77"/>
      <c r="D109" s="76"/>
      <c r="E109" s="77"/>
      <c r="F109" s="76"/>
      <c r="G109" s="83">
        <f t="shared" si="8"/>
        <v>67.420000000000101</v>
      </c>
      <c r="H109" s="60">
        <f t="shared" si="8"/>
        <v>4</v>
      </c>
      <c r="I109" s="60"/>
      <c r="J109" s="60"/>
      <c r="K109" s="76"/>
      <c r="L109" s="60" t="str">
        <f t="shared" si="7"/>
        <v xml:space="preserve"> </v>
      </c>
      <c r="M109" s="76"/>
      <c r="N109" s="81"/>
      <c r="O109" s="81"/>
      <c r="P109" s="82">
        <f t="shared" si="6"/>
        <v>0</v>
      </c>
      <c r="Q109" s="76"/>
    </row>
    <row r="110" spans="1:17" ht="15" x14ac:dyDescent="0.2">
      <c r="A110" s="76"/>
      <c r="B110" s="76"/>
      <c r="C110" s="77"/>
      <c r="D110" s="76"/>
      <c r="E110" s="77"/>
      <c r="F110" s="76"/>
      <c r="G110" s="83">
        <f t="shared" si="8"/>
        <v>67.420000000000101</v>
      </c>
      <c r="H110" s="60">
        <f t="shared" si="8"/>
        <v>4</v>
      </c>
      <c r="I110" s="60"/>
      <c r="J110" s="60"/>
      <c r="K110" s="76"/>
      <c r="L110" s="60" t="str">
        <f t="shared" si="7"/>
        <v xml:space="preserve"> </v>
      </c>
      <c r="M110" s="76"/>
      <c r="N110" s="81"/>
      <c r="O110" s="81"/>
      <c r="P110" s="82">
        <f t="shared" si="6"/>
        <v>0</v>
      </c>
      <c r="Q110" s="76"/>
    </row>
    <row r="111" spans="1:17" ht="15" x14ac:dyDescent="0.2">
      <c r="A111" s="76"/>
      <c r="B111" s="76"/>
      <c r="C111" s="77"/>
      <c r="D111" s="76"/>
      <c r="E111" s="77"/>
      <c r="F111" s="76"/>
      <c r="G111" s="83">
        <f t="shared" si="8"/>
        <v>67.420000000000101</v>
      </c>
      <c r="H111" s="60">
        <f t="shared" si="8"/>
        <v>4</v>
      </c>
      <c r="I111" s="60"/>
      <c r="J111" s="60"/>
      <c r="K111" s="76"/>
      <c r="L111" s="60" t="str">
        <f t="shared" si="7"/>
        <v xml:space="preserve"> </v>
      </c>
      <c r="M111" s="76"/>
      <c r="N111" s="81"/>
      <c r="O111" s="81"/>
      <c r="P111" s="82">
        <f t="shared" si="6"/>
        <v>0</v>
      </c>
      <c r="Q111" s="76"/>
    </row>
    <row r="112" spans="1:17" ht="15" x14ac:dyDescent="0.2">
      <c r="A112" s="76"/>
      <c r="B112" s="76"/>
      <c r="C112" s="77"/>
      <c r="D112" s="76"/>
      <c r="E112" s="77"/>
      <c r="F112" s="76"/>
      <c r="G112" s="83">
        <f t="shared" si="8"/>
        <v>67.420000000000101</v>
      </c>
      <c r="H112" s="60">
        <f t="shared" si="8"/>
        <v>4</v>
      </c>
      <c r="I112" s="60"/>
      <c r="J112" s="60"/>
      <c r="K112" s="76"/>
      <c r="L112" s="60" t="str">
        <f t="shared" si="7"/>
        <v xml:space="preserve"> </v>
      </c>
      <c r="M112" s="76"/>
      <c r="N112" s="81"/>
      <c r="O112" s="81"/>
      <c r="P112" s="82">
        <f t="shared" si="6"/>
        <v>0</v>
      </c>
      <c r="Q112" s="76"/>
    </row>
    <row r="113" spans="1:17" ht="15" x14ac:dyDescent="0.2">
      <c r="A113" s="76"/>
      <c r="B113" s="76"/>
      <c r="C113" s="77"/>
      <c r="D113" s="76"/>
      <c r="E113" s="77"/>
      <c r="F113" s="76"/>
      <c r="G113" s="83">
        <f t="shared" si="8"/>
        <v>67.420000000000101</v>
      </c>
      <c r="H113" s="60">
        <f t="shared" si="8"/>
        <v>4</v>
      </c>
      <c r="I113" s="60"/>
      <c r="J113" s="60"/>
      <c r="K113" s="76"/>
      <c r="L113" s="60" t="str">
        <f t="shared" si="7"/>
        <v xml:space="preserve"> </v>
      </c>
      <c r="M113" s="76"/>
      <c r="N113" s="81"/>
      <c r="O113" s="81"/>
      <c r="P113" s="82">
        <f t="shared" si="6"/>
        <v>0</v>
      </c>
      <c r="Q113" s="76"/>
    </row>
    <row r="114" spans="1:17" ht="15" x14ac:dyDescent="0.2">
      <c r="A114" s="76"/>
      <c r="B114" s="76"/>
      <c r="C114" s="77"/>
      <c r="D114" s="76"/>
      <c r="E114" s="77"/>
      <c r="F114" s="76"/>
      <c r="G114" s="83">
        <f t="shared" si="8"/>
        <v>67.420000000000101</v>
      </c>
      <c r="H114" s="60">
        <f t="shared" si="8"/>
        <v>4</v>
      </c>
      <c r="I114" s="60"/>
      <c r="J114" s="60"/>
      <c r="K114" s="76"/>
      <c r="L114" s="60" t="str">
        <f t="shared" si="7"/>
        <v xml:space="preserve"> </v>
      </c>
      <c r="M114" s="76"/>
      <c r="N114" s="81"/>
      <c r="O114" s="81"/>
      <c r="P114" s="82">
        <f t="shared" si="6"/>
        <v>0</v>
      </c>
      <c r="Q114" s="76"/>
    </row>
    <row r="115" spans="1:17" ht="15" x14ac:dyDescent="0.2">
      <c r="A115" s="76"/>
      <c r="B115" s="76"/>
      <c r="C115" s="77"/>
      <c r="D115" s="76"/>
      <c r="E115" s="77"/>
      <c r="F115" s="76"/>
      <c r="G115" s="83">
        <f t="shared" si="8"/>
        <v>67.420000000000101</v>
      </c>
      <c r="H115" s="60">
        <f t="shared" si="8"/>
        <v>4</v>
      </c>
      <c r="I115" s="60"/>
      <c r="J115" s="60"/>
      <c r="K115" s="76"/>
      <c r="L115" s="60" t="str">
        <f t="shared" si="7"/>
        <v xml:space="preserve"> </v>
      </c>
      <c r="M115" s="76"/>
      <c r="N115" s="81"/>
      <c r="O115" s="81"/>
      <c r="P115" s="82">
        <f t="shared" si="6"/>
        <v>0</v>
      </c>
      <c r="Q115" s="76"/>
    </row>
    <row r="116" spans="1:17" ht="15" x14ac:dyDescent="0.2">
      <c r="A116" s="76"/>
      <c r="B116" s="76"/>
      <c r="C116" s="77"/>
      <c r="D116" s="76"/>
      <c r="E116" s="77"/>
      <c r="F116" s="76"/>
      <c r="G116" s="83">
        <f t="shared" si="8"/>
        <v>67.420000000000101</v>
      </c>
      <c r="H116" s="60">
        <f t="shared" si="8"/>
        <v>4</v>
      </c>
      <c r="I116" s="60"/>
      <c r="J116" s="60"/>
      <c r="K116" s="76"/>
      <c r="L116" s="60" t="str">
        <f t="shared" si="7"/>
        <v xml:space="preserve"> </v>
      </c>
      <c r="M116" s="76"/>
      <c r="N116" s="81"/>
      <c r="O116" s="81"/>
      <c r="P116" s="82">
        <f t="shared" si="6"/>
        <v>0</v>
      </c>
      <c r="Q116" s="76"/>
    </row>
    <row r="117" spans="1:17" ht="15" x14ac:dyDescent="0.2">
      <c r="A117" s="76"/>
      <c r="B117" s="76"/>
      <c r="C117" s="77"/>
      <c r="D117" s="76"/>
      <c r="E117" s="77"/>
      <c r="F117" s="76"/>
      <c r="G117" s="83">
        <f t="shared" si="8"/>
        <v>67.420000000000101</v>
      </c>
      <c r="H117" s="60">
        <f t="shared" si="8"/>
        <v>4</v>
      </c>
      <c r="I117" s="60"/>
      <c r="J117" s="60"/>
      <c r="K117" s="76"/>
      <c r="L117" s="60" t="str">
        <f t="shared" si="7"/>
        <v xml:space="preserve"> </v>
      </c>
      <c r="M117" s="76"/>
      <c r="N117" s="81"/>
      <c r="O117" s="81"/>
      <c r="P117" s="82">
        <f t="shared" si="6"/>
        <v>0</v>
      </c>
      <c r="Q117" s="76"/>
    </row>
    <row r="118" spans="1:17" ht="15" x14ac:dyDescent="0.2">
      <c r="A118" s="76"/>
      <c r="B118" s="76"/>
      <c r="C118" s="77"/>
      <c r="D118" s="76"/>
      <c r="E118" s="77"/>
      <c r="F118" s="76"/>
      <c r="G118" s="83">
        <f t="shared" si="8"/>
        <v>67.420000000000101</v>
      </c>
      <c r="H118" s="60">
        <f t="shared" si="8"/>
        <v>4</v>
      </c>
      <c r="I118" s="60"/>
      <c r="J118" s="60"/>
      <c r="K118" s="76"/>
      <c r="L118" s="60" t="str">
        <f t="shared" si="7"/>
        <v xml:space="preserve"> </v>
      </c>
      <c r="M118" s="76"/>
      <c r="N118" s="81"/>
      <c r="O118" s="81"/>
      <c r="P118" s="82">
        <f t="shared" si="6"/>
        <v>0</v>
      </c>
      <c r="Q118" s="76"/>
    </row>
    <row r="119" spans="1:17" ht="15" x14ac:dyDescent="0.2">
      <c r="A119" s="76"/>
      <c r="B119" s="76"/>
      <c r="C119" s="77"/>
      <c r="D119" s="76"/>
      <c r="E119" s="77"/>
      <c r="F119" s="76"/>
      <c r="G119" s="83">
        <f t="shared" ref="G119:H182" si="9">G118-E119+C119</f>
        <v>67.420000000000101</v>
      </c>
      <c r="H119" s="60">
        <f t="shared" si="9"/>
        <v>4</v>
      </c>
      <c r="I119" s="60"/>
      <c r="J119" s="60"/>
      <c r="K119" s="76"/>
      <c r="L119" s="60" t="str">
        <f t="shared" si="7"/>
        <v xml:space="preserve"> </v>
      </c>
      <c r="M119" s="76"/>
      <c r="N119" s="81"/>
      <c r="O119" s="81"/>
      <c r="P119" s="82">
        <f t="shared" si="6"/>
        <v>0</v>
      </c>
      <c r="Q119" s="76"/>
    </row>
    <row r="120" spans="1:17" ht="15" x14ac:dyDescent="0.2">
      <c r="A120" s="76"/>
      <c r="B120" s="76"/>
      <c r="C120" s="77"/>
      <c r="D120" s="76"/>
      <c r="E120" s="77"/>
      <c r="F120" s="76"/>
      <c r="G120" s="83">
        <f t="shared" si="9"/>
        <v>67.420000000000101</v>
      </c>
      <c r="H120" s="60">
        <f t="shared" si="9"/>
        <v>4</v>
      </c>
      <c r="I120" s="60"/>
      <c r="J120" s="60"/>
      <c r="K120" s="76"/>
      <c r="L120" s="60" t="str">
        <f t="shared" si="7"/>
        <v xml:space="preserve"> </v>
      </c>
      <c r="M120" s="76"/>
      <c r="N120" s="81"/>
      <c r="O120" s="81"/>
      <c r="P120" s="82">
        <f t="shared" si="6"/>
        <v>0</v>
      </c>
      <c r="Q120" s="76"/>
    </row>
    <row r="121" spans="1:17" ht="15" x14ac:dyDescent="0.2">
      <c r="A121" s="76"/>
      <c r="B121" s="76"/>
      <c r="C121" s="77"/>
      <c r="D121" s="76"/>
      <c r="E121" s="77"/>
      <c r="F121" s="76"/>
      <c r="G121" s="83">
        <f t="shared" si="9"/>
        <v>67.420000000000101</v>
      </c>
      <c r="H121" s="60">
        <f t="shared" si="9"/>
        <v>4</v>
      </c>
      <c r="I121" s="60"/>
      <c r="J121" s="60"/>
      <c r="K121" s="76"/>
      <c r="L121" s="60" t="str">
        <f t="shared" si="7"/>
        <v xml:space="preserve"> </v>
      </c>
      <c r="M121" s="76"/>
      <c r="N121" s="81"/>
      <c r="O121" s="81"/>
      <c r="P121" s="82">
        <f t="shared" si="6"/>
        <v>0</v>
      </c>
      <c r="Q121" s="76"/>
    </row>
    <row r="122" spans="1:17" ht="15" x14ac:dyDescent="0.2">
      <c r="A122" s="76"/>
      <c r="B122" s="76"/>
      <c r="C122" s="77"/>
      <c r="D122" s="76"/>
      <c r="E122" s="77"/>
      <c r="F122" s="76"/>
      <c r="G122" s="83">
        <f t="shared" si="9"/>
        <v>67.420000000000101</v>
      </c>
      <c r="H122" s="60">
        <f t="shared" si="9"/>
        <v>4</v>
      </c>
      <c r="I122" s="60"/>
      <c r="J122" s="60"/>
      <c r="K122" s="76"/>
      <c r="L122" s="60" t="str">
        <f t="shared" si="7"/>
        <v xml:space="preserve"> </v>
      </c>
      <c r="M122" s="76"/>
      <c r="N122" s="81"/>
      <c r="O122" s="81"/>
      <c r="P122" s="82">
        <f t="shared" si="6"/>
        <v>0</v>
      </c>
      <c r="Q122" s="76"/>
    </row>
    <row r="123" spans="1:17" ht="15" x14ac:dyDescent="0.2">
      <c r="A123" s="76"/>
      <c r="B123" s="76"/>
      <c r="C123" s="77"/>
      <c r="D123" s="76"/>
      <c r="E123" s="77"/>
      <c r="F123" s="76"/>
      <c r="G123" s="83">
        <f t="shared" si="9"/>
        <v>67.420000000000101</v>
      </c>
      <c r="H123" s="60">
        <f t="shared" si="9"/>
        <v>4</v>
      </c>
      <c r="I123" s="60"/>
      <c r="J123" s="60"/>
      <c r="K123" s="76"/>
      <c r="L123" s="60" t="str">
        <f t="shared" si="7"/>
        <v xml:space="preserve"> </v>
      </c>
      <c r="M123" s="76"/>
      <c r="N123" s="81"/>
      <c r="O123" s="81"/>
      <c r="P123" s="82">
        <f t="shared" si="6"/>
        <v>0</v>
      </c>
      <c r="Q123" s="76"/>
    </row>
    <row r="124" spans="1:17" ht="15" x14ac:dyDescent="0.2">
      <c r="A124" s="76"/>
      <c r="B124" s="76"/>
      <c r="C124" s="77"/>
      <c r="D124" s="76"/>
      <c r="E124" s="77"/>
      <c r="F124" s="76"/>
      <c r="G124" s="83">
        <f t="shared" si="9"/>
        <v>67.420000000000101</v>
      </c>
      <c r="H124" s="60">
        <f t="shared" si="9"/>
        <v>4</v>
      </c>
      <c r="I124" s="60"/>
      <c r="J124" s="60"/>
      <c r="K124" s="76"/>
      <c r="L124" s="60" t="str">
        <f t="shared" si="7"/>
        <v xml:space="preserve"> </v>
      </c>
      <c r="M124" s="76"/>
      <c r="N124" s="81"/>
      <c r="O124" s="81"/>
      <c r="P124" s="82">
        <f t="shared" si="6"/>
        <v>0</v>
      </c>
      <c r="Q124" s="76"/>
    </row>
    <row r="125" spans="1:17" ht="15" x14ac:dyDescent="0.2">
      <c r="A125" s="76"/>
      <c r="B125" s="76"/>
      <c r="C125" s="77"/>
      <c r="D125" s="76"/>
      <c r="E125" s="77"/>
      <c r="F125" s="76"/>
      <c r="G125" s="83">
        <f t="shared" si="9"/>
        <v>67.420000000000101</v>
      </c>
      <c r="H125" s="60">
        <f t="shared" si="9"/>
        <v>4</v>
      </c>
      <c r="I125" s="60"/>
      <c r="J125" s="60"/>
      <c r="K125" s="76"/>
      <c r="L125" s="60" t="str">
        <f t="shared" si="7"/>
        <v xml:space="preserve"> </v>
      </c>
      <c r="M125" s="76"/>
      <c r="N125" s="81"/>
      <c r="O125" s="81"/>
      <c r="P125" s="82">
        <f t="shared" si="6"/>
        <v>0</v>
      </c>
      <c r="Q125" s="76"/>
    </row>
    <row r="126" spans="1:17" ht="15" x14ac:dyDescent="0.2">
      <c r="A126" s="76"/>
      <c r="B126" s="76"/>
      <c r="C126" s="77"/>
      <c r="D126" s="76"/>
      <c r="E126" s="77"/>
      <c r="F126" s="76"/>
      <c r="G126" s="83">
        <f t="shared" si="9"/>
        <v>67.420000000000101</v>
      </c>
      <c r="H126" s="60">
        <f t="shared" si="9"/>
        <v>4</v>
      </c>
      <c r="I126" s="60"/>
      <c r="J126" s="60"/>
      <c r="K126" s="76"/>
      <c r="L126" s="60" t="str">
        <f t="shared" si="7"/>
        <v xml:space="preserve"> </v>
      </c>
      <c r="M126" s="76"/>
      <c r="N126" s="81"/>
      <c r="O126" s="81"/>
      <c r="P126" s="82">
        <f t="shared" si="6"/>
        <v>0</v>
      </c>
      <c r="Q126" s="76"/>
    </row>
    <row r="127" spans="1:17" ht="15" x14ac:dyDescent="0.2">
      <c r="A127" s="76"/>
      <c r="B127" s="76"/>
      <c r="C127" s="77"/>
      <c r="D127" s="76"/>
      <c r="E127" s="77"/>
      <c r="F127" s="76"/>
      <c r="G127" s="83">
        <f t="shared" si="9"/>
        <v>67.420000000000101</v>
      </c>
      <c r="H127" s="60">
        <f t="shared" si="9"/>
        <v>4</v>
      </c>
      <c r="I127" s="60"/>
      <c r="J127" s="60"/>
      <c r="K127" s="76"/>
      <c r="L127" s="60" t="str">
        <f t="shared" si="7"/>
        <v xml:space="preserve"> </v>
      </c>
      <c r="M127" s="76"/>
      <c r="N127" s="81"/>
      <c r="O127" s="81"/>
      <c r="P127" s="82">
        <f t="shared" si="6"/>
        <v>0</v>
      </c>
      <c r="Q127" s="76"/>
    </row>
    <row r="128" spans="1:17" ht="15" x14ac:dyDescent="0.2">
      <c r="A128" s="76"/>
      <c r="B128" s="76"/>
      <c r="C128" s="77"/>
      <c r="D128" s="76"/>
      <c r="E128" s="77"/>
      <c r="F128" s="76"/>
      <c r="G128" s="83">
        <f t="shared" si="9"/>
        <v>67.420000000000101</v>
      </c>
      <c r="H128" s="60">
        <f t="shared" si="9"/>
        <v>4</v>
      </c>
      <c r="I128" s="60"/>
      <c r="J128" s="60"/>
      <c r="K128" s="76"/>
      <c r="L128" s="60" t="str">
        <f t="shared" si="7"/>
        <v xml:space="preserve"> </v>
      </c>
      <c r="M128" s="76"/>
      <c r="N128" s="81"/>
      <c r="O128" s="81"/>
      <c r="P128" s="82">
        <f t="shared" si="6"/>
        <v>0</v>
      </c>
      <c r="Q128" s="76"/>
    </row>
    <row r="129" spans="1:17" ht="15" x14ac:dyDescent="0.2">
      <c r="A129" s="76"/>
      <c r="B129" s="76"/>
      <c r="C129" s="77"/>
      <c r="D129" s="76"/>
      <c r="E129" s="77"/>
      <c r="F129" s="76"/>
      <c r="G129" s="83">
        <f t="shared" si="9"/>
        <v>67.420000000000101</v>
      </c>
      <c r="H129" s="60">
        <f t="shared" si="9"/>
        <v>4</v>
      </c>
      <c r="I129" s="60"/>
      <c r="J129" s="60"/>
      <c r="K129" s="76"/>
      <c r="L129" s="60" t="str">
        <f t="shared" si="7"/>
        <v xml:space="preserve"> </v>
      </c>
      <c r="M129" s="76"/>
      <c r="N129" s="81"/>
      <c r="O129" s="81"/>
      <c r="P129" s="82">
        <f t="shared" si="6"/>
        <v>0</v>
      </c>
      <c r="Q129" s="76"/>
    </row>
    <row r="130" spans="1:17" ht="15" x14ac:dyDescent="0.2">
      <c r="A130" s="76"/>
      <c r="B130" s="76"/>
      <c r="C130" s="77"/>
      <c r="D130" s="76"/>
      <c r="E130" s="77"/>
      <c r="F130" s="76"/>
      <c r="G130" s="83">
        <f t="shared" si="9"/>
        <v>67.420000000000101</v>
      </c>
      <c r="H130" s="60">
        <f t="shared" si="9"/>
        <v>4</v>
      </c>
      <c r="I130" s="60"/>
      <c r="J130" s="60"/>
      <c r="K130" s="76"/>
      <c r="L130" s="60" t="str">
        <f t="shared" si="7"/>
        <v xml:space="preserve"> </v>
      </c>
      <c r="M130" s="76"/>
      <c r="N130" s="81"/>
      <c r="O130" s="81"/>
      <c r="P130" s="82">
        <f t="shared" si="6"/>
        <v>0</v>
      </c>
      <c r="Q130" s="76"/>
    </row>
    <row r="131" spans="1:17" ht="15" x14ac:dyDescent="0.2">
      <c r="A131" s="76"/>
      <c r="B131" s="76"/>
      <c r="C131" s="77"/>
      <c r="D131" s="76"/>
      <c r="E131" s="77"/>
      <c r="F131" s="76"/>
      <c r="G131" s="83">
        <f t="shared" si="9"/>
        <v>67.420000000000101</v>
      </c>
      <c r="H131" s="60">
        <f t="shared" si="9"/>
        <v>4</v>
      </c>
      <c r="I131" s="60"/>
      <c r="J131" s="60"/>
      <c r="K131" s="76"/>
      <c r="L131" s="60" t="str">
        <f t="shared" si="7"/>
        <v xml:space="preserve"> </v>
      </c>
      <c r="M131" s="76"/>
      <c r="N131" s="81"/>
      <c r="O131" s="81"/>
      <c r="P131" s="82">
        <f t="shared" si="6"/>
        <v>0</v>
      </c>
      <c r="Q131" s="76"/>
    </row>
    <row r="132" spans="1:17" ht="15" x14ac:dyDescent="0.2">
      <c r="A132" s="76"/>
      <c r="B132" s="76"/>
      <c r="C132" s="77"/>
      <c r="D132" s="76"/>
      <c r="E132" s="77"/>
      <c r="F132" s="76"/>
      <c r="G132" s="83">
        <f t="shared" si="9"/>
        <v>67.420000000000101</v>
      </c>
      <c r="H132" s="60">
        <f t="shared" si="9"/>
        <v>4</v>
      </c>
      <c r="I132" s="60"/>
      <c r="J132" s="60"/>
      <c r="K132" s="76"/>
      <c r="L132" s="60" t="str">
        <f t="shared" si="7"/>
        <v xml:space="preserve"> </v>
      </c>
      <c r="M132" s="76"/>
      <c r="N132" s="81"/>
      <c r="O132" s="81"/>
      <c r="P132" s="82">
        <f t="shared" si="6"/>
        <v>0</v>
      </c>
      <c r="Q132" s="76"/>
    </row>
    <row r="133" spans="1:17" ht="15" x14ac:dyDescent="0.2">
      <c r="A133" s="76"/>
      <c r="B133" s="76"/>
      <c r="C133" s="77"/>
      <c r="D133" s="76"/>
      <c r="E133" s="77"/>
      <c r="F133" s="76"/>
      <c r="G133" s="83">
        <f t="shared" si="9"/>
        <v>67.420000000000101</v>
      </c>
      <c r="H133" s="60">
        <f t="shared" si="9"/>
        <v>4</v>
      </c>
      <c r="I133" s="60"/>
      <c r="J133" s="60"/>
      <c r="K133" s="76"/>
      <c r="L133" s="60" t="str">
        <f t="shared" si="7"/>
        <v xml:space="preserve"> </v>
      </c>
      <c r="M133" s="76"/>
      <c r="N133" s="81"/>
      <c r="O133" s="81"/>
      <c r="P133" s="82">
        <f t="shared" si="6"/>
        <v>0</v>
      </c>
      <c r="Q133" s="76"/>
    </row>
    <row r="134" spans="1:17" ht="15" x14ac:dyDescent="0.2">
      <c r="A134" s="76"/>
      <c r="B134" s="76"/>
      <c r="C134" s="77"/>
      <c r="D134" s="76"/>
      <c r="E134" s="77"/>
      <c r="F134" s="76"/>
      <c r="G134" s="83">
        <f t="shared" si="9"/>
        <v>67.420000000000101</v>
      </c>
      <c r="H134" s="60">
        <f t="shared" si="9"/>
        <v>4</v>
      </c>
      <c r="I134" s="60"/>
      <c r="J134" s="60"/>
      <c r="K134" s="76"/>
      <c r="L134" s="60" t="str">
        <f t="shared" si="7"/>
        <v xml:space="preserve"> </v>
      </c>
      <c r="M134" s="76"/>
      <c r="N134" s="81"/>
      <c r="O134" s="81"/>
      <c r="P134" s="82">
        <f t="shared" si="6"/>
        <v>0</v>
      </c>
      <c r="Q134" s="76"/>
    </row>
    <row r="135" spans="1:17" ht="15" x14ac:dyDescent="0.2">
      <c r="A135" s="76"/>
      <c r="B135" s="76"/>
      <c r="C135" s="77"/>
      <c r="D135" s="76"/>
      <c r="E135" s="77"/>
      <c r="F135" s="76"/>
      <c r="G135" s="83">
        <f t="shared" si="9"/>
        <v>67.420000000000101</v>
      </c>
      <c r="H135" s="60">
        <f t="shared" si="9"/>
        <v>4</v>
      </c>
      <c r="I135" s="60"/>
      <c r="J135" s="60"/>
      <c r="K135" s="76"/>
      <c r="L135" s="60" t="str">
        <f t="shared" si="7"/>
        <v xml:space="preserve"> </v>
      </c>
      <c r="M135" s="76"/>
      <c r="N135" s="81"/>
      <c r="O135" s="81"/>
      <c r="P135" s="82">
        <f t="shared" si="6"/>
        <v>0</v>
      </c>
      <c r="Q135" s="76"/>
    </row>
    <row r="136" spans="1:17" ht="15" x14ac:dyDescent="0.2">
      <c r="A136" s="76"/>
      <c r="B136" s="76"/>
      <c r="C136" s="77"/>
      <c r="D136" s="76"/>
      <c r="E136" s="77"/>
      <c r="F136" s="76"/>
      <c r="G136" s="83">
        <f t="shared" si="9"/>
        <v>67.420000000000101</v>
      </c>
      <c r="H136" s="60">
        <f t="shared" si="9"/>
        <v>4</v>
      </c>
      <c r="I136" s="60"/>
      <c r="J136" s="60"/>
      <c r="K136" s="76"/>
      <c r="L136" s="60" t="str">
        <f t="shared" si="7"/>
        <v xml:space="preserve"> </v>
      </c>
      <c r="M136" s="76"/>
      <c r="N136" s="81"/>
      <c r="O136" s="81"/>
      <c r="P136" s="82">
        <f t="shared" si="6"/>
        <v>0</v>
      </c>
      <c r="Q136" s="76"/>
    </row>
    <row r="137" spans="1:17" ht="15" x14ac:dyDescent="0.2">
      <c r="A137" s="76"/>
      <c r="B137" s="76"/>
      <c r="C137" s="77"/>
      <c r="D137" s="76"/>
      <c r="E137" s="77"/>
      <c r="F137" s="76"/>
      <c r="G137" s="83">
        <f t="shared" si="9"/>
        <v>67.420000000000101</v>
      </c>
      <c r="H137" s="60">
        <f t="shared" si="9"/>
        <v>4</v>
      </c>
      <c r="I137" s="60"/>
      <c r="J137" s="60"/>
      <c r="K137" s="76"/>
      <c r="L137" s="60" t="str">
        <f t="shared" si="7"/>
        <v xml:space="preserve"> </v>
      </c>
      <c r="M137" s="76"/>
      <c r="N137" s="81"/>
      <c r="O137" s="81"/>
      <c r="P137" s="82">
        <f t="shared" si="6"/>
        <v>0</v>
      </c>
      <c r="Q137" s="76"/>
    </row>
    <row r="138" spans="1:17" ht="15" x14ac:dyDescent="0.2">
      <c r="A138" s="76"/>
      <c r="B138" s="76"/>
      <c r="C138" s="77"/>
      <c r="D138" s="76"/>
      <c r="E138" s="77"/>
      <c r="F138" s="76"/>
      <c r="G138" s="83">
        <f t="shared" si="9"/>
        <v>67.420000000000101</v>
      </c>
      <c r="H138" s="60">
        <f t="shared" si="9"/>
        <v>4</v>
      </c>
      <c r="I138" s="60"/>
      <c r="J138" s="60"/>
      <c r="K138" s="76"/>
      <c r="L138" s="60" t="str">
        <f t="shared" si="7"/>
        <v xml:space="preserve"> </v>
      </c>
      <c r="M138" s="76"/>
      <c r="N138" s="81"/>
      <c r="O138" s="81"/>
      <c r="P138" s="82">
        <f t="shared" ref="P138:P201" si="10">O138*G138</f>
        <v>0</v>
      </c>
      <c r="Q138" s="76"/>
    </row>
    <row r="139" spans="1:17" ht="15" x14ac:dyDescent="0.2">
      <c r="A139" s="76"/>
      <c r="B139" s="76"/>
      <c r="C139" s="77"/>
      <c r="D139" s="76"/>
      <c r="E139" s="77"/>
      <c r="F139" s="76"/>
      <c r="G139" s="83">
        <f t="shared" si="9"/>
        <v>67.420000000000101</v>
      </c>
      <c r="H139" s="60">
        <f t="shared" si="9"/>
        <v>4</v>
      </c>
      <c r="I139" s="60"/>
      <c r="J139" s="60"/>
      <c r="K139" s="76"/>
      <c r="L139" s="60" t="str">
        <f t="shared" si="7"/>
        <v xml:space="preserve"> </v>
      </c>
      <c r="M139" s="76"/>
      <c r="N139" s="81"/>
      <c r="O139" s="81"/>
      <c r="P139" s="82">
        <f t="shared" si="10"/>
        <v>0</v>
      </c>
      <c r="Q139" s="76"/>
    </row>
    <row r="140" spans="1:17" ht="15" x14ac:dyDescent="0.2">
      <c r="A140" s="76"/>
      <c r="B140" s="76"/>
      <c r="C140" s="77"/>
      <c r="D140" s="76"/>
      <c r="E140" s="77"/>
      <c r="F140" s="76"/>
      <c r="G140" s="83">
        <f t="shared" si="9"/>
        <v>67.420000000000101</v>
      </c>
      <c r="H140" s="60">
        <f t="shared" si="9"/>
        <v>4</v>
      </c>
      <c r="I140" s="60"/>
      <c r="J140" s="60"/>
      <c r="K140" s="76"/>
      <c r="L140" s="60" t="str">
        <f t="shared" ref="L140:L203" si="11">IF(D140&gt;0,D140," ")</f>
        <v xml:space="preserve"> </v>
      </c>
      <c r="M140" s="76"/>
      <c r="N140" s="81"/>
      <c r="O140" s="81"/>
      <c r="P140" s="82">
        <f t="shared" si="10"/>
        <v>0</v>
      </c>
      <c r="Q140" s="76"/>
    </row>
    <row r="141" spans="1:17" ht="15" x14ac:dyDescent="0.2">
      <c r="A141" s="76"/>
      <c r="B141" s="76"/>
      <c r="C141" s="77"/>
      <c r="D141" s="76"/>
      <c r="E141" s="77"/>
      <c r="F141" s="76"/>
      <c r="G141" s="83">
        <f t="shared" si="9"/>
        <v>67.420000000000101</v>
      </c>
      <c r="H141" s="60">
        <f t="shared" si="9"/>
        <v>4</v>
      </c>
      <c r="I141" s="60"/>
      <c r="J141" s="60"/>
      <c r="K141" s="76"/>
      <c r="L141" s="60" t="str">
        <f t="shared" si="11"/>
        <v xml:space="preserve"> </v>
      </c>
      <c r="M141" s="76"/>
      <c r="N141" s="81"/>
      <c r="O141" s="81"/>
      <c r="P141" s="82">
        <f t="shared" si="10"/>
        <v>0</v>
      </c>
      <c r="Q141" s="76"/>
    </row>
    <row r="142" spans="1:17" ht="15" x14ac:dyDescent="0.2">
      <c r="A142" s="76"/>
      <c r="B142" s="76"/>
      <c r="C142" s="77"/>
      <c r="D142" s="76"/>
      <c r="E142" s="77"/>
      <c r="F142" s="76"/>
      <c r="G142" s="83">
        <f t="shared" si="9"/>
        <v>67.420000000000101</v>
      </c>
      <c r="H142" s="60">
        <f t="shared" si="9"/>
        <v>4</v>
      </c>
      <c r="I142" s="60"/>
      <c r="J142" s="60"/>
      <c r="K142" s="76"/>
      <c r="L142" s="60" t="str">
        <f t="shared" si="11"/>
        <v xml:space="preserve"> </v>
      </c>
      <c r="M142" s="76"/>
      <c r="N142" s="81"/>
      <c r="O142" s="81"/>
      <c r="P142" s="82">
        <f t="shared" si="10"/>
        <v>0</v>
      </c>
      <c r="Q142" s="76"/>
    </row>
    <row r="143" spans="1:17" ht="15" x14ac:dyDescent="0.2">
      <c r="A143" s="76"/>
      <c r="B143" s="76"/>
      <c r="C143" s="77"/>
      <c r="D143" s="76"/>
      <c r="E143" s="77"/>
      <c r="F143" s="76"/>
      <c r="G143" s="83">
        <f t="shared" si="9"/>
        <v>67.420000000000101</v>
      </c>
      <c r="H143" s="60">
        <f t="shared" si="9"/>
        <v>4</v>
      </c>
      <c r="I143" s="60"/>
      <c r="J143" s="60"/>
      <c r="K143" s="76"/>
      <c r="L143" s="60" t="str">
        <f t="shared" si="11"/>
        <v xml:space="preserve"> </v>
      </c>
      <c r="M143" s="76"/>
      <c r="N143" s="81"/>
      <c r="O143" s="81"/>
      <c r="P143" s="82">
        <f t="shared" si="10"/>
        <v>0</v>
      </c>
      <c r="Q143" s="76"/>
    </row>
    <row r="144" spans="1:17" ht="15" x14ac:dyDescent="0.2">
      <c r="A144" s="76"/>
      <c r="B144" s="76"/>
      <c r="C144" s="77"/>
      <c r="D144" s="76"/>
      <c r="E144" s="77"/>
      <c r="F144" s="76"/>
      <c r="G144" s="83">
        <f t="shared" si="9"/>
        <v>67.420000000000101</v>
      </c>
      <c r="H144" s="60">
        <f t="shared" si="9"/>
        <v>4</v>
      </c>
      <c r="I144" s="60"/>
      <c r="J144" s="60"/>
      <c r="K144" s="76"/>
      <c r="L144" s="60" t="str">
        <f t="shared" si="11"/>
        <v xml:space="preserve"> </v>
      </c>
      <c r="M144" s="76"/>
      <c r="N144" s="81"/>
      <c r="O144" s="81"/>
      <c r="P144" s="82">
        <f t="shared" si="10"/>
        <v>0</v>
      </c>
      <c r="Q144" s="76"/>
    </row>
    <row r="145" spans="1:17" ht="15" x14ac:dyDescent="0.2">
      <c r="A145" s="76"/>
      <c r="B145" s="76"/>
      <c r="C145" s="77"/>
      <c r="D145" s="76"/>
      <c r="E145" s="77"/>
      <c r="F145" s="76"/>
      <c r="G145" s="83">
        <f t="shared" si="9"/>
        <v>67.420000000000101</v>
      </c>
      <c r="H145" s="60">
        <f t="shared" si="9"/>
        <v>4</v>
      </c>
      <c r="I145" s="60"/>
      <c r="J145" s="60"/>
      <c r="K145" s="76"/>
      <c r="L145" s="60" t="str">
        <f t="shared" si="11"/>
        <v xml:space="preserve"> </v>
      </c>
      <c r="M145" s="76"/>
      <c r="N145" s="81"/>
      <c r="O145" s="81"/>
      <c r="P145" s="82">
        <f t="shared" si="10"/>
        <v>0</v>
      </c>
      <c r="Q145" s="76"/>
    </row>
    <row r="146" spans="1:17" ht="15" x14ac:dyDescent="0.2">
      <c r="A146" s="76"/>
      <c r="B146" s="76"/>
      <c r="C146" s="77"/>
      <c r="D146" s="76"/>
      <c r="E146" s="77"/>
      <c r="F146" s="76"/>
      <c r="G146" s="83">
        <f t="shared" si="9"/>
        <v>67.420000000000101</v>
      </c>
      <c r="H146" s="60">
        <f t="shared" si="9"/>
        <v>4</v>
      </c>
      <c r="I146" s="60"/>
      <c r="J146" s="60"/>
      <c r="K146" s="76"/>
      <c r="L146" s="60" t="str">
        <f t="shared" si="11"/>
        <v xml:space="preserve"> </v>
      </c>
      <c r="M146" s="76"/>
      <c r="N146" s="81"/>
      <c r="O146" s="81"/>
      <c r="P146" s="82">
        <f t="shared" si="10"/>
        <v>0</v>
      </c>
      <c r="Q146" s="76"/>
    </row>
    <row r="147" spans="1:17" ht="15" x14ac:dyDescent="0.2">
      <c r="A147" s="76"/>
      <c r="B147" s="76"/>
      <c r="C147" s="77"/>
      <c r="D147" s="76"/>
      <c r="E147" s="77"/>
      <c r="F147" s="76"/>
      <c r="G147" s="83">
        <f t="shared" si="9"/>
        <v>67.420000000000101</v>
      </c>
      <c r="H147" s="60">
        <f t="shared" si="9"/>
        <v>4</v>
      </c>
      <c r="I147" s="60"/>
      <c r="J147" s="60"/>
      <c r="K147" s="76"/>
      <c r="L147" s="60" t="str">
        <f t="shared" si="11"/>
        <v xml:space="preserve"> </v>
      </c>
      <c r="M147" s="76"/>
      <c r="N147" s="81"/>
      <c r="O147" s="81"/>
      <c r="P147" s="82">
        <f t="shared" si="10"/>
        <v>0</v>
      </c>
      <c r="Q147" s="76"/>
    </row>
    <row r="148" spans="1:17" ht="15" x14ac:dyDescent="0.2">
      <c r="A148" s="76"/>
      <c r="B148" s="76"/>
      <c r="C148" s="77"/>
      <c r="D148" s="76"/>
      <c r="E148" s="77"/>
      <c r="F148" s="76"/>
      <c r="G148" s="83">
        <f t="shared" si="9"/>
        <v>67.420000000000101</v>
      </c>
      <c r="H148" s="60">
        <f t="shared" si="9"/>
        <v>4</v>
      </c>
      <c r="I148" s="60"/>
      <c r="J148" s="60"/>
      <c r="K148" s="76"/>
      <c r="L148" s="60" t="str">
        <f t="shared" si="11"/>
        <v xml:space="preserve"> </v>
      </c>
      <c r="M148" s="76"/>
      <c r="N148" s="81"/>
      <c r="O148" s="81"/>
      <c r="P148" s="82">
        <f t="shared" si="10"/>
        <v>0</v>
      </c>
      <c r="Q148" s="76"/>
    </row>
    <row r="149" spans="1:17" ht="15" x14ac:dyDescent="0.2">
      <c r="A149" s="76"/>
      <c r="B149" s="76"/>
      <c r="C149" s="77"/>
      <c r="D149" s="76"/>
      <c r="E149" s="77"/>
      <c r="F149" s="76"/>
      <c r="G149" s="83">
        <f t="shared" si="9"/>
        <v>67.420000000000101</v>
      </c>
      <c r="H149" s="60">
        <f t="shared" si="9"/>
        <v>4</v>
      </c>
      <c r="I149" s="60"/>
      <c r="J149" s="60"/>
      <c r="K149" s="76"/>
      <c r="L149" s="60" t="str">
        <f t="shared" si="11"/>
        <v xml:space="preserve"> </v>
      </c>
      <c r="M149" s="76"/>
      <c r="N149" s="81"/>
      <c r="O149" s="81"/>
      <c r="P149" s="82">
        <f t="shared" si="10"/>
        <v>0</v>
      </c>
      <c r="Q149" s="76"/>
    </row>
    <row r="150" spans="1:17" ht="15" x14ac:dyDescent="0.2">
      <c r="A150" s="76"/>
      <c r="B150" s="76"/>
      <c r="C150" s="77"/>
      <c r="D150" s="76"/>
      <c r="E150" s="77"/>
      <c r="F150" s="76"/>
      <c r="G150" s="83">
        <f t="shared" si="9"/>
        <v>67.420000000000101</v>
      </c>
      <c r="H150" s="60">
        <f t="shared" si="9"/>
        <v>4</v>
      </c>
      <c r="I150" s="60"/>
      <c r="J150" s="60"/>
      <c r="K150" s="76"/>
      <c r="L150" s="60" t="str">
        <f t="shared" si="11"/>
        <v xml:space="preserve"> </v>
      </c>
      <c r="M150" s="76"/>
      <c r="N150" s="81"/>
      <c r="O150" s="81"/>
      <c r="P150" s="82">
        <f t="shared" si="10"/>
        <v>0</v>
      </c>
      <c r="Q150" s="76"/>
    </row>
    <row r="151" spans="1:17" ht="15" x14ac:dyDescent="0.2">
      <c r="A151" s="76"/>
      <c r="B151" s="76"/>
      <c r="C151" s="77"/>
      <c r="D151" s="76"/>
      <c r="E151" s="77"/>
      <c r="F151" s="76"/>
      <c r="G151" s="83">
        <f t="shared" si="9"/>
        <v>67.420000000000101</v>
      </c>
      <c r="H151" s="60">
        <f t="shared" si="9"/>
        <v>4</v>
      </c>
      <c r="I151" s="60"/>
      <c r="J151" s="60"/>
      <c r="K151" s="76"/>
      <c r="L151" s="60" t="str">
        <f t="shared" si="11"/>
        <v xml:space="preserve"> </v>
      </c>
      <c r="M151" s="76"/>
      <c r="N151" s="81"/>
      <c r="O151" s="81"/>
      <c r="P151" s="82">
        <f t="shared" si="10"/>
        <v>0</v>
      </c>
      <c r="Q151" s="76"/>
    </row>
    <row r="152" spans="1:17" ht="15" x14ac:dyDescent="0.2">
      <c r="A152" s="76"/>
      <c r="B152" s="76"/>
      <c r="C152" s="77"/>
      <c r="D152" s="76"/>
      <c r="E152" s="77"/>
      <c r="F152" s="76"/>
      <c r="G152" s="83">
        <f t="shared" si="9"/>
        <v>67.420000000000101</v>
      </c>
      <c r="H152" s="60">
        <f t="shared" si="9"/>
        <v>4</v>
      </c>
      <c r="I152" s="60"/>
      <c r="J152" s="60"/>
      <c r="K152" s="76"/>
      <c r="L152" s="60" t="str">
        <f t="shared" si="11"/>
        <v xml:space="preserve"> </v>
      </c>
      <c r="M152" s="76"/>
      <c r="N152" s="81"/>
      <c r="O152" s="81"/>
      <c r="P152" s="82">
        <f t="shared" si="10"/>
        <v>0</v>
      </c>
      <c r="Q152" s="76"/>
    </row>
    <row r="153" spans="1:17" ht="15" x14ac:dyDescent="0.2">
      <c r="A153" s="76"/>
      <c r="B153" s="76"/>
      <c r="C153" s="77"/>
      <c r="D153" s="76"/>
      <c r="E153" s="77"/>
      <c r="F153" s="76"/>
      <c r="G153" s="83">
        <f t="shared" si="9"/>
        <v>67.420000000000101</v>
      </c>
      <c r="H153" s="60">
        <f t="shared" si="9"/>
        <v>4</v>
      </c>
      <c r="I153" s="60"/>
      <c r="J153" s="60"/>
      <c r="K153" s="76"/>
      <c r="L153" s="60" t="str">
        <f t="shared" si="11"/>
        <v xml:space="preserve"> </v>
      </c>
      <c r="M153" s="76"/>
      <c r="N153" s="81"/>
      <c r="O153" s="81"/>
      <c r="P153" s="82">
        <f t="shared" si="10"/>
        <v>0</v>
      </c>
      <c r="Q153" s="76"/>
    </row>
    <row r="154" spans="1:17" ht="15" x14ac:dyDescent="0.2">
      <c r="A154" s="76"/>
      <c r="B154" s="76"/>
      <c r="C154" s="77"/>
      <c r="D154" s="76"/>
      <c r="E154" s="77"/>
      <c r="F154" s="76"/>
      <c r="G154" s="83">
        <f t="shared" si="9"/>
        <v>67.420000000000101</v>
      </c>
      <c r="H154" s="60">
        <f t="shared" si="9"/>
        <v>4</v>
      </c>
      <c r="I154" s="60"/>
      <c r="J154" s="60"/>
      <c r="K154" s="76"/>
      <c r="L154" s="60" t="str">
        <f t="shared" si="11"/>
        <v xml:space="preserve"> </v>
      </c>
      <c r="M154" s="76"/>
      <c r="N154" s="81"/>
      <c r="O154" s="81"/>
      <c r="P154" s="82">
        <f t="shared" si="10"/>
        <v>0</v>
      </c>
      <c r="Q154" s="76"/>
    </row>
    <row r="155" spans="1:17" ht="15" x14ac:dyDescent="0.2">
      <c r="A155" s="76"/>
      <c r="B155" s="76"/>
      <c r="C155" s="77"/>
      <c r="D155" s="76"/>
      <c r="E155" s="77"/>
      <c r="F155" s="76"/>
      <c r="G155" s="83">
        <f t="shared" si="9"/>
        <v>67.420000000000101</v>
      </c>
      <c r="H155" s="60">
        <f t="shared" si="9"/>
        <v>4</v>
      </c>
      <c r="I155" s="60"/>
      <c r="J155" s="60"/>
      <c r="K155" s="76"/>
      <c r="L155" s="60" t="str">
        <f t="shared" si="11"/>
        <v xml:space="preserve"> </v>
      </c>
      <c r="M155" s="76"/>
      <c r="N155" s="81"/>
      <c r="O155" s="81"/>
      <c r="P155" s="82">
        <f t="shared" si="10"/>
        <v>0</v>
      </c>
      <c r="Q155" s="76"/>
    </row>
    <row r="156" spans="1:17" ht="15" x14ac:dyDescent="0.2">
      <c r="A156" s="76"/>
      <c r="B156" s="76"/>
      <c r="C156" s="77"/>
      <c r="D156" s="76"/>
      <c r="E156" s="77"/>
      <c r="F156" s="76"/>
      <c r="G156" s="83">
        <f t="shared" si="9"/>
        <v>67.420000000000101</v>
      </c>
      <c r="H156" s="60">
        <f t="shared" si="9"/>
        <v>4</v>
      </c>
      <c r="I156" s="60"/>
      <c r="J156" s="60"/>
      <c r="K156" s="76"/>
      <c r="L156" s="60" t="str">
        <f t="shared" si="11"/>
        <v xml:space="preserve"> </v>
      </c>
      <c r="M156" s="76"/>
      <c r="N156" s="81"/>
      <c r="O156" s="81"/>
      <c r="P156" s="82">
        <f t="shared" si="10"/>
        <v>0</v>
      </c>
      <c r="Q156" s="76"/>
    </row>
    <row r="157" spans="1:17" ht="15" x14ac:dyDescent="0.2">
      <c r="A157" s="76"/>
      <c r="B157" s="76"/>
      <c r="C157" s="77"/>
      <c r="D157" s="76"/>
      <c r="E157" s="77"/>
      <c r="F157" s="76"/>
      <c r="G157" s="83">
        <f t="shared" si="9"/>
        <v>67.420000000000101</v>
      </c>
      <c r="H157" s="60">
        <f t="shared" si="9"/>
        <v>4</v>
      </c>
      <c r="I157" s="60"/>
      <c r="J157" s="60"/>
      <c r="K157" s="76"/>
      <c r="L157" s="60" t="str">
        <f t="shared" si="11"/>
        <v xml:space="preserve"> </v>
      </c>
      <c r="M157" s="76"/>
      <c r="N157" s="81"/>
      <c r="O157" s="81"/>
      <c r="P157" s="82">
        <f t="shared" si="10"/>
        <v>0</v>
      </c>
      <c r="Q157" s="76"/>
    </row>
    <row r="158" spans="1:17" ht="15" x14ac:dyDescent="0.2">
      <c r="A158" s="76"/>
      <c r="B158" s="76"/>
      <c r="C158" s="77"/>
      <c r="D158" s="76"/>
      <c r="E158" s="77"/>
      <c r="F158" s="76"/>
      <c r="G158" s="83">
        <f t="shared" si="9"/>
        <v>67.420000000000101</v>
      </c>
      <c r="H158" s="60">
        <f t="shared" si="9"/>
        <v>4</v>
      </c>
      <c r="I158" s="60"/>
      <c r="J158" s="60"/>
      <c r="K158" s="76"/>
      <c r="L158" s="60" t="str">
        <f t="shared" si="11"/>
        <v xml:space="preserve"> </v>
      </c>
      <c r="M158" s="76"/>
      <c r="N158" s="81"/>
      <c r="O158" s="81"/>
      <c r="P158" s="82">
        <f t="shared" si="10"/>
        <v>0</v>
      </c>
      <c r="Q158" s="76"/>
    </row>
    <row r="159" spans="1:17" ht="15" x14ac:dyDescent="0.2">
      <c r="A159" s="76"/>
      <c r="B159" s="76"/>
      <c r="C159" s="77"/>
      <c r="D159" s="76"/>
      <c r="E159" s="77"/>
      <c r="F159" s="76"/>
      <c r="G159" s="83">
        <f t="shared" si="9"/>
        <v>67.420000000000101</v>
      </c>
      <c r="H159" s="60">
        <f t="shared" si="9"/>
        <v>4</v>
      </c>
      <c r="I159" s="60"/>
      <c r="J159" s="60"/>
      <c r="K159" s="76"/>
      <c r="L159" s="60" t="str">
        <f t="shared" si="11"/>
        <v xml:space="preserve"> </v>
      </c>
      <c r="M159" s="76"/>
      <c r="N159" s="81"/>
      <c r="O159" s="81"/>
      <c r="P159" s="82">
        <f t="shared" si="10"/>
        <v>0</v>
      </c>
      <c r="Q159" s="76"/>
    </row>
    <row r="160" spans="1:17" ht="15" x14ac:dyDescent="0.2">
      <c r="A160" s="76"/>
      <c r="B160" s="76"/>
      <c r="C160" s="77"/>
      <c r="D160" s="76"/>
      <c r="E160" s="77"/>
      <c r="F160" s="76"/>
      <c r="G160" s="83">
        <f t="shared" si="9"/>
        <v>67.420000000000101</v>
      </c>
      <c r="H160" s="60">
        <f t="shared" si="9"/>
        <v>4</v>
      </c>
      <c r="I160" s="60"/>
      <c r="J160" s="60"/>
      <c r="K160" s="76"/>
      <c r="L160" s="60" t="str">
        <f t="shared" si="11"/>
        <v xml:space="preserve"> </v>
      </c>
      <c r="M160" s="76"/>
      <c r="N160" s="81"/>
      <c r="O160" s="81"/>
      <c r="P160" s="82">
        <f t="shared" si="10"/>
        <v>0</v>
      </c>
      <c r="Q160" s="76"/>
    </row>
    <row r="161" spans="1:17" ht="15" x14ac:dyDescent="0.2">
      <c r="A161" s="76"/>
      <c r="B161" s="76"/>
      <c r="C161" s="77"/>
      <c r="D161" s="76"/>
      <c r="E161" s="77"/>
      <c r="F161" s="76"/>
      <c r="G161" s="83">
        <f t="shared" si="9"/>
        <v>67.420000000000101</v>
      </c>
      <c r="H161" s="60">
        <f t="shared" si="9"/>
        <v>4</v>
      </c>
      <c r="I161" s="60"/>
      <c r="J161" s="60"/>
      <c r="K161" s="76"/>
      <c r="L161" s="60" t="str">
        <f t="shared" si="11"/>
        <v xml:space="preserve"> </v>
      </c>
      <c r="M161" s="76"/>
      <c r="N161" s="81"/>
      <c r="O161" s="81"/>
      <c r="P161" s="82">
        <f t="shared" si="10"/>
        <v>0</v>
      </c>
      <c r="Q161" s="76"/>
    </row>
    <row r="162" spans="1:17" ht="15" x14ac:dyDescent="0.2">
      <c r="A162" s="76"/>
      <c r="B162" s="76"/>
      <c r="C162" s="77"/>
      <c r="D162" s="76"/>
      <c r="E162" s="77"/>
      <c r="F162" s="76"/>
      <c r="G162" s="83">
        <f t="shared" si="9"/>
        <v>67.420000000000101</v>
      </c>
      <c r="H162" s="60">
        <f t="shared" si="9"/>
        <v>4</v>
      </c>
      <c r="I162" s="60"/>
      <c r="J162" s="60"/>
      <c r="K162" s="76"/>
      <c r="L162" s="60" t="str">
        <f t="shared" si="11"/>
        <v xml:space="preserve"> </v>
      </c>
      <c r="M162" s="76"/>
      <c r="N162" s="81"/>
      <c r="O162" s="81"/>
      <c r="P162" s="82">
        <f t="shared" si="10"/>
        <v>0</v>
      </c>
      <c r="Q162" s="76"/>
    </row>
    <row r="163" spans="1:17" ht="15" x14ac:dyDescent="0.2">
      <c r="A163" s="76"/>
      <c r="B163" s="76"/>
      <c r="C163" s="77"/>
      <c r="D163" s="76"/>
      <c r="E163" s="77"/>
      <c r="F163" s="76"/>
      <c r="G163" s="83">
        <f t="shared" si="9"/>
        <v>67.420000000000101</v>
      </c>
      <c r="H163" s="60">
        <f t="shared" si="9"/>
        <v>4</v>
      </c>
      <c r="I163" s="60"/>
      <c r="J163" s="60"/>
      <c r="K163" s="76"/>
      <c r="L163" s="60" t="str">
        <f t="shared" si="11"/>
        <v xml:space="preserve"> </v>
      </c>
      <c r="M163" s="76"/>
      <c r="N163" s="81"/>
      <c r="O163" s="81"/>
      <c r="P163" s="82">
        <f t="shared" si="10"/>
        <v>0</v>
      </c>
      <c r="Q163" s="76"/>
    </row>
    <row r="164" spans="1:17" ht="15" x14ac:dyDescent="0.2">
      <c r="A164" s="76"/>
      <c r="B164" s="76"/>
      <c r="C164" s="77"/>
      <c r="D164" s="76"/>
      <c r="E164" s="77"/>
      <c r="F164" s="76"/>
      <c r="G164" s="83">
        <f t="shared" si="9"/>
        <v>67.420000000000101</v>
      </c>
      <c r="H164" s="60">
        <f t="shared" si="9"/>
        <v>4</v>
      </c>
      <c r="I164" s="60"/>
      <c r="J164" s="60"/>
      <c r="K164" s="76"/>
      <c r="L164" s="60" t="str">
        <f t="shared" si="11"/>
        <v xml:space="preserve"> </v>
      </c>
      <c r="M164" s="76"/>
      <c r="N164" s="81"/>
      <c r="O164" s="81"/>
      <c r="P164" s="82">
        <f t="shared" si="10"/>
        <v>0</v>
      </c>
      <c r="Q164" s="76"/>
    </row>
    <row r="165" spans="1:17" ht="15" x14ac:dyDescent="0.2">
      <c r="A165" s="76"/>
      <c r="B165" s="76"/>
      <c r="C165" s="77"/>
      <c r="D165" s="76"/>
      <c r="E165" s="77"/>
      <c r="F165" s="76"/>
      <c r="G165" s="83">
        <f t="shared" si="9"/>
        <v>67.420000000000101</v>
      </c>
      <c r="H165" s="60">
        <f t="shared" si="9"/>
        <v>4</v>
      </c>
      <c r="I165" s="60"/>
      <c r="J165" s="60"/>
      <c r="K165" s="76"/>
      <c r="L165" s="60" t="str">
        <f t="shared" si="11"/>
        <v xml:space="preserve"> </v>
      </c>
      <c r="M165" s="76"/>
      <c r="N165" s="81"/>
      <c r="O165" s="81"/>
      <c r="P165" s="82">
        <f t="shared" si="10"/>
        <v>0</v>
      </c>
      <c r="Q165" s="76"/>
    </row>
    <row r="166" spans="1:17" ht="15" x14ac:dyDescent="0.2">
      <c r="A166" s="76"/>
      <c r="B166" s="76"/>
      <c r="C166" s="77"/>
      <c r="D166" s="76"/>
      <c r="E166" s="77"/>
      <c r="F166" s="76"/>
      <c r="G166" s="83">
        <f t="shared" si="9"/>
        <v>67.420000000000101</v>
      </c>
      <c r="H166" s="60">
        <f t="shared" si="9"/>
        <v>4</v>
      </c>
      <c r="I166" s="60"/>
      <c r="J166" s="60"/>
      <c r="K166" s="76"/>
      <c r="L166" s="60" t="str">
        <f t="shared" si="11"/>
        <v xml:space="preserve"> </v>
      </c>
      <c r="M166" s="76"/>
      <c r="N166" s="81"/>
      <c r="O166" s="81"/>
      <c r="P166" s="82">
        <f t="shared" si="10"/>
        <v>0</v>
      </c>
      <c r="Q166" s="76"/>
    </row>
    <row r="167" spans="1:17" ht="15" x14ac:dyDescent="0.2">
      <c r="A167" s="76"/>
      <c r="B167" s="76"/>
      <c r="C167" s="77"/>
      <c r="D167" s="76"/>
      <c r="E167" s="77"/>
      <c r="F167" s="76"/>
      <c r="G167" s="83">
        <f t="shared" si="9"/>
        <v>67.420000000000101</v>
      </c>
      <c r="H167" s="60">
        <f t="shared" si="9"/>
        <v>4</v>
      </c>
      <c r="I167" s="60"/>
      <c r="J167" s="60"/>
      <c r="K167" s="76"/>
      <c r="L167" s="60" t="str">
        <f t="shared" si="11"/>
        <v xml:space="preserve"> </v>
      </c>
      <c r="M167" s="76"/>
      <c r="N167" s="81"/>
      <c r="O167" s="81"/>
      <c r="P167" s="82">
        <f t="shared" si="10"/>
        <v>0</v>
      </c>
      <c r="Q167" s="76"/>
    </row>
    <row r="168" spans="1:17" ht="15" x14ac:dyDescent="0.2">
      <c r="A168" s="76"/>
      <c r="B168" s="76"/>
      <c r="C168" s="77"/>
      <c r="D168" s="76"/>
      <c r="E168" s="77"/>
      <c r="F168" s="76"/>
      <c r="G168" s="83">
        <f t="shared" si="9"/>
        <v>67.420000000000101</v>
      </c>
      <c r="H168" s="60">
        <f t="shared" si="9"/>
        <v>4</v>
      </c>
      <c r="I168" s="60"/>
      <c r="J168" s="60"/>
      <c r="K168" s="76"/>
      <c r="L168" s="60" t="str">
        <f t="shared" si="11"/>
        <v xml:space="preserve"> </v>
      </c>
      <c r="M168" s="76"/>
      <c r="N168" s="81"/>
      <c r="O168" s="81"/>
      <c r="P168" s="82">
        <f t="shared" si="10"/>
        <v>0</v>
      </c>
      <c r="Q168" s="76"/>
    </row>
    <row r="169" spans="1:17" ht="15" x14ac:dyDescent="0.2">
      <c r="A169" s="76"/>
      <c r="B169" s="76"/>
      <c r="C169" s="77"/>
      <c r="D169" s="76"/>
      <c r="E169" s="77"/>
      <c r="F169" s="76"/>
      <c r="G169" s="83">
        <f t="shared" si="9"/>
        <v>67.420000000000101</v>
      </c>
      <c r="H169" s="60">
        <f t="shared" si="9"/>
        <v>4</v>
      </c>
      <c r="I169" s="60"/>
      <c r="J169" s="60"/>
      <c r="K169" s="76"/>
      <c r="L169" s="60" t="str">
        <f t="shared" si="11"/>
        <v xml:space="preserve"> </v>
      </c>
      <c r="M169" s="76"/>
      <c r="N169" s="81"/>
      <c r="O169" s="81"/>
      <c r="P169" s="82">
        <f t="shared" si="10"/>
        <v>0</v>
      </c>
      <c r="Q169" s="76"/>
    </row>
    <row r="170" spans="1:17" ht="15" x14ac:dyDescent="0.2">
      <c r="A170" s="76"/>
      <c r="B170" s="76"/>
      <c r="C170" s="77"/>
      <c r="D170" s="76"/>
      <c r="E170" s="77"/>
      <c r="F170" s="76"/>
      <c r="G170" s="83">
        <f t="shared" si="9"/>
        <v>67.420000000000101</v>
      </c>
      <c r="H170" s="60">
        <f t="shared" si="9"/>
        <v>4</v>
      </c>
      <c r="I170" s="60"/>
      <c r="J170" s="60"/>
      <c r="K170" s="76"/>
      <c r="L170" s="60" t="str">
        <f t="shared" si="11"/>
        <v xml:space="preserve"> </v>
      </c>
      <c r="M170" s="76"/>
      <c r="N170" s="81"/>
      <c r="O170" s="81"/>
      <c r="P170" s="82">
        <f t="shared" si="10"/>
        <v>0</v>
      </c>
      <c r="Q170" s="76"/>
    </row>
    <row r="171" spans="1:17" ht="15" x14ac:dyDescent="0.2">
      <c r="A171" s="76"/>
      <c r="B171" s="76"/>
      <c r="C171" s="77"/>
      <c r="D171" s="76"/>
      <c r="E171" s="77"/>
      <c r="F171" s="76"/>
      <c r="G171" s="83">
        <f t="shared" si="9"/>
        <v>67.420000000000101</v>
      </c>
      <c r="H171" s="60">
        <f t="shared" si="9"/>
        <v>4</v>
      </c>
      <c r="I171" s="60"/>
      <c r="J171" s="60"/>
      <c r="K171" s="76"/>
      <c r="L171" s="60" t="str">
        <f t="shared" si="11"/>
        <v xml:space="preserve"> </v>
      </c>
      <c r="M171" s="76"/>
      <c r="N171" s="81"/>
      <c r="O171" s="81"/>
      <c r="P171" s="82">
        <f t="shared" si="10"/>
        <v>0</v>
      </c>
      <c r="Q171" s="76"/>
    </row>
    <row r="172" spans="1:17" ht="15" x14ac:dyDescent="0.2">
      <c r="A172" s="76"/>
      <c r="B172" s="76"/>
      <c r="C172" s="77"/>
      <c r="D172" s="76"/>
      <c r="E172" s="77"/>
      <c r="F172" s="76"/>
      <c r="G172" s="83">
        <f t="shared" si="9"/>
        <v>67.420000000000101</v>
      </c>
      <c r="H172" s="60">
        <f t="shared" si="9"/>
        <v>4</v>
      </c>
      <c r="I172" s="60"/>
      <c r="J172" s="60"/>
      <c r="K172" s="76"/>
      <c r="L172" s="60" t="str">
        <f t="shared" si="11"/>
        <v xml:space="preserve"> </v>
      </c>
      <c r="M172" s="76"/>
      <c r="N172" s="81"/>
      <c r="O172" s="81"/>
      <c r="P172" s="82">
        <f t="shared" si="10"/>
        <v>0</v>
      </c>
      <c r="Q172" s="76"/>
    </row>
    <row r="173" spans="1:17" ht="15" x14ac:dyDescent="0.2">
      <c r="A173" s="76"/>
      <c r="B173" s="76"/>
      <c r="C173" s="77"/>
      <c r="D173" s="76"/>
      <c r="E173" s="77"/>
      <c r="F173" s="76"/>
      <c r="G173" s="83">
        <f t="shared" si="9"/>
        <v>67.420000000000101</v>
      </c>
      <c r="H173" s="60">
        <f t="shared" si="9"/>
        <v>4</v>
      </c>
      <c r="I173" s="60"/>
      <c r="J173" s="60"/>
      <c r="K173" s="76"/>
      <c r="L173" s="60" t="str">
        <f t="shared" si="11"/>
        <v xml:space="preserve"> </v>
      </c>
      <c r="M173" s="76"/>
      <c r="N173" s="81"/>
      <c r="O173" s="81"/>
      <c r="P173" s="82">
        <f t="shared" si="10"/>
        <v>0</v>
      </c>
      <c r="Q173" s="76"/>
    </row>
    <row r="174" spans="1:17" ht="15" x14ac:dyDescent="0.2">
      <c r="A174" s="76"/>
      <c r="B174" s="76"/>
      <c r="C174" s="77"/>
      <c r="D174" s="76"/>
      <c r="E174" s="77"/>
      <c r="F174" s="76"/>
      <c r="G174" s="83">
        <f t="shared" si="9"/>
        <v>67.420000000000101</v>
      </c>
      <c r="H174" s="60">
        <f t="shared" si="9"/>
        <v>4</v>
      </c>
      <c r="I174" s="60"/>
      <c r="J174" s="60"/>
      <c r="K174" s="76"/>
      <c r="L174" s="60" t="str">
        <f t="shared" si="11"/>
        <v xml:space="preserve"> </v>
      </c>
      <c r="M174" s="76"/>
      <c r="N174" s="81"/>
      <c r="O174" s="81"/>
      <c r="P174" s="82">
        <f t="shared" si="10"/>
        <v>0</v>
      </c>
      <c r="Q174" s="76"/>
    </row>
    <row r="175" spans="1:17" ht="15" x14ac:dyDescent="0.2">
      <c r="A175" s="76"/>
      <c r="B175" s="76"/>
      <c r="C175" s="77"/>
      <c r="D175" s="76"/>
      <c r="E175" s="77"/>
      <c r="F175" s="76"/>
      <c r="G175" s="83">
        <f t="shared" si="9"/>
        <v>67.420000000000101</v>
      </c>
      <c r="H175" s="60">
        <f t="shared" si="9"/>
        <v>4</v>
      </c>
      <c r="I175" s="60"/>
      <c r="J175" s="60"/>
      <c r="K175" s="76"/>
      <c r="L175" s="60" t="str">
        <f t="shared" si="11"/>
        <v xml:space="preserve"> </v>
      </c>
      <c r="M175" s="76"/>
      <c r="N175" s="81"/>
      <c r="O175" s="81"/>
      <c r="P175" s="82">
        <f t="shared" si="10"/>
        <v>0</v>
      </c>
      <c r="Q175" s="76"/>
    </row>
    <row r="176" spans="1:17" ht="15" x14ac:dyDescent="0.2">
      <c r="A176" s="76"/>
      <c r="B176" s="76"/>
      <c r="C176" s="77"/>
      <c r="D176" s="76"/>
      <c r="E176" s="77"/>
      <c r="F176" s="76"/>
      <c r="G176" s="83">
        <f t="shared" si="9"/>
        <v>67.420000000000101</v>
      </c>
      <c r="H176" s="60">
        <f t="shared" si="9"/>
        <v>4</v>
      </c>
      <c r="I176" s="60"/>
      <c r="J176" s="60"/>
      <c r="K176" s="76"/>
      <c r="L176" s="60" t="str">
        <f t="shared" si="11"/>
        <v xml:space="preserve"> </v>
      </c>
      <c r="M176" s="76"/>
      <c r="N176" s="81"/>
      <c r="O176" s="81"/>
      <c r="P176" s="82">
        <f t="shared" si="10"/>
        <v>0</v>
      </c>
      <c r="Q176" s="76"/>
    </row>
    <row r="177" spans="1:17" ht="15" x14ac:dyDescent="0.2">
      <c r="A177" s="76"/>
      <c r="B177" s="76"/>
      <c r="C177" s="77"/>
      <c r="D177" s="76"/>
      <c r="E177" s="77"/>
      <c r="F177" s="76"/>
      <c r="G177" s="83">
        <f t="shared" si="9"/>
        <v>67.420000000000101</v>
      </c>
      <c r="H177" s="60">
        <f t="shared" si="9"/>
        <v>4</v>
      </c>
      <c r="I177" s="60"/>
      <c r="J177" s="60"/>
      <c r="K177" s="76"/>
      <c r="L177" s="60" t="str">
        <f t="shared" si="11"/>
        <v xml:space="preserve"> </v>
      </c>
      <c r="M177" s="76"/>
      <c r="N177" s="81"/>
      <c r="O177" s="81"/>
      <c r="P177" s="82">
        <f t="shared" si="10"/>
        <v>0</v>
      </c>
      <c r="Q177" s="76"/>
    </row>
    <row r="178" spans="1:17" ht="15" x14ac:dyDescent="0.2">
      <c r="A178" s="76"/>
      <c r="B178" s="76"/>
      <c r="C178" s="77"/>
      <c r="D178" s="76"/>
      <c r="E178" s="77"/>
      <c r="F178" s="76"/>
      <c r="G178" s="83">
        <f t="shared" si="9"/>
        <v>67.420000000000101</v>
      </c>
      <c r="H178" s="60">
        <f t="shared" si="9"/>
        <v>4</v>
      </c>
      <c r="I178" s="60"/>
      <c r="J178" s="60"/>
      <c r="K178" s="76"/>
      <c r="L178" s="60" t="str">
        <f t="shared" si="11"/>
        <v xml:space="preserve"> </v>
      </c>
      <c r="M178" s="76"/>
      <c r="N178" s="81"/>
      <c r="O178" s="81"/>
      <c r="P178" s="82">
        <f t="shared" si="10"/>
        <v>0</v>
      </c>
      <c r="Q178" s="76"/>
    </row>
    <row r="179" spans="1:17" ht="15" x14ac:dyDescent="0.2">
      <c r="A179" s="76"/>
      <c r="B179" s="76"/>
      <c r="C179" s="77"/>
      <c r="D179" s="76"/>
      <c r="E179" s="77"/>
      <c r="F179" s="76"/>
      <c r="G179" s="83">
        <f t="shared" si="9"/>
        <v>67.420000000000101</v>
      </c>
      <c r="H179" s="60">
        <f t="shared" si="9"/>
        <v>4</v>
      </c>
      <c r="I179" s="60"/>
      <c r="J179" s="60"/>
      <c r="K179" s="76"/>
      <c r="L179" s="60" t="str">
        <f t="shared" si="11"/>
        <v xml:space="preserve"> </v>
      </c>
      <c r="M179" s="76"/>
      <c r="N179" s="81"/>
      <c r="O179" s="81"/>
      <c r="P179" s="82">
        <f t="shared" si="10"/>
        <v>0</v>
      </c>
      <c r="Q179" s="76"/>
    </row>
    <row r="180" spans="1:17" ht="15" x14ac:dyDescent="0.2">
      <c r="A180" s="76"/>
      <c r="B180" s="76"/>
      <c r="C180" s="77"/>
      <c r="D180" s="76"/>
      <c r="E180" s="77"/>
      <c r="F180" s="76"/>
      <c r="G180" s="83">
        <f t="shared" si="9"/>
        <v>67.420000000000101</v>
      </c>
      <c r="H180" s="60">
        <f t="shared" si="9"/>
        <v>4</v>
      </c>
      <c r="I180" s="60"/>
      <c r="J180" s="60"/>
      <c r="K180" s="76"/>
      <c r="L180" s="60" t="str">
        <f t="shared" si="11"/>
        <v xml:space="preserve"> </v>
      </c>
      <c r="M180" s="76"/>
      <c r="N180" s="81"/>
      <c r="O180" s="81"/>
      <c r="P180" s="82">
        <f t="shared" si="10"/>
        <v>0</v>
      </c>
      <c r="Q180" s="76"/>
    </row>
    <row r="181" spans="1:17" ht="15" x14ac:dyDescent="0.2">
      <c r="A181" s="76"/>
      <c r="B181" s="76"/>
      <c r="C181" s="77"/>
      <c r="D181" s="76"/>
      <c r="E181" s="77"/>
      <c r="F181" s="76"/>
      <c r="G181" s="83">
        <f t="shared" si="9"/>
        <v>67.420000000000101</v>
      </c>
      <c r="H181" s="60">
        <f t="shared" si="9"/>
        <v>4</v>
      </c>
      <c r="I181" s="60"/>
      <c r="J181" s="60"/>
      <c r="K181" s="76"/>
      <c r="L181" s="60" t="str">
        <f t="shared" si="11"/>
        <v xml:space="preserve"> </v>
      </c>
      <c r="M181" s="76"/>
      <c r="N181" s="81"/>
      <c r="O181" s="81"/>
      <c r="P181" s="82">
        <f t="shared" si="10"/>
        <v>0</v>
      </c>
      <c r="Q181" s="76"/>
    </row>
    <row r="182" spans="1:17" ht="15" x14ac:dyDescent="0.2">
      <c r="A182" s="76"/>
      <c r="B182" s="76"/>
      <c r="C182" s="77"/>
      <c r="D182" s="76"/>
      <c r="E182" s="77"/>
      <c r="F182" s="76"/>
      <c r="G182" s="83">
        <f t="shared" si="9"/>
        <v>67.420000000000101</v>
      </c>
      <c r="H182" s="60">
        <f t="shared" si="9"/>
        <v>4</v>
      </c>
      <c r="I182" s="60"/>
      <c r="J182" s="60"/>
      <c r="K182" s="76"/>
      <c r="L182" s="60" t="str">
        <f t="shared" si="11"/>
        <v xml:space="preserve"> </v>
      </c>
      <c r="M182" s="76"/>
      <c r="N182" s="81"/>
      <c r="O182" s="81"/>
      <c r="P182" s="82">
        <f t="shared" si="10"/>
        <v>0</v>
      </c>
      <c r="Q182" s="76"/>
    </row>
    <row r="183" spans="1:17" ht="15" x14ac:dyDescent="0.2">
      <c r="A183" s="76"/>
      <c r="B183" s="76"/>
      <c r="C183" s="77"/>
      <c r="D183" s="76"/>
      <c r="E183" s="77"/>
      <c r="F183" s="76"/>
      <c r="G183" s="83">
        <f t="shared" ref="G183:H208" si="12">G182-E183+C183</f>
        <v>67.420000000000101</v>
      </c>
      <c r="H183" s="60">
        <f t="shared" si="12"/>
        <v>4</v>
      </c>
      <c r="I183" s="60"/>
      <c r="J183" s="60"/>
      <c r="K183" s="76"/>
      <c r="L183" s="60" t="str">
        <f t="shared" si="11"/>
        <v xml:space="preserve"> </v>
      </c>
      <c r="M183" s="76"/>
      <c r="N183" s="81"/>
      <c r="O183" s="81"/>
      <c r="P183" s="82">
        <f t="shared" si="10"/>
        <v>0</v>
      </c>
      <c r="Q183" s="76"/>
    </row>
    <row r="184" spans="1:17" ht="15" x14ac:dyDescent="0.2">
      <c r="A184" s="76"/>
      <c r="B184" s="76"/>
      <c r="C184" s="77"/>
      <c r="D184" s="76"/>
      <c r="E184" s="77"/>
      <c r="F184" s="76"/>
      <c r="G184" s="83">
        <f t="shared" si="12"/>
        <v>67.420000000000101</v>
      </c>
      <c r="H184" s="60">
        <f t="shared" si="12"/>
        <v>4</v>
      </c>
      <c r="I184" s="60"/>
      <c r="J184" s="60"/>
      <c r="K184" s="76"/>
      <c r="L184" s="60" t="str">
        <f t="shared" si="11"/>
        <v xml:space="preserve"> </v>
      </c>
      <c r="M184" s="76"/>
      <c r="N184" s="81"/>
      <c r="O184" s="81"/>
      <c r="P184" s="82">
        <f t="shared" si="10"/>
        <v>0</v>
      </c>
      <c r="Q184" s="76"/>
    </row>
    <row r="185" spans="1:17" ht="15" x14ac:dyDescent="0.2">
      <c r="A185" s="76"/>
      <c r="B185" s="76"/>
      <c r="C185" s="77"/>
      <c r="D185" s="76"/>
      <c r="E185" s="77"/>
      <c r="F185" s="76"/>
      <c r="G185" s="83">
        <f t="shared" si="12"/>
        <v>67.420000000000101</v>
      </c>
      <c r="H185" s="60">
        <f t="shared" si="12"/>
        <v>4</v>
      </c>
      <c r="I185" s="60"/>
      <c r="J185" s="60"/>
      <c r="K185" s="76"/>
      <c r="L185" s="60" t="str">
        <f t="shared" si="11"/>
        <v xml:space="preserve"> </v>
      </c>
      <c r="M185" s="76"/>
      <c r="N185" s="81"/>
      <c r="O185" s="81"/>
      <c r="P185" s="82">
        <f t="shared" si="10"/>
        <v>0</v>
      </c>
      <c r="Q185" s="76"/>
    </row>
    <row r="186" spans="1:17" ht="15" x14ac:dyDescent="0.2">
      <c r="A186" s="76"/>
      <c r="B186" s="76"/>
      <c r="C186" s="77"/>
      <c r="D186" s="76"/>
      <c r="E186" s="77"/>
      <c r="F186" s="76"/>
      <c r="G186" s="83">
        <f t="shared" si="12"/>
        <v>67.420000000000101</v>
      </c>
      <c r="H186" s="60">
        <f t="shared" si="12"/>
        <v>4</v>
      </c>
      <c r="I186" s="60"/>
      <c r="J186" s="60"/>
      <c r="K186" s="76"/>
      <c r="L186" s="60" t="str">
        <f t="shared" si="11"/>
        <v xml:space="preserve"> </v>
      </c>
      <c r="M186" s="76"/>
      <c r="N186" s="81"/>
      <c r="O186" s="81"/>
      <c r="P186" s="82">
        <f t="shared" si="10"/>
        <v>0</v>
      </c>
      <c r="Q186" s="76"/>
    </row>
    <row r="187" spans="1:17" ht="15" x14ac:dyDescent="0.2">
      <c r="A187" s="76"/>
      <c r="B187" s="76"/>
      <c r="C187" s="77"/>
      <c r="D187" s="76"/>
      <c r="E187" s="77"/>
      <c r="F187" s="76"/>
      <c r="G187" s="83">
        <f t="shared" si="12"/>
        <v>67.420000000000101</v>
      </c>
      <c r="H187" s="60">
        <f t="shared" si="12"/>
        <v>4</v>
      </c>
      <c r="I187" s="60"/>
      <c r="J187" s="60"/>
      <c r="K187" s="76"/>
      <c r="L187" s="60" t="str">
        <f t="shared" si="11"/>
        <v xml:space="preserve"> </v>
      </c>
      <c r="M187" s="76"/>
      <c r="N187" s="81"/>
      <c r="O187" s="81"/>
      <c r="P187" s="82">
        <f t="shared" si="10"/>
        <v>0</v>
      </c>
      <c r="Q187" s="76"/>
    </row>
    <row r="188" spans="1:17" ht="15" x14ac:dyDescent="0.2">
      <c r="A188" s="76"/>
      <c r="B188" s="76"/>
      <c r="C188" s="77"/>
      <c r="D188" s="76"/>
      <c r="E188" s="77"/>
      <c r="F188" s="76"/>
      <c r="G188" s="83">
        <f t="shared" si="12"/>
        <v>67.420000000000101</v>
      </c>
      <c r="H188" s="60">
        <f t="shared" si="12"/>
        <v>4</v>
      </c>
      <c r="I188" s="60"/>
      <c r="J188" s="60"/>
      <c r="K188" s="76"/>
      <c r="L188" s="60" t="str">
        <f t="shared" si="11"/>
        <v xml:space="preserve"> </v>
      </c>
      <c r="M188" s="76"/>
      <c r="N188" s="81"/>
      <c r="O188" s="81"/>
      <c r="P188" s="82">
        <f t="shared" si="10"/>
        <v>0</v>
      </c>
      <c r="Q188" s="76"/>
    </row>
    <row r="189" spans="1:17" ht="15" x14ac:dyDescent="0.2">
      <c r="A189" s="76"/>
      <c r="B189" s="76"/>
      <c r="C189" s="77"/>
      <c r="D189" s="76"/>
      <c r="E189" s="77"/>
      <c r="F189" s="76"/>
      <c r="G189" s="83">
        <f t="shared" si="12"/>
        <v>67.420000000000101</v>
      </c>
      <c r="H189" s="60">
        <f t="shared" si="12"/>
        <v>4</v>
      </c>
      <c r="I189" s="60"/>
      <c r="J189" s="60"/>
      <c r="K189" s="76"/>
      <c r="L189" s="60" t="str">
        <f t="shared" si="11"/>
        <v xml:space="preserve"> </v>
      </c>
      <c r="M189" s="76"/>
      <c r="N189" s="81"/>
      <c r="O189" s="81"/>
      <c r="P189" s="82">
        <f t="shared" si="10"/>
        <v>0</v>
      </c>
      <c r="Q189" s="76"/>
    </row>
    <row r="190" spans="1:17" ht="15" x14ac:dyDescent="0.2">
      <c r="A190" s="76"/>
      <c r="B190" s="76"/>
      <c r="C190" s="77"/>
      <c r="D190" s="76"/>
      <c r="E190" s="77"/>
      <c r="F190" s="76"/>
      <c r="G190" s="83">
        <f t="shared" si="12"/>
        <v>67.420000000000101</v>
      </c>
      <c r="H190" s="60">
        <f t="shared" si="12"/>
        <v>4</v>
      </c>
      <c r="I190" s="60"/>
      <c r="J190" s="60"/>
      <c r="K190" s="76"/>
      <c r="L190" s="60" t="str">
        <f t="shared" si="11"/>
        <v xml:space="preserve"> </v>
      </c>
      <c r="M190" s="76"/>
      <c r="N190" s="81"/>
      <c r="O190" s="81"/>
      <c r="P190" s="82">
        <f t="shared" si="10"/>
        <v>0</v>
      </c>
      <c r="Q190" s="76"/>
    </row>
    <row r="191" spans="1:17" ht="15" x14ac:dyDescent="0.2">
      <c r="A191" s="76"/>
      <c r="B191" s="76"/>
      <c r="C191" s="77"/>
      <c r="D191" s="76"/>
      <c r="E191" s="77"/>
      <c r="F191" s="76"/>
      <c r="G191" s="83">
        <f t="shared" si="12"/>
        <v>67.420000000000101</v>
      </c>
      <c r="H191" s="60">
        <f t="shared" si="12"/>
        <v>4</v>
      </c>
      <c r="I191" s="60"/>
      <c r="J191" s="60"/>
      <c r="K191" s="76"/>
      <c r="L191" s="60" t="str">
        <f t="shared" si="11"/>
        <v xml:space="preserve"> </v>
      </c>
      <c r="M191" s="76"/>
      <c r="N191" s="81"/>
      <c r="O191" s="81"/>
      <c r="P191" s="82">
        <f t="shared" si="10"/>
        <v>0</v>
      </c>
      <c r="Q191" s="76"/>
    </row>
    <row r="192" spans="1:17" ht="15" x14ac:dyDescent="0.2">
      <c r="A192" s="76"/>
      <c r="B192" s="76"/>
      <c r="C192" s="77"/>
      <c r="D192" s="76"/>
      <c r="E192" s="77"/>
      <c r="F192" s="76"/>
      <c r="G192" s="83">
        <f t="shared" si="12"/>
        <v>67.420000000000101</v>
      </c>
      <c r="H192" s="60">
        <f t="shared" si="12"/>
        <v>4</v>
      </c>
      <c r="I192" s="60"/>
      <c r="J192" s="60"/>
      <c r="K192" s="76"/>
      <c r="L192" s="60" t="str">
        <f t="shared" si="11"/>
        <v xml:space="preserve"> </v>
      </c>
      <c r="M192" s="76"/>
      <c r="N192" s="81"/>
      <c r="O192" s="81"/>
      <c r="P192" s="82">
        <f t="shared" si="10"/>
        <v>0</v>
      </c>
      <c r="Q192" s="76"/>
    </row>
    <row r="193" spans="1:17" ht="15" x14ac:dyDescent="0.2">
      <c r="A193" s="76"/>
      <c r="B193" s="76"/>
      <c r="C193" s="77"/>
      <c r="D193" s="76"/>
      <c r="E193" s="77"/>
      <c r="F193" s="76"/>
      <c r="G193" s="83">
        <f t="shared" si="12"/>
        <v>67.420000000000101</v>
      </c>
      <c r="H193" s="60">
        <f t="shared" si="12"/>
        <v>4</v>
      </c>
      <c r="I193" s="60"/>
      <c r="J193" s="60"/>
      <c r="K193" s="76"/>
      <c r="L193" s="60" t="str">
        <f t="shared" si="11"/>
        <v xml:space="preserve"> </v>
      </c>
      <c r="M193" s="76"/>
      <c r="N193" s="81"/>
      <c r="O193" s="81"/>
      <c r="P193" s="82">
        <f t="shared" si="10"/>
        <v>0</v>
      </c>
      <c r="Q193" s="76"/>
    </row>
    <row r="194" spans="1:17" ht="15" x14ac:dyDescent="0.2">
      <c r="A194" s="76"/>
      <c r="B194" s="76"/>
      <c r="C194" s="77"/>
      <c r="D194" s="76"/>
      <c r="E194" s="77"/>
      <c r="F194" s="76"/>
      <c r="G194" s="83">
        <f t="shared" si="12"/>
        <v>67.420000000000101</v>
      </c>
      <c r="H194" s="60">
        <f t="shared" si="12"/>
        <v>4</v>
      </c>
      <c r="I194" s="60"/>
      <c r="J194" s="60"/>
      <c r="K194" s="76"/>
      <c r="L194" s="60" t="str">
        <f t="shared" si="11"/>
        <v xml:space="preserve"> </v>
      </c>
      <c r="M194" s="76"/>
      <c r="N194" s="81"/>
      <c r="O194" s="81"/>
      <c r="P194" s="82">
        <f t="shared" si="10"/>
        <v>0</v>
      </c>
      <c r="Q194" s="76"/>
    </row>
    <row r="195" spans="1:17" ht="15" x14ac:dyDescent="0.2">
      <c r="A195" s="76"/>
      <c r="B195" s="76"/>
      <c r="C195" s="77"/>
      <c r="D195" s="76"/>
      <c r="E195" s="77"/>
      <c r="F195" s="76"/>
      <c r="G195" s="83">
        <f t="shared" si="12"/>
        <v>67.420000000000101</v>
      </c>
      <c r="H195" s="60">
        <f t="shared" si="12"/>
        <v>4</v>
      </c>
      <c r="I195" s="60"/>
      <c r="J195" s="60"/>
      <c r="K195" s="76"/>
      <c r="L195" s="60" t="str">
        <f t="shared" si="11"/>
        <v xml:space="preserve"> </v>
      </c>
      <c r="M195" s="76"/>
      <c r="N195" s="81"/>
      <c r="O195" s="81"/>
      <c r="P195" s="82">
        <f t="shared" si="10"/>
        <v>0</v>
      </c>
      <c r="Q195" s="76"/>
    </row>
    <row r="196" spans="1:17" ht="15" x14ac:dyDescent="0.2">
      <c r="A196" s="76"/>
      <c r="B196" s="76"/>
      <c r="C196" s="77"/>
      <c r="D196" s="76"/>
      <c r="E196" s="77"/>
      <c r="F196" s="76"/>
      <c r="G196" s="83">
        <f t="shared" si="12"/>
        <v>67.420000000000101</v>
      </c>
      <c r="H196" s="60">
        <f t="shared" si="12"/>
        <v>4</v>
      </c>
      <c r="I196" s="60"/>
      <c r="J196" s="60"/>
      <c r="K196" s="76"/>
      <c r="L196" s="60" t="str">
        <f t="shared" si="11"/>
        <v xml:space="preserve"> </v>
      </c>
      <c r="M196" s="76"/>
      <c r="N196" s="81"/>
      <c r="O196" s="81"/>
      <c r="P196" s="82">
        <f t="shared" si="10"/>
        <v>0</v>
      </c>
      <c r="Q196" s="76"/>
    </row>
    <row r="197" spans="1:17" ht="15" x14ac:dyDescent="0.2">
      <c r="A197" s="76"/>
      <c r="B197" s="76"/>
      <c r="C197" s="77"/>
      <c r="D197" s="76"/>
      <c r="E197" s="77"/>
      <c r="F197" s="76"/>
      <c r="G197" s="83">
        <f t="shared" si="12"/>
        <v>67.420000000000101</v>
      </c>
      <c r="H197" s="60">
        <f t="shared" si="12"/>
        <v>4</v>
      </c>
      <c r="I197" s="60"/>
      <c r="J197" s="60"/>
      <c r="K197" s="76"/>
      <c r="L197" s="60" t="str">
        <f t="shared" si="11"/>
        <v xml:space="preserve"> </v>
      </c>
      <c r="M197" s="76"/>
      <c r="N197" s="81"/>
      <c r="O197" s="81"/>
      <c r="P197" s="82">
        <f t="shared" si="10"/>
        <v>0</v>
      </c>
      <c r="Q197" s="76"/>
    </row>
    <row r="198" spans="1:17" ht="15" x14ac:dyDescent="0.2">
      <c r="A198" s="76"/>
      <c r="B198" s="76"/>
      <c r="C198" s="77"/>
      <c r="D198" s="76"/>
      <c r="E198" s="77"/>
      <c r="F198" s="76"/>
      <c r="G198" s="83">
        <f t="shared" si="12"/>
        <v>67.420000000000101</v>
      </c>
      <c r="H198" s="60">
        <f t="shared" si="12"/>
        <v>4</v>
      </c>
      <c r="I198" s="60"/>
      <c r="J198" s="60"/>
      <c r="K198" s="76"/>
      <c r="L198" s="60" t="str">
        <f t="shared" si="11"/>
        <v xml:space="preserve"> </v>
      </c>
      <c r="M198" s="76"/>
      <c r="N198" s="81"/>
      <c r="O198" s="81"/>
      <c r="P198" s="82">
        <f t="shared" si="10"/>
        <v>0</v>
      </c>
      <c r="Q198" s="76"/>
    </row>
    <row r="199" spans="1:17" ht="15" x14ac:dyDescent="0.2">
      <c r="A199" s="76"/>
      <c r="B199" s="76"/>
      <c r="C199" s="77"/>
      <c r="D199" s="76"/>
      <c r="E199" s="77"/>
      <c r="F199" s="76"/>
      <c r="G199" s="83">
        <f t="shared" si="12"/>
        <v>67.420000000000101</v>
      </c>
      <c r="H199" s="60">
        <f t="shared" si="12"/>
        <v>4</v>
      </c>
      <c r="I199" s="60"/>
      <c r="J199" s="60"/>
      <c r="K199" s="76"/>
      <c r="L199" s="60" t="str">
        <f t="shared" si="11"/>
        <v xml:space="preserve"> </v>
      </c>
      <c r="M199" s="76"/>
      <c r="N199" s="81"/>
      <c r="O199" s="81"/>
      <c r="P199" s="82">
        <f t="shared" si="10"/>
        <v>0</v>
      </c>
      <c r="Q199" s="76"/>
    </row>
    <row r="200" spans="1:17" ht="15" x14ac:dyDescent="0.2">
      <c r="A200" s="76"/>
      <c r="B200" s="76"/>
      <c r="C200" s="77"/>
      <c r="D200" s="76"/>
      <c r="E200" s="77"/>
      <c r="F200" s="76"/>
      <c r="G200" s="83">
        <f t="shared" si="12"/>
        <v>67.420000000000101</v>
      </c>
      <c r="H200" s="60">
        <f t="shared" si="12"/>
        <v>4</v>
      </c>
      <c r="I200" s="60"/>
      <c r="J200" s="60"/>
      <c r="K200" s="76"/>
      <c r="L200" s="60" t="str">
        <f t="shared" si="11"/>
        <v xml:space="preserve"> </v>
      </c>
      <c r="M200" s="76"/>
      <c r="N200" s="81"/>
      <c r="O200" s="81"/>
      <c r="P200" s="82">
        <f t="shared" si="10"/>
        <v>0</v>
      </c>
      <c r="Q200" s="76"/>
    </row>
    <row r="201" spans="1:17" ht="15" x14ac:dyDescent="0.2">
      <c r="A201" s="76"/>
      <c r="B201" s="76"/>
      <c r="C201" s="77"/>
      <c r="D201" s="76"/>
      <c r="E201" s="77"/>
      <c r="F201" s="76"/>
      <c r="G201" s="83">
        <f t="shared" si="12"/>
        <v>67.420000000000101</v>
      </c>
      <c r="H201" s="60">
        <f t="shared" si="12"/>
        <v>4</v>
      </c>
      <c r="I201" s="60"/>
      <c r="J201" s="60"/>
      <c r="K201" s="76"/>
      <c r="L201" s="60" t="str">
        <f t="shared" si="11"/>
        <v xml:space="preserve"> </v>
      </c>
      <c r="M201" s="76"/>
      <c r="N201" s="81"/>
      <c r="O201" s="81"/>
      <c r="P201" s="82">
        <f t="shared" si="10"/>
        <v>0</v>
      </c>
      <c r="Q201" s="76"/>
    </row>
    <row r="202" spans="1:17" ht="15" x14ac:dyDescent="0.2">
      <c r="A202" s="76"/>
      <c r="B202" s="76"/>
      <c r="C202" s="77"/>
      <c r="D202" s="76"/>
      <c r="E202" s="77"/>
      <c r="F202" s="76"/>
      <c r="G202" s="83">
        <f t="shared" si="12"/>
        <v>67.420000000000101</v>
      </c>
      <c r="H202" s="60">
        <f t="shared" si="12"/>
        <v>4</v>
      </c>
      <c r="I202" s="60"/>
      <c r="J202" s="60"/>
      <c r="K202" s="76"/>
      <c r="L202" s="60" t="str">
        <f t="shared" si="11"/>
        <v xml:space="preserve"> </v>
      </c>
      <c r="M202" s="76"/>
      <c r="N202" s="81"/>
      <c r="O202" s="81"/>
      <c r="P202" s="82">
        <f t="shared" ref="P202:P208" si="13">O202*G202</f>
        <v>0</v>
      </c>
      <c r="Q202" s="76"/>
    </row>
    <row r="203" spans="1:17" ht="15" x14ac:dyDescent="0.2">
      <c r="A203" s="76"/>
      <c r="B203" s="76"/>
      <c r="C203" s="77"/>
      <c r="D203" s="76"/>
      <c r="E203" s="77"/>
      <c r="F203" s="76"/>
      <c r="G203" s="83">
        <f t="shared" si="12"/>
        <v>67.420000000000101</v>
      </c>
      <c r="H203" s="60">
        <f t="shared" si="12"/>
        <v>4</v>
      </c>
      <c r="I203" s="60"/>
      <c r="J203" s="60"/>
      <c r="K203" s="76"/>
      <c r="L203" s="60" t="str">
        <f t="shared" si="11"/>
        <v xml:space="preserve"> </v>
      </c>
      <c r="M203" s="76"/>
      <c r="N203" s="81"/>
      <c r="O203" s="81"/>
      <c r="P203" s="82">
        <f t="shared" si="13"/>
        <v>0</v>
      </c>
      <c r="Q203" s="76"/>
    </row>
    <row r="204" spans="1:17" ht="15" x14ac:dyDescent="0.2">
      <c r="A204" s="76"/>
      <c r="B204" s="76"/>
      <c r="C204" s="77"/>
      <c r="D204" s="76"/>
      <c r="E204" s="77"/>
      <c r="F204" s="76"/>
      <c r="G204" s="83">
        <f t="shared" si="12"/>
        <v>67.420000000000101</v>
      </c>
      <c r="H204" s="60">
        <f t="shared" si="12"/>
        <v>4</v>
      </c>
      <c r="I204" s="60"/>
      <c r="J204" s="60"/>
      <c r="K204" s="76"/>
      <c r="L204" s="60" t="str">
        <f>IF(D204&gt;0,D204," ")</f>
        <v xml:space="preserve"> </v>
      </c>
      <c r="M204" s="76"/>
      <c r="N204" s="81"/>
      <c r="O204" s="81"/>
      <c r="P204" s="82">
        <f t="shared" si="13"/>
        <v>0</v>
      </c>
      <c r="Q204" s="76"/>
    </row>
    <row r="205" spans="1:17" ht="15" x14ac:dyDescent="0.2">
      <c r="A205" s="76"/>
      <c r="B205" s="76"/>
      <c r="C205" s="77"/>
      <c r="D205" s="76"/>
      <c r="E205" s="77"/>
      <c r="F205" s="76"/>
      <c r="G205" s="83">
        <f t="shared" si="12"/>
        <v>67.420000000000101</v>
      </c>
      <c r="H205" s="60">
        <f t="shared" si="12"/>
        <v>4</v>
      </c>
      <c r="I205" s="60"/>
      <c r="J205" s="60"/>
      <c r="K205" s="76"/>
      <c r="L205" s="60" t="str">
        <f>IF(D205&gt;0,D205," ")</f>
        <v xml:space="preserve"> </v>
      </c>
      <c r="M205" s="76"/>
      <c r="N205" s="81"/>
      <c r="O205" s="81"/>
      <c r="P205" s="82">
        <f t="shared" si="13"/>
        <v>0</v>
      </c>
      <c r="Q205" s="76"/>
    </row>
    <row r="206" spans="1:17" ht="15" x14ac:dyDescent="0.2">
      <c r="A206" s="76"/>
      <c r="B206" s="76"/>
      <c r="C206" s="77"/>
      <c r="D206" s="76"/>
      <c r="E206" s="77"/>
      <c r="F206" s="76"/>
      <c r="G206" s="83">
        <f t="shared" si="12"/>
        <v>67.420000000000101</v>
      </c>
      <c r="H206" s="60">
        <f t="shared" si="12"/>
        <v>4</v>
      </c>
      <c r="I206" s="60"/>
      <c r="J206" s="60"/>
      <c r="K206" s="76"/>
      <c r="L206" s="60" t="str">
        <f>IF(D206&gt;0,D206," ")</f>
        <v xml:space="preserve"> </v>
      </c>
      <c r="M206" s="76"/>
      <c r="N206" s="81"/>
      <c r="O206" s="81"/>
      <c r="P206" s="82">
        <f t="shared" si="13"/>
        <v>0</v>
      </c>
      <c r="Q206" s="76"/>
    </row>
    <row r="207" spans="1:17" ht="15" x14ac:dyDescent="0.2">
      <c r="A207" s="76"/>
      <c r="B207" s="76"/>
      <c r="C207" s="77"/>
      <c r="D207" s="76"/>
      <c r="E207" s="77"/>
      <c r="F207" s="76"/>
      <c r="G207" s="83">
        <f t="shared" si="12"/>
        <v>67.420000000000101</v>
      </c>
      <c r="H207" s="60">
        <f t="shared" si="12"/>
        <v>4</v>
      </c>
      <c r="I207" s="60"/>
      <c r="J207" s="60"/>
      <c r="K207" s="76"/>
      <c r="L207" s="60" t="str">
        <f>IF(D207&gt;0,D207," ")</f>
        <v xml:space="preserve"> </v>
      </c>
      <c r="M207" s="76"/>
      <c r="N207" s="81"/>
      <c r="O207" s="81"/>
      <c r="P207" s="82">
        <f t="shared" si="13"/>
        <v>0</v>
      </c>
      <c r="Q207" s="76"/>
    </row>
    <row r="208" spans="1:17" ht="15" x14ac:dyDescent="0.2">
      <c r="A208" s="76"/>
      <c r="B208" s="76"/>
      <c r="C208" s="77"/>
      <c r="D208" s="76"/>
      <c r="E208" s="77"/>
      <c r="F208" s="76"/>
      <c r="G208" s="83">
        <f t="shared" si="12"/>
        <v>67.420000000000101</v>
      </c>
      <c r="H208" s="60">
        <f t="shared" si="12"/>
        <v>4</v>
      </c>
      <c r="I208" s="60"/>
      <c r="J208" s="60"/>
      <c r="K208" s="76"/>
      <c r="L208" s="60" t="str">
        <f>IF(D208&gt;0,D208," ")</f>
        <v xml:space="preserve"> </v>
      </c>
      <c r="M208" s="76"/>
      <c r="N208" s="81"/>
      <c r="O208" s="81"/>
      <c r="P208" s="82">
        <f t="shared" si="13"/>
        <v>0</v>
      </c>
      <c r="Q208" s="76"/>
    </row>
    <row r="209" spans="1:17" ht="15" x14ac:dyDescent="0.2">
      <c r="A209" s="76"/>
      <c r="B209" s="76"/>
      <c r="C209" s="77"/>
      <c r="D209" s="76"/>
      <c r="E209" s="77"/>
      <c r="F209" s="76"/>
      <c r="G209" s="77"/>
      <c r="H209" s="76"/>
      <c r="I209" s="76"/>
      <c r="J209" s="76"/>
      <c r="K209" s="76"/>
      <c r="L209" s="76"/>
      <c r="M209" s="76"/>
      <c r="N209" s="81"/>
      <c r="O209" s="81"/>
      <c r="P209" s="81"/>
      <c r="Q209" s="76"/>
    </row>
    <row r="210" spans="1:17" ht="12" customHeight="1" x14ac:dyDescent="0.2"/>
  </sheetData>
  <mergeCells count="5"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00B0F0"/>
  </sheetPr>
  <dimension ref="A2:R213"/>
  <sheetViews>
    <sheetView topLeftCell="A5" zoomScale="130" zoomScaleNormal="130" workbookViewId="0">
      <pane ySplit="4" topLeftCell="A9" activePane="bottomLeft" state="frozen"/>
      <selection activeCell="B34" sqref="B34"/>
      <selection pane="bottomLeft" activeCell="A9" sqref="A9"/>
    </sheetView>
  </sheetViews>
  <sheetFormatPr baseColWidth="10" defaultRowHeight="12.75" x14ac:dyDescent="0.2"/>
  <cols>
    <col min="1" max="1" width="5.140625" customWidth="1"/>
    <col min="2" max="2" width="9.140625" style="158" customWidth="1"/>
    <col min="3" max="3" width="10.28515625" style="2" customWidth="1"/>
    <col min="4" max="4" width="5.85546875" customWidth="1"/>
    <col min="5" max="5" width="10.28515625" style="2" customWidth="1"/>
    <col min="6" max="6" width="4.85546875" customWidth="1"/>
    <col min="7" max="7" width="11.42578125" style="2"/>
    <col min="8" max="8" width="6.85546875" customWidth="1"/>
    <col min="9" max="9" width="14.28515625" customWidth="1"/>
    <col min="10" max="10" width="26.85546875" customWidth="1"/>
    <col min="11" max="11" width="13.28515625" customWidth="1"/>
    <col min="12" max="12" width="6.28515625" bestFit="1" customWidth="1"/>
    <col min="13" max="13" width="9.85546875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5" t="s">
        <v>24</v>
      </c>
    </row>
    <row r="3" spans="1:18" x14ac:dyDescent="0.2">
      <c r="A3" s="1"/>
      <c r="J3">
        <v>500</v>
      </c>
      <c r="K3">
        <v>10</v>
      </c>
    </row>
    <row r="4" spans="1:18" x14ac:dyDescent="0.2">
      <c r="A4" s="1"/>
    </row>
    <row r="5" spans="1:18" ht="18.75" thickBot="1" x14ac:dyDescent="0.3">
      <c r="A5" s="30" t="s">
        <v>0</v>
      </c>
      <c r="B5" s="162"/>
      <c r="C5" s="4" t="s">
        <v>65</v>
      </c>
      <c r="D5" s="33"/>
      <c r="E5" s="32"/>
      <c r="F5" s="34"/>
      <c r="G5" s="4"/>
      <c r="H5" s="30" t="s">
        <v>1</v>
      </c>
      <c r="I5" s="32" t="s">
        <v>34</v>
      </c>
    </row>
    <row r="6" spans="1:18" ht="13.5" thickBot="1" x14ac:dyDescent="0.25">
      <c r="B6" s="163"/>
      <c r="C6" s="6"/>
      <c r="F6" s="5"/>
      <c r="G6" s="6"/>
      <c r="K6" s="517" t="s">
        <v>22</v>
      </c>
      <c r="L6" s="518"/>
      <c r="M6" s="519"/>
    </row>
    <row r="7" spans="1:18" ht="15.75" x14ac:dyDescent="0.25">
      <c r="A7" s="520" t="s">
        <v>2</v>
      </c>
      <c r="B7" s="521"/>
      <c r="C7" s="522" t="s">
        <v>3</v>
      </c>
      <c r="D7" s="523"/>
      <c r="E7" s="522" t="s">
        <v>4</v>
      </c>
      <c r="F7" s="523"/>
      <c r="G7" s="522" t="s">
        <v>5</v>
      </c>
      <c r="H7" s="523"/>
      <c r="I7" s="62" t="s">
        <v>17</v>
      </c>
      <c r="J7" s="61" t="s">
        <v>9</v>
      </c>
      <c r="K7" s="63" t="s">
        <v>6</v>
      </c>
      <c r="L7" s="64" t="s">
        <v>21</v>
      </c>
      <c r="M7" s="65"/>
      <c r="N7" s="66" t="s">
        <v>10</v>
      </c>
      <c r="O7" s="67" t="s">
        <v>11</v>
      </c>
      <c r="P7" s="66" t="s">
        <v>10</v>
      </c>
      <c r="Q7" s="68"/>
      <c r="R7" s="7"/>
    </row>
    <row r="8" spans="1:18" ht="16.5" thickBot="1" x14ac:dyDescent="0.3">
      <c r="A8" s="69" t="s">
        <v>19</v>
      </c>
      <c r="B8" s="70" t="s">
        <v>20</v>
      </c>
      <c r="C8" s="71" t="s">
        <v>12</v>
      </c>
      <c r="D8" s="72" t="s">
        <v>7</v>
      </c>
      <c r="E8" s="73" t="s">
        <v>12</v>
      </c>
      <c r="F8" s="74" t="s">
        <v>7</v>
      </c>
      <c r="G8" s="73" t="s">
        <v>12</v>
      </c>
      <c r="H8" s="74" t="s">
        <v>7</v>
      </c>
      <c r="I8" s="74" t="s">
        <v>18</v>
      </c>
      <c r="J8" s="74"/>
      <c r="K8" s="74" t="s">
        <v>13</v>
      </c>
      <c r="L8" s="74" t="s">
        <v>7</v>
      </c>
      <c r="M8" s="74" t="s">
        <v>8</v>
      </c>
      <c r="N8" s="75" t="s">
        <v>14</v>
      </c>
      <c r="O8" s="75" t="s">
        <v>15</v>
      </c>
      <c r="P8" s="75" t="s">
        <v>16</v>
      </c>
      <c r="Q8" s="76"/>
    </row>
    <row r="9" spans="1:18" ht="15" x14ac:dyDescent="0.2">
      <c r="A9" s="76"/>
      <c r="B9" s="167"/>
      <c r="C9" s="77"/>
      <c r="D9" s="76"/>
      <c r="E9" s="83"/>
      <c r="F9" s="76"/>
      <c r="G9" s="78">
        <v>0</v>
      </c>
      <c r="H9" s="79">
        <v>0</v>
      </c>
      <c r="I9" s="79"/>
      <c r="J9" s="79" t="s">
        <v>23</v>
      </c>
      <c r="K9" s="80"/>
      <c r="L9" s="60"/>
      <c r="M9" s="60"/>
      <c r="N9" s="81"/>
      <c r="O9" s="81"/>
      <c r="P9" s="82">
        <f t="shared" ref="P9:P74" si="0">O9*G9</f>
        <v>0</v>
      </c>
      <c r="Q9" s="76"/>
      <c r="R9" s="3"/>
    </row>
    <row r="10" spans="1:18" ht="15" x14ac:dyDescent="0.2">
      <c r="A10" s="138"/>
      <c r="B10" s="160"/>
      <c r="C10" s="77"/>
      <c r="D10" s="76"/>
      <c r="E10" s="173"/>
      <c r="F10" s="36"/>
      <c r="G10" s="83">
        <f t="shared" ref="G10:H26" si="1">G9-E10+C10</f>
        <v>0</v>
      </c>
      <c r="H10" s="60">
        <f t="shared" si="1"/>
        <v>0</v>
      </c>
      <c r="I10" s="84"/>
      <c r="J10" s="84"/>
      <c r="K10" s="80"/>
      <c r="L10" s="60"/>
      <c r="M10" s="60"/>
      <c r="N10" s="81"/>
      <c r="O10" s="81"/>
      <c r="P10" s="82">
        <f t="shared" si="0"/>
        <v>0</v>
      </c>
      <c r="Q10" s="76"/>
      <c r="R10" s="3"/>
    </row>
    <row r="11" spans="1:18" ht="15" x14ac:dyDescent="0.2">
      <c r="A11" s="76"/>
      <c r="B11" s="164"/>
      <c r="C11" s="77"/>
      <c r="D11" s="76"/>
      <c r="E11" s="159"/>
      <c r="F11" s="36"/>
      <c r="G11" s="83">
        <f t="shared" si="1"/>
        <v>0</v>
      </c>
      <c r="H11" s="60">
        <f t="shared" si="1"/>
        <v>0</v>
      </c>
      <c r="I11" s="84"/>
      <c r="J11" s="84"/>
      <c r="K11" s="80"/>
      <c r="L11" s="60"/>
      <c r="M11" s="60"/>
      <c r="N11" s="81"/>
      <c r="O11" s="81"/>
      <c r="P11" s="82">
        <f t="shared" si="0"/>
        <v>0</v>
      </c>
      <c r="Q11" s="76"/>
      <c r="R11" s="3"/>
    </row>
    <row r="12" spans="1:18" ht="15" x14ac:dyDescent="0.2">
      <c r="A12" s="76"/>
      <c r="C12" s="84"/>
      <c r="D12" s="76"/>
      <c r="E12" s="159"/>
      <c r="F12" s="36"/>
      <c r="G12" s="83">
        <f t="shared" si="1"/>
        <v>0</v>
      </c>
      <c r="H12" s="60">
        <f t="shared" si="1"/>
        <v>0</v>
      </c>
      <c r="I12" s="36"/>
      <c r="J12" s="36"/>
      <c r="K12" s="80"/>
      <c r="L12" s="60"/>
      <c r="M12" s="84"/>
      <c r="N12" s="81"/>
      <c r="O12" s="81"/>
      <c r="P12" s="82">
        <f t="shared" si="0"/>
        <v>0</v>
      </c>
      <c r="Q12" s="76"/>
      <c r="R12" s="3"/>
    </row>
    <row r="13" spans="1:18" ht="15" x14ac:dyDescent="0.2">
      <c r="A13" s="76"/>
      <c r="C13" s="77"/>
      <c r="D13" s="76"/>
      <c r="E13" s="159"/>
      <c r="F13" s="36"/>
      <c r="G13" s="83">
        <f t="shared" si="1"/>
        <v>0</v>
      </c>
      <c r="H13" s="60">
        <f t="shared" si="1"/>
        <v>0</v>
      </c>
      <c r="I13" s="36"/>
      <c r="J13" s="146"/>
      <c r="K13" s="80"/>
      <c r="L13" s="60"/>
      <c r="M13" s="84"/>
      <c r="N13" s="81"/>
      <c r="O13" s="85"/>
      <c r="P13" s="82">
        <f t="shared" si="0"/>
        <v>0</v>
      </c>
      <c r="Q13" s="76"/>
      <c r="R13" s="3"/>
    </row>
    <row r="14" spans="1:18" ht="15" x14ac:dyDescent="0.2">
      <c r="A14" s="76"/>
      <c r="C14" s="77"/>
      <c r="D14" s="76"/>
      <c r="E14" s="159"/>
      <c r="F14" s="36"/>
      <c r="G14" s="83">
        <f t="shared" si="1"/>
        <v>0</v>
      </c>
      <c r="H14" s="60">
        <f t="shared" si="1"/>
        <v>0</v>
      </c>
      <c r="I14" s="36"/>
      <c r="J14" s="146"/>
      <c r="K14" s="80"/>
      <c r="L14" s="60"/>
      <c r="M14" s="84"/>
      <c r="N14" s="81"/>
      <c r="O14" s="81"/>
      <c r="P14" s="82">
        <f t="shared" si="0"/>
        <v>0</v>
      </c>
      <c r="Q14" s="76"/>
      <c r="R14" s="3"/>
    </row>
    <row r="15" spans="1:18" ht="15" x14ac:dyDescent="0.2">
      <c r="A15" s="76"/>
      <c r="C15" s="86"/>
      <c r="D15" s="76"/>
      <c r="E15" s="159"/>
      <c r="F15" s="36"/>
      <c r="G15" s="83">
        <f t="shared" si="1"/>
        <v>0</v>
      </c>
      <c r="H15" s="60">
        <f t="shared" si="1"/>
        <v>0</v>
      </c>
      <c r="I15" s="36"/>
      <c r="J15" s="146"/>
      <c r="K15" s="76"/>
      <c r="L15" s="60"/>
      <c r="M15" s="84"/>
      <c r="N15" s="81"/>
      <c r="O15" s="81"/>
      <c r="P15" s="82">
        <f t="shared" si="0"/>
        <v>0</v>
      </c>
      <c r="Q15" s="76"/>
      <c r="R15" s="3"/>
    </row>
    <row r="16" spans="1:18" ht="15" x14ac:dyDescent="0.2">
      <c r="A16" s="60"/>
      <c r="B16" s="211"/>
      <c r="C16" s="86"/>
      <c r="D16" s="60"/>
      <c r="E16" s="159"/>
      <c r="F16" s="36"/>
      <c r="G16" s="83">
        <f t="shared" si="1"/>
        <v>0</v>
      </c>
      <c r="H16" s="60">
        <f t="shared" si="1"/>
        <v>0</v>
      </c>
      <c r="I16" s="36"/>
      <c r="J16" s="146"/>
      <c r="K16" s="60"/>
      <c r="L16" s="60"/>
      <c r="M16" s="84"/>
      <c r="N16" s="81"/>
      <c r="O16" s="81"/>
      <c r="P16" s="82">
        <f t="shared" si="0"/>
        <v>0</v>
      </c>
      <c r="Q16" s="76"/>
      <c r="R16" s="3"/>
    </row>
    <row r="17" spans="1:18" ht="15" x14ac:dyDescent="0.2">
      <c r="A17" s="60"/>
      <c r="B17" s="160"/>
      <c r="C17" s="83"/>
      <c r="D17" s="60"/>
      <c r="E17" s="83"/>
      <c r="F17" s="60"/>
      <c r="G17" s="83">
        <f>G16-E17+C17</f>
        <v>0</v>
      </c>
      <c r="H17" s="60">
        <f t="shared" si="1"/>
        <v>0</v>
      </c>
      <c r="I17" s="84"/>
      <c r="J17" s="84"/>
      <c r="K17" s="60"/>
      <c r="L17" s="60"/>
      <c r="M17" s="76"/>
      <c r="N17" s="81"/>
      <c r="O17" s="81"/>
      <c r="P17" s="82">
        <f t="shared" si="0"/>
        <v>0</v>
      </c>
      <c r="Q17" s="76"/>
      <c r="R17" s="3"/>
    </row>
    <row r="18" spans="1:18" ht="15" x14ac:dyDescent="0.2">
      <c r="A18" s="60"/>
      <c r="B18" s="160"/>
      <c r="C18" s="83"/>
      <c r="D18" s="60"/>
      <c r="E18" s="83"/>
      <c r="F18" s="60"/>
      <c r="G18" s="83">
        <f t="shared" si="1"/>
        <v>0</v>
      </c>
      <c r="H18" s="60">
        <f t="shared" si="1"/>
        <v>0</v>
      </c>
      <c r="I18" s="84"/>
      <c r="J18" s="84"/>
      <c r="K18" s="60"/>
      <c r="L18" s="60"/>
      <c r="M18" s="76"/>
      <c r="N18" s="81"/>
      <c r="O18" s="81"/>
      <c r="P18" s="82">
        <f t="shared" si="0"/>
        <v>0</v>
      </c>
      <c r="Q18" s="76"/>
    </row>
    <row r="19" spans="1:18" ht="15" x14ac:dyDescent="0.2">
      <c r="A19" s="60"/>
      <c r="B19" s="160"/>
      <c r="C19" s="83"/>
      <c r="D19" s="60"/>
      <c r="E19" s="83"/>
      <c r="F19" s="60"/>
      <c r="G19" s="83">
        <f t="shared" si="1"/>
        <v>0</v>
      </c>
      <c r="H19" s="60">
        <f t="shared" si="1"/>
        <v>0</v>
      </c>
      <c r="I19" s="84"/>
      <c r="J19" s="84"/>
      <c r="K19" s="60"/>
      <c r="L19" s="60"/>
      <c r="M19" s="76"/>
      <c r="N19" s="81"/>
      <c r="O19" s="81"/>
      <c r="P19" s="82">
        <f t="shared" si="0"/>
        <v>0</v>
      </c>
      <c r="Q19" s="76"/>
    </row>
    <row r="20" spans="1:18" ht="15" x14ac:dyDescent="0.2">
      <c r="A20" s="60"/>
      <c r="B20" s="160"/>
      <c r="C20" s="83"/>
      <c r="D20" s="60"/>
      <c r="E20" s="83"/>
      <c r="F20" s="60"/>
      <c r="G20" s="83">
        <f t="shared" si="1"/>
        <v>0</v>
      </c>
      <c r="H20" s="60">
        <f t="shared" si="1"/>
        <v>0</v>
      </c>
      <c r="I20" s="84"/>
      <c r="J20" s="84"/>
      <c r="K20" s="60"/>
      <c r="L20" s="60"/>
      <c r="M20" s="60"/>
      <c r="N20" s="81"/>
      <c r="O20" s="81"/>
      <c r="P20" s="82">
        <f t="shared" si="0"/>
        <v>0</v>
      </c>
      <c r="Q20" s="76"/>
    </row>
    <row r="21" spans="1:18" ht="15" x14ac:dyDescent="0.2">
      <c r="A21" s="60"/>
      <c r="B21" s="160"/>
      <c r="C21" s="83"/>
      <c r="D21" s="60"/>
      <c r="E21" s="83"/>
      <c r="F21" s="60"/>
      <c r="G21" s="83">
        <f t="shared" si="1"/>
        <v>0</v>
      </c>
      <c r="H21" s="60">
        <f t="shared" si="1"/>
        <v>0</v>
      </c>
      <c r="I21" s="84"/>
      <c r="J21" s="84"/>
      <c r="K21" s="60"/>
      <c r="L21" s="60"/>
      <c r="M21" s="60"/>
      <c r="N21" s="81"/>
      <c r="O21" s="81"/>
      <c r="P21" s="82">
        <f t="shared" si="0"/>
        <v>0</v>
      </c>
      <c r="Q21" s="76"/>
    </row>
    <row r="22" spans="1:18" ht="15" x14ac:dyDescent="0.2">
      <c r="A22" s="60"/>
      <c r="B22" s="160"/>
      <c r="C22" s="83"/>
      <c r="D22" s="60"/>
      <c r="E22" s="83"/>
      <c r="F22" s="60"/>
      <c r="G22" s="83">
        <f t="shared" si="1"/>
        <v>0</v>
      </c>
      <c r="H22" s="60">
        <f t="shared" si="1"/>
        <v>0</v>
      </c>
      <c r="I22" s="84"/>
      <c r="J22" s="84"/>
      <c r="K22" s="60"/>
      <c r="L22" s="60"/>
      <c r="M22" s="60"/>
      <c r="N22" s="81"/>
      <c r="O22" s="81"/>
      <c r="P22" s="82">
        <f t="shared" si="0"/>
        <v>0</v>
      </c>
      <c r="Q22" s="76"/>
    </row>
    <row r="23" spans="1:18" ht="15" x14ac:dyDescent="0.2">
      <c r="A23" s="60"/>
      <c r="B23" s="160"/>
      <c r="C23" s="83"/>
      <c r="D23" s="60"/>
      <c r="E23" s="83"/>
      <c r="F23" s="60"/>
      <c r="G23" s="83">
        <f t="shared" si="1"/>
        <v>0</v>
      </c>
      <c r="H23" s="60">
        <f t="shared" si="1"/>
        <v>0</v>
      </c>
      <c r="I23" s="84"/>
      <c r="J23" s="84"/>
      <c r="K23" s="60"/>
      <c r="L23" s="60"/>
      <c r="M23" s="60"/>
      <c r="N23" s="81"/>
      <c r="O23" s="81"/>
      <c r="P23" s="82">
        <f t="shared" si="0"/>
        <v>0</v>
      </c>
      <c r="Q23" s="76"/>
    </row>
    <row r="24" spans="1:18" ht="15" x14ac:dyDescent="0.2">
      <c r="A24" s="60"/>
      <c r="B24" s="160"/>
      <c r="C24" s="83"/>
      <c r="D24" s="60"/>
      <c r="E24" s="83"/>
      <c r="F24" s="60"/>
      <c r="G24" s="83">
        <f t="shared" si="1"/>
        <v>0</v>
      </c>
      <c r="H24" s="60">
        <f t="shared" si="1"/>
        <v>0</v>
      </c>
      <c r="I24" s="84"/>
      <c r="J24" s="84"/>
      <c r="K24" s="60"/>
      <c r="L24" s="60"/>
      <c r="M24" s="60"/>
      <c r="N24" s="81"/>
      <c r="O24" s="81"/>
      <c r="P24" s="82">
        <f t="shared" si="0"/>
        <v>0</v>
      </c>
      <c r="Q24" s="76"/>
    </row>
    <row r="25" spans="1:18" ht="15" x14ac:dyDescent="0.2">
      <c r="A25" s="60"/>
      <c r="B25" s="160"/>
      <c r="C25" s="86"/>
      <c r="D25" s="60"/>
      <c r="E25" s="83"/>
      <c r="F25" s="60"/>
      <c r="G25" s="83">
        <f t="shared" si="1"/>
        <v>0</v>
      </c>
      <c r="H25" s="60">
        <f t="shared" si="1"/>
        <v>0</v>
      </c>
      <c r="I25" s="84"/>
      <c r="J25" s="84"/>
      <c r="K25" s="60"/>
      <c r="L25" s="60"/>
      <c r="M25" s="60"/>
      <c r="N25" s="81"/>
      <c r="O25" s="81"/>
      <c r="P25" s="82">
        <f t="shared" si="0"/>
        <v>0</v>
      </c>
      <c r="Q25" s="76"/>
    </row>
    <row r="26" spans="1:18" ht="15" x14ac:dyDescent="0.2">
      <c r="A26" s="60"/>
      <c r="B26" s="160"/>
      <c r="C26" s="83"/>
      <c r="D26" s="60"/>
      <c r="E26" s="83"/>
      <c r="F26" s="60"/>
      <c r="G26" s="83">
        <f t="shared" si="1"/>
        <v>0</v>
      </c>
      <c r="H26" s="60">
        <f t="shared" si="1"/>
        <v>0</v>
      </c>
      <c r="I26" s="84"/>
      <c r="J26" s="84"/>
      <c r="K26" s="60"/>
      <c r="L26" s="60"/>
      <c r="M26" s="60"/>
      <c r="N26" s="81"/>
      <c r="O26" s="81"/>
      <c r="P26" s="82">
        <f t="shared" si="0"/>
        <v>0</v>
      </c>
      <c r="Q26" s="76"/>
    </row>
    <row r="27" spans="1:18" ht="15" x14ac:dyDescent="0.2">
      <c r="A27" s="60"/>
      <c r="B27" s="160"/>
      <c r="C27" s="83"/>
      <c r="D27" s="60"/>
      <c r="E27" s="83"/>
      <c r="F27" s="60"/>
      <c r="G27" s="83">
        <f t="shared" ref="G27:H91" si="2">G26-E27+C27</f>
        <v>0</v>
      </c>
      <c r="H27" s="60">
        <f t="shared" ref="H27:H57" si="3">H26-F27+D27</f>
        <v>0</v>
      </c>
      <c r="I27" s="84"/>
      <c r="J27" s="84"/>
      <c r="K27" s="60"/>
      <c r="L27" s="60"/>
      <c r="M27" s="60"/>
      <c r="N27" s="81"/>
      <c r="O27" s="81"/>
      <c r="P27" s="82">
        <f t="shared" si="0"/>
        <v>0</v>
      </c>
      <c r="Q27" s="76"/>
    </row>
    <row r="28" spans="1:18" ht="15" x14ac:dyDescent="0.2">
      <c r="A28" s="60"/>
      <c r="B28" s="160"/>
      <c r="C28" s="86"/>
      <c r="D28" s="60"/>
      <c r="E28" s="83"/>
      <c r="F28" s="60"/>
      <c r="G28" s="83">
        <f t="shared" si="2"/>
        <v>0</v>
      </c>
      <c r="H28" s="60">
        <f t="shared" si="3"/>
        <v>0</v>
      </c>
      <c r="I28" s="84"/>
      <c r="J28" s="84"/>
      <c r="K28" s="60"/>
      <c r="L28" s="60"/>
      <c r="M28" s="60"/>
      <c r="N28" s="81"/>
      <c r="O28" s="81"/>
      <c r="P28" s="82">
        <f t="shared" si="0"/>
        <v>0</v>
      </c>
      <c r="Q28" s="76"/>
    </row>
    <row r="29" spans="1:18" ht="15" x14ac:dyDescent="0.2">
      <c r="A29" s="60"/>
      <c r="B29" s="160"/>
      <c r="C29" s="83"/>
      <c r="D29" s="60"/>
      <c r="E29" s="83"/>
      <c r="F29" s="60"/>
      <c r="G29" s="83">
        <f t="shared" si="2"/>
        <v>0</v>
      </c>
      <c r="H29" s="60">
        <f t="shared" si="3"/>
        <v>0</v>
      </c>
      <c r="I29" s="84"/>
      <c r="J29" s="84"/>
      <c r="K29" s="60"/>
      <c r="L29" s="60" t="str">
        <f t="shared" ref="L29:L76" si="4">IF(D29&gt;0,D29," ")</f>
        <v xml:space="preserve"> </v>
      </c>
      <c r="M29" s="60"/>
      <c r="N29" s="81"/>
      <c r="O29" s="81"/>
      <c r="P29" s="82">
        <f t="shared" si="0"/>
        <v>0</v>
      </c>
      <c r="Q29" s="76"/>
    </row>
    <row r="30" spans="1:18" ht="15" x14ac:dyDescent="0.2">
      <c r="A30" s="60"/>
      <c r="B30" s="160"/>
      <c r="C30" s="83"/>
      <c r="D30" s="60"/>
      <c r="E30" s="83"/>
      <c r="F30" s="60"/>
      <c r="G30" s="83">
        <f t="shared" si="2"/>
        <v>0</v>
      </c>
      <c r="H30" s="60">
        <f t="shared" si="3"/>
        <v>0</v>
      </c>
      <c r="I30" s="84"/>
      <c r="J30" s="84"/>
      <c r="K30" s="60"/>
      <c r="L30" s="60" t="str">
        <f t="shared" si="4"/>
        <v xml:space="preserve"> </v>
      </c>
      <c r="M30" s="60"/>
      <c r="N30" s="81"/>
      <c r="O30" s="81"/>
      <c r="P30" s="82">
        <f t="shared" si="0"/>
        <v>0</v>
      </c>
      <c r="Q30" s="76"/>
    </row>
    <row r="31" spans="1:18" ht="15" x14ac:dyDescent="0.2">
      <c r="A31" s="60"/>
      <c r="B31" s="160"/>
      <c r="C31" s="83"/>
      <c r="D31" s="60"/>
      <c r="E31" s="83"/>
      <c r="F31" s="60"/>
      <c r="G31" s="83">
        <f t="shared" si="2"/>
        <v>0</v>
      </c>
      <c r="H31" s="60">
        <f t="shared" si="3"/>
        <v>0</v>
      </c>
      <c r="I31" s="84"/>
      <c r="J31" s="84"/>
      <c r="K31" s="60"/>
      <c r="L31" s="60" t="str">
        <f t="shared" si="4"/>
        <v xml:space="preserve"> </v>
      </c>
      <c r="M31" s="60"/>
      <c r="N31" s="81"/>
      <c r="O31" s="81"/>
      <c r="P31" s="82">
        <f t="shared" si="0"/>
        <v>0</v>
      </c>
      <c r="Q31" s="76"/>
    </row>
    <row r="32" spans="1:18" ht="15" x14ac:dyDescent="0.2">
      <c r="A32" s="60"/>
      <c r="B32" s="160"/>
      <c r="C32" s="83"/>
      <c r="D32" s="60"/>
      <c r="E32" s="83"/>
      <c r="F32" s="60"/>
      <c r="G32" s="83">
        <f t="shared" si="2"/>
        <v>0</v>
      </c>
      <c r="H32" s="60">
        <f t="shared" si="3"/>
        <v>0</v>
      </c>
      <c r="I32" s="84"/>
      <c r="J32" s="84"/>
      <c r="K32" s="60"/>
      <c r="L32" s="60" t="str">
        <f t="shared" si="4"/>
        <v xml:space="preserve"> </v>
      </c>
      <c r="M32" s="60"/>
      <c r="N32" s="81"/>
      <c r="O32" s="81"/>
      <c r="P32" s="82">
        <f t="shared" si="0"/>
        <v>0</v>
      </c>
      <c r="Q32" s="76"/>
    </row>
    <row r="33" spans="1:17" ht="15" x14ac:dyDescent="0.2">
      <c r="A33" s="60"/>
      <c r="B33" s="160"/>
      <c r="C33" s="83"/>
      <c r="D33" s="60"/>
      <c r="E33" s="83"/>
      <c r="F33" s="60"/>
      <c r="G33" s="83">
        <f t="shared" si="2"/>
        <v>0</v>
      </c>
      <c r="H33" s="60">
        <f t="shared" si="3"/>
        <v>0</v>
      </c>
      <c r="I33" s="84"/>
      <c r="J33" s="84"/>
      <c r="K33" s="60"/>
      <c r="L33" s="60" t="str">
        <f t="shared" si="4"/>
        <v xml:space="preserve"> </v>
      </c>
      <c r="M33" s="60"/>
      <c r="N33" s="81"/>
      <c r="O33" s="81"/>
      <c r="P33" s="82">
        <f t="shared" si="0"/>
        <v>0</v>
      </c>
      <c r="Q33" s="76"/>
    </row>
    <row r="34" spans="1:17" ht="15" x14ac:dyDescent="0.2">
      <c r="A34" s="60"/>
      <c r="B34" s="160"/>
      <c r="C34" s="83"/>
      <c r="D34" s="60"/>
      <c r="E34" s="83"/>
      <c r="F34" s="60"/>
      <c r="G34" s="83">
        <f t="shared" si="2"/>
        <v>0</v>
      </c>
      <c r="H34" s="60">
        <f t="shared" si="3"/>
        <v>0</v>
      </c>
      <c r="I34" s="84"/>
      <c r="J34" s="84"/>
      <c r="K34" s="60"/>
      <c r="L34" s="60" t="str">
        <f t="shared" si="4"/>
        <v xml:space="preserve"> </v>
      </c>
      <c r="M34" s="60"/>
      <c r="N34" s="81"/>
      <c r="O34" s="81"/>
      <c r="P34" s="82">
        <f t="shared" si="0"/>
        <v>0</v>
      </c>
      <c r="Q34" s="76"/>
    </row>
    <row r="35" spans="1:17" ht="15" x14ac:dyDescent="0.2">
      <c r="A35" s="60"/>
      <c r="B35" s="160"/>
      <c r="C35" s="83"/>
      <c r="D35" s="60"/>
      <c r="E35" s="83"/>
      <c r="F35" s="60"/>
      <c r="G35" s="83">
        <f t="shared" si="2"/>
        <v>0</v>
      </c>
      <c r="H35" s="60">
        <f t="shared" si="3"/>
        <v>0</v>
      </c>
      <c r="I35" s="84"/>
      <c r="J35" s="84"/>
      <c r="K35" s="60"/>
      <c r="L35" s="60" t="str">
        <f t="shared" si="4"/>
        <v xml:space="preserve"> </v>
      </c>
      <c r="M35" s="60"/>
      <c r="N35" s="81"/>
      <c r="O35" s="81"/>
      <c r="P35" s="82">
        <f t="shared" si="0"/>
        <v>0</v>
      </c>
      <c r="Q35" s="76"/>
    </row>
    <row r="36" spans="1:17" ht="15" x14ac:dyDescent="0.2">
      <c r="A36" s="60"/>
      <c r="B36" s="160"/>
      <c r="C36" s="83"/>
      <c r="D36" s="60"/>
      <c r="E36" s="83"/>
      <c r="F36" s="60"/>
      <c r="G36" s="83">
        <f t="shared" si="2"/>
        <v>0</v>
      </c>
      <c r="H36" s="60">
        <f t="shared" si="3"/>
        <v>0</v>
      </c>
      <c r="I36" s="84"/>
      <c r="J36" s="84"/>
      <c r="K36" s="60"/>
      <c r="L36" s="60" t="str">
        <f t="shared" si="4"/>
        <v xml:space="preserve"> </v>
      </c>
      <c r="M36" s="60"/>
      <c r="N36" s="81"/>
      <c r="O36" s="81"/>
      <c r="P36" s="82">
        <f t="shared" si="0"/>
        <v>0</v>
      </c>
      <c r="Q36" s="76"/>
    </row>
    <row r="37" spans="1:17" ht="15" x14ac:dyDescent="0.2">
      <c r="A37" s="60"/>
      <c r="B37" s="160"/>
      <c r="C37" s="83"/>
      <c r="D37" s="60"/>
      <c r="E37" s="83"/>
      <c r="F37" s="60"/>
      <c r="G37" s="83">
        <f t="shared" si="2"/>
        <v>0</v>
      </c>
      <c r="H37" s="60">
        <f t="shared" si="3"/>
        <v>0</v>
      </c>
      <c r="I37" s="84"/>
      <c r="J37" s="84"/>
      <c r="K37" s="60"/>
      <c r="L37" s="60" t="str">
        <f t="shared" si="4"/>
        <v xml:space="preserve"> </v>
      </c>
      <c r="M37" s="60"/>
      <c r="N37" s="81"/>
      <c r="O37" s="81"/>
      <c r="P37" s="82">
        <f t="shared" si="0"/>
        <v>0</v>
      </c>
      <c r="Q37" s="76"/>
    </row>
    <row r="38" spans="1:17" ht="15" x14ac:dyDescent="0.2">
      <c r="A38" s="60"/>
      <c r="B38" s="160"/>
      <c r="C38" s="83"/>
      <c r="D38" s="60"/>
      <c r="E38" s="83"/>
      <c r="F38" s="60"/>
      <c r="G38" s="83">
        <f t="shared" si="2"/>
        <v>0</v>
      </c>
      <c r="H38" s="60">
        <f t="shared" si="3"/>
        <v>0</v>
      </c>
      <c r="I38" s="84"/>
      <c r="J38" s="84"/>
      <c r="K38" s="60"/>
      <c r="L38" s="60" t="str">
        <f t="shared" si="4"/>
        <v xml:space="preserve"> </v>
      </c>
      <c r="M38" s="60"/>
      <c r="N38" s="81"/>
      <c r="O38" s="81"/>
      <c r="P38" s="82">
        <f t="shared" si="0"/>
        <v>0</v>
      </c>
      <c r="Q38" s="76"/>
    </row>
    <row r="39" spans="1:17" ht="15" x14ac:dyDescent="0.2">
      <c r="A39" s="60"/>
      <c r="B39" s="160"/>
      <c r="C39" s="83"/>
      <c r="D39" s="60"/>
      <c r="E39" s="83"/>
      <c r="F39" s="60"/>
      <c r="G39" s="83">
        <f t="shared" si="2"/>
        <v>0</v>
      </c>
      <c r="H39" s="60">
        <f t="shared" si="3"/>
        <v>0</v>
      </c>
      <c r="I39" s="84"/>
      <c r="J39" s="84"/>
      <c r="K39" s="60"/>
      <c r="L39" s="60" t="str">
        <f t="shared" si="4"/>
        <v xml:space="preserve"> </v>
      </c>
      <c r="M39" s="60"/>
      <c r="N39" s="81"/>
      <c r="O39" s="81"/>
      <c r="P39" s="82">
        <f t="shared" si="0"/>
        <v>0</v>
      </c>
      <c r="Q39" s="76"/>
    </row>
    <row r="40" spans="1:17" ht="15" x14ac:dyDescent="0.2">
      <c r="A40" s="60"/>
      <c r="B40" s="160"/>
      <c r="C40" s="83"/>
      <c r="D40" s="60"/>
      <c r="E40" s="83"/>
      <c r="F40" s="60"/>
      <c r="G40" s="83">
        <f t="shared" si="2"/>
        <v>0</v>
      </c>
      <c r="H40" s="60">
        <f t="shared" si="3"/>
        <v>0</v>
      </c>
      <c r="I40" s="84"/>
      <c r="J40" s="84"/>
      <c r="K40" s="60"/>
      <c r="L40" s="60" t="str">
        <f t="shared" si="4"/>
        <v xml:space="preserve"> </v>
      </c>
      <c r="M40" s="60"/>
      <c r="N40" s="81"/>
      <c r="O40" s="81"/>
      <c r="P40" s="82">
        <f t="shared" si="0"/>
        <v>0</v>
      </c>
      <c r="Q40" s="76"/>
    </row>
    <row r="41" spans="1:17" ht="15" x14ac:dyDescent="0.2">
      <c r="A41" s="60"/>
      <c r="B41" s="160"/>
      <c r="C41" s="83"/>
      <c r="D41" s="60"/>
      <c r="E41" s="83"/>
      <c r="F41" s="60"/>
      <c r="G41" s="83">
        <f t="shared" si="2"/>
        <v>0</v>
      </c>
      <c r="H41" s="60">
        <f t="shared" si="3"/>
        <v>0</v>
      </c>
      <c r="I41" s="84"/>
      <c r="J41" s="84"/>
      <c r="K41" s="60"/>
      <c r="L41" s="60" t="str">
        <f t="shared" si="4"/>
        <v xml:space="preserve"> </v>
      </c>
      <c r="M41" s="60"/>
      <c r="N41" s="81"/>
      <c r="O41" s="81"/>
      <c r="P41" s="82">
        <f t="shared" si="0"/>
        <v>0</v>
      </c>
      <c r="Q41" s="76"/>
    </row>
    <row r="42" spans="1:17" ht="15" x14ac:dyDescent="0.2">
      <c r="A42" s="60"/>
      <c r="B42" s="160"/>
      <c r="C42" s="83"/>
      <c r="D42" s="60"/>
      <c r="E42" s="83"/>
      <c r="F42" s="60"/>
      <c r="G42" s="83">
        <f t="shared" si="2"/>
        <v>0</v>
      </c>
      <c r="H42" s="60">
        <f t="shared" si="3"/>
        <v>0</v>
      </c>
      <c r="I42" s="84"/>
      <c r="J42" s="84"/>
      <c r="K42" s="60"/>
      <c r="L42" s="60" t="str">
        <f t="shared" si="4"/>
        <v xml:space="preserve"> </v>
      </c>
      <c r="M42" s="60"/>
      <c r="N42" s="81"/>
      <c r="O42" s="81"/>
      <c r="P42" s="82">
        <f t="shared" si="0"/>
        <v>0</v>
      </c>
      <c r="Q42" s="76"/>
    </row>
    <row r="43" spans="1:17" ht="15" x14ac:dyDescent="0.2">
      <c r="A43" s="60"/>
      <c r="B43" s="160"/>
      <c r="C43" s="83"/>
      <c r="D43" s="60"/>
      <c r="E43" s="83"/>
      <c r="F43" s="60"/>
      <c r="G43" s="83">
        <f t="shared" si="2"/>
        <v>0</v>
      </c>
      <c r="H43" s="60">
        <f t="shared" si="3"/>
        <v>0</v>
      </c>
      <c r="I43" s="84"/>
      <c r="J43" s="84"/>
      <c r="K43" s="60"/>
      <c r="L43" s="60" t="str">
        <f t="shared" si="4"/>
        <v xml:space="preserve"> </v>
      </c>
      <c r="M43" s="60"/>
      <c r="N43" s="81"/>
      <c r="O43" s="81"/>
      <c r="P43" s="82">
        <f t="shared" si="0"/>
        <v>0</v>
      </c>
      <c r="Q43" s="76"/>
    </row>
    <row r="44" spans="1:17" ht="15" x14ac:dyDescent="0.2">
      <c r="A44" s="60"/>
      <c r="B44" s="160"/>
      <c r="C44" s="83"/>
      <c r="D44" s="60"/>
      <c r="E44" s="83"/>
      <c r="F44" s="60"/>
      <c r="G44" s="83">
        <f t="shared" si="2"/>
        <v>0</v>
      </c>
      <c r="H44" s="60">
        <f t="shared" si="3"/>
        <v>0</v>
      </c>
      <c r="I44" s="84"/>
      <c r="J44" s="84"/>
      <c r="K44" s="60"/>
      <c r="L44" s="60" t="str">
        <f t="shared" si="4"/>
        <v xml:space="preserve"> </v>
      </c>
      <c r="M44" s="60"/>
      <c r="N44" s="81"/>
      <c r="O44" s="81"/>
      <c r="P44" s="82">
        <f t="shared" si="0"/>
        <v>0</v>
      </c>
      <c r="Q44" s="76"/>
    </row>
    <row r="45" spans="1:17" ht="15" x14ac:dyDescent="0.2">
      <c r="A45" s="60"/>
      <c r="B45" s="160"/>
      <c r="C45" s="83"/>
      <c r="D45" s="60"/>
      <c r="E45" s="83"/>
      <c r="F45" s="60"/>
      <c r="G45" s="83">
        <f t="shared" si="2"/>
        <v>0</v>
      </c>
      <c r="H45" s="60">
        <f t="shared" si="3"/>
        <v>0</v>
      </c>
      <c r="I45" s="84"/>
      <c r="J45" s="84"/>
      <c r="K45" s="60"/>
      <c r="L45" s="60" t="str">
        <f t="shared" si="4"/>
        <v xml:space="preserve"> </v>
      </c>
      <c r="M45" s="60"/>
      <c r="N45" s="81"/>
      <c r="O45" s="81"/>
      <c r="P45" s="82">
        <f t="shared" si="0"/>
        <v>0</v>
      </c>
      <c r="Q45" s="76"/>
    </row>
    <row r="46" spans="1:17" ht="15" x14ac:dyDescent="0.2">
      <c r="A46" s="60"/>
      <c r="B46" s="160"/>
      <c r="C46" s="83"/>
      <c r="D46" s="60"/>
      <c r="E46" s="83"/>
      <c r="F46" s="60"/>
      <c r="G46" s="83">
        <f t="shared" si="2"/>
        <v>0</v>
      </c>
      <c r="H46" s="60">
        <f t="shared" si="3"/>
        <v>0</v>
      </c>
      <c r="I46" s="84"/>
      <c r="J46" s="84"/>
      <c r="K46" s="60"/>
      <c r="L46" s="60" t="str">
        <f t="shared" si="4"/>
        <v xml:space="preserve"> </v>
      </c>
      <c r="M46" s="60"/>
      <c r="N46" s="81"/>
      <c r="O46" s="81"/>
      <c r="P46" s="82">
        <f t="shared" si="0"/>
        <v>0</v>
      </c>
      <c r="Q46" s="76"/>
    </row>
    <row r="47" spans="1:17" ht="15" x14ac:dyDescent="0.2">
      <c r="A47" s="60"/>
      <c r="B47" s="160"/>
      <c r="C47" s="83"/>
      <c r="D47" s="60"/>
      <c r="E47" s="83"/>
      <c r="F47" s="60"/>
      <c r="G47" s="83">
        <f t="shared" si="2"/>
        <v>0</v>
      </c>
      <c r="H47" s="60">
        <f t="shared" si="3"/>
        <v>0</v>
      </c>
      <c r="I47" s="84"/>
      <c r="J47" s="84"/>
      <c r="K47" s="60"/>
      <c r="L47" s="60" t="str">
        <f t="shared" si="4"/>
        <v xml:space="preserve"> </v>
      </c>
      <c r="M47" s="60"/>
      <c r="N47" s="81"/>
      <c r="O47" s="81"/>
      <c r="P47" s="82">
        <f t="shared" si="0"/>
        <v>0</v>
      </c>
      <c r="Q47" s="76"/>
    </row>
    <row r="48" spans="1:17" ht="15" x14ac:dyDescent="0.2">
      <c r="A48" s="60"/>
      <c r="B48" s="160"/>
      <c r="C48" s="83"/>
      <c r="D48" s="60"/>
      <c r="E48" s="83"/>
      <c r="F48" s="60"/>
      <c r="G48" s="83">
        <f t="shared" si="2"/>
        <v>0</v>
      </c>
      <c r="H48" s="60">
        <f t="shared" si="3"/>
        <v>0</v>
      </c>
      <c r="I48" s="84"/>
      <c r="J48" s="84"/>
      <c r="K48" s="60"/>
      <c r="L48" s="60" t="str">
        <f t="shared" si="4"/>
        <v xml:space="preserve"> </v>
      </c>
      <c r="M48" s="60"/>
      <c r="N48" s="81"/>
      <c r="O48" s="81"/>
      <c r="P48" s="82">
        <f t="shared" si="0"/>
        <v>0</v>
      </c>
      <c r="Q48" s="76"/>
    </row>
    <row r="49" spans="1:17" ht="15" x14ac:dyDescent="0.2">
      <c r="A49" s="60"/>
      <c r="B49" s="160"/>
      <c r="C49" s="83"/>
      <c r="D49" s="60"/>
      <c r="E49" s="83"/>
      <c r="F49" s="60"/>
      <c r="G49" s="83">
        <f t="shared" si="2"/>
        <v>0</v>
      </c>
      <c r="H49" s="60">
        <f t="shared" si="3"/>
        <v>0</v>
      </c>
      <c r="I49" s="84"/>
      <c r="J49" s="84"/>
      <c r="K49" s="60"/>
      <c r="L49" s="60" t="str">
        <f t="shared" si="4"/>
        <v xml:space="preserve"> </v>
      </c>
      <c r="M49" s="60"/>
      <c r="N49" s="81"/>
      <c r="O49" s="81"/>
      <c r="P49" s="82">
        <f t="shared" si="0"/>
        <v>0</v>
      </c>
      <c r="Q49" s="76"/>
    </row>
    <row r="50" spans="1:17" ht="15" x14ac:dyDescent="0.2">
      <c r="A50" s="60"/>
      <c r="B50" s="160"/>
      <c r="C50" s="83"/>
      <c r="D50" s="60"/>
      <c r="E50" s="83"/>
      <c r="F50" s="60"/>
      <c r="G50" s="83">
        <f t="shared" si="2"/>
        <v>0</v>
      </c>
      <c r="H50" s="60">
        <f t="shared" si="3"/>
        <v>0</v>
      </c>
      <c r="I50" s="84"/>
      <c r="J50" s="84"/>
      <c r="K50" s="60"/>
      <c r="L50" s="60" t="str">
        <f t="shared" si="4"/>
        <v xml:space="preserve"> </v>
      </c>
      <c r="M50" s="60"/>
      <c r="N50" s="81"/>
      <c r="O50" s="81"/>
      <c r="P50" s="82">
        <f t="shared" si="0"/>
        <v>0</v>
      </c>
      <c r="Q50" s="76"/>
    </row>
    <row r="51" spans="1:17" ht="15" x14ac:dyDescent="0.2">
      <c r="A51" s="60"/>
      <c r="B51" s="160"/>
      <c r="C51" s="83"/>
      <c r="D51" s="60"/>
      <c r="E51" s="83"/>
      <c r="F51" s="60"/>
      <c r="G51" s="83">
        <f t="shared" si="2"/>
        <v>0</v>
      </c>
      <c r="H51" s="60">
        <f t="shared" si="3"/>
        <v>0</v>
      </c>
      <c r="I51" s="84"/>
      <c r="J51" s="84"/>
      <c r="K51" s="60"/>
      <c r="L51" s="60" t="str">
        <f t="shared" si="4"/>
        <v xml:space="preserve"> </v>
      </c>
      <c r="M51" s="60"/>
      <c r="N51" s="81"/>
      <c r="O51" s="81"/>
      <c r="P51" s="82">
        <f t="shared" si="0"/>
        <v>0</v>
      </c>
      <c r="Q51" s="76"/>
    </row>
    <row r="52" spans="1:17" ht="15" x14ac:dyDescent="0.2">
      <c r="A52" s="60"/>
      <c r="B52" s="160"/>
      <c r="C52" s="83"/>
      <c r="D52" s="60"/>
      <c r="E52" s="83"/>
      <c r="F52" s="60"/>
      <c r="G52" s="83">
        <f t="shared" si="2"/>
        <v>0</v>
      </c>
      <c r="H52" s="60">
        <f t="shared" si="3"/>
        <v>0</v>
      </c>
      <c r="I52" s="84"/>
      <c r="J52" s="84"/>
      <c r="K52" s="60"/>
      <c r="L52" s="60" t="str">
        <f t="shared" si="4"/>
        <v xml:space="preserve"> </v>
      </c>
      <c r="M52" s="60"/>
      <c r="N52" s="81"/>
      <c r="O52" s="81"/>
      <c r="P52" s="82">
        <f t="shared" si="0"/>
        <v>0</v>
      </c>
      <c r="Q52" s="76"/>
    </row>
    <row r="53" spans="1:17" ht="15" x14ac:dyDescent="0.2">
      <c r="A53" s="60"/>
      <c r="B53" s="160"/>
      <c r="C53" s="83"/>
      <c r="D53" s="60"/>
      <c r="E53" s="83"/>
      <c r="F53" s="60"/>
      <c r="G53" s="83">
        <f t="shared" si="2"/>
        <v>0</v>
      </c>
      <c r="H53" s="60">
        <f t="shared" si="3"/>
        <v>0</v>
      </c>
      <c r="I53" s="84"/>
      <c r="J53" s="84"/>
      <c r="K53" s="60"/>
      <c r="L53" s="60" t="str">
        <f t="shared" si="4"/>
        <v xml:space="preserve"> </v>
      </c>
      <c r="M53" s="60"/>
      <c r="N53" s="81"/>
      <c r="O53" s="81"/>
      <c r="P53" s="82">
        <f t="shared" si="0"/>
        <v>0</v>
      </c>
      <c r="Q53" s="76"/>
    </row>
    <row r="54" spans="1:17" ht="15" x14ac:dyDescent="0.2">
      <c r="A54" s="60"/>
      <c r="B54" s="160"/>
      <c r="C54" s="83"/>
      <c r="D54" s="60"/>
      <c r="E54" s="83"/>
      <c r="F54" s="60"/>
      <c r="G54" s="83">
        <f t="shared" si="2"/>
        <v>0</v>
      </c>
      <c r="H54" s="60">
        <f t="shared" si="3"/>
        <v>0</v>
      </c>
      <c r="I54" s="84"/>
      <c r="J54" s="84"/>
      <c r="K54" s="60"/>
      <c r="L54" s="60" t="str">
        <f t="shared" si="4"/>
        <v xml:space="preserve"> </v>
      </c>
      <c r="M54" s="60"/>
      <c r="N54" s="81"/>
      <c r="O54" s="81"/>
      <c r="P54" s="82">
        <f t="shared" si="0"/>
        <v>0</v>
      </c>
      <c r="Q54" s="76"/>
    </row>
    <row r="55" spans="1:17" ht="15" x14ac:dyDescent="0.2">
      <c r="A55" s="60"/>
      <c r="B55" s="160"/>
      <c r="C55" s="83"/>
      <c r="D55" s="60"/>
      <c r="E55" s="83"/>
      <c r="F55" s="60"/>
      <c r="G55" s="83">
        <f t="shared" si="2"/>
        <v>0</v>
      </c>
      <c r="H55" s="60">
        <f t="shared" si="3"/>
        <v>0</v>
      </c>
      <c r="I55" s="84"/>
      <c r="J55" s="84"/>
      <c r="K55" s="60"/>
      <c r="L55" s="60" t="str">
        <f t="shared" si="4"/>
        <v xml:space="preserve"> </v>
      </c>
      <c r="M55" s="60"/>
      <c r="N55" s="81"/>
      <c r="O55" s="81"/>
      <c r="P55" s="82">
        <f t="shared" si="0"/>
        <v>0</v>
      </c>
      <c r="Q55" s="76"/>
    </row>
    <row r="56" spans="1:17" ht="15" x14ac:dyDescent="0.2">
      <c r="A56" s="60"/>
      <c r="B56" s="160"/>
      <c r="C56" s="83"/>
      <c r="D56" s="60"/>
      <c r="E56" s="83"/>
      <c r="F56" s="60"/>
      <c r="G56" s="83">
        <f t="shared" si="2"/>
        <v>0</v>
      </c>
      <c r="H56" s="60">
        <f t="shared" si="3"/>
        <v>0</v>
      </c>
      <c r="I56" s="84"/>
      <c r="J56" s="84"/>
      <c r="K56" s="60"/>
      <c r="L56" s="60" t="str">
        <f t="shared" si="4"/>
        <v xml:space="preserve"> </v>
      </c>
      <c r="M56" s="60"/>
      <c r="N56" s="81"/>
      <c r="O56" s="81"/>
      <c r="P56" s="82">
        <f t="shared" si="0"/>
        <v>0</v>
      </c>
      <c r="Q56" s="76"/>
    </row>
    <row r="57" spans="1:17" ht="15" x14ac:dyDescent="0.2">
      <c r="A57" s="60"/>
      <c r="B57" s="160"/>
      <c r="C57" s="83"/>
      <c r="D57" s="60"/>
      <c r="E57" s="83"/>
      <c r="F57" s="60"/>
      <c r="G57" s="83">
        <f t="shared" si="2"/>
        <v>0</v>
      </c>
      <c r="H57" s="60">
        <f t="shared" si="3"/>
        <v>0</v>
      </c>
      <c r="I57" s="84"/>
      <c r="J57" s="84"/>
      <c r="K57" s="60"/>
      <c r="L57" s="60" t="str">
        <f t="shared" si="4"/>
        <v xml:space="preserve"> </v>
      </c>
      <c r="M57" s="60"/>
      <c r="N57" s="81"/>
      <c r="O57" s="81"/>
      <c r="P57" s="82">
        <f t="shared" si="0"/>
        <v>0</v>
      </c>
      <c r="Q57" s="76"/>
    </row>
    <row r="58" spans="1:17" ht="15" x14ac:dyDescent="0.2">
      <c r="A58" s="60"/>
      <c r="B58" s="160"/>
      <c r="C58" s="83"/>
      <c r="D58" s="60"/>
      <c r="E58" s="83"/>
      <c r="F58" s="60"/>
      <c r="G58" s="83">
        <f t="shared" si="2"/>
        <v>0</v>
      </c>
      <c r="H58" s="60">
        <f t="shared" si="2"/>
        <v>0</v>
      </c>
      <c r="I58" s="84"/>
      <c r="J58" s="84"/>
      <c r="K58" s="60"/>
      <c r="L58" s="60" t="str">
        <f t="shared" si="4"/>
        <v xml:space="preserve"> </v>
      </c>
      <c r="M58" s="60"/>
      <c r="N58" s="81"/>
      <c r="O58" s="81"/>
      <c r="P58" s="82">
        <f t="shared" si="0"/>
        <v>0</v>
      </c>
      <c r="Q58" s="76"/>
    </row>
    <row r="59" spans="1:17" ht="15" x14ac:dyDescent="0.2">
      <c r="A59" s="60"/>
      <c r="B59" s="160"/>
      <c r="C59" s="83"/>
      <c r="D59" s="60"/>
      <c r="E59" s="83"/>
      <c r="F59" s="60"/>
      <c r="G59" s="83">
        <f t="shared" si="2"/>
        <v>0</v>
      </c>
      <c r="H59" s="60">
        <f t="shared" si="2"/>
        <v>0</v>
      </c>
      <c r="I59" s="84"/>
      <c r="J59" s="84"/>
      <c r="K59" s="60"/>
      <c r="L59" s="60" t="str">
        <f t="shared" si="4"/>
        <v xml:space="preserve"> </v>
      </c>
      <c r="M59" s="60"/>
      <c r="N59" s="81"/>
      <c r="O59" s="81"/>
      <c r="P59" s="82">
        <f t="shared" si="0"/>
        <v>0</v>
      </c>
      <c r="Q59" s="76"/>
    </row>
    <row r="60" spans="1:17" ht="15" x14ac:dyDescent="0.2">
      <c r="A60" s="60"/>
      <c r="B60" s="160"/>
      <c r="C60" s="83"/>
      <c r="D60" s="60"/>
      <c r="E60" s="83"/>
      <c r="F60" s="60"/>
      <c r="G60" s="83">
        <f t="shared" si="2"/>
        <v>0</v>
      </c>
      <c r="H60" s="60">
        <f t="shared" si="2"/>
        <v>0</v>
      </c>
      <c r="I60" s="84"/>
      <c r="J60" s="84"/>
      <c r="K60" s="60"/>
      <c r="L60" s="60" t="str">
        <f t="shared" si="4"/>
        <v xml:space="preserve"> </v>
      </c>
      <c r="M60" s="60"/>
      <c r="N60" s="81"/>
      <c r="O60" s="81"/>
      <c r="P60" s="82">
        <f t="shared" si="0"/>
        <v>0</v>
      </c>
      <c r="Q60" s="76"/>
    </row>
    <row r="61" spans="1:17" ht="15" x14ac:dyDescent="0.2">
      <c r="A61" s="60"/>
      <c r="B61" s="160"/>
      <c r="C61" s="83"/>
      <c r="D61" s="60"/>
      <c r="E61" s="83"/>
      <c r="F61" s="60"/>
      <c r="G61" s="83">
        <f t="shared" si="2"/>
        <v>0</v>
      </c>
      <c r="H61" s="60">
        <f t="shared" si="2"/>
        <v>0</v>
      </c>
      <c r="I61" s="60"/>
      <c r="J61" s="84"/>
      <c r="K61" s="60"/>
      <c r="L61" s="60" t="str">
        <f t="shared" si="4"/>
        <v xml:space="preserve"> </v>
      </c>
      <c r="M61" s="60"/>
      <c r="N61" s="81"/>
      <c r="O61" s="81"/>
      <c r="P61" s="82">
        <f t="shared" si="0"/>
        <v>0</v>
      </c>
      <c r="Q61" s="76"/>
    </row>
    <row r="62" spans="1:17" ht="15" x14ac:dyDescent="0.2">
      <c r="A62" s="60"/>
      <c r="B62" s="160"/>
      <c r="C62" s="83"/>
      <c r="D62" s="60"/>
      <c r="E62" s="83"/>
      <c r="F62" s="60"/>
      <c r="G62" s="83">
        <f t="shared" si="2"/>
        <v>0</v>
      </c>
      <c r="H62" s="60">
        <f t="shared" si="2"/>
        <v>0</v>
      </c>
      <c r="I62" s="60"/>
      <c r="J62" s="84"/>
      <c r="K62" s="60"/>
      <c r="L62" s="60" t="str">
        <f t="shared" si="4"/>
        <v xml:space="preserve"> </v>
      </c>
      <c r="M62" s="60"/>
      <c r="N62" s="81"/>
      <c r="O62" s="81"/>
      <c r="P62" s="82">
        <f t="shared" si="0"/>
        <v>0</v>
      </c>
      <c r="Q62" s="76"/>
    </row>
    <row r="63" spans="1:17" ht="15" x14ac:dyDescent="0.2">
      <c r="A63" s="60"/>
      <c r="B63" s="160"/>
      <c r="C63" s="83"/>
      <c r="D63" s="60"/>
      <c r="E63" s="83"/>
      <c r="F63" s="60"/>
      <c r="G63" s="83">
        <f t="shared" si="2"/>
        <v>0</v>
      </c>
      <c r="H63" s="60">
        <f t="shared" si="2"/>
        <v>0</v>
      </c>
      <c r="I63" s="60"/>
      <c r="J63" s="84"/>
      <c r="K63" s="60"/>
      <c r="L63" s="60" t="str">
        <f t="shared" si="4"/>
        <v xml:space="preserve"> </v>
      </c>
      <c r="M63" s="60"/>
      <c r="N63" s="81"/>
      <c r="O63" s="81"/>
      <c r="P63" s="82">
        <f t="shared" si="0"/>
        <v>0</v>
      </c>
      <c r="Q63" s="76"/>
    </row>
    <row r="64" spans="1:17" ht="15" x14ac:dyDescent="0.2">
      <c r="A64" s="60"/>
      <c r="B64" s="160"/>
      <c r="C64" s="83"/>
      <c r="D64" s="60"/>
      <c r="E64" s="83"/>
      <c r="F64" s="60"/>
      <c r="G64" s="83">
        <f t="shared" si="2"/>
        <v>0</v>
      </c>
      <c r="H64" s="60">
        <f t="shared" si="2"/>
        <v>0</v>
      </c>
      <c r="I64" s="60"/>
      <c r="J64" s="84"/>
      <c r="K64" s="60"/>
      <c r="L64" s="60" t="str">
        <f t="shared" si="4"/>
        <v xml:space="preserve"> </v>
      </c>
      <c r="M64" s="60"/>
      <c r="N64" s="81"/>
      <c r="O64" s="81"/>
      <c r="P64" s="82">
        <f t="shared" si="0"/>
        <v>0</v>
      </c>
      <c r="Q64" s="76"/>
    </row>
    <row r="65" spans="1:17" ht="15" x14ac:dyDescent="0.2">
      <c r="A65" s="60"/>
      <c r="B65" s="160"/>
      <c r="C65" s="83"/>
      <c r="D65" s="60"/>
      <c r="E65" s="83"/>
      <c r="F65" s="60"/>
      <c r="G65" s="83">
        <f t="shared" si="2"/>
        <v>0</v>
      </c>
      <c r="H65" s="60">
        <f t="shared" si="2"/>
        <v>0</v>
      </c>
      <c r="I65" s="60"/>
      <c r="J65" s="84"/>
      <c r="K65" s="60"/>
      <c r="L65" s="60" t="str">
        <f t="shared" si="4"/>
        <v xml:space="preserve"> </v>
      </c>
      <c r="M65" s="60"/>
      <c r="N65" s="81"/>
      <c r="O65" s="81"/>
      <c r="P65" s="82">
        <f t="shared" si="0"/>
        <v>0</v>
      </c>
      <c r="Q65" s="76"/>
    </row>
    <row r="66" spans="1:17" ht="15" x14ac:dyDescent="0.2">
      <c r="A66" s="60"/>
      <c r="B66" s="160"/>
      <c r="C66" s="83"/>
      <c r="D66" s="60"/>
      <c r="E66" s="83"/>
      <c r="F66" s="60"/>
      <c r="G66" s="83">
        <f>G65-E66+C66</f>
        <v>0</v>
      </c>
      <c r="H66" s="60">
        <f>H65-F66+D66</f>
        <v>0</v>
      </c>
      <c r="I66" s="60"/>
      <c r="J66" s="84"/>
      <c r="K66" s="60"/>
      <c r="L66" s="60"/>
      <c r="M66" s="60"/>
      <c r="N66" s="81"/>
      <c r="O66" s="81"/>
      <c r="P66" s="82"/>
      <c r="Q66" s="76"/>
    </row>
    <row r="67" spans="1:17" ht="15" x14ac:dyDescent="0.2">
      <c r="A67" s="60"/>
      <c r="B67" s="160"/>
      <c r="C67" s="83"/>
      <c r="D67" s="60"/>
      <c r="E67" s="83"/>
      <c r="F67" s="60"/>
      <c r="G67" s="83">
        <f>G66-E67+C67</f>
        <v>0</v>
      </c>
      <c r="H67" s="60">
        <f>H66-F67+D67</f>
        <v>0</v>
      </c>
      <c r="I67" s="60"/>
      <c r="J67" s="84"/>
      <c r="K67" s="60"/>
      <c r="L67" s="60" t="str">
        <f t="shared" si="4"/>
        <v xml:space="preserve"> </v>
      </c>
      <c r="M67" s="60"/>
      <c r="N67" s="81"/>
      <c r="O67" s="81"/>
      <c r="P67" s="82">
        <f t="shared" si="0"/>
        <v>0</v>
      </c>
      <c r="Q67" s="76"/>
    </row>
    <row r="68" spans="1:17" ht="15" x14ac:dyDescent="0.2">
      <c r="A68" s="60"/>
      <c r="B68" s="160"/>
      <c r="C68" s="83"/>
      <c r="D68" s="60"/>
      <c r="E68" s="83"/>
      <c r="F68" s="60"/>
      <c r="G68" s="83">
        <f t="shared" si="2"/>
        <v>0</v>
      </c>
      <c r="H68" s="60">
        <f t="shared" si="2"/>
        <v>0</v>
      </c>
      <c r="I68" s="60"/>
      <c r="J68" s="84"/>
      <c r="K68" s="60"/>
      <c r="L68" s="60" t="str">
        <f t="shared" si="4"/>
        <v xml:space="preserve"> </v>
      </c>
      <c r="M68" s="60"/>
      <c r="N68" s="81"/>
      <c r="O68" s="81"/>
      <c r="P68" s="82">
        <f t="shared" si="0"/>
        <v>0</v>
      </c>
      <c r="Q68" s="76"/>
    </row>
    <row r="69" spans="1:17" ht="15" x14ac:dyDescent="0.2">
      <c r="A69" s="60"/>
      <c r="B69" s="160"/>
      <c r="C69" s="83"/>
      <c r="D69" s="60"/>
      <c r="E69" s="83"/>
      <c r="F69" s="60"/>
      <c r="G69" s="83">
        <f t="shared" si="2"/>
        <v>0</v>
      </c>
      <c r="H69" s="60">
        <f t="shared" si="2"/>
        <v>0</v>
      </c>
      <c r="I69" s="60"/>
      <c r="J69" s="60"/>
      <c r="K69" s="60"/>
      <c r="L69" s="60" t="str">
        <f t="shared" si="4"/>
        <v xml:space="preserve"> </v>
      </c>
      <c r="M69" s="60"/>
      <c r="N69" s="81"/>
      <c r="O69" s="81"/>
      <c r="P69" s="82">
        <f t="shared" si="0"/>
        <v>0</v>
      </c>
      <c r="Q69" s="76"/>
    </row>
    <row r="70" spans="1:17" ht="15" x14ac:dyDescent="0.2">
      <c r="A70" s="60"/>
      <c r="B70" s="160"/>
      <c r="C70" s="83"/>
      <c r="D70" s="60"/>
      <c r="E70" s="83"/>
      <c r="F70" s="60"/>
      <c r="G70" s="83">
        <f t="shared" si="2"/>
        <v>0</v>
      </c>
      <c r="H70" s="60">
        <f t="shared" si="2"/>
        <v>0</v>
      </c>
      <c r="I70" s="60"/>
      <c r="J70" s="60"/>
      <c r="K70" s="60"/>
      <c r="L70" s="60" t="str">
        <f t="shared" si="4"/>
        <v xml:space="preserve"> </v>
      </c>
      <c r="M70" s="60"/>
      <c r="N70" s="81"/>
      <c r="O70" s="81"/>
      <c r="P70" s="82">
        <f t="shared" si="0"/>
        <v>0</v>
      </c>
      <c r="Q70" s="76"/>
    </row>
    <row r="71" spans="1:17" ht="15" x14ac:dyDescent="0.2">
      <c r="A71" s="60"/>
      <c r="B71" s="160"/>
      <c r="C71" s="83"/>
      <c r="D71" s="60"/>
      <c r="E71" s="83"/>
      <c r="F71" s="60"/>
      <c r="G71" s="83">
        <f t="shared" si="2"/>
        <v>0</v>
      </c>
      <c r="H71" s="60">
        <f t="shared" si="2"/>
        <v>0</v>
      </c>
      <c r="I71" s="60"/>
      <c r="J71" s="60"/>
      <c r="K71" s="60"/>
      <c r="L71" s="60" t="str">
        <f t="shared" si="4"/>
        <v xml:space="preserve"> </v>
      </c>
      <c r="M71" s="60"/>
      <c r="N71" s="81"/>
      <c r="O71" s="81"/>
      <c r="P71" s="82">
        <f t="shared" si="0"/>
        <v>0</v>
      </c>
      <c r="Q71" s="76"/>
    </row>
    <row r="72" spans="1:17" ht="15" x14ac:dyDescent="0.2">
      <c r="A72" s="60"/>
      <c r="B72" s="160"/>
      <c r="C72" s="83"/>
      <c r="D72" s="60"/>
      <c r="E72" s="83"/>
      <c r="F72" s="60"/>
      <c r="G72" s="83">
        <f t="shared" si="2"/>
        <v>0</v>
      </c>
      <c r="H72" s="60">
        <f t="shared" si="2"/>
        <v>0</v>
      </c>
      <c r="I72" s="60"/>
      <c r="J72" s="60"/>
      <c r="K72" s="60"/>
      <c r="L72" s="60" t="str">
        <f t="shared" si="4"/>
        <v xml:space="preserve"> </v>
      </c>
      <c r="M72" s="60"/>
      <c r="N72" s="81"/>
      <c r="O72" s="81"/>
      <c r="P72" s="82">
        <f t="shared" si="0"/>
        <v>0</v>
      </c>
      <c r="Q72" s="76"/>
    </row>
    <row r="73" spans="1:17" ht="15" x14ac:dyDescent="0.2">
      <c r="A73" s="60"/>
      <c r="B73" s="160"/>
      <c r="C73" s="83"/>
      <c r="D73" s="60"/>
      <c r="E73" s="83"/>
      <c r="F73" s="60"/>
      <c r="G73" s="83">
        <f t="shared" si="2"/>
        <v>0</v>
      </c>
      <c r="H73" s="60">
        <f t="shared" si="2"/>
        <v>0</v>
      </c>
      <c r="I73" s="60"/>
      <c r="J73" s="60"/>
      <c r="K73" s="60"/>
      <c r="L73" s="60" t="str">
        <f t="shared" si="4"/>
        <v xml:space="preserve"> </v>
      </c>
      <c r="M73" s="60"/>
      <c r="N73" s="81"/>
      <c r="O73" s="81"/>
      <c r="P73" s="82">
        <f t="shared" si="0"/>
        <v>0</v>
      </c>
      <c r="Q73" s="76"/>
    </row>
    <row r="74" spans="1:17" ht="15" x14ac:dyDescent="0.2">
      <c r="A74" s="60"/>
      <c r="B74" s="160"/>
      <c r="C74" s="83"/>
      <c r="D74" s="60"/>
      <c r="E74" s="83"/>
      <c r="F74" s="60"/>
      <c r="G74" s="83">
        <f t="shared" si="2"/>
        <v>0</v>
      </c>
      <c r="H74" s="60">
        <f t="shared" si="2"/>
        <v>0</v>
      </c>
      <c r="I74" s="60"/>
      <c r="J74" s="60"/>
      <c r="K74" s="60"/>
      <c r="L74" s="60" t="str">
        <f t="shared" si="4"/>
        <v xml:space="preserve"> </v>
      </c>
      <c r="M74" s="60"/>
      <c r="N74" s="81"/>
      <c r="O74" s="81"/>
      <c r="P74" s="82">
        <f t="shared" si="0"/>
        <v>0</v>
      </c>
      <c r="Q74" s="76"/>
    </row>
    <row r="75" spans="1:17" ht="15" x14ac:dyDescent="0.2">
      <c r="A75" s="60"/>
      <c r="B75" s="160"/>
      <c r="C75" s="83"/>
      <c r="D75" s="60"/>
      <c r="E75" s="83"/>
      <c r="F75" s="60"/>
      <c r="G75" s="83">
        <f t="shared" si="2"/>
        <v>0</v>
      </c>
      <c r="H75" s="60">
        <f t="shared" si="2"/>
        <v>0</v>
      </c>
      <c r="I75" s="60"/>
      <c r="J75" s="60"/>
      <c r="K75" s="60"/>
      <c r="L75" s="60" t="str">
        <f t="shared" si="4"/>
        <v xml:space="preserve"> </v>
      </c>
      <c r="M75" s="60"/>
      <c r="N75" s="81"/>
      <c r="O75" s="81"/>
      <c r="P75" s="82">
        <f t="shared" ref="P75:P141" si="5">O75*G75</f>
        <v>0</v>
      </c>
      <c r="Q75" s="76"/>
    </row>
    <row r="76" spans="1:17" ht="15" x14ac:dyDescent="0.2">
      <c r="A76" s="60"/>
      <c r="B76" s="160"/>
      <c r="C76" s="83"/>
      <c r="D76" s="60"/>
      <c r="E76" s="83"/>
      <c r="F76" s="60"/>
      <c r="G76" s="83">
        <f t="shared" si="2"/>
        <v>0</v>
      </c>
      <c r="H76" s="60">
        <f t="shared" si="2"/>
        <v>0</v>
      </c>
      <c r="I76" s="60"/>
      <c r="J76" s="60"/>
      <c r="K76" s="60"/>
      <c r="L76" s="60" t="str">
        <f t="shared" si="4"/>
        <v xml:space="preserve"> </v>
      </c>
      <c r="M76" s="60"/>
      <c r="N76" s="81"/>
      <c r="O76" s="81"/>
      <c r="P76" s="82">
        <f t="shared" si="5"/>
        <v>0</v>
      </c>
      <c r="Q76" s="76"/>
    </row>
    <row r="77" spans="1:17" ht="15" x14ac:dyDescent="0.2">
      <c r="A77" s="60"/>
      <c r="B77" s="160"/>
      <c r="C77" s="83"/>
      <c r="D77" s="60"/>
      <c r="E77" s="83"/>
      <c r="F77" s="60"/>
      <c r="G77" s="83">
        <f t="shared" si="2"/>
        <v>0</v>
      </c>
      <c r="H77" s="60">
        <f t="shared" si="2"/>
        <v>0</v>
      </c>
      <c r="I77" s="60"/>
      <c r="J77" s="60"/>
      <c r="K77" s="60"/>
      <c r="L77" s="60" t="str">
        <f t="shared" ref="L77:L143" si="6">IF(D77&gt;0,D77," ")</f>
        <v xml:space="preserve"> </v>
      </c>
      <c r="M77" s="60"/>
      <c r="N77" s="81"/>
      <c r="O77" s="81"/>
      <c r="P77" s="82">
        <f t="shared" si="5"/>
        <v>0</v>
      </c>
      <c r="Q77" s="76"/>
    </row>
    <row r="78" spans="1:17" ht="15" x14ac:dyDescent="0.2">
      <c r="A78" s="60"/>
      <c r="B78" s="160"/>
      <c r="C78" s="83"/>
      <c r="D78" s="60"/>
      <c r="E78" s="83"/>
      <c r="F78" s="60"/>
      <c r="G78" s="83">
        <f t="shared" si="2"/>
        <v>0</v>
      </c>
      <c r="H78" s="60">
        <f t="shared" si="2"/>
        <v>0</v>
      </c>
      <c r="I78" s="60"/>
      <c r="J78" s="60"/>
      <c r="K78" s="60"/>
      <c r="L78" s="60" t="str">
        <f t="shared" si="6"/>
        <v xml:space="preserve"> </v>
      </c>
      <c r="M78" s="60"/>
      <c r="N78" s="81"/>
      <c r="O78" s="81"/>
      <c r="P78" s="82">
        <f t="shared" si="5"/>
        <v>0</v>
      </c>
      <c r="Q78" s="76"/>
    </row>
    <row r="79" spans="1:17" ht="15" x14ac:dyDescent="0.2">
      <c r="A79" s="60"/>
      <c r="B79" s="160"/>
      <c r="C79" s="86"/>
      <c r="D79" s="60"/>
      <c r="E79" s="83"/>
      <c r="F79" s="60"/>
      <c r="G79" s="83">
        <f t="shared" si="2"/>
        <v>0</v>
      </c>
      <c r="H79" s="60">
        <f t="shared" si="2"/>
        <v>0</v>
      </c>
      <c r="I79" s="60"/>
      <c r="J79" s="60"/>
      <c r="K79" s="60"/>
      <c r="L79" s="60" t="str">
        <f t="shared" si="6"/>
        <v xml:space="preserve"> </v>
      </c>
      <c r="M79" s="60"/>
      <c r="N79" s="81"/>
      <c r="O79" s="81"/>
      <c r="P79" s="82">
        <f t="shared" si="5"/>
        <v>0</v>
      </c>
      <c r="Q79" s="76"/>
    </row>
    <row r="80" spans="1:17" ht="15" x14ac:dyDescent="0.2">
      <c r="A80" s="60"/>
      <c r="B80" s="160"/>
      <c r="C80" s="83"/>
      <c r="D80" s="60"/>
      <c r="E80" s="83"/>
      <c r="F80" s="60"/>
      <c r="G80" s="83">
        <f t="shared" si="2"/>
        <v>0</v>
      </c>
      <c r="H80" s="60">
        <f t="shared" si="2"/>
        <v>0</v>
      </c>
      <c r="I80" s="60"/>
      <c r="J80" s="60"/>
      <c r="K80" s="60"/>
      <c r="L80" s="60" t="str">
        <f t="shared" si="6"/>
        <v xml:space="preserve"> </v>
      </c>
      <c r="M80" s="60"/>
      <c r="N80" s="81"/>
      <c r="O80" s="81"/>
      <c r="P80" s="82">
        <f t="shared" si="5"/>
        <v>0</v>
      </c>
      <c r="Q80" s="76"/>
    </row>
    <row r="81" spans="1:17" ht="15" x14ac:dyDescent="0.2">
      <c r="A81" s="60"/>
      <c r="B81" s="160"/>
      <c r="C81" s="83"/>
      <c r="D81" s="60"/>
      <c r="E81" s="83"/>
      <c r="F81" s="60"/>
      <c r="G81" s="83">
        <f t="shared" si="2"/>
        <v>0</v>
      </c>
      <c r="H81" s="60">
        <f t="shared" si="2"/>
        <v>0</v>
      </c>
      <c r="I81" s="60"/>
      <c r="J81" s="60"/>
      <c r="K81" s="60"/>
      <c r="L81" s="60" t="str">
        <f t="shared" si="6"/>
        <v xml:space="preserve"> </v>
      </c>
      <c r="M81" s="60"/>
      <c r="N81" s="81"/>
      <c r="O81" s="81"/>
      <c r="P81" s="82">
        <f t="shared" si="5"/>
        <v>0</v>
      </c>
      <c r="Q81" s="76"/>
    </row>
    <row r="82" spans="1:17" ht="15" x14ac:dyDescent="0.2">
      <c r="A82" s="60"/>
      <c r="B82" s="160"/>
      <c r="C82" s="83"/>
      <c r="D82" s="60"/>
      <c r="E82" s="83"/>
      <c r="F82" s="60"/>
      <c r="G82" s="83">
        <f t="shared" si="2"/>
        <v>0</v>
      </c>
      <c r="H82" s="60">
        <f t="shared" si="2"/>
        <v>0</v>
      </c>
      <c r="I82" s="60"/>
      <c r="J82" s="60"/>
      <c r="K82" s="60"/>
      <c r="L82" s="60" t="str">
        <f t="shared" si="6"/>
        <v xml:space="preserve"> </v>
      </c>
      <c r="M82" s="60"/>
      <c r="N82" s="81"/>
      <c r="O82" s="81"/>
      <c r="P82" s="82">
        <f t="shared" si="5"/>
        <v>0</v>
      </c>
      <c r="Q82" s="76"/>
    </row>
    <row r="83" spans="1:17" ht="15" x14ac:dyDescent="0.2">
      <c r="A83" s="60"/>
      <c r="B83" s="160"/>
      <c r="C83" s="83"/>
      <c r="D83" s="60"/>
      <c r="E83" s="83"/>
      <c r="F83" s="60"/>
      <c r="G83" s="83">
        <f t="shared" si="2"/>
        <v>0</v>
      </c>
      <c r="H83" s="60">
        <f t="shared" si="2"/>
        <v>0</v>
      </c>
      <c r="I83" s="60"/>
      <c r="J83" s="60"/>
      <c r="K83" s="60"/>
      <c r="L83" s="60" t="str">
        <f t="shared" si="6"/>
        <v xml:space="preserve"> </v>
      </c>
      <c r="M83" s="60"/>
      <c r="N83" s="81"/>
      <c r="O83" s="81"/>
      <c r="P83" s="82">
        <f t="shared" si="5"/>
        <v>0</v>
      </c>
      <c r="Q83" s="76"/>
    </row>
    <row r="84" spans="1:17" ht="15" x14ac:dyDescent="0.2">
      <c r="A84" s="60"/>
      <c r="B84" s="160"/>
      <c r="C84" s="83"/>
      <c r="D84" s="60"/>
      <c r="E84" s="83"/>
      <c r="F84" s="60"/>
      <c r="G84" s="83">
        <f t="shared" si="2"/>
        <v>0</v>
      </c>
      <c r="H84" s="60">
        <f t="shared" si="2"/>
        <v>0</v>
      </c>
      <c r="I84" s="60"/>
      <c r="J84" s="60"/>
      <c r="K84" s="60"/>
      <c r="L84" s="60" t="str">
        <f t="shared" si="6"/>
        <v xml:space="preserve"> </v>
      </c>
      <c r="M84" s="60"/>
      <c r="N84" s="81"/>
      <c r="O84" s="81"/>
      <c r="P84" s="82">
        <f t="shared" si="5"/>
        <v>0</v>
      </c>
      <c r="Q84" s="76"/>
    </row>
    <row r="85" spans="1:17" ht="15" x14ac:dyDescent="0.2">
      <c r="A85" s="60"/>
      <c r="B85" s="160"/>
      <c r="C85" s="83"/>
      <c r="D85" s="60"/>
      <c r="E85" s="83"/>
      <c r="F85" s="60"/>
      <c r="G85" s="83">
        <f t="shared" si="2"/>
        <v>0</v>
      </c>
      <c r="H85" s="60">
        <f t="shared" si="2"/>
        <v>0</v>
      </c>
      <c r="I85" s="60"/>
      <c r="J85" s="60"/>
      <c r="K85" s="60"/>
      <c r="L85" s="60" t="str">
        <f t="shared" si="6"/>
        <v xml:space="preserve"> </v>
      </c>
      <c r="M85" s="60"/>
      <c r="N85" s="81"/>
      <c r="O85" s="81"/>
      <c r="P85" s="82">
        <f t="shared" si="5"/>
        <v>0</v>
      </c>
      <c r="Q85" s="76"/>
    </row>
    <row r="86" spans="1:17" ht="15" x14ac:dyDescent="0.2">
      <c r="A86" s="60"/>
      <c r="B86" s="160"/>
      <c r="C86" s="83"/>
      <c r="D86" s="60"/>
      <c r="E86" s="83"/>
      <c r="F86" s="60"/>
      <c r="G86" s="83">
        <f t="shared" si="2"/>
        <v>0</v>
      </c>
      <c r="H86" s="60">
        <f t="shared" si="2"/>
        <v>0</v>
      </c>
      <c r="I86" s="60"/>
      <c r="J86" s="60"/>
      <c r="K86" s="60"/>
      <c r="L86" s="60" t="str">
        <f t="shared" si="6"/>
        <v xml:space="preserve"> </v>
      </c>
      <c r="M86" s="60"/>
      <c r="N86" s="81"/>
      <c r="O86" s="81"/>
      <c r="P86" s="82">
        <f t="shared" si="5"/>
        <v>0</v>
      </c>
      <c r="Q86" s="76"/>
    </row>
    <row r="87" spans="1:17" ht="15" x14ac:dyDescent="0.2">
      <c r="A87" s="60"/>
      <c r="B87" s="160"/>
      <c r="C87" s="83"/>
      <c r="D87" s="60"/>
      <c r="E87" s="83"/>
      <c r="F87" s="60"/>
      <c r="G87" s="83">
        <f t="shared" si="2"/>
        <v>0</v>
      </c>
      <c r="H87" s="60">
        <f t="shared" si="2"/>
        <v>0</v>
      </c>
      <c r="I87" s="60"/>
      <c r="J87" s="60"/>
      <c r="K87" s="60"/>
      <c r="L87" s="60" t="str">
        <f t="shared" si="6"/>
        <v xml:space="preserve"> </v>
      </c>
      <c r="M87" s="60"/>
      <c r="N87" s="81"/>
      <c r="O87" s="81"/>
      <c r="P87" s="82">
        <f t="shared" si="5"/>
        <v>0</v>
      </c>
      <c r="Q87" s="76"/>
    </row>
    <row r="88" spans="1:17" ht="15" x14ac:dyDescent="0.2">
      <c r="A88" s="60"/>
      <c r="B88" s="160"/>
      <c r="C88" s="83"/>
      <c r="D88" s="60"/>
      <c r="E88" s="83"/>
      <c r="F88" s="60"/>
      <c r="G88" s="83">
        <f t="shared" si="2"/>
        <v>0</v>
      </c>
      <c r="H88" s="60">
        <f t="shared" si="2"/>
        <v>0</v>
      </c>
      <c r="I88" s="60"/>
      <c r="J88" s="60"/>
      <c r="K88" s="60"/>
      <c r="L88" s="60" t="str">
        <f t="shared" si="6"/>
        <v xml:space="preserve"> </v>
      </c>
      <c r="M88" s="60"/>
      <c r="N88" s="81"/>
      <c r="O88" s="81"/>
      <c r="P88" s="82">
        <f t="shared" si="5"/>
        <v>0</v>
      </c>
      <c r="Q88" s="76"/>
    </row>
    <row r="89" spans="1:17" ht="15" x14ac:dyDescent="0.2">
      <c r="A89" s="60"/>
      <c r="B89" s="160"/>
      <c r="C89" s="83"/>
      <c r="D89" s="60"/>
      <c r="E89" s="83"/>
      <c r="F89" s="60"/>
      <c r="G89" s="83">
        <f t="shared" si="2"/>
        <v>0</v>
      </c>
      <c r="H89" s="60">
        <f t="shared" si="2"/>
        <v>0</v>
      </c>
      <c r="I89" s="60"/>
      <c r="J89" s="60"/>
      <c r="K89" s="60"/>
      <c r="L89" s="60" t="str">
        <f t="shared" si="6"/>
        <v xml:space="preserve"> </v>
      </c>
      <c r="M89" s="60"/>
      <c r="N89" s="81"/>
      <c r="O89" s="81"/>
      <c r="P89" s="82">
        <f t="shared" si="5"/>
        <v>0</v>
      </c>
      <c r="Q89" s="76"/>
    </row>
    <row r="90" spans="1:17" ht="15" x14ac:dyDescent="0.2">
      <c r="A90" s="60"/>
      <c r="B90" s="160"/>
      <c r="C90" s="83"/>
      <c r="D90" s="60"/>
      <c r="E90" s="83"/>
      <c r="F90" s="60"/>
      <c r="G90" s="83">
        <f t="shared" si="2"/>
        <v>0</v>
      </c>
      <c r="H90" s="60">
        <f t="shared" si="2"/>
        <v>0</v>
      </c>
      <c r="I90" s="60"/>
      <c r="J90" s="60"/>
      <c r="K90" s="60"/>
      <c r="L90" s="60" t="str">
        <f t="shared" si="6"/>
        <v xml:space="preserve"> </v>
      </c>
      <c r="M90" s="60"/>
      <c r="N90" s="81"/>
      <c r="O90" s="81"/>
      <c r="P90" s="82">
        <f t="shared" si="5"/>
        <v>0</v>
      </c>
      <c r="Q90" s="76"/>
    </row>
    <row r="91" spans="1:17" ht="15" x14ac:dyDescent="0.2">
      <c r="A91" s="60"/>
      <c r="B91" s="160"/>
      <c r="C91" s="83"/>
      <c r="D91" s="60"/>
      <c r="E91" s="83"/>
      <c r="F91" s="60"/>
      <c r="G91" s="83">
        <f t="shared" si="2"/>
        <v>0</v>
      </c>
      <c r="H91" s="60">
        <f t="shared" si="2"/>
        <v>0</v>
      </c>
      <c r="I91" s="60"/>
      <c r="J91" s="60"/>
      <c r="K91" s="60"/>
      <c r="L91" s="60" t="str">
        <f t="shared" si="6"/>
        <v xml:space="preserve"> </v>
      </c>
      <c r="M91" s="60"/>
      <c r="N91" s="81"/>
      <c r="O91" s="81"/>
      <c r="P91" s="82">
        <f t="shared" si="5"/>
        <v>0</v>
      </c>
      <c r="Q91" s="76"/>
    </row>
    <row r="92" spans="1:17" ht="15" x14ac:dyDescent="0.2">
      <c r="A92" s="60"/>
      <c r="B92" s="160"/>
      <c r="C92" s="83"/>
      <c r="D92" s="60"/>
      <c r="E92" s="83"/>
      <c r="F92" s="60"/>
      <c r="G92" s="83">
        <f t="shared" ref="G92:H122" si="7">G91-E92+C92</f>
        <v>0</v>
      </c>
      <c r="H92" s="60">
        <f t="shared" si="7"/>
        <v>0</v>
      </c>
      <c r="I92" s="60"/>
      <c r="J92" s="60"/>
      <c r="K92" s="60"/>
      <c r="L92" s="60" t="str">
        <f t="shared" si="6"/>
        <v xml:space="preserve"> </v>
      </c>
      <c r="M92" s="60"/>
      <c r="N92" s="81"/>
      <c r="O92" s="81"/>
      <c r="P92" s="82">
        <f t="shared" si="5"/>
        <v>0</v>
      </c>
      <c r="Q92" s="76"/>
    </row>
    <row r="93" spans="1:17" ht="15" x14ac:dyDescent="0.2">
      <c r="A93" s="60"/>
      <c r="B93" s="160"/>
      <c r="C93" s="83"/>
      <c r="D93" s="60"/>
      <c r="E93" s="83"/>
      <c r="F93" s="60"/>
      <c r="G93" s="83">
        <f t="shared" ref="G93:H95" si="8">G92-E93+C93</f>
        <v>0</v>
      </c>
      <c r="H93" s="60">
        <f t="shared" si="8"/>
        <v>0</v>
      </c>
      <c r="I93" s="60"/>
      <c r="J93" s="60"/>
      <c r="K93" s="60"/>
      <c r="L93" s="60"/>
      <c r="M93" s="60"/>
      <c r="N93" s="81"/>
      <c r="O93" s="81"/>
      <c r="P93" s="82">
        <f t="shared" si="5"/>
        <v>0</v>
      </c>
      <c r="Q93" s="76"/>
    </row>
    <row r="94" spans="1:17" ht="15" x14ac:dyDescent="0.2">
      <c r="A94" s="60"/>
      <c r="B94" s="160"/>
      <c r="C94" s="83"/>
      <c r="D94" s="60"/>
      <c r="E94" s="83"/>
      <c r="F94" s="60"/>
      <c r="G94" s="83">
        <f t="shared" si="8"/>
        <v>0</v>
      </c>
      <c r="H94" s="60">
        <f t="shared" si="8"/>
        <v>0</v>
      </c>
      <c r="I94" s="60"/>
      <c r="J94" s="60"/>
      <c r="K94" s="60"/>
      <c r="L94" s="60" t="str">
        <f t="shared" si="6"/>
        <v xml:space="preserve"> </v>
      </c>
      <c r="M94" s="60"/>
      <c r="N94" s="81"/>
      <c r="O94" s="81"/>
      <c r="P94" s="82">
        <f t="shared" si="5"/>
        <v>0</v>
      </c>
      <c r="Q94" s="76"/>
    </row>
    <row r="95" spans="1:17" ht="15" x14ac:dyDescent="0.2">
      <c r="A95" s="60"/>
      <c r="B95" s="160"/>
      <c r="C95" s="83"/>
      <c r="D95" s="60"/>
      <c r="E95" s="83"/>
      <c r="F95" s="60"/>
      <c r="G95" s="83">
        <f t="shared" si="8"/>
        <v>0</v>
      </c>
      <c r="H95" s="60">
        <f t="shared" si="8"/>
        <v>0</v>
      </c>
      <c r="I95" s="60"/>
      <c r="J95" s="60"/>
      <c r="K95" s="60"/>
      <c r="L95" s="60" t="str">
        <f t="shared" si="6"/>
        <v xml:space="preserve"> </v>
      </c>
      <c r="M95" s="60"/>
      <c r="N95" s="81"/>
      <c r="O95" s="81"/>
      <c r="P95" s="82">
        <f t="shared" si="5"/>
        <v>0</v>
      </c>
      <c r="Q95" s="76"/>
    </row>
    <row r="96" spans="1:17" ht="15" x14ac:dyDescent="0.2">
      <c r="A96" s="76"/>
      <c r="B96" s="167"/>
      <c r="C96" s="77"/>
      <c r="D96" s="76"/>
      <c r="E96" s="77"/>
      <c r="F96" s="76"/>
      <c r="G96" s="83">
        <f t="shared" si="7"/>
        <v>0</v>
      </c>
      <c r="H96" s="60">
        <f t="shared" si="7"/>
        <v>0</v>
      </c>
      <c r="I96" s="60"/>
      <c r="J96" s="60"/>
      <c r="K96" s="76"/>
      <c r="L96" s="60" t="str">
        <f t="shared" si="6"/>
        <v xml:space="preserve"> </v>
      </c>
      <c r="M96" s="76"/>
      <c r="N96" s="81"/>
      <c r="O96" s="81"/>
      <c r="P96" s="82">
        <f t="shared" si="5"/>
        <v>0</v>
      </c>
      <c r="Q96" s="76"/>
    </row>
    <row r="97" spans="1:17" ht="15" x14ac:dyDescent="0.2">
      <c r="A97" s="76"/>
      <c r="B97" s="167"/>
      <c r="C97" s="77"/>
      <c r="D97" s="76"/>
      <c r="E97" s="77"/>
      <c r="F97" s="76"/>
      <c r="G97" s="83">
        <f>G96-E97+C97</f>
        <v>0</v>
      </c>
      <c r="H97" s="60">
        <f>H96-F97+D97</f>
        <v>0</v>
      </c>
      <c r="I97" s="60"/>
      <c r="J97" s="60"/>
      <c r="K97" s="76"/>
      <c r="L97" s="60"/>
      <c r="M97" s="76"/>
      <c r="N97" s="81"/>
      <c r="O97" s="81"/>
      <c r="P97" s="82">
        <f t="shared" si="5"/>
        <v>0</v>
      </c>
      <c r="Q97" s="76"/>
    </row>
    <row r="98" spans="1:17" ht="15" x14ac:dyDescent="0.2">
      <c r="A98" s="76"/>
      <c r="B98" s="167"/>
      <c r="C98" s="77"/>
      <c r="D98" s="76"/>
      <c r="E98" s="77"/>
      <c r="F98" s="76"/>
      <c r="G98" s="83">
        <f>G97-E98+C98</f>
        <v>0</v>
      </c>
      <c r="H98" s="60">
        <f>H97-F98+D98</f>
        <v>0</v>
      </c>
      <c r="I98" s="60"/>
      <c r="J98" s="60"/>
      <c r="K98" s="76"/>
      <c r="L98" s="60" t="str">
        <f t="shared" si="6"/>
        <v xml:space="preserve"> </v>
      </c>
      <c r="M98" s="76"/>
      <c r="N98" s="81"/>
      <c r="O98" s="81"/>
      <c r="P98" s="82">
        <f t="shared" si="5"/>
        <v>0</v>
      </c>
      <c r="Q98" s="76"/>
    </row>
    <row r="99" spans="1:17" ht="15" x14ac:dyDescent="0.2">
      <c r="A99" s="76"/>
      <c r="B99" s="167"/>
      <c r="C99" s="77"/>
      <c r="D99" s="76"/>
      <c r="E99" s="77"/>
      <c r="F99" s="76"/>
      <c r="G99" s="83">
        <f t="shared" ref="G99:H101" si="9">G98-E99+C99</f>
        <v>0</v>
      </c>
      <c r="H99" s="60">
        <f t="shared" si="9"/>
        <v>0</v>
      </c>
      <c r="I99" s="60"/>
      <c r="J99" s="60"/>
      <c r="K99" s="76"/>
      <c r="L99" s="60" t="str">
        <f t="shared" si="6"/>
        <v xml:space="preserve"> </v>
      </c>
      <c r="M99" s="76"/>
      <c r="N99" s="81"/>
      <c r="O99" s="81"/>
      <c r="P99" s="82">
        <f t="shared" si="5"/>
        <v>0</v>
      </c>
      <c r="Q99" s="76"/>
    </row>
    <row r="100" spans="1:17" ht="15" x14ac:dyDescent="0.2">
      <c r="A100" s="76"/>
      <c r="B100" s="167"/>
      <c r="C100" s="86"/>
      <c r="D100" s="76"/>
      <c r="E100" s="77"/>
      <c r="F100" s="76"/>
      <c r="G100" s="83">
        <f t="shared" si="9"/>
        <v>0</v>
      </c>
      <c r="H100" s="60">
        <f t="shared" si="9"/>
        <v>0</v>
      </c>
      <c r="I100" s="60"/>
      <c r="J100" s="60"/>
      <c r="K100" s="76"/>
      <c r="L100" s="60"/>
      <c r="M100" s="76"/>
      <c r="N100" s="81"/>
      <c r="O100" s="81"/>
      <c r="P100" s="82">
        <f t="shared" si="5"/>
        <v>0</v>
      </c>
      <c r="Q100" s="76"/>
    </row>
    <row r="101" spans="1:17" ht="15" x14ac:dyDescent="0.2">
      <c r="A101" s="76"/>
      <c r="B101" s="167"/>
      <c r="C101" s="77"/>
      <c r="D101" s="76"/>
      <c r="E101" s="77"/>
      <c r="F101" s="76"/>
      <c r="G101" s="83">
        <f t="shared" si="9"/>
        <v>0</v>
      </c>
      <c r="H101" s="60">
        <f t="shared" si="9"/>
        <v>0</v>
      </c>
      <c r="I101" s="60"/>
      <c r="J101" s="60"/>
      <c r="K101" s="76"/>
      <c r="L101" s="60" t="str">
        <f t="shared" si="6"/>
        <v xml:space="preserve"> </v>
      </c>
      <c r="M101" s="76"/>
      <c r="N101" s="81"/>
      <c r="O101" s="81"/>
      <c r="P101" s="82">
        <f t="shared" si="5"/>
        <v>0</v>
      </c>
      <c r="Q101" s="76"/>
    </row>
    <row r="102" spans="1:17" ht="15" x14ac:dyDescent="0.2">
      <c r="A102" s="76"/>
      <c r="B102" s="167"/>
      <c r="C102" s="77"/>
      <c r="D102" s="76"/>
      <c r="E102" s="77"/>
      <c r="F102" s="76"/>
      <c r="G102" s="83">
        <f t="shared" si="7"/>
        <v>0</v>
      </c>
      <c r="H102" s="60">
        <f t="shared" si="7"/>
        <v>0</v>
      </c>
      <c r="I102" s="60"/>
      <c r="J102" s="60"/>
      <c r="K102" s="76"/>
      <c r="L102" s="60" t="str">
        <f t="shared" si="6"/>
        <v xml:space="preserve"> </v>
      </c>
      <c r="M102" s="76"/>
      <c r="N102" s="81"/>
      <c r="O102" s="81"/>
      <c r="P102" s="82">
        <f t="shared" si="5"/>
        <v>0</v>
      </c>
      <c r="Q102" s="76"/>
    </row>
    <row r="103" spans="1:17" ht="15" x14ac:dyDescent="0.2">
      <c r="A103" s="76"/>
      <c r="B103" s="167"/>
      <c r="C103" s="77"/>
      <c r="D103" s="76"/>
      <c r="E103" s="77"/>
      <c r="F103" s="76"/>
      <c r="G103" s="83">
        <f t="shared" si="7"/>
        <v>0</v>
      </c>
      <c r="H103" s="60">
        <f t="shared" si="7"/>
        <v>0</v>
      </c>
      <c r="I103" s="60"/>
      <c r="J103" s="60"/>
      <c r="K103" s="76"/>
      <c r="L103" s="60" t="str">
        <f t="shared" si="6"/>
        <v xml:space="preserve"> </v>
      </c>
      <c r="M103" s="76"/>
      <c r="N103" s="81"/>
      <c r="O103" s="81"/>
      <c r="P103" s="82">
        <f t="shared" si="5"/>
        <v>0</v>
      </c>
      <c r="Q103" s="76"/>
    </row>
    <row r="104" spans="1:17" ht="15" x14ac:dyDescent="0.2">
      <c r="A104" s="76"/>
      <c r="B104" s="167"/>
      <c r="C104" s="77"/>
      <c r="D104" s="76"/>
      <c r="E104" s="77"/>
      <c r="F104" s="76"/>
      <c r="G104" s="83">
        <f t="shared" si="7"/>
        <v>0</v>
      </c>
      <c r="H104" s="60">
        <f t="shared" si="7"/>
        <v>0</v>
      </c>
      <c r="I104" s="60"/>
      <c r="J104" s="60"/>
      <c r="K104" s="76"/>
      <c r="L104" s="60" t="str">
        <f t="shared" si="6"/>
        <v xml:space="preserve"> </v>
      </c>
      <c r="M104" s="76"/>
      <c r="N104" s="81"/>
      <c r="O104" s="81"/>
      <c r="P104" s="82">
        <f t="shared" si="5"/>
        <v>0</v>
      </c>
      <c r="Q104" s="76"/>
    </row>
    <row r="105" spans="1:17" ht="15" x14ac:dyDescent="0.2">
      <c r="A105" s="76"/>
      <c r="B105" s="167"/>
      <c r="C105" s="77"/>
      <c r="D105" s="76"/>
      <c r="E105" s="77"/>
      <c r="F105" s="76"/>
      <c r="G105" s="83">
        <f t="shared" si="7"/>
        <v>0</v>
      </c>
      <c r="H105" s="60">
        <f t="shared" si="7"/>
        <v>0</v>
      </c>
      <c r="I105" s="60"/>
      <c r="J105" s="60"/>
      <c r="K105" s="76"/>
      <c r="L105" s="60" t="str">
        <f t="shared" si="6"/>
        <v xml:space="preserve"> </v>
      </c>
      <c r="M105" s="76"/>
      <c r="N105" s="81"/>
      <c r="O105" s="81"/>
      <c r="P105" s="82">
        <f t="shared" si="5"/>
        <v>0</v>
      </c>
      <c r="Q105" s="76"/>
    </row>
    <row r="106" spans="1:17" ht="15" x14ac:dyDescent="0.2">
      <c r="A106" s="76"/>
      <c r="B106" s="167"/>
      <c r="C106" s="77"/>
      <c r="D106" s="76"/>
      <c r="E106" s="77"/>
      <c r="F106" s="76"/>
      <c r="G106" s="83">
        <f t="shared" si="7"/>
        <v>0</v>
      </c>
      <c r="H106" s="60">
        <f t="shared" si="7"/>
        <v>0</v>
      </c>
      <c r="I106" s="60"/>
      <c r="J106" s="60"/>
      <c r="K106" s="76"/>
      <c r="L106" s="60" t="str">
        <f t="shared" si="6"/>
        <v xml:space="preserve"> </v>
      </c>
      <c r="M106" s="76"/>
      <c r="N106" s="81"/>
      <c r="O106" s="81"/>
      <c r="P106" s="82">
        <f t="shared" si="5"/>
        <v>0</v>
      </c>
      <c r="Q106" s="76"/>
    </row>
    <row r="107" spans="1:17" ht="15" x14ac:dyDescent="0.2">
      <c r="A107" s="76"/>
      <c r="B107" s="167"/>
      <c r="C107" s="77"/>
      <c r="D107" s="76"/>
      <c r="E107" s="77"/>
      <c r="F107" s="76"/>
      <c r="G107" s="83">
        <f t="shared" si="7"/>
        <v>0</v>
      </c>
      <c r="H107" s="60">
        <f t="shared" si="7"/>
        <v>0</v>
      </c>
      <c r="I107" s="60"/>
      <c r="J107" s="60"/>
      <c r="K107" s="76"/>
      <c r="L107" s="60" t="str">
        <f t="shared" si="6"/>
        <v xml:space="preserve"> </v>
      </c>
      <c r="M107" s="76"/>
      <c r="N107" s="81"/>
      <c r="O107" s="81"/>
      <c r="P107" s="82">
        <f t="shared" si="5"/>
        <v>0</v>
      </c>
      <c r="Q107" s="76"/>
    </row>
    <row r="108" spans="1:17" ht="15" x14ac:dyDescent="0.2">
      <c r="A108" s="76"/>
      <c r="B108" s="167"/>
      <c r="C108" s="77"/>
      <c r="D108" s="76"/>
      <c r="E108" s="77"/>
      <c r="F108" s="76"/>
      <c r="G108" s="83">
        <f t="shared" si="7"/>
        <v>0</v>
      </c>
      <c r="H108" s="60">
        <f t="shared" si="7"/>
        <v>0</v>
      </c>
      <c r="I108" s="60"/>
      <c r="J108" s="60"/>
      <c r="K108" s="76"/>
      <c r="L108" s="60" t="str">
        <f t="shared" si="6"/>
        <v xml:space="preserve"> </v>
      </c>
      <c r="M108" s="76"/>
      <c r="N108" s="81"/>
      <c r="O108" s="81"/>
      <c r="P108" s="82">
        <f t="shared" si="5"/>
        <v>0</v>
      </c>
      <c r="Q108" s="76"/>
    </row>
    <row r="109" spans="1:17" ht="15" x14ac:dyDescent="0.2">
      <c r="A109" s="76"/>
      <c r="B109" s="167"/>
      <c r="C109" s="77"/>
      <c r="D109" s="76"/>
      <c r="E109" s="77"/>
      <c r="F109" s="76"/>
      <c r="G109" s="83">
        <f t="shared" si="7"/>
        <v>0</v>
      </c>
      <c r="H109" s="60">
        <f t="shared" si="7"/>
        <v>0</v>
      </c>
      <c r="I109" s="60"/>
      <c r="J109" s="60"/>
      <c r="K109" s="76"/>
      <c r="L109" s="60" t="str">
        <f t="shared" si="6"/>
        <v xml:space="preserve"> </v>
      </c>
      <c r="M109" s="76"/>
      <c r="N109" s="81"/>
      <c r="O109" s="81"/>
      <c r="P109" s="82">
        <f t="shared" si="5"/>
        <v>0</v>
      </c>
      <c r="Q109" s="76"/>
    </row>
    <row r="110" spans="1:17" ht="15" x14ac:dyDescent="0.2">
      <c r="A110" s="76"/>
      <c r="B110" s="167"/>
      <c r="C110" s="77"/>
      <c r="D110" s="76"/>
      <c r="E110" s="77"/>
      <c r="F110" s="76"/>
      <c r="G110" s="83">
        <f t="shared" si="7"/>
        <v>0</v>
      </c>
      <c r="H110" s="60">
        <f t="shared" si="7"/>
        <v>0</v>
      </c>
      <c r="I110" s="60"/>
      <c r="J110" s="60"/>
      <c r="K110" s="76"/>
      <c r="L110" s="60" t="str">
        <f t="shared" si="6"/>
        <v xml:space="preserve"> </v>
      </c>
      <c r="M110" s="76"/>
      <c r="N110" s="81"/>
      <c r="O110" s="81"/>
      <c r="P110" s="82">
        <f t="shared" si="5"/>
        <v>0</v>
      </c>
      <c r="Q110" s="76"/>
    </row>
    <row r="111" spans="1:17" ht="15" x14ac:dyDescent="0.2">
      <c r="A111" s="76"/>
      <c r="B111" s="167"/>
      <c r="C111" s="77"/>
      <c r="D111" s="76"/>
      <c r="E111" s="77"/>
      <c r="F111" s="76"/>
      <c r="G111" s="83">
        <f t="shared" si="7"/>
        <v>0</v>
      </c>
      <c r="H111" s="60">
        <f t="shared" si="7"/>
        <v>0</v>
      </c>
      <c r="I111" s="60"/>
      <c r="J111" s="60"/>
      <c r="K111" s="76"/>
      <c r="L111" s="60" t="str">
        <f t="shared" si="6"/>
        <v xml:space="preserve"> </v>
      </c>
      <c r="M111" s="76"/>
      <c r="N111" s="81"/>
      <c r="O111" s="81"/>
      <c r="P111" s="82">
        <f t="shared" si="5"/>
        <v>0</v>
      </c>
      <c r="Q111" s="76"/>
    </row>
    <row r="112" spans="1:17" ht="15" x14ac:dyDescent="0.2">
      <c r="A112" s="76"/>
      <c r="B112" s="167"/>
      <c r="C112" s="77"/>
      <c r="D112" s="76"/>
      <c r="E112" s="77"/>
      <c r="F112" s="76"/>
      <c r="G112" s="83">
        <f t="shared" si="7"/>
        <v>0</v>
      </c>
      <c r="H112" s="60">
        <f t="shared" si="7"/>
        <v>0</v>
      </c>
      <c r="I112" s="60"/>
      <c r="J112" s="60"/>
      <c r="K112" s="76"/>
      <c r="L112" s="60" t="str">
        <f t="shared" si="6"/>
        <v xml:space="preserve"> </v>
      </c>
      <c r="M112" s="76"/>
      <c r="N112" s="81"/>
      <c r="O112" s="81"/>
      <c r="P112" s="82">
        <f t="shared" si="5"/>
        <v>0</v>
      </c>
      <c r="Q112" s="76"/>
    </row>
    <row r="113" spans="1:17" ht="15" x14ac:dyDescent="0.2">
      <c r="A113" s="76"/>
      <c r="B113" s="167"/>
      <c r="C113" s="77"/>
      <c r="D113" s="76"/>
      <c r="E113" s="77"/>
      <c r="F113" s="76"/>
      <c r="G113" s="83">
        <f t="shared" si="7"/>
        <v>0</v>
      </c>
      <c r="H113" s="60">
        <f t="shared" si="7"/>
        <v>0</v>
      </c>
      <c r="I113" s="60"/>
      <c r="J113" s="60"/>
      <c r="K113" s="76"/>
      <c r="L113" s="60" t="str">
        <f t="shared" si="6"/>
        <v xml:space="preserve"> </v>
      </c>
      <c r="M113" s="76"/>
      <c r="N113" s="81"/>
      <c r="O113" s="81"/>
      <c r="P113" s="82">
        <f t="shared" si="5"/>
        <v>0</v>
      </c>
      <c r="Q113" s="76"/>
    </row>
    <row r="114" spans="1:17" ht="15" x14ac:dyDescent="0.2">
      <c r="A114" s="76"/>
      <c r="B114" s="167"/>
      <c r="C114" s="77"/>
      <c r="D114" s="76"/>
      <c r="E114" s="77"/>
      <c r="F114" s="76"/>
      <c r="G114" s="83">
        <f t="shared" si="7"/>
        <v>0</v>
      </c>
      <c r="H114" s="60">
        <f t="shared" si="7"/>
        <v>0</v>
      </c>
      <c r="I114" s="60"/>
      <c r="J114" s="60"/>
      <c r="K114" s="76"/>
      <c r="L114" s="60" t="str">
        <f t="shared" si="6"/>
        <v xml:space="preserve"> </v>
      </c>
      <c r="M114" s="76"/>
      <c r="N114" s="81"/>
      <c r="O114" s="81"/>
      <c r="P114" s="82">
        <f t="shared" si="5"/>
        <v>0</v>
      </c>
      <c r="Q114" s="76"/>
    </row>
    <row r="115" spans="1:17" ht="15" x14ac:dyDescent="0.2">
      <c r="A115" s="76"/>
      <c r="B115" s="167"/>
      <c r="C115" s="77"/>
      <c r="D115" s="76"/>
      <c r="E115" s="77"/>
      <c r="F115" s="76"/>
      <c r="G115" s="83">
        <f t="shared" si="7"/>
        <v>0</v>
      </c>
      <c r="H115" s="60">
        <f t="shared" si="7"/>
        <v>0</v>
      </c>
      <c r="I115" s="60"/>
      <c r="J115" s="60"/>
      <c r="K115" s="76"/>
      <c r="L115" s="60" t="str">
        <f t="shared" si="6"/>
        <v xml:space="preserve"> </v>
      </c>
      <c r="M115" s="76"/>
      <c r="N115" s="81"/>
      <c r="O115" s="81"/>
      <c r="P115" s="82">
        <f t="shared" si="5"/>
        <v>0</v>
      </c>
      <c r="Q115" s="76"/>
    </row>
    <row r="116" spans="1:17" ht="15" x14ac:dyDescent="0.2">
      <c r="A116" s="76"/>
      <c r="B116" s="167"/>
      <c r="C116" s="77"/>
      <c r="D116" s="76"/>
      <c r="E116" s="77"/>
      <c r="F116" s="76"/>
      <c r="G116" s="83">
        <f t="shared" si="7"/>
        <v>0</v>
      </c>
      <c r="H116" s="60">
        <f t="shared" si="7"/>
        <v>0</v>
      </c>
      <c r="I116" s="60"/>
      <c r="J116" s="60"/>
      <c r="K116" s="76"/>
      <c r="L116" s="60" t="str">
        <f t="shared" si="6"/>
        <v xml:space="preserve"> </v>
      </c>
      <c r="M116" s="76"/>
      <c r="N116" s="81"/>
      <c r="O116" s="81"/>
      <c r="P116" s="82">
        <f t="shared" si="5"/>
        <v>0</v>
      </c>
      <c r="Q116" s="76"/>
    </row>
    <row r="117" spans="1:17" ht="15" x14ac:dyDescent="0.2">
      <c r="A117" s="76"/>
      <c r="B117" s="167"/>
      <c r="C117" s="77"/>
      <c r="D117" s="76"/>
      <c r="E117" s="77"/>
      <c r="F117" s="76"/>
      <c r="G117" s="83">
        <f t="shared" si="7"/>
        <v>0</v>
      </c>
      <c r="H117" s="60">
        <f t="shared" si="7"/>
        <v>0</v>
      </c>
      <c r="I117" s="60"/>
      <c r="J117" s="60"/>
      <c r="K117" s="76"/>
      <c r="L117" s="60" t="str">
        <f t="shared" si="6"/>
        <v xml:space="preserve"> </v>
      </c>
      <c r="M117" s="76"/>
      <c r="N117" s="81"/>
      <c r="O117" s="81"/>
      <c r="P117" s="82">
        <f t="shared" si="5"/>
        <v>0</v>
      </c>
      <c r="Q117" s="76"/>
    </row>
    <row r="118" spans="1:17" ht="15" x14ac:dyDescent="0.2">
      <c r="A118" s="76"/>
      <c r="B118" s="167"/>
      <c r="C118" s="77"/>
      <c r="D118" s="76"/>
      <c r="E118" s="77"/>
      <c r="F118" s="76"/>
      <c r="G118" s="83">
        <f t="shared" si="7"/>
        <v>0</v>
      </c>
      <c r="H118" s="60">
        <f t="shared" si="7"/>
        <v>0</v>
      </c>
      <c r="I118" s="60"/>
      <c r="J118" s="60"/>
      <c r="K118" s="76"/>
      <c r="L118" s="60" t="str">
        <f t="shared" si="6"/>
        <v xml:space="preserve"> </v>
      </c>
      <c r="M118" s="76"/>
      <c r="N118" s="81"/>
      <c r="O118" s="81"/>
      <c r="P118" s="82">
        <f t="shared" si="5"/>
        <v>0</v>
      </c>
      <c r="Q118" s="76"/>
    </row>
    <row r="119" spans="1:17" ht="15" x14ac:dyDescent="0.2">
      <c r="A119" s="76"/>
      <c r="B119" s="167"/>
      <c r="C119" s="77"/>
      <c r="D119" s="76"/>
      <c r="E119" s="77"/>
      <c r="F119" s="76"/>
      <c r="G119" s="83">
        <f t="shared" si="7"/>
        <v>0</v>
      </c>
      <c r="H119" s="60">
        <f t="shared" si="7"/>
        <v>0</v>
      </c>
      <c r="I119" s="60"/>
      <c r="J119" s="60"/>
      <c r="K119" s="76"/>
      <c r="L119" s="60" t="str">
        <f t="shared" si="6"/>
        <v xml:space="preserve"> </v>
      </c>
      <c r="M119" s="76"/>
      <c r="N119" s="81"/>
      <c r="O119" s="81"/>
      <c r="P119" s="82">
        <f t="shared" si="5"/>
        <v>0</v>
      </c>
      <c r="Q119" s="76"/>
    </row>
    <row r="120" spans="1:17" ht="15" x14ac:dyDescent="0.2">
      <c r="A120" s="76"/>
      <c r="B120" s="167"/>
      <c r="C120" s="77"/>
      <c r="D120" s="76"/>
      <c r="E120" s="77"/>
      <c r="F120" s="76"/>
      <c r="G120" s="83">
        <f t="shared" si="7"/>
        <v>0</v>
      </c>
      <c r="H120" s="60">
        <f t="shared" si="7"/>
        <v>0</v>
      </c>
      <c r="I120" s="60"/>
      <c r="J120" s="60"/>
      <c r="K120" s="76"/>
      <c r="L120" s="60" t="str">
        <f t="shared" si="6"/>
        <v xml:space="preserve"> </v>
      </c>
      <c r="M120" s="76"/>
      <c r="N120" s="81"/>
      <c r="O120" s="81"/>
      <c r="P120" s="82">
        <f t="shared" si="5"/>
        <v>0</v>
      </c>
      <c r="Q120" s="76"/>
    </row>
    <row r="121" spans="1:17" ht="15" x14ac:dyDescent="0.2">
      <c r="A121" s="76"/>
      <c r="B121" s="167"/>
      <c r="C121" s="77"/>
      <c r="D121" s="76"/>
      <c r="E121" s="77"/>
      <c r="F121" s="76"/>
      <c r="G121" s="83">
        <f t="shared" si="7"/>
        <v>0</v>
      </c>
      <c r="H121" s="60">
        <f t="shared" si="7"/>
        <v>0</v>
      </c>
      <c r="I121" s="60"/>
      <c r="J121" s="60"/>
      <c r="K121" s="76"/>
      <c r="L121" s="60" t="str">
        <f t="shared" si="6"/>
        <v xml:space="preserve"> </v>
      </c>
      <c r="M121" s="76"/>
      <c r="N121" s="81"/>
      <c r="O121" s="81"/>
      <c r="P121" s="82">
        <f t="shared" si="5"/>
        <v>0</v>
      </c>
      <c r="Q121" s="76"/>
    </row>
    <row r="122" spans="1:17" ht="15" x14ac:dyDescent="0.2">
      <c r="A122" s="76"/>
      <c r="B122" s="167"/>
      <c r="C122" s="77"/>
      <c r="D122" s="76"/>
      <c r="E122" s="77"/>
      <c r="F122" s="76"/>
      <c r="G122" s="83">
        <f t="shared" si="7"/>
        <v>0</v>
      </c>
      <c r="H122" s="60">
        <f t="shared" si="7"/>
        <v>0</v>
      </c>
      <c r="I122" s="60"/>
      <c r="J122" s="60"/>
      <c r="K122" s="76"/>
      <c r="L122" s="60" t="str">
        <f t="shared" si="6"/>
        <v xml:space="preserve"> </v>
      </c>
      <c r="M122" s="76"/>
      <c r="N122" s="81"/>
      <c r="O122" s="81"/>
      <c r="P122" s="82">
        <f t="shared" si="5"/>
        <v>0</v>
      </c>
      <c r="Q122" s="76"/>
    </row>
    <row r="123" spans="1:17" ht="15" x14ac:dyDescent="0.2">
      <c r="A123" s="76"/>
      <c r="B123" s="167"/>
      <c r="C123" s="77"/>
      <c r="D123" s="76"/>
      <c r="E123" s="77"/>
      <c r="F123" s="76"/>
      <c r="G123" s="83">
        <f t="shared" ref="G123:H186" si="10">G122-E123+C123</f>
        <v>0</v>
      </c>
      <c r="H123" s="60">
        <f t="shared" si="10"/>
        <v>0</v>
      </c>
      <c r="I123" s="60"/>
      <c r="J123" s="60"/>
      <c r="K123" s="76"/>
      <c r="L123" s="60" t="str">
        <f t="shared" si="6"/>
        <v xml:space="preserve"> </v>
      </c>
      <c r="M123" s="76"/>
      <c r="N123" s="81"/>
      <c r="O123" s="81"/>
      <c r="P123" s="82">
        <f t="shared" si="5"/>
        <v>0</v>
      </c>
      <c r="Q123" s="76"/>
    </row>
    <row r="124" spans="1:17" ht="15" x14ac:dyDescent="0.2">
      <c r="A124" s="76"/>
      <c r="B124" s="167"/>
      <c r="C124" s="77"/>
      <c r="D124" s="76"/>
      <c r="E124" s="77"/>
      <c r="F124" s="76"/>
      <c r="G124" s="83">
        <f t="shared" si="10"/>
        <v>0</v>
      </c>
      <c r="H124" s="60">
        <f t="shared" si="10"/>
        <v>0</v>
      </c>
      <c r="I124" s="60"/>
      <c r="J124" s="60"/>
      <c r="K124" s="76"/>
      <c r="L124" s="60" t="str">
        <f t="shared" si="6"/>
        <v xml:space="preserve"> </v>
      </c>
      <c r="M124" s="76"/>
      <c r="N124" s="81"/>
      <c r="O124" s="81"/>
      <c r="P124" s="82">
        <f t="shared" si="5"/>
        <v>0</v>
      </c>
      <c r="Q124" s="76"/>
    </row>
    <row r="125" spans="1:17" ht="15" x14ac:dyDescent="0.2">
      <c r="A125" s="76"/>
      <c r="B125" s="167"/>
      <c r="C125" s="77"/>
      <c r="D125" s="76"/>
      <c r="E125" s="77"/>
      <c r="F125" s="76"/>
      <c r="G125" s="83">
        <f t="shared" si="10"/>
        <v>0</v>
      </c>
      <c r="H125" s="60">
        <f t="shared" si="10"/>
        <v>0</v>
      </c>
      <c r="I125" s="60"/>
      <c r="J125" s="60"/>
      <c r="K125" s="76"/>
      <c r="L125" s="60" t="str">
        <f t="shared" si="6"/>
        <v xml:space="preserve"> </v>
      </c>
      <c r="M125" s="76"/>
      <c r="N125" s="81"/>
      <c r="O125" s="81"/>
      <c r="P125" s="82">
        <f t="shared" si="5"/>
        <v>0</v>
      </c>
      <c r="Q125" s="76"/>
    </row>
    <row r="126" spans="1:17" ht="15" x14ac:dyDescent="0.2">
      <c r="A126" s="76"/>
      <c r="B126" s="167"/>
      <c r="C126" s="77"/>
      <c r="D126" s="76"/>
      <c r="E126" s="77"/>
      <c r="F126" s="76"/>
      <c r="G126" s="83">
        <f t="shared" si="10"/>
        <v>0</v>
      </c>
      <c r="H126" s="60">
        <f t="shared" si="10"/>
        <v>0</v>
      </c>
      <c r="I126" s="60"/>
      <c r="J126" s="60"/>
      <c r="K126" s="76"/>
      <c r="L126" s="60" t="str">
        <f t="shared" si="6"/>
        <v xml:space="preserve"> </v>
      </c>
      <c r="M126" s="76"/>
      <c r="N126" s="81"/>
      <c r="O126" s="81"/>
      <c r="P126" s="82">
        <f t="shared" si="5"/>
        <v>0</v>
      </c>
      <c r="Q126" s="76"/>
    </row>
    <row r="127" spans="1:17" ht="15" x14ac:dyDescent="0.2">
      <c r="A127" s="76"/>
      <c r="B127" s="167"/>
      <c r="C127" s="77"/>
      <c r="D127" s="76"/>
      <c r="E127" s="77"/>
      <c r="F127" s="76"/>
      <c r="G127" s="83">
        <f t="shared" si="10"/>
        <v>0</v>
      </c>
      <c r="H127" s="60">
        <f t="shared" si="10"/>
        <v>0</v>
      </c>
      <c r="I127" s="60"/>
      <c r="J127" s="60"/>
      <c r="K127" s="76"/>
      <c r="L127" s="60" t="str">
        <f t="shared" si="6"/>
        <v xml:space="preserve"> </v>
      </c>
      <c r="M127" s="76"/>
      <c r="N127" s="81"/>
      <c r="O127" s="81"/>
      <c r="P127" s="82">
        <f t="shared" si="5"/>
        <v>0</v>
      </c>
      <c r="Q127" s="76"/>
    </row>
    <row r="128" spans="1:17" ht="15" x14ac:dyDescent="0.2">
      <c r="A128" s="76"/>
      <c r="B128" s="167"/>
      <c r="C128" s="77"/>
      <c r="D128" s="76"/>
      <c r="E128" s="77"/>
      <c r="F128" s="76"/>
      <c r="G128" s="83">
        <f t="shared" si="10"/>
        <v>0</v>
      </c>
      <c r="H128" s="60">
        <f t="shared" si="10"/>
        <v>0</v>
      </c>
      <c r="I128" s="60"/>
      <c r="J128" s="60"/>
      <c r="K128" s="76"/>
      <c r="L128" s="60" t="str">
        <f t="shared" si="6"/>
        <v xml:space="preserve"> </v>
      </c>
      <c r="M128" s="76"/>
      <c r="N128" s="81"/>
      <c r="O128" s="81"/>
      <c r="P128" s="82">
        <f t="shared" si="5"/>
        <v>0</v>
      </c>
      <c r="Q128" s="76"/>
    </row>
    <row r="129" spans="1:17" ht="15" x14ac:dyDescent="0.2">
      <c r="A129" s="76"/>
      <c r="B129" s="167"/>
      <c r="C129" s="77"/>
      <c r="D129" s="76"/>
      <c r="E129" s="77"/>
      <c r="F129" s="76"/>
      <c r="G129" s="83">
        <f t="shared" si="10"/>
        <v>0</v>
      </c>
      <c r="H129" s="60">
        <f t="shared" si="10"/>
        <v>0</v>
      </c>
      <c r="I129" s="60"/>
      <c r="J129" s="60"/>
      <c r="K129" s="76"/>
      <c r="L129" s="60" t="str">
        <f t="shared" si="6"/>
        <v xml:space="preserve"> </v>
      </c>
      <c r="M129" s="76"/>
      <c r="N129" s="81"/>
      <c r="O129" s="81"/>
      <c r="P129" s="82">
        <f t="shared" si="5"/>
        <v>0</v>
      </c>
      <c r="Q129" s="76"/>
    </row>
    <row r="130" spans="1:17" ht="15" x14ac:dyDescent="0.2">
      <c r="A130" s="76"/>
      <c r="B130" s="167"/>
      <c r="C130" s="77"/>
      <c r="D130" s="76"/>
      <c r="E130" s="77"/>
      <c r="F130" s="76"/>
      <c r="G130" s="83">
        <f t="shared" si="10"/>
        <v>0</v>
      </c>
      <c r="H130" s="60">
        <f t="shared" si="10"/>
        <v>0</v>
      </c>
      <c r="I130" s="60"/>
      <c r="J130" s="60"/>
      <c r="K130" s="76"/>
      <c r="L130" s="60" t="str">
        <f t="shared" si="6"/>
        <v xml:space="preserve"> </v>
      </c>
      <c r="M130" s="76"/>
      <c r="N130" s="81"/>
      <c r="O130" s="81"/>
      <c r="P130" s="82">
        <f t="shared" si="5"/>
        <v>0</v>
      </c>
      <c r="Q130" s="76"/>
    </row>
    <row r="131" spans="1:17" ht="15" x14ac:dyDescent="0.2">
      <c r="A131" s="76"/>
      <c r="B131" s="167"/>
      <c r="C131" s="77"/>
      <c r="D131" s="76"/>
      <c r="E131" s="77"/>
      <c r="F131" s="76"/>
      <c r="G131" s="83">
        <f t="shared" si="10"/>
        <v>0</v>
      </c>
      <c r="H131" s="60">
        <f t="shared" si="10"/>
        <v>0</v>
      </c>
      <c r="I131" s="60"/>
      <c r="J131" s="60"/>
      <c r="K131" s="76"/>
      <c r="L131" s="60" t="str">
        <f t="shared" si="6"/>
        <v xml:space="preserve"> </v>
      </c>
      <c r="M131" s="76"/>
      <c r="N131" s="81"/>
      <c r="O131" s="81"/>
      <c r="P131" s="82">
        <f t="shared" si="5"/>
        <v>0</v>
      </c>
      <c r="Q131" s="76"/>
    </row>
    <row r="132" spans="1:17" ht="15" x14ac:dyDescent="0.2">
      <c r="A132" s="76"/>
      <c r="B132" s="167"/>
      <c r="C132" s="77"/>
      <c r="D132" s="76"/>
      <c r="E132" s="77"/>
      <c r="F132" s="76"/>
      <c r="G132" s="83">
        <f t="shared" si="10"/>
        <v>0</v>
      </c>
      <c r="H132" s="60">
        <f t="shared" si="10"/>
        <v>0</v>
      </c>
      <c r="I132" s="60"/>
      <c r="J132" s="60"/>
      <c r="K132" s="76"/>
      <c r="L132" s="60" t="str">
        <f t="shared" si="6"/>
        <v xml:space="preserve"> </v>
      </c>
      <c r="M132" s="76"/>
      <c r="N132" s="81"/>
      <c r="O132" s="81"/>
      <c r="P132" s="82">
        <f t="shared" si="5"/>
        <v>0</v>
      </c>
      <c r="Q132" s="76"/>
    </row>
    <row r="133" spans="1:17" ht="15" x14ac:dyDescent="0.2">
      <c r="A133" s="76"/>
      <c r="B133" s="167"/>
      <c r="C133" s="77"/>
      <c r="D133" s="76"/>
      <c r="E133" s="77"/>
      <c r="F133" s="76"/>
      <c r="G133" s="83">
        <f t="shared" si="10"/>
        <v>0</v>
      </c>
      <c r="H133" s="60">
        <f t="shared" si="10"/>
        <v>0</v>
      </c>
      <c r="I133" s="60"/>
      <c r="J133" s="60"/>
      <c r="K133" s="76"/>
      <c r="L133" s="60" t="str">
        <f t="shared" si="6"/>
        <v xml:space="preserve"> </v>
      </c>
      <c r="M133" s="76"/>
      <c r="N133" s="81"/>
      <c r="O133" s="81"/>
      <c r="P133" s="82">
        <f t="shared" si="5"/>
        <v>0</v>
      </c>
      <c r="Q133" s="76"/>
    </row>
    <row r="134" spans="1:17" ht="15" x14ac:dyDescent="0.2">
      <c r="A134" s="76"/>
      <c r="B134" s="167"/>
      <c r="C134" s="77"/>
      <c r="D134" s="76"/>
      <c r="E134" s="77"/>
      <c r="F134" s="76"/>
      <c r="G134" s="83">
        <f t="shared" si="10"/>
        <v>0</v>
      </c>
      <c r="H134" s="60">
        <f t="shared" si="10"/>
        <v>0</v>
      </c>
      <c r="I134" s="60"/>
      <c r="J134" s="60"/>
      <c r="K134" s="76"/>
      <c r="L134" s="60" t="str">
        <f t="shared" si="6"/>
        <v xml:space="preserve"> </v>
      </c>
      <c r="M134" s="76"/>
      <c r="N134" s="81"/>
      <c r="O134" s="81"/>
      <c r="P134" s="82">
        <f t="shared" si="5"/>
        <v>0</v>
      </c>
      <c r="Q134" s="76"/>
    </row>
    <row r="135" spans="1:17" ht="15" x14ac:dyDescent="0.2">
      <c r="A135" s="76"/>
      <c r="B135" s="167"/>
      <c r="C135" s="77"/>
      <c r="D135" s="76"/>
      <c r="E135" s="77"/>
      <c r="F135" s="76"/>
      <c r="G135" s="83">
        <f t="shared" si="10"/>
        <v>0</v>
      </c>
      <c r="H135" s="60">
        <f t="shared" si="10"/>
        <v>0</v>
      </c>
      <c r="I135" s="60"/>
      <c r="J135" s="60"/>
      <c r="K135" s="76"/>
      <c r="L135" s="60" t="str">
        <f t="shared" si="6"/>
        <v xml:space="preserve"> </v>
      </c>
      <c r="M135" s="76"/>
      <c r="N135" s="81"/>
      <c r="O135" s="81"/>
      <c r="P135" s="82">
        <f t="shared" si="5"/>
        <v>0</v>
      </c>
      <c r="Q135" s="76"/>
    </row>
    <row r="136" spans="1:17" ht="15" x14ac:dyDescent="0.2">
      <c r="A136" s="76"/>
      <c r="B136" s="167"/>
      <c r="C136" s="77"/>
      <c r="D136" s="76"/>
      <c r="E136" s="77"/>
      <c r="F136" s="76"/>
      <c r="G136" s="83">
        <f t="shared" si="10"/>
        <v>0</v>
      </c>
      <c r="H136" s="60">
        <f t="shared" si="10"/>
        <v>0</v>
      </c>
      <c r="I136" s="60"/>
      <c r="J136" s="60"/>
      <c r="K136" s="76"/>
      <c r="L136" s="60" t="str">
        <f t="shared" si="6"/>
        <v xml:space="preserve"> </v>
      </c>
      <c r="M136" s="76"/>
      <c r="N136" s="81"/>
      <c r="O136" s="81"/>
      <c r="P136" s="82">
        <f t="shared" si="5"/>
        <v>0</v>
      </c>
      <c r="Q136" s="76"/>
    </row>
    <row r="137" spans="1:17" ht="15" x14ac:dyDescent="0.2">
      <c r="A137" s="76"/>
      <c r="B137" s="167"/>
      <c r="C137" s="77"/>
      <c r="D137" s="76"/>
      <c r="E137" s="77"/>
      <c r="F137" s="76"/>
      <c r="G137" s="83">
        <f t="shared" si="10"/>
        <v>0</v>
      </c>
      <c r="H137" s="60">
        <f t="shared" si="10"/>
        <v>0</v>
      </c>
      <c r="I137" s="60"/>
      <c r="J137" s="60"/>
      <c r="K137" s="76"/>
      <c r="L137" s="60" t="str">
        <f t="shared" si="6"/>
        <v xml:space="preserve"> </v>
      </c>
      <c r="M137" s="76"/>
      <c r="N137" s="81"/>
      <c r="O137" s="81"/>
      <c r="P137" s="82">
        <f t="shared" si="5"/>
        <v>0</v>
      </c>
      <c r="Q137" s="76"/>
    </row>
    <row r="138" spans="1:17" ht="15" x14ac:dyDescent="0.2">
      <c r="A138" s="76"/>
      <c r="B138" s="167"/>
      <c r="C138" s="77"/>
      <c r="D138" s="76"/>
      <c r="E138" s="77"/>
      <c r="F138" s="76"/>
      <c r="G138" s="83">
        <f t="shared" si="10"/>
        <v>0</v>
      </c>
      <c r="H138" s="60">
        <f t="shared" si="10"/>
        <v>0</v>
      </c>
      <c r="I138" s="60"/>
      <c r="J138" s="60"/>
      <c r="K138" s="76"/>
      <c r="L138" s="60" t="str">
        <f t="shared" si="6"/>
        <v xml:space="preserve"> </v>
      </c>
      <c r="M138" s="76"/>
      <c r="N138" s="81"/>
      <c r="O138" s="81"/>
      <c r="P138" s="82">
        <f t="shared" si="5"/>
        <v>0</v>
      </c>
      <c r="Q138" s="76"/>
    </row>
    <row r="139" spans="1:17" ht="15" x14ac:dyDescent="0.2">
      <c r="A139" s="76"/>
      <c r="B139" s="167"/>
      <c r="C139" s="77"/>
      <c r="D139" s="76"/>
      <c r="E139" s="77"/>
      <c r="F139" s="76"/>
      <c r="G139" s="83">
        <f t="shared" si="10"/>
        <v>0</v>
      </c>
      <c r="H139" s="60">
        <f t="shared" si="10"/>
        <v>0</v>
      </c>
      <c r="I139" s="60"/>
      <c r="J139" s="60"/>
      <c r="K139" s="76"/>
      <c r="L139" s="60" t="str">
        <f t="shared" si="6"/>
        <v xml:space="preserve"> </v>
      </c>
      <c r="M139" s="76"/>
      <c r="N139" s="81"/>
      <c r="O139" s="81"/>
      <c r="P139" s="82">
        <f t="shared" si="5"/>
        <v>0</v>
      </c>
      <c r="Q139" s="76"/>
    </row>
    <row r="140" spans="1:17" ht="15" x14ac:dyDescent="0.2">
      <c r="A140" s="76"/>
      <c r="B140" s="167"/>
      <c r="C140" s="77"/>
      <c r="D140" s="76"/>
      <c r="E140" s="77"/>
      <c r="F140" s="76"/>
      <c r="G140" s="83">
        <f t="shared" si="10"/>
        <v>0</v>
      </c>
      <c r="H140" s="60">
        <f t="shared" si="10"/>
        <v>0</v>
      </c>
      <c r="I140" s="60"/>
      <c r="J140" s="60"/>
      <c r="K140" s="76"/>
      <c r="L140" s="60" t="str">
        <f t="shared" si="6"/>
        <v xml:space="preserve"> </v>
      </c>
      <c r="M140" s="76"/>
      <c r="N140" s="81"/>
      <c r="O140" s="81"/>
      <c r="P140" s="82">
        <f t="shared" si="5"/>
        <v>0</v>
      </c>
      <c r="Q140" s="76"/>
    </row>
    <row r="141" spans="1:17" ht="15" x14ac:dyDescent="0.2">
      <c r="A141" s="76"/>
      <c r="B141" s="167"/>
      <c r="C141" s="77"/>
      <c r="D141" s="76"/>
      <c r="E141" s="77"/>
      <c r="F141" s="76"/>
      <c r="G141" s="83">
        <f t="shared" si="10"/>
        <v>0</v>
      </c>
      <c r="H141" s="60">
        <f t="shared" si="10"/>
        <v>0</v>
      </c>
      <c r="I141" s="60"/>
      <c r="J141" s="60"/>
      <c r="K141" s="76"/>
      <c r="L141" s="60" t="str">
        <f t="shared" si="6"/>
        <v xml:space="preserve"> </v>
      </c>
      <c r="M141" s="76"/>
      <c r="N141" s="81"/>
      <c r="O141" s="81"/>
      <c r="P141" s="82">
        <f t="shared" si="5"/>
        <v>0</v>
      </c>
      <c r="Q141" s="76"/>
    </row>
    <row r="142" spans="1:17" ht="15" x14ac:dyDescent="0.2">
      <c r="A142" s="76"/>
      <c r="B142" s="167"/>
      <c r="C142" s="77"/>
      <c r="D142" s="76"/>
      <c r="E142" s="77"/>
      <c r="F142" s="76"/>
      <c r="G142" s="83">
        <f t="shared" si="10"/>
        <v>0</v>
      </c>
      <c r="H142" s="60">
        <f t="shared" si="10"/>
        <v>0</v>
      </c>
      <c r="I142" s="60"/>
      <c r="J142" s="60"/>
      <c r="K142" s="76"/>
      <c r="L142" s="60" t="str">
        <f t="shared" si="6"/>
        <v xml:space="preserve"> </v>
      </c>
      <c r="M142" s="76"/>
      <c r="N142" s="81"/>
      <c r="O142" s="81"/>
      <c r="P142" s="82">
        <f t="shared" ref="P142:P205" si="11">O142*G142</f>
        <v>0</v>
      </c>
      <c r="Q142" s="76"/>
    </row>
    <row r="143" spans="1:17" ht="15" x14ac:dyDescent="0.2">
      <c r="A143" s="76"/>
      <c r="B143" s="167"/>
      <c r="C143" s="77"/>
      <c r="D143" s="76"/>
      <c r="E143" s="77"/>
      <c r="F143" s="76"/>
      <c r="G143" s="83">
        <f t="shared" si="10"/>
        <v>0</v>
      </c>
      <c r="H143" s="60">
        <f t="shared" si="10"/>
        <v>0</v>
      </c>
      <c r="I143" s="60"/>
      <c r="J143" s="60"/>
      <c r="K143" s="76"/>
      <c r="L143" s="60" t="str">
        <f t="shared" si="6"/>
        <v xml:space="preserve"> </v>
      </c>
      <c r="M143" s="76"/>
      <c r="N143" s="81"/>
      <c r="O143" s="81"/>
      <c r="P143" s="82">
        <f t="shared" si="11"/>
        <v>0</v>
      </c>
      <c r="Q143" s="76"/>
    </row>
    <row r="144" spans="1:17" ht="15" x14ac:dyDescent="0.2">
      <c r="A144" s="76"/>
      <c r="B144" s="167"/>
      <c r="C144" s="77"/>
      <c r="D144" s="76"/>
      <c r="E144" s="77"/>
      <c r="F144" s="76"/>
      <c r="G144" s="83">
        <f t="shared" si="10"/>
        <v>0</v>
      </c>
      <c r="H144" s="60">
        <f t="shared" si="10"/>
        <v>0</v>
      </c>
      <c r="I144" s="60"/>
      <c r="J144" s="60"/>
      <c r="K144" s="76"/>
      <c r="L144" s="60" t="str">
        <f t="shared" ref="L144:L207" si="12">IF(D144&gt;0,D144," ")</f>
        <v xml:space="preserve"> </v>
      </c>
      <c r="M144" s="76"/>
      <c r="N144" s="81"/>
      <c r="O144" s="81"/>
      <c r="P144" s="82">
        <f t="shared" si="11"/>
        <v>0</v>
      </c>
      <c r="Q144" s="76"/>
    </row>
    <row r="145" spans="1:17" ht="15" x14ac:dyDescent="0.2">
      <c r="A145" s="76"/>
      <c r="B145" s="167"/>
      <c r="C145" s="77"/>
      <c r="D145" s="76"/>
      <c r="E145" s="77"/>
      <c r="F145" s="76"/>
      <c r="G145" s="83">
        <f t="shared" si="10"/>
        <v>0</v>
      </c>
      <c r="H145" s="60">
        <f t="shared" si="10"/>
        <v>0</v>
      </c>
      <c r="I145" s="60"/>
      <c r="J145" s="60"/>
      <c r="K145" s="76"/>
      <c r="L145" s="60" t="str">
        <f t="shared" si="12"/>
        <v xml:space="preserve"> </v>
      </c>
      <c r="M145" s="76"/>
      <c r="N145" s="81"/>
      <c r="O145" s="81"/>
      <c r="P145" s="82">
        <f t="shared" si="11"/>
        <v>0</v>
      </c>
      <c r="Q145" s="76"/>
    </row>
    <row r="146" spans="1:17" ht="15" x14ac:dyDescent="0.2">
      <c r="A146" s="76"/>
      <c r="B146" s="167"/>
      <c r="C146" s="77"/>
      <c r="D146" s="76"/>
      <c r="E146" s="77"/>
      <c r="F146" s="76"/>
      <c r="G146" s="83">
        <f t="shared" si="10"/>
        <v>0</v>
      </c>
      <c r="H146" s="60">
        <f t="shared" si="10"/>
        <v>0</v>
      </c>
      <c r="I146" s="60"/>
      <c r="J146" s="60"/>
      <c r="K146" s="76"/>
      <c r="L146" s="60" t="str">
        <f t="shared" si="12"/>
        <v xml:space="preserve"> </v>
      </c>
      <c r="M146" s="76"/>
      <c r="N146" s="81"/>
      <c r="O146" s="81"/>
      <c r="P146" s="82">
        <f t="shared" si="11"/>
        <v>0</v>
      </c>
      <c r="Q146" s="76"/>
    </row>
    <row r="147" spans="1:17" ht="15" x14ac:dyDescent="0.2">
      <c r="A147" s="76"/>
      <c r="B147" s="167"/>
      <c r="C147" s="77"/>
      <c r="D147" s="76"/>
      <c r="E147" s="77"/>
      <c r="F147" s="76"/>
      <c r="G147" s="83">
        <f t="shared" si="10"/>
        <v>0</v>
      </c>
      <c r="H147" s="60">
        <f t="shared" si="10"/>
        <v>0</v>
      </c>
      <c r="I147" s="60"/>
      <c r="J147" s="60"/>
      <c r="K147" s="76"/>
      <c r="L147" s="60" t="str">
        <f t="shared" si="12"/>
        <v xml:space="preserve"> </v>
      </c>
      <c r="M147" s="76"/>
      <c r="N147" s="81"/>
      <c r="O147" s="81"/>
      <c r="P147" s="82">
        <f t="shared" si="11"/>
        <v>0</v>
      </c>
      <c r="Q147" s="76"/>
    </row>
    <row r="148" spans="1:17" ht="15" x14ac:dyDescent="0.2">
      <c r="A148" s="76"/>
      <c r="B148" s="167"/>
      <c r="C148" s="77"/>
      <c r="D148" s="76"/>
      <c r="E148" s="77"/>
      <c r="F148" s="76"/>
      <c r="G148" s="83">
        <f t="shared" si="10"/>
        <v>0</v>
      </c>
      <c r="H148" s="60">
        <f t="shared" si="10"/>
        <v>0</v>
      </c>
      <c r="I148" s="60"/>
      <c r="J148" s="60"/>
      <c r="K148" s="76"/>
      <c r="L148" s="60" t="str">
        <f t="shared" si="12"/>
        <v xml:space="preserve"> </v>
      </c>
      <c r="M148" s="76"/>
      <c r="N148" s="81"/>
      <c r="O148" s="81"/>
      <c r="P148" s="82">
        <f t="shared" si="11"/>
        <v>0</v>
      </c>
      <c r="Q148" s="76"/>
    </row>
    <row r="149" spans="1:17" ht="15" x14ac:dyDescent="0.2">
      <c r="A149" s="76"/>
      <c r="B149" s="167"/>
      <c r="C149" s="77"/>
      <c r="D149" s="76"/>
      <c r="E149" s="77"/>
      <c r="F149" s="76"/>
      <c r="G149" s="83">
        <f t="shared" si="10"/>
        <v>0</v>
      </c>
      <c r="H149" s="60">
        <f t="shared" si="10"/>
        <v>0</v>
      </c>
      <c r="I149" s="60"/>
      <c r="J149" s="60"/>
      <c r="K149" s="76"/>
      <c r="L149" s="60" t="str">
        <f t="shared" si="12"/>
        <v xml:space="preserve"> </v>
      </c>
      <c r="M149" s="76"/>
      <c r="N149" s="81"/>
      <c r="O149" s="81"/>
      <c r="P149" s="82">
        <f t="shared" si="11"/>
        <v>0</v>
      </c>
      <c r="Q149" s="76"/>
    </row>
    <row r="150" spans="1:17" ht="15" x14ac:dyDescent="0.2">
      <c r="A150" s="76"/>
      <c r="B150" s="167"/>
      <c r="C150" s="77"/>
      <c r="D150" s="76"/>
      <c r="E150" s="77"/>
      <c r="F150" s="76"/>
      <c r="G150" s="83">
        <f t="shared" si="10"/>
        <v>0</v>
      </c>
      <c r="H150" s="60">
        <f t="shared" si="10"/>
        <v>0</v>
      </c>
      <c r="I150" s="60"/>
      <c r="J150" s="60"/>
      <c r="K150" s="76"/>
      <c r="L150" s="60" t="str">
        <f t="shared" si="12"/>
        <v xml:space="preserve"> </v>
      </c>
      <c r="M150" s="76"/>
      <c r="N150" s="81"/>
      <c r="O150" s="81"/>
      <c r="P150" s="82">
        <f t="shared" si="11"/>
        <v>0</v>
      </c>
      <c r="Q150" s="76"/>
    </row>
    <row r="151" spans="1:17" ht="15" x14ac:dyDescent="0.2">
      <c r="A151" s="76"/>
      <c r="B151" s="167"/>
      <c r="C151" s="77"/>
      <c r="D151" s="76"/>
      <c r="E151" s="77"/>
      <c r="F151" s="76"/>
      <c r="G151" s="83">
        <f t="shared" si="10"/>
        <v>0</v>
      </c>
      <c r="H151" s="60">
        <f t="shared" si="10"/>
        <v>0</v>
      </c>
      <c r="I151" s="60"/>
      <c r="J151" s="60"/>
      <c r="K151" s="76"/>
      <c r="L151" s="60" t="str">
        <f t="shared" si="12"/>
        <v xml:space="preserve"> </v>
      </c>
      <c r="M151" s="76"/>
      <c r="N151" s="81"/>
      <c r="O151" s="81"/>
      <c r="P151" s="82">
        <f t="shared" si="11"/>
        <v>0</v>
      </c>
      <c r="Q151" s="76"/>
    </row>
    <row r="152" spans="1:17" ht="15" x14ac:dyDescent="0.2">
      <c r="A152" s="76"/>
      <c r="B152" s="167"/>
      <c r="C152" s="77"/>
      <c r="D152" s="76"/>
      <c r="E152" s="77"/>
      <c r="F152" s="76"/>
      <c r="G152" s="83">
        <f t="shared" si="10"/>
        <v>0</v>
      </c>
      <c r="H152" s="60">
        <f t="shared" si="10"/>
        <v>0</v>
      </c>
      <c r="I152" s="60"/>
      <c r="J152" s="60"/>
      <c r="K152" s="76"/>
      <c r="L152" s="60" t="str">
        <f t="shared" si="12"/>
        <v xml:space="preserve"> </v>
      </c>
      <c r="M152" s="76"/>
      <c r="N152" s="81"/>
      <c r="O152" s="81"/>
      <c r="P152" s="82">
        <f t="shared" si="11"/>
        <v>0</v>
      </c>
      <c r="Q152" s="76"/>
    </row>
    <row r="153" spans="1:17" ht="15" x14ac:dyDescent="0.2">
      <c r="A153" s="76"/>
      <c r="B153" s="167"/>
      <c r="C153" s="77"/>
      <c r="D153" s="76"/>
      <c r="E153" s="77"/>
      <c r="F153" s="76"/>
      <c r="G153" s="83">
        <f t="shared" si="10"/>
        <v>0</v>
      </c>
      <c r="H153" s="60">
        <f t="shared" si="10"/>
        <v>0</v>
      </c>
      <c r="I153" s="60"/>
      <c r="J153" s="60"/>
      <c r="K153" s="76"/>
      <c r="L153" s="60" t="str">
        <f t="shared" si="12"/>
        <v xml:space="preserve"> </v>
      </c>
      <c r="M153" s="76"/>
      <c r="N153" s="81"/>
      <c r="O153" s="81"/>
      <c r="P153" s="82">
        <f t="shared" si="11"/>
        <v>0</v>
      </c>
      <c r="Q153" s="76"/>
    </row>
    <row r="154" spans="1:17" ht="15" x14ac:dyDescent="0.2">
      <c r="A154" s="76"/>
      <c r="B154" s="167"/>
      <c r="C154" s="77"/>
      <c r="D154" s="76"/>
      <c r="E154" s="77"/>
      <c r="F154" s="76"/>
      <c r="G154" s="83">
        <f t="shared" si="10"/>
        <v>0</v>
      </c>
      <c r="H154" s="60">
        <f t="shared" si="10"/>
        <v>0</v>
      </c>
      <c r="I154" s="60"/>
      <c r="J154" s="60"/>
      <c r="K154" s="76"/>
      <c r="L154" s="60" t="str">
        <f t="shared" si="12"/>
        <v xml:space="preserve"> </v>
      </c>
      <c r="M154" s="76"/>
      <c r="N154" s="81"/>
      <c r="O154" s="81"/>
      <c r="P154" s="82">
        <f t="shared" si="11"/>
        <v>0</v>
      </c>
      <c r="Q154" s="76"/>
    </row>
    <row r="155" spans="1:17" ht="15" x14ac:dyDescent="0.2">
      <c r="A155" s="76"/>
      <c r="B155" s="167"/>
      <c r="C155" s="77"/>
      <c r="D155" s="76"/>
      <c r="E155" s="77"/>
      <c r="F155" s="76"/>
      <c r="G155" s="83">
        <f t="shared" si="10"/>
        <v>0</v>
      </c>
      <c r="H155" s="60">
        <f t="shared" si="10"/>
        <v>0</v>
      </c>
      <c r="I155" s="60"/>
      <c r="J155" s="60"/>
      <c r="K155" s="76"/>
      <c r="L155" s="60" t="str">
        <f t="shared" si="12"/>
        <v xml:space="preserve"> </v>
      </c>
      <c r="M155" s="76"/>
      <c r="N155" s="81"/>
      <c r="O155" s="81"/>
      <c r="P155" s="82">
        <f t="shared" si="11"/>
        <v>0</v>
      </c>
      <c r="Q155" s="76"/>
    </row>
    <row r="156" spans="1:17" ht="15" x14ac:dyDescent="0.2">
      <c r="A156" s="76"/>
      <c r="B156" s="167"/>
      <c r="C156" s="77"/>
      <c r="D156" s="76"/>
      <c r="E156" s="77"/>
      <c r="F156" s="76"/>
      <c r="G156" s="83">
        <f t="shared" si="10"/>
        <v>0</v>
      </c>
      <c r="H156" s="60">
        <f t="shared" si="10"/>
        <v>0</v>
      </c>
      <c r="I156" s="60"/>
      <c r="J156" s="60"/>
      <c r="K156" s="76"/>
      <c r="L156" s="60" t="str">
        <f t="shared" si="12"/>
        <v xml:space="preserve"> </v>
      </c>
      <c r="M156" s="76"/>
      <c r="N156" s="81"/>
      <c r="O156" s="81"/>
      <c r="P156" s="82">
        <f t="shared" si="11"/>
        <v>0</v>
      </c>
      <c r="Q156" s="76"/>
    </row>
    <row r="157" spans="1:17" ht="15" x14ac:dyDescent="0.2">
      <c r="A157" s="76"/>
      <c r="B157" s="167"/>
      <c r="C157" s="77"/>
      <c r="D157" s="76"/>
      <c r="E157" s="77"/>
      <c r="F157" s="76"/>
      <c r="G157" s="83">
        <f t="shared" si="10"/>
        <v>0</v>
      </c>
      <c r="H157" s="60">
        <f t="shared" si="10"/>
        <v>0</v>
      </c>
      <c r="I157" s="60"/>
      <c r="J157" s="60"/>
      <c r="K157" s="76"/>
      <c r="L157" s="60" t="str">
        <f t="shared" si="12"/>
        <v xml:space="preserve"> </v>
      </c>
      <c r="M157" s="76"/>
      <c r="N157" s="81"/>
      <c r="O157" s="81"/>
      <c r="P157" s="82">
        <f t="shared" si="11"/>
        <v>0</v>
      </c>
      <c r="Q157" s="76"/>
    </row>
    <row r="158" spans="1:17" ht="15" x14ac:dyDescent="0.2">
      <c r="A158" s="76"/>
      <c r="B158" s="167"/>
      <c r="C158" s="77"/>
      <c r="D158" s="76"/>
      <c r="E158" s="77"/>
      <c r="F158" s="76"/>
      <c r="G158" s="83">
        <f t="shared" si="10"/>
        <v>0</v>
      </c>
      <c r="H158" s="60">
        <f t="shared" si="10"/>
        <v>0</v>
      </c>
      <c r="I158" s="60"/>
      <c r="J158" s="60"/>
      <c r="K158" s="76"/>
      <c r="L158" s="60" t="str">
        <f t="shared" si="12"/>
        <v xml:space="preserve"> </v>
      </c>
      <c r="M158" s="76"/>
      <c r="N158" s="81"/>
      <c r="O158" s="81"/>
      <c r="P158" s="82">
        <f t="shared" si="11"/>
        <v>0</v>
      </c>
      <c r="Q158" s="76"/>
    </row>
    <row r="159" spans="1:17" ht="15" x14ac:dyDescent="0.2">
      <c r="A159" s="76"/>
      <c r="B159" s="167"/>
      <c r="C159" s="77"/>
      <c r="D159" s="76"/>
      <c r="E159" s="77"/>
      <c r="F159" s="76"/>
      <c r="G159" s="83">
        <f t="shared" si="10"/>
        <v>0</v>
      </c>
      <c r="H159" s="60">
        <f t="shared" si="10"/>
        <v>0</v>
      </c>
      <c r="I159" s="60"/>
      <c r="J159" s="60"/>
      <c r="K159" s="76"/>
      <c r="L159" s="60" t="str">
        <f t="shared" si="12"/>
        <v xml:space="preserve"> </v>
      </c>
      <c r="M159" s="76"/>
      <c r="N159" s="81"/>
      <c r="O159" s="81"/>
      <c r="P159" s="82">
        <f t="shared" si="11"/>
        <v>0</v>
      </c>
      <c r="Q159" s="76"/>
    </row>
    <row r="160" spans="1:17" ht="15" x14ac:dyDescent="0.2">
      <c r="A160" s="76"/>
      <c r="B160" s="167"/>
      <c r="C160" s="77"/>
      <c r="D160" s="76"/>
      <c r="E160" s="77"/>
      <c r="F160" s="76"/>
      <c r="G160" s="83">
        <f t="shared" si="10"/>
        <v>0</v>
      </c>
      <c r="H160" s="60">
        <f t="shared" si="10"/>
        <v>0</v>
      </c>
      <c r="I160" s="60"/>
      <c r="J160" s="60"/>
      <c r="K160" s="76"/>
      <c r="L160" s="60" t="str">
        <f t="shared" si="12"/>
        <v xml:space="preserve"> </v>
      </c>
      <c r="M160" s="76"/>
      <c r="N160" s="81"/>
      <c r="O160" s="81"/>
      <c r="P160" s="82">
        <f t="shared" si="11"/>
        <v>0</v>
      </c>
      <c r="Q160" s="76"/>
    </row>
    <row r="161" spans="1:17" ht="15" x14ac:dyDescent="0.2">
      <c r="A161" s="76"/>
      <c r="B161" s="167"/>
      <c r="C161" s="77"/>
      <c r="D161" s="76"/>
      <c r="E161" s="77"/>
      <c r="F161" s="76"/>
      <c r="G161" s="83">
        <f t="shared" si="10"/>
        <v>0</v>
      </c>
      <c r="H161" s="60">
        <f t="shared" si="10"/>
        <v>0</v>
      </c>
      <c r="I161" s="60"/>
      <c r="J161" s="60"/>
      <c r="K161" s="76"/>
      <c r="L161" s="60" t="str">
        <f t="shared" si="12"/>
        <v xml:space="preserve"> </v>
      </c>
      <c r="M161" s="76"/>
      <c r="N161" s="81"/>
      <c r="O161" s="81"/>
      <c r="P161" s="82">
        <f t="shared" si="11"/>
        <v>0</v>
      </c>
      <c r="Q161" s="76"/>
    </row>
    <row r="162" spans="1:17" ht="15" x14ac:dyDescent="0.2">
      <c r="A162" s="76"/>
      <c r="B162" s="167"/>
      <c r="C162" s="77"/>
      <c r="D162" s="76"/>
      <c r="E162" s="77"/>
      <c r="F162" s="76"/>
      <c r="G162" s="83">
        <f t="shared" si="10"/>
        <v>0</v>
      </c>
      <c r="H162" s="60">
        <f t="shared" si="10"/>
        <v>0</v>
      </c>
      <c r="I162" s="60"/>
      <c r="J162" s="60"/>
      <c r="K162" s="76"/>
      <c r="L162" s="60" t="str">
        <f t="shared" si="12"/>
        <v xml:space="preserve"> </v>
      </c>
      <c r="M162" s="76"/>
      <c r="N162" s="81"/>
      <c r="O162" s="81"/>
      <c r="P162" s="82">
        <f t="shared" si="11"/>
        <v>0</v>
      </c>
      <c r="Q162" s="76"/>
    </row>
    <row r="163" spans="1:17" ht="15" x14ac:dyDescent="0.2">
      <c r="A163" s="76"/>
      <c r="B163" s="167"/>
      <c r="C163" s="77"/>
      <c r="D163" s="76"/>
      <c r="E163" s="77"/>
      <c r="F163" s="76"/>
      <c r="G163" s="83">
        <f t="shared" si="10"/>
        <v>0</v>
      </c>
      <c r="H163" s="60">
        <f t="shared" si="10"/>
        <v>0</v>
      </c>
      <c r="I163" s="60"/>
      <c r="J163" s="60"/>
      <c r="K163" s="76"/>
      <c r="L163" s="60" t="str">
        <f t="shared" si="12"/>
        <v xml:space="preserve"> </v>
      </c>
      <c r="M163" s="76"/>
      <c r="N163" s="81"/>
      <c r="O163" s="81"/>
      <c r="P163" s="82">
        <f t="shared" si="11"/>
        <v>0</v>
      </c>
      <c r="Q163" s="76"/>
    </row>
    <row r="164" spans="1:17" ht="15" x14ac:dyDescent="0.2">
      <c r="A164" s="76"/>
      <c r="B164" s="167"/>
      <c r="C164" s="77"/>
      <c r="D164" s="76"/>
      <c r="E164" s="77"/>
      <c r="F164" s="76"/>
      <c r="G164" s="83">
        <f t="shared" si="10"/>
        <v>0</v>
      </c>
      <c r="H164" s="60">
        <f t="shared" si="10"/>
        <v>0</v>
      </c>
      <c r="I164" s="60"/>
      <c r="J164" s="60"/>
      <c r="K164" s="76"/>
      <c r="L164" s="60" t="str">
        <f t="shared" si="12"/>
        <v xml:space="preserve"> </v>
      </c>
      <c r="M164" s="76"/>
      <c r="N164" s="81"/>
      <c r="O164" s="81"/>
      <c r="P164" s="82">
        <f t="shared" si="11"/>
        <v>0</v>
      </c>
      <c r="Q164" s="76"/>
    </row>
    <row r="165" spans="1:17" ht="15" x14ac:dyDescent="0.2">
      <c r="A165" s="76"/>
      <c r="B165" s="167"/>
      <c r="C165" s="77"/>
      <c r="D165" s="76"/>
      <c r="E165" s="77"/>
      <c r="F165" s="76"/>
      <c r="G165" s="83">
        <f t="shared" si="10"/>
        <v>0</v>
      </c>
      <c r="H165" s="60">
        <f t="shared" si="10"/>
        <v>0</v>
      </c>
      <c r="I165" s="60"/>
      <c r="J165" s="60"/>
      <c r="K165" s="76"/>
      <c r="L165" s="60" t="str">
        <f t="shared" si="12"/>
        <v xml:space="preserve"> </v>
      </c>
      <c r="M165" s="76"/>
      <c r="N165" s="81"/>
      <c r="O165" s="81"/>
      <c r="P165" s="82">
        <f t="shared" si="11"/>
        <v>0</v>
      </c>
      <c r="Q165" s="76"/>
    </row>
    <row r="166" spans="1:17" ht="15" x14ac:dyDescent="0.2">
      <c r="A166" s="76"/>
      <c r="B166" s="167"/>
      <c r="C166" s="77"/>
      <c r="D166" s="76"/>
      <c r="E166" s="77"/>
      <c r="F166" s="76"/>
      <c r="G166" s="83">
        <f t="shared" si="10"/>
        <v>0</v>
      </c>
      <c r="H166" s="60">
        <f t="shared" si="10"/>
        <v>0</v>
      </c>
      <c r="I166" s="60"/>
      <c r="J166" s="60"/>
      <c r="K166" s="76"/>
      <c r="L166" s="60" t="str">
        <f t="shared" si="12"/>
        <v xml:space="preserve"> </v>
      </c>
      <c r="M166" s="76"/>
      <c r="N166" s="81"/>
      <c r="O166" s="81"/>
      <c r="P166" s="82">
        <f t="shared" si="11"/>
        <v>0</v>
      </c>
      <c r="Q166" s="76"/>
    </row>
    <row r="167" spans="1:17" ht="15" x14ac:dyDescent="0.2">
      <c r="A167" s="76"/>
      <c r="B167" s="167"/>
      <c r="C167" s="77"/>
      <c r="D167" s="76"/>
      <c r="E167" s="77"/>
      <c r="F167" s="76"/>
      <c r="G167" s="83">
        <f t="shared" si="10"/>
        <v>0</v>
      </c>
      <c r="H167" s="60">
        <f t="shared" si="10"/>
        <v>0</v>
      </c>
      <c r="I167" s="60"/>
      <c r="J167" s="60"/>
      <c r="K167" s="76"/>
      <c r="L167" s="60" t="str">
        <f t="shared" si="12"/>
        <v xml:space="preserve"> </v>
      </c>
      <c r="M167" s="76"/>
      <c r="N167" s="81"/>
      <c r="O167" s="81"/>
      <c r="P167" s="82">
        <f t="shared" si="11"/>
        <v>0</v>
      </c>
      <c r="Q167" s="76"/>
    </row>
    <row r="168" spans="1:17" ht="15" x14ac:dyDescent="0.2">
      <c r="A168" s="76"/>
      <c r="B168" s="167"/>
      <c r="C168" s="77"/>
      <c r="D168" s="76"/>
      <c r="E168" s="77"/>
      <c r="F168" s="76"/>
      <c r="G168" s="83">
        <f t="shared" si="10"/>
        <v>0</v>
      </c>
      <c r="H168" s="60">
        <f t="shared" si="10"/>
        <v>0</v>
      </c>
      <c r="I168" s="60"/>
      <c r="J168" s="60"/>
      <c r="K168" s="76"/>
      <c r="L168" s="60" t="str">
        <f t="shared" si="12"/>
        <v xml:space="preserve"> </v>
      </c>
      <c r="M168" s="76"/>
      <c r="N168" s="81"/>
      <c r="O168" s="81"/>
      <c r="P168" s="82">
        <f t="shared" si="11"/>
        <v>0</v>
      </c>
      <c r="Q168" s="76"/>
    </row>
    <row r="169" spans="1:17" ht="15" x14ac:dyDescent="0.2">
      <c r="A169" s="76"/>
      <c r="B169" s="167"/>
      <c r="C169" s="77"/>
      <c r="D169" s="76"/>
      <c r="E169" s="77"/>
      <c r="F169" s="76"/>
      <c r="G169" s="83">
        <f t="shared" si="10"/>
        <v>0</v>
      </c>
      <c r="H169" s="60">
        <f t="shared" si="10"/>
        <v>0</v>
      </c>
      <c r="I169" s="60"/>
      <c r="J169" s="60"/>
      <c r="K169" s="76"/>
      <c r="L169" s="60" t="str">
        <f t="shared" si="12"/>
        <v xml:space="preserve"> </v>
      </c>
      <c r="M169" s="76"/>
      <c r="N169" s="81"/>
      <c r="O169" s="81"/>
      <c r="P169" s="82">
        <f t="shared" si="11"/>
        <v>0</v>
      </c>
      <c r="Q169" s="76"/>
    </row>
    <row r="170" spans="1:17" ht="15" x14ac:dyDescent="0.2">
      <c r="A170" s="76"/>
      <c r="B170" s="167"/>
      <c r="C170" s="77"/>
      <c r="D170" s="76"/>
      <c r="E170" s="77"/>
      <c r="F170" s="76"/>
      <c r="G170" s="83">
        <f t="shared" si="10"/>
        <v>0</v>
      </c>
      <c r="H170" s="60">
        <f t="shared" si="10"/>
        <v>0</v>
      </c>
      <c r="I170" s="60"/>
      <c r="J170" s="60"/>
      <c r="K170" s="76"/>
      <c r="L170" s="60" t="str">
        <f t="shared" si="12"/>
        <v xml:space="preserve"> </v>
      </c>
      <c r="M170" s="76"/>
      <c r="N170" s="81"/>
      <c r="O170" s="81"/>
      <c r="P170" s="82">
        <f t="shared" si="11"/>
        <v>0</v>
      </c>
      <c r="Q170" s="76"/>
    </row>
    <row r="171" spans="1:17" ht="15" x14ac:dyDescent="0.2">
      <c r="A171" s="76"/>
      <c r="B171" s="167"/>
      <c r="C171" s="77"/>
      <c r="D171" s="76"/>
      <c r="E171" s="77"/>
      <c r="F171" s="76"/>
      <c r="G171" s="83">
        <f t="shared" si="10"/>
        <v>0</v>
      </c>
      <c r="H171" s="60">
        <f t="shared" si="10"/>
        <v>0</v>
      </c>
      <c r="I171" s="60"/>
      <c r="J171" s="60"/>
      <c r="K171" s="76"/>
      <c r="L171" s="60" t="str">
        <f t="shared" si="12"/>
        <v xml:space="preserve"> </v>
      </c>
      <c r="M171" s="76"/>
      <c r="N171" s="81"/>
      <c r="O171" s="81"/>
      <c r="P171" s="82">
        <f t="shared" si="11"/>
        <v>0</v>
      </c>
      <c r="Q171" s="76"/>
    </row>
    <row r="172" spans="1:17" ht="15" x14ac:dyDescent="0.2">
      <c r="A172" s="76"/>
      <c r="B172" s="167"/>
      <c r="C172" s="77"/>
      <c r="D172" s="76"/>
      <c r="E172" s="77"/>
      <c r="F172" s="76"/>
      <c r="G172" s="83">
        <f t="shared" si="10"/>
        <v>0</v>
      </c>
      <c r="H172" s="60">
        <f t="shared" si="10"/>
        <v>0</v>
      </c>
      <c r="I172" s="60"/>
      <c r="J172" s="60"/>
      <c r="K172" s="76"/>
      <c r="L172" s="60" t="str">
        <f t="shared" si="12"/>
        <v xml:space="preserve"> </v>
      </c>
      <c r="M172" s="76"/>
      <c r="N172" s="81"/>
      <c r="O172" s="81"/>
      <c r="P172" s="82">
        <f t="shared" si="11"/>
        <v>0</v>
      </c>
      <c r="Q172" s="76"/>
    </row>
    <row r="173" spans="1:17" ht="15" x14ac:dyDescent="0.2">
      <c r="A173" s="76"/>
      <c r="B173" s="167"/>
      <c r="C173" s="77"/>
      <c r="D173" s="76"/>
      <c r="E173" s="77"/>
      <c r="F173" s="76"/>
      <c r="G173" s="83">
        <f t="shared" si="10"/>
        <v>0</v>
      </c>
      <c r="H173" s="60">
        <f t="shared" si="10"/>
        <v>0</v>
      </c>
      <c r="I173" s="60"/>
      <c r="J173" s="60"/>
      <c r="K173" s="76"/>
      <c r="L173" s="60" t="str">
        <f t="shared" si="12"/>
        <v xml:space="preserve"> </v>
      </c>
      <c r="M173" s="76"/>
      <c r="N173" s="81"/>
      <c r="O173" s="81"/>
      <c r="P173" s="82">
        <f t="shared" si="11"/>
        <v>0</v>
      </c>
      <c r="Q173" s="76"/>
    </row>
    <row r="174" spans="1:17" ht="15" x14ac:dyDescent="0.2">
      <c r="A174" s="76"/>
      <c r="B174" s="167"/>
      <c r="C174" s="77"/>
      <c r="D174" s="76"/>
      <c r="E174" s="77"/>
      <c r="F174" s="76"/>
      <c r="G174" s="83">
        <f t="shared" si="10"/>
        <v>0</v>
      </c>
      <c r="H174" s="60">
        <f t="shared" si="10"/>
        <v>0</v>
      </c>
      <c r="I174" s="60"/>
      <c r="J174" s="60"/>
      <c r="K174" s="76"/>
      <c r="L174" s="60" t="str">
        <f t="shared" si="12"/>
        <v xml:space="preserve"> </v>
      </c>
      <c r="M174" s="76"/>
      <c r="N174" s="81"/>
      <c r="O174" s="81"/>
      <c r="P174" s="82">
        <f t="shared" si="11"/>
        <v>0</v>
      </c>
      <c r="Q174" s="76"/>
    </row>
    <row r="175" spans="1:17" ht="15" x14ac:dyDescent="0.2">
      <c r="A175" s="76"/>
      <c r="B175" s="167"/>
      <c r="C175" s="77"/>
      <c r="D175" s="76"/>
      <c r="E175" s="77"/>
      <c r="F175" s="76"/>
      <c r="G175" s="83">
        <f t="shared" si="10"/>
        <v>0</v>
      </c>
      <c r="H175" s="60">
        <f t="shared" si="10"/>
        <v>0</v>
      </c>
      <c r="I175" s="60"/>
      <c r="J175" s="60"/>
      <c r="K175" s="76"/>
      <c r="L175" s="60" t="str">
        <f t="shared" si="12"/>
        <v xml:space="preserve"> </v>
      </c>
      <c r="M175" s="76"/>
      <c r="N175" s="81"/>
      <c r="O175" s="81"/>
      <c r="P175" s="82">
        <f t="shared" si="11"/>
        <v>0</v>
      </c>
      <c r="Q175" s="76"/>
    </row>
    <row r="176" spans="1:17" ht="15" x14ac:dyDescent="0.2">
      <c r="A176" s="76"/>
      <c r="B176" s="167"/>
      <c r="C176" s="77"/>
      <c r="D176" s="76"/>
      <c r="E176" s="77"/>
      <c r="F176" s="76"/>
      <c r="G176" s="83">
        <f t="shared" si="10"/>
        <v>0</v>
      </c>
      <c r="H176" s="60">
        <f t="shared" si="10"/>
        <v>0</v>
      </c>
      <c r="I176" s="60"/>
      <c r="J176" s="60"/>
      <c r="K176" s="76"/>
      <c r="L176" s="60" t="str">
        <f t="shared" si="12"/>
        <v xml:space="preserve"> </v>
      </c>
      <c r="M176" s="76"/>
      <c r="N176" s="81"/>
      <c r="O176" s="81"/>
      <c r="P176" s="82">
        <f t="shared" si="11"/>
        <v>0</v>
      </c>
      <c r="Q176" s="76"/>
    </row>
    <row r="177" spans="1:17" ht="15" x14ac:dyDescent="0.2">
      <c r="A177" s="76"/>
      <c r="B177" s="167"/>
      <c r="C177" s="77"/>
      <c r="D177" s="76"/>
      <c r="E177" s="77"/>
      <c r="F177" s="76"/>
      <c r="G177" s="83">
        <f t="shared" si="10"/>
        <v>0</v>
      </c>
      <c r="H177" s="60">
        <f t="shared" si="10"/>
        <v>0</v>
      </c>
      <c r="I177" s="60"/>
      <c r="J177" s="60"/>
      <c r="K177" s="76"/>
      <c r="L177" s="60" t="str">
        <f t="shared" si="12"/>
        <v xml:space="preserve"> </v>
      </c>
      <c r="M177" s="76"/>
      <c r="N177" s="81"/>
      <c r="O177" s="81"/>
      <c r="P177" s="82">
        <f t="shared" si="11"/>
        <v>0</v>
      </c>
      <c r="Q177" s="76"/>
    </row>
    <row r="178" spans="1:17" ht="15" x14ac:dyDescent="0.2">
      <c r="A178" s="76"/>
      <c r="B178" s="167"/>
      <c r="C178" s="77"/>
      <c r="D178" s="76"/>
      <c r="E178" s="77"/>
      <c r="F178" s="76"/>
      <c r="G178" s="83">
        <f t="shared" si="10"/>
        <v>0</v>
      </c>
      <c r="H178" s="60">
        <f t="shared" si="10"/>
        <v>0</v>
      </c>
      <c r="I178" s="60"/>
      <c r="J178" s="60"/>
      <c r="K178" s="76"/>
      <c r="L178" s="60" t="str">
        <f t="shared" si="12"/>
        <v xml:space="preserve"> </v>
      </c>
      <c r="M178" s="76"/>
      <c r="N178" s="81"/>
      <c r="O178" s="81"/>
      <c r="P178" s="82">
        <f t="shared" si="11"/>
        <v>0</v>
      </c>
      <c r="Q178" s="76"/>
    </row>
    <row r="179" spans="1:17" ht="15" x14ac:dyDescent="0.2">
      <c r="A179" s="76"/>
      <c r="B179" s="167"/>
      <c r="C179" s="77"/>
      <c r="D179" s="76"/>
      <c r="E179" s="77"/>
      <c r="F179" s="76"/>
      <c r="G179" s="83">
        <f t="shared" si="10"/>
        <v>0</v>
      </c>
      <c r="H179" s="60">
        <f t="shared" si="10"/>
        <v>0</v>
      </c>
      <c r="I179" s="60"/>
      <c r="J179" s="60"/>
      <c r="K179" s="76"/>
      <c r="L179" s="60" t="str">
        <f t="shared" si="12"/>
        <v xml:space="preserve"> </v>
      </c>
      <c r="M179" s="76"/>
      <c r="N179" s="81"/>
      <c r="O179" s="81"/>
      <c r="P179" s="82">
        <f t="shared" si="11"/>
        <v>0</v>
      </c>
      <c r="Q179" s="76"/>
    </row>
    <row r="180" spans="1:17" ht="15" x14ac:dyDescent="0.2">
      <c r="A180" s="76"/>
      <c r="B180" s="167"/>
      <c r="C180" s="77"/>
      <c r="D180" s="76"/>
      <c r="E180" s="77"/>
      <c r="F180" s="76"/>
      <c r="G180" s="83">
        <f t="shared" si="10"/>
        <v>0</v>
      </c>
      <c r="H180" s="60">
        <f t="shared" si="10"/>
        <v>0</v>
      </c>
      <c r="I180" s="60"/>
      <c r="J180" s="60"/>
      <c r="K180" s="76"/>
      <c r="L180" s="60" t="str">
        <f t="shared" si="12"/>
        <v xml:space="preserve"> </v>
      </c>
      <c r="M180" s="76"/>
      <c r="N180" s="81"/>
      <c r="O180" s="81"/>
      <c r="P180" s="82">
        <f t="shared" si="11"/>
        <v>0</v>
      </c>
      <c r="Q180" s="76"/>
    </row>
    <row r="181" spans="1:17" ht="15" x14ac:dyDescent="0.2">
      <c r="A181" s="76"/>
      <c r="B181" s="167"/>
      <c r="C181" s="77"/>
      <c r="D181" s="76"/>
      <c r="E181" s="77"/>
      <c r="F181" s="76"/>
      <c r="G181" s="83">
        <f t="shared" si="10"/>
        <v>0</v>
      </c>
      <c r="H181" s="60">
        <f t="shared" si="10"/>
        <v>0</v>
      </c>
      <c r="I181" s="60"/>
      <c r="J181" s="60"/>
      <c r="K181" s="76"/>
      <c r="L181" s="60" t="str">
        <f t="shared" si="12"/>
        <v xml:space="preserve"> </v>
      </c>
      <c r="M181" s="76"/>
      <c r="N181" s="81"/>
      <c r="O181" s="81"/>
      <c r="P181" s="82">
        <f t="shared" si="11"/>
        <v>0</v>
      </c>
      <c r="Q181" s="76"/>
    </row>
    <row r="182" spans="1:17" ht="15" x14ac:dyDescent="0.2">
      <c r="A182" s="76"/>
      <c r="B182" s="167"/>
      <c r="C182" s="77"/>
      <c r="D182" s="76"/>
      <c r="E182" s="77"/>
      <c r="F182" s="76"/>
      <c r="G182" s="83">
        <f t="shared" si="10"/>
        <v>0</v>
      </c>
      <c r="H182" s="60">
        <f t="shared" si="10"/>
        <v>0</v>
      </c>
      <c r="I182" s="60"/>
      <c r="J182" s="60"/>
      <c r="K182" s="76"/>
      <c r="L182" s="60" t="str">
        <f t="shared" si="12"/>
        <v xml:space="preserve"> </v>
      </c>
      <c r="M182" s="76"/>
      <c r="N182" s="81"/>
      <c r="O182" s="81"/>
      <c r="P182" s="82">
        <f t="shared" si="11"/>
        <v>0</v>
      </c>
      <c r="Q182" s="76"/>
    </row>
    <row r="183" spans="1:17" ht="15" x14ac:dyDescent="0.2">
      <c r="A183" s="76"/>
      <c r="B183" s="167"/>
      <c r="C183" s="77"/>
      <c r="D183" s="76"/>
      <c r="E183" s="77"/>
      <c r="F183" s="76"/>
      <c r="G183" s="83">
        <f t="shared" si="10"/>
        <v>0</v>
      </c>
      <c r="H183" s="60">
        <f t="shared" si="10"/>
        <v>0</v>
      </c>
      <c r="I183" s="60"/>
      <c r="J183" s="60"/>
      <c r="K183" s="76"/>
      <c r="L183" s="60" t="str">
        <f t="shared" si="12"/>
        <v xml:space="preserve"> </v>
      </c>
      <c r="M183" s="76"/>
      <c r="N183" s="81"/>
      <c r="O183" s="81"/>
      <c r="P183" s="82">
        <f t="shared" si="11"/>
        <v>0</v>
      </c>
      <c r="Q183" s="76"/>
    </row>
    <row r="184" spans="1:17" ht="15" x14ac:dyDescent="0.2">
      <c r="A184" s="76"/>
      <c r="B184" s="167"/>
      <c r="C184" s="77"/>
      <c r="D184" s="76"/>
      <c r="E184" s="77"/>
      <c r="F184" s="76"/>
      <c r="G184" s="83">
        <f t="shared" si="10"/>
        <v>0</v>
      </c>
      <c r="H184" s="60">
        <f t="shared" si="10"/>
        <v>0</v>
      </c>
      <c r="I184" s="60"/>
      <c r="J184" s="60"/>
      <c r="K184" s="76"/>
      <c r="L184" s="60" t="str">
        <f t="shared" si="12"/>
        <v xml:space="preserve"> </v>
      </c>
      <c r="M184" s="76"/>
      <c r="N184" s="81"/>
      <c r="O184" s="81"/>
      <c r="P184" s="82">
        <f t="shared" si="11"/>
        <v>0</v>
      </c>
      <c r="Q184" s="76"/>
    </row>
    <row r="185" spans="1:17" ht="15" x14ac:dyDescent="0.2">
      <c r="A185" s="76"/>
      <c r="B185" s="167"/>
      <c r="C185" s="77"/>
      <c r="D185" s="76"/>
      <c r="E185" s="77"/>
      <c r="F185" s="76"/>
      <c r="G185" s="83">
        <f t="shared" si="10"/>
        <v>0</v>
      </c>
      <c r="H185" s="60">
        <f t="shared" si="10"/>
        <v>0</v>
      </c>
      <c r="I185" s="60"/>
      <c r="J185" s="60"/>
      <c r="K185" s="76"/>
      <c r="L185" s="60" t="str">
        <f t="shared" si="12"/>
        <v xml:space="preserve"> </v>
      </c>
      <c r="M185" s="76"/>
      <c r="N185" s="81"/>
      <c r="O185" s="81"/>
      <c r="P185" s="82">
        <f t="shared" si="11"/>
        <v>0</v>
      </c>
      <c r="Q185" s="76"/>
    </row>
    <row r="186" spans="1:17" ht="15" x14ac:dyDescent="0.2">
      <c r="A186" s="76"/>
      <c r="B186" s="167"/>
      <c r="C186" s="77"/>
      <c r="D186" s="76"/>
      <c r="E186" s="77"/>
      <c r="F186" s="76"/>
      <c r="G186" s="83">
        <f t="shared" si="10"/>
        <v>0</v>
      </c>
      <c r="H186" s="60">
        <f t="shared" si="10"/>
        <v>0</v>
      </c>
      <c r="I186" s="60"/>
      <c r="J186" s="60"/>
      <c r="K186" s="76"/>
      <c r="L186" s="60" t="str">
        <f t="shared" si="12"/>
        <v xml:space="preserve"> </v>
      </c>
      <c r="M186" s="76"/>
      <c r="N186" s="81"/>
      <c r="O186" s="81"/>
      <c r="P186" s="82">
        <f t="shared" si="11"/>
        <v>0</v>
      </c>
      <c r="Q186" s="76"/>
    </row>
    <row r="187" spans="1:17" ht="15" x14ac:dyDescent="0.2">
      <c r="A187" s="76"/>
      <c r="B187" s="167"/>
      <c r="C187" s="77"/>
      <c r="D187" s="76"/>
      <c r="E187" s="77"/>
      <c r="F187" s="76"/>
      <c r="G187" s="83">
        <f t="shared" ref="G187:H212" si="13">G186-E187+C187</f>
        <v>0</v>
      </c>
      <c r="H187" s="60">
        <f t="shared" si="13"/>
        <v>0</v>
      </c>
      <c r="I187" s="60"/>
      <c r="J187" s="60"/>
      <c r="K187" s="76"/>
      <c r="L187" s="60" t="str">
        <f t="shared" si="12"/>
        <v xml:space="preserve"> </v>
      </c>
      <c r="M187" s="76"/>
      <c r="N187" s="81"/>
      <c r="O187" s="81"/>
      <c r="P187" s="82">
        <f t="shared" si="11"/>
        <v>0</v>
      </c>
      <c r="Q187" s="76"/>
    </row>
    <row r="188" spans="1:17" ht="15" x14ac:dyDescent="0.2">
      <c r="A188" s="76"/>
      <c r="B188" s="167"/>
      <c r="C188" s="77"/>
      <c r="D188" s="76"/>
      <c r="E188" s="77"/>
      <c r="F188" s="76"/>
      <c r="G188" s="83">
        <f t="shared" si="13"/>
        <v>0</v>
      </c>
      <c r="H188" s="60">
        <f t="shared" si="13"/>
        <v>0</v>
      </c>
      <c r="I188" s="60"/>
      <c r="J188" s="60"/>
      <c r="K188" s="76"/>
      <c r="L188" s="60" t="str">
        <f t="shared" si="12"/>
        <v xml:space="preserve"> </v>
      </c>
      <c r="M188" s="76"/>
      <c r="N188" s="81"/>
      <c r="O188" s="81"/>
      <c r="P188" s="82">
        <f t="shared" si="11"/>
        <v>0</v>
      </c>
      <c r="Q188" s="76"/>
    </row>
    <row r="189" spans="1:17" ht="15" x14ac:dyDescent="0.2">
      <c r="A189" s="76"/>
      <c r="B189" s="167"/>
      <c r="C189" s="77"/>
      <c r="D189" s="76"/>
      <c r="E189" s="77"/>
      <c r="F189" s="76"/>
      <c r="G189" s="83">
        <f t="shared" si="13"/>
        <v>0</v>
      </c>
      <c r="H189" s="60">
        <f t="shared" si="13"/>
        <v>0</v>
      </c>
      <c r="I189" s="60"/>
      <c r="J189" s="60"/>
      <c r="K189" s="76"/>
      <c r="L189" s="60" t="str">
        <f t="shared" si="12"/>
        <v xml:space="preserve"> </v>
      </c>
      <c r="M189" s="76"/>
      <c r="N189" s="81"/>
      <c r="O189" s="81"/>
      <c r="P189" s="82">
        <f t="shared" si="11"/>
        <v>0</v>
      </c>
      <c r="Q189" s="76"/>
    </row>
    <row r="190" spans="1:17" ht="15" x14ac:dyDescent="0.2">
      <c r="A190" s="76"/>
      <c r="B190" s="167"/>
      <c r="C190" s="77"/>
      <c r="D190" s="76"/>
      <c r="E190" s="77"/>
      <c r="F190" s="76"/>
      <c r="G190" s="83">
        <f t="shared" si="13"/>
        <v>0</v>
      </c>
      <c r="H190" s="60">
        <f t="shared" si="13"/>
        <v>0</v>
      </c>
      <c r="I190" s="60"/>
      <c r="J190" s="60"/>
      <c r="K190" s="76"/>
      <c r="L190" s="60" t="str">
        <f t="shared" si="12"/>
        <v xml:space="preserve"> </v>
      </c>
      <c r="M190" s="76"/>
      <c r="N190" s="81"/>
      <c r="O190" s="81"/>
      <c r="P190" s="82">
        <f t="shared" si="11"/>
        <v>0</v>
      </c>
      <c r="Q190" s="76"/>
    </row>
    <row r="191" spans="1:17" ht="15" x14ac:dyDescent="0.2">
      <c r="A191" s="76"/>
      <c r="B191" s="167"/>
      <c r="C191" s="77"/>
      <c r="D191" s="76"/>
      <c r="E191" s="77"/>
      <c r="F191" s="76"/>
      <c r="G191" s="83">
        <f t="shared" si="13"/>
        <v>0</v>
      </c>
      <c r="H191" s="60">
        <f t="shared" si="13"/>
        <v>0</v>
      </c>
      <c r="I191" s="60"/>
      <c r="J191" s="60"/>
      <c r="K191" s="76"/>
      <c r="L191" s="60" t="str">
        <f t="shared" si="12"/>
        <v xml:space="preserve"> </v>
      </c>
      <c r="M191" s="76"/>
      <c r="N191" s="81"/>
      <c r="O191" s="81"/>
      <c r="P191" s="82">
        <f t="shared" si="11"/>
        <v>0</v>
      </c>
      <c r="Q191" s="76"/>
    </row>
    <row r="192" spans="1:17" ht="15" x14ac:dyDescent="0.2">
      <c r="A192" s="76"/>
      <c r="B192" s="167"/>
      <c r="C192" s="77"/>
      <c r="D192" s="76"/>
      <c r="E192" s="77"/>
      <c r="F192" s="76"/>
      <c r="G192" s="83">
        <f t="shared" si="13"/>
        <v>0</v>
      </c>
      <c r="H192" s="60">
        <f t="shared" si="13"/>
        <v>0</v>
      </c>
      <c r="I192" s="60"/>
      <c r="J192" s="60"/>
      <c r="K192" s="76"/>
      <c r="L192" s="60" t="str">
        <f t="shared" si="12"/>
        <v xml:space="preserve"> </v>
      </c>
      <c r="M192" s="76"/>
      <c r="N192" s="81"/>
      <c r="O192" s="81"/>
      <c r="P192" s="82">
        <f t="shared" si="11"/>
        <v>0</v>
      </c>
      <c r="Q192" s="76"/>
    </row>
    <row r="193" spans="7:16" ht="15" x14ac:dyDescent="0.2">
      <c r="G193" s="83">
        <f t="shared" si="13"/>
        <v>0</v>
      </c>
      <c r="H193" s="60">
        <f t="shared" si="13"/>
        <v>0</v>
      </c>
      <c r="I193" s="60"/>
      <c r="J193" s="60"/>
      <c r="K193" s="76"/>
      <c r="L193" s="60" t="str">
        <f t="shared" si="12"/>
        <v xml:space="preserve"> </v>
      </c>
      <c r="M193" s="76"/>
      <c r="N193" s="81"/>
      <c r="O193" s="81"/>
      <c r="P193" s="82">
        <f t="shared" si="11"/>
        <v>0</v>
      </c>
    </row>
    <row r="194" spans="7:16" ht="15" x14ac:dyDescent="0.2">
      <c r="G194" s="83">
        <f t="shared" si="13"/>
        <v>0</v>
      </c>
      <c r="H194" s="60">
        <f t="shared" si="13"/>
        <v>0</v>
      </c>
      <c r="I194" s="60"/>
      <c r="J194" s="60"/>
      <c r="K194" s="76"/>
      <c r="L194" s="60" t="str">
        <f t="shared" si="12"/>
        <v xml:space="preserve"> </v>
      </c>
      <c r="M194" s="76"/>
      <c r="N194" s="81"/>
      <c r="O194" s="81"/>
      <c r="P194" s="82">
        <f t="shared" si="11"/>
        <v>0</v>
      </c>
    </row>
    <row r="195" spans="7:16" ht="15" x14ac:dyDescent="0.2">
      <c r="G195" s="83">
        <f t="shared" si="13"/>
        <v>0</v>
      </c>
      <c r="H195" s="60">
        <f t="shared" si="13"/>
        <v>0</v>
      </c>
      <c r="I195" s="60"/>
      <c r="J195" s="60"/>
      <c r="K195" s="76"/>
      <c r="L195" s="60" t="str">
        <f t="shared" si="12"/>
        <v xml:space="preserve"> </v>
      </c>
      <c r="M195" s="76"/>
      <c r="N195" s="81"/>
      <c r="O195" s="81"/>
      <c r="P195" s="82">
        <f t="shared" si="11"/>
        <v>0</v>
      </c>
    </row>
    <row r="196" spans="7:16" ht="15" x14ac:dyDescent="0.2">
      <c r="G196" s="83">
        <f t="shared" si="13"/>
        <v>0</v>
      </c>
      <c r="H196" s="60">
        <f t="shared" si="13"/>
        <v>0</v>
      </c>
      <c r="I196" s="60"/>
      <c r="J196" s="60"/>
      <c r="K196" s="76"/>
      <c r="L196" s="60" t="str">
        <f t="shared" si="12"/>
        <v xml:space="preserve"> </v>
      </c>
      <c r="M196" s="76"/>
      <c r="N196" s="81"/>
      <c r="O196" s="81"/>
      <c r="P196" s="82">
        <f t="shared" si="11"/>
        <v>0</v>
      </c>
    </row>
    <row r="197" spans="7:16" ht="15" x14ac:dyDescent="0.2">
      <c r="G197" s="83">
        <f t="shared" si="13"/>
        <v>0</v>
      </c>
      <c r="H197" s="60">
        <f t="shared" si="13"/>
        <v>0</v>
      </c>
      <c r="I197" s="60"/>
      <c r="J197" s="60"/>
      <c r="K197" s="76"/>
      <c r="L197" s="60" t="str">
        <f t="shared" si="12"/>
        <v xml:space="preserve"> </v>
      </c>
      <c r="M197" s="76"/>
      <c r="N197" s="81"/>
      <c r="O197" s="81"/>
      <c r="P197" s="82">
        <f t="shared" si="11"/>
        <v>0</v>
      </c>
    </row>
    <row r="198" spans="7:16" ht="15" x14ac:dyDescent="0.2">
      <c r="G198" s="83">
        <f t="shared" si="13"/>
        <v>0</v>
      </c>
      <c r="H198" s="60">
        <f t="shared" si="13"/>
        <v>0</v>
      </c>
      <c r="I198" s="60"/>
      <c r="J198" s="60"/>
      <c r="K198" s="76"/>
      <c r="L198" s="60" t="str">
        <f t="shared" si="12"/>
        <v xml:space="preserve"> </v>
      </c>
      <c r="M198" s="76"/>
      <c r="N198" s="81"/>
      <c r="O198" s="81"/>
      <c r="P198" s="82">
        <f t="shared" si="11"/>
        <v>0</v>
      </c>
    </row>
    <row r="199" spans="7:16" ht="15" x14ac:dyDescent="0.2">
      <c r="G199" s="83">
        <f t="shared" si="13"/>
        <v>0</v>
      </c>
      <c r="H199" s="60">
        <f t="shared" si="13"/>
        <v>0</v>
      </c>
      <c r="I199" s="60"/>
      <c r="J199" s="60"/>
      <c r="K199" s="76"/>
      <c r="L199" s="60" t="str">
        <f t="shared" si="12"/>
        <v xml:space="preserve"> </v>
      </c>
      <c r="M199" s="76"/>
      <c r="N199" s="81"/>
      <c r="O199" s="81"/>
      <c r="P199" s="82">
        <f t="shared" si="11"/>
        <v>0</v>
      </c>
    </row>
    <row r="200" spans="7:16" ht="15" x14ac:dyDescent="0.2">
      <c r="G200" s="83">
        <f t="shared" si="13"/>
        <v>0</v>
      </c>
      <c r="H200" s="60">
        <f t="shared" si="13"/>
        <v>0</v>
      </c>
      <c r="I200" s="60"/>
      <c r="J200" s="60"/>
      <c r="K200" s="76"/>
      <c r="L200" s="60" t="str">
        <f t="shared" si="12"/>
        <v xml:space="preserve"> </v>
      </c>
      <c r="M200" s="76"/>
      <c r="N200" s="81"/>
      <c r="O200" s="81"/>
      <c r="P200" s="82">
        <f t="shared" si="11"/>
        <v>0</v>
      </c>
    </row>
    <row r="201" spans="7:16" ht="15" x14ac:dyDescent="0.2">
      <c r="G201" s="83">
        <f t="shared" si="13"/>
        <v>0</v>
      </c>
      <c r="H201" s="60">
        <f t="shared" si="13"/>
        <v>0</v>
      </c>
      <c r="I201" s="60"/>
      <c r="J201" s="60"/>
      <c r="K201" s="76"/>
      <c r="L201" s="60" t="str">
        <f t="shared" si="12"/>
        <v xml:space="preserve"> </v>
      </c>
      <c r="M201" s="76"/>
      <c r="N201" s="81"/>
      <c r="O201" s="81"/>
      <c r="P201" s="82">
        <f t="shared" si="11"/>
        <v>0</v>
      </c>
    </row>
    <row r="202" spans="7:16" ht="15" x14ac:dyDescent="0.2">
      <c r="G202" s="83">
        <f t="shared" si="13"/>
        <v>0</v>
      </c>
      <c r="H202" s="60">
        <f t="shared" si="13"/>
        <v>0</v>
      </c>
      <c r="I202" s="60"/>
      <c r="J202" s="60"/>
      <c r="K202" s="76"/>
      <c r="L202" s="60" t="str">
        <f t="shared" si="12"/>
        <v xml:space="preserve"> </v>
      </c>
      <c r="M202" s="76"/>
      <c r="N202" s="81"/>
      <c r="O202" s="81"/>
      <c r="P202" s="82">
        <f t="shared" si="11"/>
        <v>0</v>
      </c>
    </row>
    <row r="203" spans="7:16" ht="15" x14ac:dyDescent="0.2">
      <c r="G203" s="83">
        <f t="shared" si="13"/>
        <v>0</v>
      </c>
      <c r="H203" s="60">
        <f t="shared" si="13"/>
        <v>0</v>
      </c>
      <c r="I203" s="60"/>
      <c r="J203" s="60"/>
      <c r="K203" s="76"/>
      <c r="L203" s="60" t="str">
        <f t="shared" si="12"/>
        <v xml:space="preserve"> </v>
      </c>
      <c r="M203" s="76"/>
      <c r="N203" s="81"/>
      <c r="O203" s="81"/>
      <c r="P203" s="82">
        <f t="shared" si="11"/>
        <v>0</v>
      </c>
    </row>
    <row r="204" spans="7:16" ht="15" x14ac:dyDescent="0.2">
      <c r="G204" s="83">
        <f t="shared" si="13"/>
        <v>0</v>
      </c>
      <c r="H204" s="60">
        <f t="shared" si="13"/>
        <v>0</v>
      </c>
      <c r="I204" s="60"/>
      <c r="J204" s="60"/>
      <c r="K204" s="76"/>
      <c r="L204" s="60" t="str">
        <f t="shared" si="12"/>
        <v xml:space="preserve"> </v>
      </c>
      <c r="M204" s="76"/>
      <c r="N204" s="81"/>
      <c r="O204" s="81"/>
      <c r="P204" s="82">
        <f t="shared" si="11"/>
        <v>0</v>
      </c>
    </row>
    <row r="205" spans="7:16" ht="15" x14ac:dyDescent="0.2">
      <c r="G205" s="83">
        <f t="shared" si="13"/>
        <v>0</v>
      </c>
      <c r="H205" s="60">
        <f t="shared" si="13"/>
        <v>0</v>
      </c>
      <c r="I205" s="60"/>
      <c r="J205" s="60"/>
      <c r="K205" s="76"/>
      <c r="L205" s="60" t="str">
        <f t="shared" si="12"/>
        <v xml:space="preserve"> </v>
      </c>
      <c r="M205" s="76"/>
      <c r="N205" s="81"/>
      <c r="O205" s="81"/>
      <c r="P205" s="82">
        <f t="shared" si="11"/>
        <v>0</v>
      </c>
    </row>
    <row r="206" spans="7:16" ht="15" x14ac:dyDescent="0.2">
      <c r="G206" s="83">
        <f t="shared" si="13"/>
        <v>0</v>
      </c>
      <c r="H206" s="60">
        <f t="shared" si="13"/>
        <v>0</v>
      </c>
      <c r="I206" s="60"/>
      <c r="J206" s="60"/>
      <c r="K206" s="76"/>
      <c r="L206" s="60" t="str">
        <f t="shared" si="12"/>
        <v xml:space="preserve"> </v>
      </c>
      <c r="M206" s="76"/>
      <c r="N206" s="81"/>
      <c r="O206" s="81"/>
      <c r="P206" s="82">
        <f t="shared" ref="P206:P212" si="14">O206*G206</f>
        <v>0</v>
      </c>
    </row>
    <row r="207" spans="7:16" ht="15" x14ac:dyDescent="0.2">
      <c r="G207" s="83">
        <f t="shared" si="13"/>
        <v>0</v>
      </c>
      <c r="H207" s="60">
        <f t="shared" si="13"/>
        <v>0</v>
      </c>
      <c r="I207" s="60"/>
      <c r="J207" s="60"/>
      <c r="K207" s="76"/>
      <c r="L207" s="60" t="str">
        <f t="shared" si="12"/>
        <v xml:space="preserve"> </v>
      </c>
      <c r="M207" s="76"/>
      <c r="N207" s="81"/>
      <c r="O207" s="81"/>
      <c r="P207" s="82">
        <f t="shared" si="14"/>
        <v>0</v>
      </c>
    </row>
    <row r="208" spans="7:16" ht="15" x14ac:dyDescent="0.2">
      <c r="G208" s="83">
        <f t="shared" si="13"/>
        <v>0</v>
      </c>
      <c r="H208" s="60">
        <f t="shared" si="13"/>
        <v>0</v>
      </c>
      <c r="I208" s="60"/>
      <c r="J208" s="60"/>
      <c r="K208" s="76"/>
      <c r="L208" s="60" t="str">
        <f>IF(D208&gt;0,D208," ")</f>
        <v xml:space="preserve"> </v>
      </c>
      <c r="M208" s="76"/>
      <c r="N208" s="81"/>
      <c r="O208" s="81"/>
      <c r="P208" s="82">
        <f t="shared" si="14"/>
        <v>0</v>
      </c>
    </row>
    <row r="209" spans="7:16" ht="15" x14ac:dyDescent="0.2">
      <c r="G209" s="83">
        <f t="shared" si="13"/>
        <v>0</v>
      </c>
      <c r="H209" s="60">
        <f t="shared" si="13"/>
        <v>0</v>
      </c>
      <c r="I209" s="60"/>
      <c r="J209" s="60"/>
      <c r="K209" s="76"/>
      <c r="L209" s="60" t="str">
        <f>IF(D209&gt;0,D209," ")</f>
        <v xml:space="preserve"> </v>
      </c>
      <c r="M209" s="76"/>
      <c r="N209" s="81"/>
      <c r="O209" s="81"/>
      <c r="P209" s="82">
        <f t="shared" si="14"/>
        <v>0</v>
      </c>
    </row>
    <row r="210" spans="7:16" ht="15" x14ac:dyDescent="0.2">
      <c r="G210" s="83">
        <f t="shared" si="13"/>
        <v>0</v>
      </c>
      <c r="H210" s="60">
        <f t="shared" si="13"/>
        <v>0</v>
      </c>
      <c r="I210" s="60"/>
      <c r="J210" s="60"/>
      <c r="K210" s="76"/>
      <c r="L210" s="60" t="str">
        <f>IF(D210&gt;0,D210," ")</f>
        <v xml:space="preserve"> </v>
      </c>
      <c r="M210" s="76"/>
      <c r="N210" s="81"/>
      <c r="O210" s="81"/>
      <c r="P210" s="82">
        <f t="shared" si="14"/>
        <v>0</v>
      </c>
    </row>
    <row r="211" spans="7:16" ht="15" x14ac:dyDescent="0.2">
      <c r="G211" s="83">
        <f t="shared" si="13"/>
        <v>0</v>
      </c>
      <c r="H211" s="60">
        <f t="shared" si="13"/>
        <v>0</v>
      </c>
      <c r="I211" s="60"/>
      <c r="J211" s="60"/>
      <c r="K211" s="76"/>
      <c r="L211" s="60" t="str">
        <f>IF(D211&gt;0,D211," ")</f>
        <v xml:space="preserve"> </v>
      </c>
      <c r="M211" s="76"/>
      <c r="N211" s="81"/>
      <c r="O211" s="81"/>
      <c r="P211" s="82">
        <f t="shared" si="14"/>
        <v>0</v>
      </c>
    </row>
    <row r="212" spans="7:16" ht="15" x14ac:dyDescent="0.2">
      <c r="G212" s="83">
        <f t="shared" si="13"/>
        <v>0</v>
      </c>
      <c r="H212" s="60">
        <f t="shared" si="13"/>
        <v>0</v>
      </c>
      <c r="I212" s="60"/>
      <c r="J212" s="60"/>
      <c r="K212" s="76"/>
      <c r="L212" s="60" t="str">
        <f>IF(D212&gt;0,D212," ")</f>
        <v xml:space="preserve"> </v>
      </c>
      <c r="M212" s="76"/>
      <c r="N212" s="81"/>
      <c r="O212" s="81"/>
      <c r="P212" s="82">
        <f t="shared" si="14"/>
        <v>0</v>
      </c>
    </row>
    <row r="213" spans="7:16" ht="18" x14ac:dyDescent="0.25">
      <c r="G213" s="77"/>
      <c r="H213" s="76"/>
      <c r="I213" s="31"/>
      <c r="J213" s="76"/>
      <c r="K213" s="76"/>
      <c r="L213" s="76"/>
      <c r="M213" s="76"/>
      <c r="N213" s="81"/>
      <c r="O213" s="81"/>
      <c r="P213" s="81"/>
    </row>
  </sheetData>
  <mergeCells count="5"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orientation="portrait" horizontalDpi="4294967293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theme="9" tint="-0.249977111117893"/>
  </sheetPr>
  <dimension ref="A2:R211"/>
  <sheetViews>
    <sheetView topLeftCell="A5" zoomScale="140" zoomScaleNormal="140" workbookViewId="0">
      <pane ySplit="4" topLeftCell="A9" activePane="bottomLeft" state="frozen"/>
      <selection activeCell="J13" sqref="J13"/>
      <selection pane="bottomLeft" activeCell="A9" sqref="A9"/>
    </sheetView>
  </sheetViews>
  <sheetFormatPr baseColWidth="10" defaultRowHeight="12.75" x14ac:dyDescent="0.2"/>
  <cols>
    <col min="1" max="1" width="5.140625" customWidth="1"/>
    <col min="2" max="2" width="9.140625" customWidth="1"/>
    <col min="3" max="3" width="11.5703125" style="2" customWidth="1"/>
    <col min="4" max="4" width="8.42578125" customWidth="1"/>
    <col min="5" max="5" width="10.28515625" style="2" customWidth="1"/>
    <col min="6" max="6" width="8.5703125" customWidth="1"/>
    <col min="7" max="7" width="11.5703125" style="2" bestFit="1" customWidth="1"/>
    <col min="8" max="8" width="7.5703125" customWidth="1"/>
    <col min="9" max="9" width="10.140625" bestFit="1" customWidth="1"/>
    <col min="10" max="10" width="26.8554687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5" t="s">
        <v>24</v>
      </c>
    </row>
    <row r="3" spans="1:18" x14ac:dyDescent="0.2">
      <c r="A3" s="1"/>
    </row>
    <row r="4" spans="1:18" ht="13.5" thickBot="1" x14ac:dyDescent="0.25">
      <c r="A4" s="1"/>
    </row>
    <row r="5" spans="1:18" ht="18.75" hidden="1" thickBot="1" x14ac:dyDescent="0.3">
      <c r="A5" s="30" t="s">
        <v>0</v>
      </c>
      <c r="B5" s="31"/>
      <c r="C5" s="32" t="s">
        <v>57</v>
      </c>
      <c r="D5" s="33"/>
      <c r="E5" s="32"/>
      <c r="F5" s="34"/>
      <c r="G5" s="4"/>
      <c r="H5" s="30" t="s">
        <v>1</v>
      </c>
      <c r="I5" s="32" t="s">
        <v>34</v>
      </c>
    </row>
    <row r="6" spans="1:18" ht="13.5" thickBot="1" x14ac:dyDescent="0.25">
      <c r="B6" s="5"/>
      <c r="C6" s="6"/>
      <c r="F6" s="5"/>
      <c r="G6" s="6"/>
      <c r="K6" s="517" t="s">
        <v>22</v>
      </c>
      <c r="L6" s="518"/>
      <c r="M6" s="519"/>
    </row>
    <row r="7" spans="1:18" x14ac:dyDescent="0.2">
      <c r="A7" s="517" t="s">
        <v>2</v>
      </c>
      <c r="B7" s="519"/>
      <c r="C7" s="524" t="s">
        <v>3</v>
      </c>
      <c r="D7" s="525"/>
      <c r="E7" s="524" t="s">
        <v>4</v>
      </c>
      <c r="F7" s="525"/>
      <c r="G7" s="524" t="s">
        <v>5</v>
      </c>
      <c r="H7" s="525"/>
      <c r="I7" s="15" t="s">
        <v>17</v>
      </c>
      <c r="J7" s="25" t="s">
        <v>9</v>
      </c>
      <c r="K7" s="27" t="s">
        <v>6</v>
      </c>
      <c r="L7" s="28" t="s">
        <v>21</v>
      </c>
      <c r="M7" s="29"/>
      <c r="N7" s="21" t="s">
        <v>10</v>
      </c>
      <c r="O7" s="23" t="s">
        <v>11</v>
      </c>
      <c r="P7" s="21" t="s">
        <v>10</v>
      </c>
      <c r="Q7" s="24"/>
      <c r="R7" s="7"/>
    </row>
    <row r="8" spans="1:18" ht="13.5" thickBot="1" x14ac:dyDescent="0.25">
      <c r="A8" s="37" t="s">
        <v>19</v>
      </c>
      <c r="B8" s="38" t="s">
        <v>20</v>
      </c>
      <c r="C8" s="39" t="s">
        <v>12</v>
      </c>
      <c r="D8" s="40" t="s">
        <v>7</v>
      </c>
      <c r="E8" s="41" t="s">
        <v>12</v>
      </c>
      <c r="F8" s="27" t="s">
        <v>7</v>
      </c>
      <c r="G8" s="19" t="s">
        <v>12</v>
      </c>
      <c r="H8" s="20" t="s">
        <v>7</v>
      </c>
      <c r="I8" s="20" t="s">
        <v>18</v>
      </c>
      <c r="J8" s="20"/>
      <c r="K8" s="20" t="s">
        <v>13</v>
      </c>
      <c r="L8" s="20" t="s">
        <v>7</v>
      </c>
      <c r="M8" s="20" t="s">
        <v>8</v>
      </c>
      <c r="N8" s="22" t="s">
        <v>14</v>
      </c>
      <c r="O8" s="22" t="s">
        <v>15</v>
      </c>
      <c r="P8" s="22" t="s">
        <v>16</v>
      </c>
    </row>
    <row r="9" spans="1:18" ht="15" x14ac:dyDescent="0.2">
      <c r="A9" s="84"/>
      <c r="B9" s="173"/>
      <c r="C9" s="86"/>
      <c r="D9" s="84"/>
      <c r="E9" s="86"/>
      <c r="F9" s="84"/>
      <c r="G9" s="78">
        <v>0</v>
      </c>
      <c r="H9" s="79">
        <v>0</v>
      </c>
      <c r="I9" s="79"/>
      <c r="J9" s="79" t="s">
        <v>23</v>
      </c>
      <c r="K9" s="80"/>
      <c r="L9" s="60"/>
      <c r="M9" s="60"/>
      <c r="N9" s="81"/>
      <c r="O9" s="81"/>
      <c r="P9" s="82">
        <f t="shared" ref="P9:P40" si="0">O9*G9</f>
        <v>0</v>
      </c>
      <c r="R9" s="3"/>
    </row>
    <row r="10" spans="1:18" ht="15" x14ac:dyDescent="0.2">
      <c r="A10" s="84"/>
      <c r="B10" s="173"/>
      <c r="C10" s="86"/>
      <c r="D10" s="86"/>
      <c r="E10" s="86"/>
      <c r="F10" s="324"/>
      <c r="G10" s="83">
        <f t="shared" ref="G10:H12" si="1">G9-E10+C10</f>
        <v>0</v>
      </c>
      <c r="H10" s="129">
        <f t="shared" si="1"/>
        <v>0</v>
      </c>
      <c r="I10" s="173"/>
      <c r="J10" s="238"/>
      <c r="K10" s="89"/>
      <c r="L10" s="60"/>
      <c r="M10" s="60"/>
      <c r="N10" s="81"/>
      <c r="O10" s="81"/>
      <c r="P10" s="82">
        <f t="shared" si="0"/>
        <v>0</v>
      </c>
      <c r="R10" s="3"/>
    </row>
    <row r="11" spans="1:18" ht="15.75" x14ac:dyDescent="0.25">
      <c r="A11" s="84"/>
      <c r="B11" s="173"/>
      <c r="C11" s="86"/>
      <c r="D11" s="84"/>
      <c r="E11" s="86"/>
      <c r="F11" s="84"/>
      <c r="G11" s="83">
        <f t="shared" si="1"/>
        <v>0</v>
      </c>
      <c r="H11" s="129">
        <f t="shared" si="1"/>
        <v>0</v>
      </c>
      <c r="I11" s="173"/>
      <c r="J11" s="84"/>
      <c r="K11" s="288"/>
      <c r="L11" s="60"/>
      <c r="M11" s="60"/>
      <c r="N11" s="81"/>
      <c r="O11" s="81"/>
      <c r="P11" s="82">
        <f t="shared" si="0"/>
        <v>0</v>
      </c>
      <c r="R11" s="3"/>
    </row>
    <row r="12" spans="1:18" ht="15" x14ac:dyDescent="0.2">
      <c r="A12" s="84"/>
      <c r="B12" s="56"/>
      <c r="C12" s="51"/>
      <c r="D12" s="56"/>
      <c r="E12" s="51"/>
      <c r="F12" s="56"/>
      <c r="G12" s="83">
        <f t="shared" si="1"/>
        <v>0</v>
      </c>
      <c r="H12" s="129">
        <f t="shared" si="1"/>
        <v>0</v>
      </c>
      <c r="I12" s="182"/>
      <c r="J12" s="56"/>
      <c r="K12" s="89"/>
      <c r="L12" s="60"/>
      <c r="M12" s="60"/>
      <c r="N12" s="81"/>
      <c r="O12" s="81"/>
      <c r="P12" s="82">
        <f t="shared" si="0"/>
        <v>0</v>
      </c>
      <c r="R12" s="3"/>
    </row>
    <row r="13" spans="1:18" s="9" customFormat="1" ht="15" x14ac:dyDescent="0.2">
      <c r="A13" s="84"/>
      <c r="B13" s="56"/>
      <c r="C13" s="86"/>
      <c r="D13" s="84"/>
      <c r="E13" s="289"/>
      <c r="F13" s="56"/>
      <c r="G13" s="83">
        <f t="shared" ref="G13:G22" si="2">G12-E13+C13</f>
        <v>0</v>
      </c>
      <c r="H13" s="129">
        <f t="shared" ref="H13:H18" si="3">H12-F13+D13</f>
        <v>0</v>
      </c>
      <c r="I13" s="182"/>
      <c r="J13" s="56"/>
      <c r="K13" s="89"/>
      <c r="L13" s="60"/>
      <c r="M13" s="60"/>
      <c r="N13" s="82"/>
      <c r="O13" s="85"/>
      <c r="P13" s="82">
        <f t="shared" si="0"/>
        <v>0</v>
      </c>
      <c r="R13" s="14"/>
    </row>
    <row r="14" spans="1:18" ht="15" x14ac:dyDescent="0.2">
      <c r="A14" s="84"/>
      <c r="B14" s="84"/>
      <c r="C14" s="86"/>
      <c r="D14" s="84"/>
      <c r="E14" s="86"/>
      <c r="F14" s="84"/>
      <c r="G14" s="83">
        <f t="shared" si="2"/>
        <v>0</v>
      </c>
      <c r="H14" s="129">
        <f t="shared" si="3"/>
        <v>0</v>
      </c>
      <c r="I14" s="173"/>
      <c r="J14" s="84"/>
      <c r="K14" s="80"/>
      <c r="L14" s="60"/>
      <c r="M14" s="76"/>
      <c r="N14" s="81"/>
      <c r="O14" s="81"/>
      <c r="P14" s="82">
        <f t="shared" si="0"/>
        <v>0</v>
      </c>
      <c r="R14" s="3"/>
    </row>
    <row r="15" spans="1:18" ht="15" x14ac:dyDescent="0.2">
      <c r="A15" s="84"/>
      <c r="B15" s="84"/>
      <c r="C15" s="86"/>
      <c r="D15" s="84"/>
      <c r="E15" s="86"/>
      <c r="F15" s="84"/>
      <c r="G15" s="83">
        <f t="shared" si="2"/>
        <v>0</v>
      </c>
      <c r="H15" s="129">
        <f t="shared" si="3"/>
        <v>0</v>
      </c>
      <c r="I15" s="84"/>
      <c r="J15" s="84"/>
      <c r="K15" s="76"/>
      <c r="L15" s="60"/>
      <c r="M15" s="76"/>
      <c r="N15" s="81"/>
      <c r="O15" s="81"/>
      <c r="P15" s="82">
        <f t="shared" si="0"/>
        <v>0</v>
      </c>
      <c r="R15" s="3"/>
    </row>
    <row r="16" spans="1:18" ht="15" x14ac:dyDescent="0.2">
      <c r="A16" s="76"/>
      <c r="B16" s="76"/>
      <c r="C16" s="77"/>
      <c r="D16" s="76"/>
      <c r="E16" s="83"/>
      <c r="F16" s="60"/>
      <c r="G16" s="83">
        <f t="shared" si="2"/>
        <v>0</v>
      </c>
      <c r="H16" s="129">
        <f t="shared" si="3"/>
        <v>0</v>
      </c>
      <c r="I16" s="84"/>
      <c r="J16" s="84"/>
      <c r="K16" s="76"/>
      <c r="L16" s="60"/>
      <c r="M16" s="76"/>
      <c r="N16" s="81"/>
      <c r="O16" s="81"/>
      <c r="P16" s="82">
        <f t="shared" si="0"/>
        <v>0</v>
      </c>
      <c r="R16" s="3"/>
    </row>
    <row r="17" spans="1:16" ht="15" x14ac:dyDescent="0.2">
      <c r="A17" s="60"/>
      <c r="B17" s="60"/>
      <c r="C17" s="83"/>
      <c r="D17" s="60"/>
      <c r="E17" s="83"/>
      <c r="F17" s="60"/>
      <c r="G17" s="83">
        <f t="shared" si="2"/>
        <v>0</v>
      </c>
      <c r="H17" s="129">
        <f t="shared" si="3"/>
        <v>0</v>
      </c>
      <c r="I17" s="84"/>
      <c r="J17" s="84"/>
      <c r="K17" s="60"/>
      <c r="L17" s="60"/>
      <c r="M17" s="60"/>
      <c r="N17" s="82"/>
      <c r="O17" s="81"/>
      <c r="P17" s="82">
        <f t="shared" si="0"/>
        <v>0</v>
      </c>
    </row>
    <row r="18" spans="1:16" ht="15" x14ac:dyDescent="0.2">
      <c r="A18" s="60"/>
      <c r="B18" s="60"/>
      <c r="C18" s="83"/>
      <c r="D18" s="60"/>
      <c r="E18" s="83"/>
      <c r="F18" s="60"/>
      <c r="G18" s="83">
        <f t="shared" si="2"/>
        <v>0</v>
      </c>
      <c r="H18" s="129">
        <f t="shared" si="3"/>
        <v>0</v>
      </c>
      <c r="I18" s="84"/>
      <c r="J18" s="84"/>
      <c r="K18" s="60"/>
      <c r="L18" s="60"/>
      <c r="M18" s="60"/>
      <c r="N18" s="82"/>
      <c r="O18" s="81"/>
      <c r="P18" s="82">
        <f t="shared" si="0"/>
        <v>0</v>
      </c>
    </row>
    <row r="19" spans="1:16" ht="15" x14ac:dyDescent="0.2">
      <c r="A19" s="60"/>
      <c r="B19" s="60"/>
      <c r="C19" s="83"/>
      <c r="D19" s="60"/>
      <c r="E19" s="83"/>
      <c r="F19" s="60"/>
      <c r="G19" s="83">
        <f t="shared" si="2"/>
        <v>0</v>
      </c>
      <c r="H19" s="129">
        <f t="shared" ref="H19:H25" si="4">H18-F19+D19</f>
        <v>0</v>
      </c>
      <c r="I19" s="84"/>
      <c r="J19" s="84"/>
      <c r="K19" s="60"/>
      <c r="L19" s="60"/>
      <c r="M19" s="60"/>
      <c r="N19" s="82"/>
      <c r="O19" s="81"/>
      <c r="P19" s="82">
        <f t="shared" si="0"/>
        <v>0</v>
      </c>
    </row>
    <row r="20" spans="1:16" ht="15" x14ac:dyDescent="0.2">
      <c r="A20" s="60"/>
      <c r="B20" s="60"/>
      <c r="C20" s="83"/>
      <c r="D20" s="60"/>
      <c r="E20" s="83"/>
      <c r="F20" s="60"/>
      <c r="G20" s="83">
        <f t="shared" si="2"/>
        <v>0</v>
      </c>
      <c r="H20" s="129">
        <f t="shared" si="4"/>
        <v>0</v>
      </c>
      <c r="I20" s="84"/>
      <c r="J20" s="84"/>
      <c r="K20" s="60"/>
      <c r="L20" s="60"/>
      <c r="M20" s="60"/>
      <c r="N20" s="82"/>
      <c r="O20" s="81"/>
      <c r="P20" s="82">
        <f t="shared" si="0"/>
        <v>0</v>
      </c>
    </row>
    <row r="21" spans="1:16" ht="15" x14ac:dyDescent="0.2">
      <c r="A21" s="60"/>
      <c r="B21" s="60"/>
      <c r="C21" s="83"/>
      <c r="D21" s="60"/>
      <c r="E21" s="83"/>
      <c r="F21" s="60"/>
      <c r="G21" s="83">
        <f t="shared" si="2"/>
        <v>0</v>
      </c>
      <c r="H21" s="129">
        <f t="shared" si="4"/>
        <v>0</v>
      </c>
      <c r="I21" s="84"/>
      <c r="J21" s="84"/>
      <c r="K21" s="60"/>
      <c r="L21" s="60"/>
      <c r="M21" s="60"/>
      <c r="N21" s="82"/>
      <c r="O21" s="81"/>
      <c r="P21" s="82">
        <f t="shared" si="0"/>
        <v>0</v>
      </c>
    </row>
    <row r="22" spans="1:16" ht="15" x14ac:dyDescent="0.2">
      <c r="A22" s="60"/>
      <c r="B22" s="60"/>
      <c r="C22" s="83"/>
      <c r="D22" s="60"/>
      <c r="E22" s="83"/>
      <c r="F22" s="60"/>
      <c r="G22" s="83">
        <f t="shared" si="2"/>
        <v>0</v>
      </c>
      <c r="H22" s="129">
        <f t="shared" si="4"/>
        <v>0</v>
      </c>
      <c r="I22" s="84"/>
      <c r="J22" s="84"/>
      <c r="K22" s="60"/>
      <c r="L22" s="60"/>
      <c r="M22" s="60"/>
      <c r="N22" s="82"/>
      <c r="O22" s="81"/>
      <c r="P22" s="82">
        <f t="shared" si="0"/>
        <v>0</v>
      </c>
    </row>
    <row r="23" spans="1:16" ht="15" x14ac:dyDescent="0.2">
      <c r="A23" s="60"/>
      <c r="B23" s="60"/>
      <c r="C23" s="83"/>
      <c r="D23" s="60"/>
      <c r="E23" s="83"/>
      <c r="F23" s="60"/>
      <c r="G23" s="83">
        <f t="shared" ref="G23:H82" si="5">G22-E23+C23</f>
        <v>0</v>
      </c>
      <c r="H23" s="129">
        <f t="shared" si="4"/>
        <v>0</v>
      </c>
      <c r="I23" s="84"/>
      <c r="J23" s="84"/>
      <c r="K23" s="60"/>
      <c r="L23" s="60"/>
      <c r="M23" s="60"/>
      <c r="N23" s="82"/>
      <c r="O23" s="81"/>
      <c r="P23" s="82">
        <f t="shared" si="0"/>
        <v>0</v>
      </c>
    </row>
    <row r="24" spans="1:16" ht="15" x14ac:dyDescent="0.2">
      <c r="A24" s="60"/>
      <c r="B24" s="60"/>
      <c r="C24" s="83"/>
      <c r="D24" s="60"/>
      <c r="E24" s="83"/>
      <c r="F24" s="60"/>
      <c r="G24" s="83">
        <f t="shared" si="5"/>
        <v>0</v>
      </c>
      <c r="H24" s="129">
        <f t="shared" si="4"/>
        <v>0</v>
      </c>
      <c r="I24" s="84"/>
      <c r="J24" s="84"/>
      <c r="K24" s="60"/>
      <c r="L24" s="60"/>
      <c r="M24" s="60"/>
      <c r="N24" s="82"/>
      <c r="O24" s="81"/>
      <c r="P24" s="82">
        <f t="shared" si="0"/>
        <v>0</v>
      </c>
    </row>
    <row r="25" spans="1:16" ht="15" x14ac:dyDescent="0.2">
      <c r="A25" s="60"/>
      <c r="B25" s="60"/>
      <c r="C25" s="83"/>
      <c r="D25" s="60"/>
      <c r="E25" s="83"/>
      <c r="F25" s="60"/>
      <c r="G25" s="83">
        <f t="shared" si="5"/>
        <v>0</v>
      </c>
      <c r="H25" s="129">
        <f t="shared" si="4"/>
        <v>0</v>
      </c>
      <c r="I25" s="84"/>
      <c r="J25" s="84"/>
      <c r="K25" s="60"/>
      <c r="L25" s="60"/>
      <c r="M25" s="60"/>
      <c r="N25" s="82"/>
      <c r="O25" s="81"/>
      <c r="P25" s="82">
        <f t="shared" si="0"/>
        <v>0</v>
      </c>
    </row>
    <row r="26" spans="1:16" ht="15" x14ac:dyDescent="0.2">
      <c r="A26" s="60"/>
      <c r="B26" s="60"/>
      <c r="C26" s="83"/>
      <c r="D26" s="60"/>
      <c r="E26" s="83"/>
      <c r="F26" s="60"/>
      <c r="G26" s="83">
        <f t="shared" ref="G26:H41" si="6">G25-E26+C26</f>
        <v>0</v>
      </c>
      <c r="H26" s="129">
        <f t="shared" si="6"/>
        <v>0</v>
      </c>
      <c r="I26" s="84"/>
      <c r="J26" s="84"/>
      <c r="K26" s="60"/>
      <c r="L26" s="60"/>
      <c r="M26" s="60"/>
      <c r="N26" s="82"/>
      <c r="O26" s="81"/>
      <c r="P26" s="82">
        <f t="shared" si="0"/>
        <v>0</v>
      </c>
    </row>
    <row r="27" spans="1:16" ht="15" x14ac:dyDescent="0.2">
      <c r="A27" s="60"/>
      <c r="B27" s="60"/>
      <c r="C27" s="83"/>
      <c r="D27" s="60"/>
      <c r="E27" s="83"/>
      <c r="F27" s="60"/>
      <c r="G27" s="83">
        <f t="shared" si="6"/>
        <v>0</v>
      </c>
      <c r="H27" s="129">
        <f t="shared" si="6"/>
        <v>0</v>
      </c>
      <c r="I27" s="84"/>
      <c r="J27" s="84"/>
      <c r="K27" s="60"/>
      <c r="L27" s="60"/>
      <c r="M27" s="60"/>
      <c r="N27" s="82"/>
      <c r="O27" s="81"/>
      <c r="P27" s="82">
        <f t="shared" si="0"/>
        <v>0</v>
      </c>
    </row>
    <row r="28" spans="1:16" ht="15" x14ac:dyDescent="0.2">
      <c r="A28" s="60"/>
      <c r="B28" s="60"/>
      <c r="C28" s="83"/>
      <c r="D28" s="60"/>
      <c r="E28" s="83"/>
      <c r="F28" s="60"/>
      <c r="G28" s="83">
        <f t="shared" si="6"/>
        <v>0</v>
      </c>
      <c r="H28" s="129">
        <f t="shared" si="6"/>
        <v>0</v>
      </c>
      <c r="I28" s="84"/>
      <c r="J28" s="84"/>
      <c r="K28" s="60"/>
      <c r="L28" s="60"/>
      <c r="M28" s="60"/>
      <c r="N28" s="82"/>
      <c r="O28" s="81"/>
      <c r="P28" s="82">
        <f t="shared" si="0"/>
        <v>0</v>
      </c>
    </row>
    <row r="29" spans="1:16" ht="15" x14ac:dyDescent="0.2">
      <c r="A29" s="60"/>
      <c r="B29" s="60"/>
      <c r="C29" s="83"/>
      <c r="D29" s="60"/>
      <c r="E29" s="83"/>
      <c r="F29" s="60"/>
      <c r="G29" s="83">
        <f t="shared" si="6"/>
        <v>0</v>
      </c>
      <c r="H29" s="129">
        <f t="shared" si="6"/>
        <v>0</v>
      </c>
      <c r="I29" s="84"/>
      <c r="J29" s="84"/>
      <c r="K29" s="60"/>
      <c r="L29" s="60"/>
      <c r="M29" s="60"/>
      <c r="N29" s="82"/>
      <c r="O29" s="81"/>
      <c r="P29" s="82">
        <f t="shared" si="0"/>
        <v>0</v>
      </c>
    </row>
    <row r="30" spans="1:16" ht="15" x14ac:dyDescent="0.2">
      <c r="A30" s="60"/>
      <c r="B30" s="60"/>
      <c r="C30" s="83"/>
      <c r="D30" s="60"/>
      <c r="E30" s="83"/>
      <c r="F30" s="60"/>
      <c r="G30" s="83">
        <f t="shared" si="6"/>
        <v>0</v>
      </c>
      <c r="H30" s="129">
        <f t="shared" si="6"/>
        <v>0</v>
      </c>
      <c r="I30" s="84"/>
      <c r="J30" s="84"/>
      <c r="K30" s="60"/>
      <c r="L30" s="60"/>
      <c r="M30" s="60"/>
      <c r="N30" s="82"/>
      <c r="O30" s="81"/>
      <c r="P30" s="82">
        <f t="shared" si="0"/>
        <v>0</v>
      </c>
    </row>
    <row r="31" spans="1:16" ht="15" x14ac:dyDescent="0.2">
      <c r="A31" s="60"/>
      <c r="B31" s="60"/>
      <c r="C31" s="83"/>
      <c r="D31" s="60"/>
      <c r="E31" s="83"/>
      <c r="F31" s="60"/>
      <c r="G31" s="83">
        <f t="shared" si="6"/>
        <v>0</v>
      </c>
      <c r="H31" s="129">
        <f t="shared" si="6"/>
        <v>0</v>
      </c>
      <c r="I31" s="84"/>
      <c r="J31" s="84"/>
      <c r="K31" s="60"/>
      <c r="L31" s="60"/>
      <c r="M31" s="60"/>
      <c r="N31" s="82"/>
      <c r="O31" s="81"/>
      <c r="P31" s="82">
        <f t="shared" si="0"/>
        <v>0</v>
      </c>
    </row>
    <row r="32" spans="1:16" ht="15" x14ac:dyDescent="0.2">
      <c r="A32" s="60"/>
      <c r="B32" s="60"/>
      <c r="C32" s="83"/>
      <c r="D32" s="60"/>
      <c r="E32" s="83"/>
      <c r="F32" s="60"/>
      <c r="G32" s="83">
        <f t="shared" si="6"/>
        <v>0</v>
      </c>
      <c r="H32" s="129">
        <f t="shared" si="6"/>
        <v>0</v>
      </c>
      <c r="I32" s="84"/>
      <c r="J32" s="84"/>
      <c r="K32" s="60"/>
      <c r="L32" s="60"/>
      <c r="M32" s="60"/>
      <c r="N32" s="82"/>
      <c r="O32" s="81"/>
      <c r="P32" s="82">
        <f t="shared" si="0"/>
        <v>0</v>
      </c>
    </row>
    <row r="33" spans="1:16" ht="15" x14ac:dyDescent="0.2">
      <c r="A33" s="60"/>
      <c r="B33" s="60"/>
      <c r="C33" s="83"/>
      <c r="D33" s="60"/>
      <c r="E33" s="83"/>
      <c r="F33" s="60"/>
      <c r="G33" s="83">
        <f t="shared" si="6"/>
        <v>0</v>
      </c>
      <c r="H33" s="129">
        <f t="shared" si="6"/>
        <v>0</v>
      </c>
      <c r="I33" s="84"/>
      <c r="J33" s="84"/>
      <c r="K33" s="60"/>
      <c r="L33" s="60"/>
      <c r="M33" s="60"/>
      <c r="N33" s="82"/>
      <c r="O33" s="81"/>
      <c r="P33" s="82">
        <f t="shared" si="0"/>
        <v>0</v>
      </c>
    </row>
    <row r="34" spans="1:16" ht="15" x14ac:dyDescent="0.2">
      <c r="A34" s="60"/>
      <c r="B34" s="60"/>
      <c r="C34" s="83"/>
      <c r="D34" s="60"/>
      <c r="E34" s="83"/>
      <c r="F34" s="60"/>
      <c r="G34" s="83">
        <f t="shared" si="5"/>
        <v>0</v>
      </c>
      <c r="H34" s="129">
        <f t="shared" si="6"/>
        <v>0</v>
      </c>
      <c r="I34" s="84"/>
      <c r="J34" s="84"/>
      <c r="K34" s="60"/>
      <c r="L34" s="60"/>
      <c r="M34" s="60"/>
      <c r="N34" s="82"/>
      <c r="O34" s="81"/>
      <c r="P34" s="82">
        <f t="shared" si="0"/>
        <v>0</v>
      </c>
    </row>
    <row r="35" spans="1:16" ht="15" x14ac:dyDescent="0.2">
      <c r="A35" s="60"/>
      <c r="B35" s="60"/>
      <c r="C35" s="83"/>
      <c r="D35" s="60"/>
      <c r="E35" s="83"/>
      <c r="F35" s="60"/>
      <c r="G35" s="83">
        <f t="shared" si="5"/>
        <v>0</v>
      </c>
      <c r="H35" s="129">
        <f t="shared" si="6"/>
        <v>0</v>
      </c>
      <c r="I35" s="60"/>
      <c r="J35" s="84"/>
      <c r="K35" s="60"/>
      <c r="L35" s="60"/>
      <c r="M35" s="60"/>
      <c r="N35" s="82"/>
      <c r="O35" s="81"/>
      <c r="P35" s="82">
        <f t="shared" si="0"/>
        <v>0</v>
      </c>
    </row>
    <row r="36" spans="1:16" ht="15" x14ac:dyDescent="0.2">
      <c r="A36" s="60"/>
      <c r="B36" s="60"/>
      <c r="C36" s="83"/>
      <c r="D36" s="60"/>
      <c r="E36" s="83"/>
      <c r="F36" s="60"/>
      <c r="G36" s="83">
        <f t="shared" si="5"/>
        <v>0</v>
      </c>
      <c r="H36" s="129">
        <f t="shared" si="6"/>
        <v>0</v>
      </c>
      <c r="I36" s="60"/>
      <c r="J36" s="84"/>
      <c r="K36" s="60"/>
      <c r="L36" s="60"/>
      <c r="M36" s="60"/>
      <c r="N36" s="82"/>
      <c r="O36" s="81"/>
      <c r="P36" s="82">
        <f t="shared" si="0"/>
        <v>0</v>
      </c>
    </row>
    <row r="37" spans="1:16" ht="15" x14ac:dyDescent="0.2">
      <c r="A37" s="60"/>
      <c r="B37" s="60"/>
      <c r="C37" s="83"/>
      <c r="D37" s="60"/>
      <c r="E37" s="83"/>
      <c r="F37" s="60"/>
      <c r="G37" s="83">
        <f t="shared" si="5"/>
        <v>0</v>
      </c>
      <c r="H37" s="129">
        <f t="shared" si="6"/>
        <v>0</v>
      </c>
      <c r="I37" s="60"/>
      <c r="J37" s="84"/>
      <c r="K37" s="60"/>
      <c r="L37" s="60"/>
      <c r="M37" s="60"/>
      <c r="N37" s="82"/>
      <c r="O37" s="81"/>
      <c r="P37" s="82">
        <f t="shared" si="0"/>
        <v>0</v>
      </c>
    </row>
    <row r="38" spans="1:16" ht="15" x14ac:dyDescent="0.2">
      <c r="A38" s="60"/>
      <c r="B38" s="60"/>
      <c r="C38" s="83"/>
      <c r="D38" s="60"/>
      <c r="E38" s="83"/>
      <c r="F38" s="60"/>
      <c r="G38" s="83">
        <f t="shared" si="5"/>
        <v>0</v>
      </c>
      <c r="H38" s="129">
        <f t="shared" si="6"/>
        <v>0</v>
      </c>
      <c r="I38" s="60"/>
      <c r="J38" s="84"/>
      <c r="K38" s="60"/>
      <c r="L38" s="60"/>
      <c r="M38" s="60"/>
      <c r="N38" s="82"/>
      <c r="O38" s="81"/>
      <c r="P38" s="82">
        <f t="shared" si="0"/>
        <v>0</v>
      </c>
    </row>
    <row r="39" spans="1:16" ht="15" x14ac:dyDescent="0.2">
      <c r="A39" s="60"/>
      <c r="B39" s="60"/>
      <c r="C39" s="83"/>
      <c r="D39" s="60"/>
      <c r="E39" s="83"/>
      <c r="F39" s="60"/>
      <c r="G39" s="83">
        <f t="shared" si="5"/>
        <v>0</v>
      </c>
      <c r="H39" s="129">
        <f t="shared" si="6"/>
        <v>0</v>
      </c>
      <c r="I39" s="60"/>
      <c r="J39" s="84"/>
      <c r="K39" s="60"/>
      <c r="L39" s="60"/>
      <c r="M39" s="60"/>
      <c r="N39" s="82"/>
      <c r="O39" s="81"/>
      <c r="P39" s="82">
        <f t="shared" si="0"/>
        <v>0</v>
      </c>
    </row>
    <row r="40" spans="1:16" ht="15" x14ac:dyDescent="0.2">
      <c r="A40" s="60"/>
      <c r="B40" s="60"/>
      <c r="C40" s="83"/>
      <c r="D40" s="60"/>
      <c r="E40" s="83"/>
      <c r="F40" s="60"/>
      <c r="G40" s="83">
        <f t="shared" si="5"/>
        <v>0</v>
      </c>
      <c r="H40" s="129">
        <f t="shared" si="6"/>
        <v>0</v>
      </c>
      <c r="I40" s="60"/>
      <c r="J40" s="84"/>
      <c r="K40" s="60"/>
      <c r="L40" s="60"/>
      <c r="M40" s="60"/>
      <c r="N40" s="82"/>
      <c r="O40" s="81"/>
      <c r="P40" s="82">
        <f t="shared" si="0"/>
        <v>0</v>
      </c>
    </row>
    <row r="41" spans="1:16" ht="15" x14ac:dyDescent="0.2">
      <c r="A41" s="60"/>
      <c r="B41" s="60"/>
      <c r="C41" s="83"/>
      <c r="D41" s="60"/>
      <c r="E41" s="83"/>
      <c r="F41" s="60"/>
      <c r="G41" s="83">
        <f t="shared" si="5"/>
        <v>0</v>
      </c>
      <c r="H41" s="129">
        <f t="shared" si="6"/>
        <v>0</v>
      </c>
      <c r="I41" s="60"/>
      <c r="J41" s="84"/>
      <c r="K41" s="60"/>
      <c r="L41" s="60"/>
      <c r="M41" s="60"/>
      <c r="N41" s="82"/>
      <c r="O41" s="81"/>
      <c r="P41" s="82">
        <f t="shared" ref="P41:P74" si="7">O41*G41</f>
        <v>0</v>
      </c>
    </row>
    <row r="42" spans="1:16" ht="15" x14ac:dyDescent="0.2">
      <c r="A42" s="60"/>
      <c r="B42" s="60"/>
      <c r="C42" s="83"/>
      <c r="D42" s="60"/>
      <c r="E42" s="83"/>
      <c r="F42" s="60"/>
      <c r="G42" s="83">
        <f t="shared" si="5"/>
        <v>0</v>
      </c>
      <c r="H42" s="129">
        <f t="shared" si="5"/>
        <v>0</v>
      </c>
      <c r="I42" s="60"/>
      <c r="J42" s="84"/>
      <c r="K42" s="60"/>
      <c r="L42" s="60"/>
      <c r="M42" s="60"/>
      <c r="N42" s="82"/>
      <c r="O42" s="81"/>
      <c r="P42" s="82">
        <f t="shared" si="7"/>
        <v>0</v>
      </c>
    </row>
    <row r="43" spans="1:16" ht="15" x14ac:dyDescent="0.2">
      <c r="A43" s="60"/>
      <c r="B43" s="60"/>
      <c r="C43" s="83"/>
      <c r="D43" s="60"/>
      <c r="E43" s="83"/>
      <c r="F43" s="60"/>
      <c r="G43" s="83">
        <f t="shared" si="5"/>
        <v>0</v>
      </c>
      <c r="H43" s="129">
        <f t="shared" si="5"/>
        <v>0</v>
      </c>
      <c r="I43" s="60"/>
      <c r="J43" s="84"/>
      <c r="K43" s="60"/>
      <c r="L43" s="60"/>
      <c r="M43" s="60"/>
      <c r="N43" s="82"/>
      <c r="O43" s="81"/>
      <c r="P43" s="82">
        <f t="shared" si="7"/>
        <v>0</v>
      </c>
    </row>
    <row r="44" spans="1:16" ht="15" x14ac:dyDescent="0.2">
      <c r="A44" s="60"/>
      <c r="B44" s="60"/>
      <c r="C44" s="83"/>
      <c r="D44" s="60"/>
      <c r="E44" s="83"/>
      <c r="F44" s="60"/>
      <c r="G44" s="83">
        <f t="shared" si="5"/>
        <v>0</v>
      </c>
      <c r="H44" s="129">
        <f t="shared" si="5"/>
        <v>0</v>
      </c>
      <c r="I44" s="60"/>
      <c r="J44" s="84"/>
      <c r="K44" s="60"/>
      <c r="L44" s="60"/>
      <c r="M44" s="60"/>
      <c r="N44" s="82"/>
      <c r="O44" s="81"/>
      <c r="P44" s="82">
        <f t="shared" si="7"/>
        <v>0</v>
      </c>
    </row>
    <row r="45" spans="1:16" ht="15" x14ac:dyDescent="0.2">
      <c r="A45" s="60"/>
      <c r="B45" s="60"/>
      <c r="C45" s="83"/>
      <c r="D45" s="60"/>
      <c r="E45" s="83"/>
      <c r="F45" s="60"/>
      <c r="G45" s="83">
        <f t="shared" si="5"/>
        <v>0</v>
      </c>
      <c r="H45" s="129">
        <f t="shared" si="5"/>
        <v>0</v>
      </c>
      <c r="I45" s="60"/>
      <c r="J45" s="84"/>
      <c r="K45" s="60"/>
      <c r="L45" s="60"/>
      <c r="M45" s="60"/>
      <c r="N45" s="82"/>
      <c r="O45" s="81"/>
      <c r="P45" s="82">
        <f t="shared" si="7"/>
        <v>0</v>
      </c>
    </row>
    <row r="46" spans="1:16" ht="15" x14ac:dyDescent="0.2">
      <c r="A46" s="60"/>
      <c r="B46" s="60"/>
      <c r="C46" s="83"/>
      <c r="D46" s="60"/>
      <c r="E46" s="83"/>
      <c r="F46" s="60"/>
      <c r="G46" s="83">
        <f t="shared" si="5"/>
        <v>0</v>
      </c>
      <c r="H46" s="129">
        <f t="shared" si="5"/>
        <v>0</v>
      </c>
      <c r="I46" s="60"/>
      <c r="J46" s="84"/>
      <c r="K46" s="60"/>
      <c r="L46" s="60"/>
      <c r="M46" s="60"/>
      <c r="N46" s="82"/>
      <c r="O46" s="81"/>
      <c r="P46" s="82">
        <f t="shared" si="7"/>
        <v>0</v>
      </c>
    </row>
    <row r="47" spans="1:16" ht="15" x14ac:dyDescent="0.2">
      <c r="A47" s="60"/>
      <c r="B47" s="60"/>
      <c r="C47" s="83"/>
      <c r="D47" s="60"/>
      <c r="E47" s="83"/>
      <c r="F47" s="60"/>
      <c r="G47" s="83">
        <f t="shared" si="5"/>
        <v>0</v>
      </c>
      <c r="H47" s="129">
        <f t="shared" si="5"/>
        <v>0</v>
      </c>
      <c r="I47" s="60"/>
      <c r="J47" s="84"/>
      <c r="K47" s="60"/>
      <c r="L47" s="60"/>
      <c r="M47" s="60"/>
      <c r="N47" s="82"/>
      <c r="O47" s="81"/>
      <c r="P47" s="82">
        <f t="shared" si="7"/>
        <v>0</v>
      </c>
    </row>
    <row r="48" spans="1:16" ht="15" x14ac:dyDescent="0.2">
      <c r="A48" s="60"/>
      <c r="B48" s="60"/>
      <c r="C48" s="83"/>
      <c r="D48" s="60"/>
      <c r="E48" s="83"/>
      <c r="F48" s="60"/>
      <c r="G48" s="83">
        <f t="shared" si="5"/>
        <v>0</v>
      </c>
      <c r="H48" s="129">
        <f t="shared" si="5"/>
        <v>0</v>
      </c>
      <c r="I48" s="60"/>
      <c r="J48" s="84"/>
      <c r="K48" s="60"/>
      <c r="L48" s="60"/>
      <c r="M48" s="60"/>
      <c r="N48" s="82"/>
      <c r="O48" s="81"/>
      <c r="P48" s="82">
        <f t="shared" si="7"/>
        <v>0</v>
      </c>
    </row>
    <row r="49" spans="1:16" ht="15" x14ac:dyDescent="0.2">
      <c r="A49" s="60"/>
      <c r="B49" s="60"/>
      <c r="C49" s="83"/>
      <c r="D49" s="60"/>
      <c r="E49" s="83"/>
      <c r="F49" s="60"/>
      <c r="G49" s="83">
        <f>G48-E49+C49</f>
        <v>0</v>
      </c>
      <c r="H49" s="129">
        <f t="shared" si="5"/>
        <v>0</v>
      </c>
      <c r="I49" s="60"/>
      <c r="J49" s="84"/>
      <c r="K49" s="60"/>
      <c r="L49" s="60"/>
      <c r="M49" s="60"/>
      <c r="N49" s="82"/>
      <c r="O49" s="81"/>
      <c r="P49" s="82"/>
    </row>
    <row r="50" spans="1:16" ht="15" x14ac:dyDescent="0.2">
      <c r="A50" s="60"/>
      <c r="B50" s="60"/>
      <c r="C50" s="83"/>
      <c r="D50" s="60"/>
      <c r="E50" s="83"/>
      <c r="F50" s="60"/>
      <c r="G50" s="83">
        <f>G49-E50+C50</f>
        <v>0</v>
      </c>
      <c r="H50" s="129">
        <f t="shared" si="5"/>
        <v>0</v>
      </c>
      <c r="I50" s="60"/>
      <c r="J50" s="84"/>
      <c r="K50" s="60"/>
      <c r="L50" s="60"/>
      <c r="M50" s="60"/>
      <c r="N50" s="82"/>
      <c r="O50" s="81"/>
      <c r="P50" s="82">
        <f t="shared" si="7"/>
        <v>0</v>
      </c>
    </row>
    <row r="51" spans="1:16" ht="15" x14ac:dyDescent="0.2">
      <c r="A51" s="60"/>
      <c r="B51" s="60"/>
      <c r="C51" s="83"/>
      <c r="D51" s="60"/>
      <c r="E51" s="83"/>
      <c r="F51" s="60"/>
      <c r="G51" s="83">
        <f t="shared" si="5"/>
        <v>0</v>
      </c>
      <c r="H51" s="129">
        <f t="shared" si="5"/>
        <v>0</v>
      </c>
      <c r="I51" s="60"/>
      <c r="J51" s="84"/>
      <c r="K51" s="60"/>
      <c r="L51" s="60"/>
      <c r="M51" s="60"/>
      <c r="N51" s="82"/>
      <c r="O51" s="81"/>
      <c r="P51" s="82">
        <f t="shared" si="7"/>
        <v>0</v>
      </c>
    </row>
    <row r="52" spans="1:16" ht="15" x14ac:dyDescent="0.2">
      <c r="A52" s="60"/>
      <c r="B52" s="60"/>
      <c r="C52" s="83"/>
      <c r="D52" s="60"/>
      <c r="E52" s="83"/>
      <c r="F52" s="60"/>
      <c r="G52" s="83">
        <f t="shared" si="5"/>
        <v>0</v>
      </c>
      <c r="H52" s="129">
        <f t="shared" si="5"/>
        <v>0</v>
      </c>
      <c r="I52" s="60"/>
      <c r="J52" s="84"/>
      <c r="K52" s="60"/>
      <c r="L52" s="60"/>
      <c r="M52" s="60"/>
      <c r="N52" s="82"/>
      <c r="O52" s="81"/>
      <c r="P52" s="82">
        <f t="shared" si="7"/>
        <v>0</v>
      </c>
    </row>
    <row r="53" spans="1:16" ht="15" x14ac:dyDescent="0.2">
      <c r="A53" s="60"/>
      <c r="B53" s="60"/>
      <c r="C53" s="83"/>
      <c r="D53" s="60"/>
      <c r="E53" s="83"/>
      <c r="F53" s="60"/>
      <c r="G53" s="83">
        <f t="shared" si="5"/>
        <v>0</v>
      </c>
      <c r="H53" s="129">
        <f t="shared" si="5"/>
        <v>0</v>
      </c>
      <c r="I53" s="60"/>
      <c r="J53" s="84"/>
      <c r="K53" s="60"/>
      <c r="L53" s="60"/>
      <c r="M53" s="60"/>
      <c r="N53" s="82"/>
      <c r="O53" s="81"/>
      <c r="P53" s="82">
        <f t="shared" si="7"/>
        <v>0</v>
      </c>
    </row>
    <row r="54" spans="1:16" ht="15" x14ac:dyDescent="0.2">
      <c r="A54" s="60"/>
      <c r="B54" s="60"/>
      <c r="C54" s="83"/>
      <c r="D54" s="60"/>
      <c r="E54" s="83"/>
      <c r="F54" s="60"/>
      <c r="G54" s="83">
        <f t="shared" si="5"/>
        <v>0</v>
      </c>
      <c r="H54" s="129">
        <f t="shared" si="5"/>
        <v>0</v>
      </c>
      <c r="I54" s="60"/>
      <c r="J54" s="84"/>
      <c r="K54" s="60"/>
      <c r="L54" s="60"/>
      <c r="M54" s="60"/>
      <c r="N54" s="82"/>
      <c r="O54" s="81"/>
      <c r="P54" s="82">
        <f t="shared" si="7"/>
        <v>0</v>
      </c>
    </row>
    <row r="55" spans="1:16" ht="15" x14ac:dyDescent="0.2">
      <c r="A55" s="60"/>
      <c r="B55" s="60"/>
      <c r="C55" s="83"/>
      <c r="D55" s="60"/>
      <c r="E55" s="83"/>
      <c r="F55" s="60"/>
      <c r="G55" s="83">
        <f t="shared" si="5"/>
        <v>0</v>
      </c>
      <c r="H55" s="129">
        <f t="shared" si="5"/>
        <v>0</v>
      </c>
      <c r="I55" s="60"/>
      <c r="J55" s="84"/>
      <c r="K55" s="60"/>
      <c r="L55" s="60"/>
      <c r="M55" s="60"/>
      <c r="N55" s="82"/>
      <c r="O55" s="81"/>
      <c r="P55" s="82">
        <f t="shared" si="7"/>
        <v>0</v>
      </c>
    </row>
    <row r="56" spans="1:16" ht="15" x14ac:dyDescent="0.2">
      <c r="A56" s="60"/>
      <c r="B56" s="60"/>
      <c r="C56" s="83"/>
      <c r="D56" s="60"/>
      <c r="E56" s="83"/>
      <c r="F56" s="60"/>
      <c r="G56" s="83">
        <f t="shared" si="5"/>
        <v>0</v>
      </c>
      <c r="H56" s="129">
        <f t="shared" si="5"/>
        <v>0</v>
      </c>
      <c r="I56" s="60"/>
      <c r="J56" s="84"/>
      <c r="K56" s="60"/>
      <c r="L56" s="60"/>
      <c r="M56" s="60"/>
      <c r="N56" s="82"/>
      <c r="O56" s="81"/>
      <c r="P56" s="82">
        <f t="shared" si="7"/>
        <v>0</v>
      </c>
    </row>
    <row r="57" spans="1:16" ht="15" x14ac:dyDescent="0.2">
      <c r="A57" s="60"/>
      <c r="B57" s="60"/>
      <c r="C57" s="83"/>
      <c r="D57" s="60"/>
      <c r="E57" s="83"/>
      <c r="F57" s="60"/>
      <c r="G57" s="83">
        <f t="shared" si="5"/>
        <v>0</v>
      </c>
      <c r="H57" s="129">
        <f t="shared" si="5"/>
        <v>0</v>
      </c>
      <c r="I57" s="60"/>
      <c r="J57" s="84"/>
      <c r="K57" s="60"/>
      <c r="L57" s="60"/>
      <c r="M57" s="60"/>
      <c r="N57" s="82"/>
      <c r="O57" s="81"/>
      <c r="P57" s="82">
        <f t="shared" si="7"/>
        <v>0</v>
      </c>
    </row>
    <row r="58" spans="1:16" ht="15" x14ac:dyDescent="0.2">
      <c r="A58" s="60"/>
      <c r="B58" s="60"/>
      <c r="C58" s="83"/>
      <c r="D58" s="60"/>
      <c r="E58" s="83"/>
      <c r="F58" s="60"/>
      <c r="G58" s="83">
        <f t="shared" si="5"/>
        <v>0</v>
      </c>
      <c r="H58" s="129">
        <f t="shared" si="5"/>
        <v>0</v>
      </c>
      <c r="I58" s="60"/>
      <c r="J58" s="84"/>
      <c r="K58" s="60"/>
      <c r="L58" s="60"/>
      <c r="M58" s="60"/>
      <c r="N58" s="82"/>
      <c r="O58" s="81"/>
      <c r="P58" s="82">
        <f t="shared" si="7"/>
        <v>0</v>
      </c>
    </row>
    <row r="59" spans="1:16" ht="15" x14ac:dyDescent="0.2">
      <c r="A59" s="60"/>
      <c r="B59" s="60"/>
      <c r="C59" s="83"/>
      <c r="D59" s="60"/>
      <c r="E59" s="83"/>
      <c r="F59" s="60"/>
      <c r="G59" s="83">
        <f t="shared" si="5"/>
        <v>0</v>
      </c>
      <c r="H59" s="129">
        <f t="shared" si="5"/>
        <v>0</v>
      </c>
      <c r="I59" s="60"/>
      <c r="J59" s="84"/>
      <c r="K59" s="60"/>
      <c r="L59" s="60"/>
      <c r="M59" s="60"/>
      <c r="N59" s="82"/>
      <c r="O59" s="81"/>
      <c r="P59" s="82">
        <f t="shared" si="7"/>
        <v>0</v>
      </c>
    </row>
    <row r="60" spans="1:16" ht="15" x14ac:dyDescent="0.2">
      <c r="A60" s="60"/>
      <c r="B60" s="60"/>
      <c r="C60" s="83"/>
      <c r="D60" s="60"/>
      <c r="E60" s="83"/>
      <c r="F60" s="60"/>
      <c r="G60" s="83">
        <f t="shared" si="5"/>
        <v>0</v>
      </c>
      <c r="H60" s="129">
        <f t="shared" si="5"/>
        <v>0</v>
      </c>
      <c r="I60" s="60"/>
      <c r="J60" s="84"/>
      <c r="K60" s="60"/>
      <c r="L60" s="60"/>
      <c r="M60" s="60"/>
      <c r="N60" s="82"/>
      <c r="O60" s="81"/>
      <c r="P60" s="82">
        <f t="shared" si="7"/>
        <v>0</v>
      </c>
    </row>
    <row r="61" spans="1:16" ht="15" x14ac:dyDescent="0.2">
      <c r="A61" s="60"/>
      <c r="B61" s="60"/>
      <c r="C61" s="83"/>
      <c r="D61" s="60"/>
      <c r="E61" s="83"/>
      <c r="F61" s="60"/>
      <c r="G61" s="83">
        <f t="shared" si="5"/>
        <v>0</v>
      </c>
      <c r="H61" s="129">
        <f t="shared" si="5"/>
        <v>0</v>
      </c>
      <c r="I61" s="60"/>
      <c r="J61" s="84"/>
      <c r="K61" s="60"/>
      <c r="L61" s="60"/>
      <c r="M61" s="60"/>
      <c r="N61" s="82"/>
      <c r="O61" s="81"/>
      <c r="P61" s="82">
        <f t="shared" si="7"/>
        <v>0</v>
      </c>
    </row>
    <row r="62" spans="1:16" ht="15" x14ac:dyDescent="0.2">
      <c r="A62" s="60"/>
      <c r="B62" s="60"/>
      <c r="C62" s="83"/>
      <c r="D62" s="60"/>
      <c r="E62" s="83"/>
      <c r="F62" s="60"/>
      <c r="G62" s="83">
        <f t="shared" si="5"/>
        <v>0</v>
      </c>
      <c r="H62" s="129">
        <f t="shared" si="5"/>
        <v>0</v>
      </c>
      <c r="I62" s="60"/>
      <c r="J62" s="84"/>
      <c r="K62" s="60"/>
      <c r="L62" s="60"/>
      <c r="M62" s="60"/>
      <c r="N62" s="82"/>
      <c r="O62" s="81"/>
      <c r="P62" s="82">
        <f t="shared" si="7"/>
        <v>0</v>
      </c>
    </row>
    <row r="63" spans="1:16" ht="15" x14ac:dyDescent="0.2">
      <c r="A63" s="60"/>
      <c r="B63" s="60"/>
      <c r="C63" s="83"/>
      <c r="D63" s="60"/>
      <c r="E63" s="83"/>
      <c r="F63" s="60"/>
      <c r="G63" s="83">
        <f t="shared" si="5"/>
        <v>0</v>
      </c>
      <c r="H63" s="129">
        <f t="shared" si="5"/>
        <v>0</v>
      </c>
      <c r="I63" s="60"/>
      <c r="J63" s="84"/>
      <c r="K63" s="60"/>
      <c r="L63" s="60"/>
      <c r="M63" s="60"/>
      <c r="N63" s="82"/>
      <c r="O63" s="81"/>
      <c r="P63" s="82">
        <f t="shared" si="7"/>
        <v>0</v>
      </c>
    </row>
    <row r="64" spans="1:16" ht="15" x14ac:dyDescent="0.2">
      <c r="A64" s="60"/>
      <c r="B64" s="60"/>
      <c r="C64" s="83"/>
      <c r="D64" s="60"/>
      <c r="E64" s="83"/>
      <c r="F64" s="60"/>
      <c r="G64" s="83">
        <f t="shared" si="5"/>
        <v>0</v>
      </c>
      <c r="H64" s="129">
        <f t="shared" si="5"/>
        <v>0</v>
      </c>
      <c r="I64" s="60"/>
      <c r="J64" s="84"/>
      <c r="K64" s="60"/>
      <c r="L64" s="60"/>
      <c r="M64" s="60"/>
      <c r="N64" s="82"/>
      <c r="O64" s="81"/>
      <c r="P64" s="82">
        <f t="shared" si="7"/>
        <v>0</v>
      </c>
    </row>
    <row r="65" spans="1:16" ht="15" x14ac:dyDescent="0.2">
      <c r="A65" s="60"/>
      <c r="B65" s="60"/>
      <c r="C65" s="83"/>
      <c r="D65" s="60"/>
      <c r="E65" s="83"/>
      <c r="F65" s="60"/>
      <c r="G65" s="83">
        <f t="shared" si="5"/>
        <v>0</v>
      </c>
      <c r="H65" s="129">
        <f t="shared" si="5"/>
        <v>0</v>
      </c>
      <c r="I65" s="60"/>
      <c r="J65" s="84"/>
      <c r="K65" s="60"/>
      <c r="L65" s="60"/>
      <c r="M65" s="60"/>
      <c r="N65" s="82"/>
      <c r="O65" s="81"/>
      <c r="P65" s="82">
        <f t="shared" si="7"/>
        <v>0</v>
      </c>
    </row>
    <row r="66" spans="1:16" ht="15" x14ac:dyDescent="0.2">
      <c r="A66" s="60"/>
      <c r="B66" s="60"/>
      <c r="C66" s="83"/>
      <c r="D66" s="60"/>
      <c r="E66" s="83"/>
      <c r="F66" s="60"/>
      <c r="G66" s="83">
        <f t="shared" si="5"/>
        <v>0</v>
      </c>
      <c r="H66" s="129">
        <f t="shared" si="5"/>
        <v>0</v>
      </c>
      <c r="I66" s="60"/>
      <c r="J66" s="60"/>
      <c r="K66" s="60"/>
      <c r="L66" s="60"/>
      <c r="M66" s="60"/>
      <c r="N66" s="82"/>
      <c r="O66" s="81"/>
      <c r="P66" s="82">
        <f t="shared" si="7"/>
        <v>0</v>
      </c>
    </row>
    <row r="67" spans="1:16" ht="15" x14ac:dyDescent="0.2">
      <c r="A67" s="60"/>
      <c r="B67" s="60"/>
      <c r="C67" s="83"/>
      <c r="D67" s="60"/>
      <c r="E67" s="83"/>
      <c r="F67" s="60"/>
      <c r="G67" s="83">
        <f t="shared" si="5"/>
        <v>0</v>
      </c>
      <c r="H67" s="129">
        <f t="shared" si="5"/>
        <v>0</v>
      </c>
      <c r="I67" s="60"/>
      <c r="J67" s="60"/>
      <c r="K67" s="60"/>
      <c r="L67" s="60" t="str">
        <f t="shared" ref="L67:L75" si="8">IF(D67&gt;0,D67," ")</f>
        <v xml:space="preserve"> </v>
      </c>
      <c r="M67" s="60"/>
      <c r="N67" s="82"/>
      <c r="O67" s="81"/>
      <c r="P67" s="82">
        <f t="shared" si="7"/>
        <v>0</v>
      </c>
    </row>
    <row r="68" spans="1:16" ht="15" x14ac:dyDescent="0.2">
      <c r="A68" s="60"/>
      <c r="B68" s="60"/>
      <c r="C68" s="83"/>
      <c r="D68" s="60"/>
      <c r="E68" s="83"/>
      <c r="F68" s="60"/>
      <c r="G68" s="83">
        <f t="shared" si="5"/>
        <v>0</v>
      </c>
      <c r="H68" s="129">
        <f t="shared" si="5"/>
        <v>0</v>
      </c>
      <c r="I68" s="60"/>
      <c r="J68" s="60"/>
      <c r="K68" s="60"/>
      <c r="L68" s="60" t="str">
        <f t="shared" si="8"/>
        <v xml:space="preserve"> </v>
      </c>
      <c r="M68" s="60"/>
      <c r="N68" s="82"/>
      <c r="O68" s="81"/>
      <c r="P68" s="82">
        <f t="shared" si="7"/>
        <v>0</v>
      </c>
    </row>
    <row r="69" spans="1:16" ht="15" x14ac:dyDescent="0.2">
      <c r="A69" s="60"/>
      <c r="B69" s="60"/>
      <c r="C69" s="83"/>
      <c r="D69" s="60"/>
      <c r="E69" s="83"/>
      <c r="F69" s="60"/>
      <c r="G69" s="83">
        <f t="shared" si="5"/>
        <v>0</v>
      </c>
      <c r="H69" s="129">
        <f t="shared" si="5"/>
        <v>0</v>
      </c>
      <c r="I69" s="60"/>
      <c r="J69" s="60"/>
      <c r="K69" s="60"/>
      <c r="L69" s="60" t="str">
        <f t="shared" si="8"/>
        <v xml:space="preserve"> </v>
      </c>
      <c r="M69" s="60"/>
      <c r="N69" s="82"/>
      <c r="O69" s="81"/>
      <c r="P69" s="82">
        <f t="shared" si="7"/>
        <v>0</v>
      </c>
    </row>
    <row r="70" spans="1:16" ht="15" x14ac:dyDescent="0.2">
      <c r="A70" s="60"/>
      <c r="B70" s="60"/>
      <c r="C70" s="83"/>
      <c r="D70" s="60"/>
      <c r="E70" s="83"/>
      <c r="F70" s="60"/>
      <c r="G70" s="83">
        <f>G69-E70+C70</f>
        <v>0</v>
      </c>
      <c r="H70" s="129">
        <f t="shared" si="5"/>
        <v>0</v>
      </c>
      <c r="I70" s="60"/>
      <c r="J70" s="60"/>
      <c r="K70" s="60"/>
      <c r="L70" s="60"/>
      <c r="M70" s="60"/>
      <c r="N70" s="82"/>
      <c r="O70" s="81"/>
      <c r="P70" s="82"/>
    </row>
    <row r="71" spans="1:16" ht="15" x14ac:dyDescent="0.2">
      <c r="A71" s="60"/>
      <c r="B71" s="60"/>
      <c r="C71" s="83"/>
      <c r="D71" s="60"/>
      <c r="E71" s="83"/>
      <c r="F71" s="60"/>
      <c r="G71" s="83">
        <f>G70-E71+C71</f>
        <v>0</v>
      </c>
      <c r="H71" s="129">
        <f t="shared" si="5"/>
        <v>0</v>
      </c>
      <c r="I71" s="60"/>
      <c r="J71" s="60"/>
      <c r="K71" s="60"/>
      <c r="L71" s="60" t="str">
        <f t="shared" si="8"/>
        <v xml:space="preserve"> </v>
      </c>
      <c r="M71" s="60"/>
      <c r="N71" s="82"/>
      <c r="O71" s="81"/>
      <c r="P71" s="82">
        <f t="shared" si="7"/>
        <v>0</v>
      </c>
    </row>
    <row r="72" spans="1:16" ht="15" x14ac:dyDescent="0.2">
      <c r="A72" s="60"/>
      <c r="B72" s="60"/>
      <c r="C72" s="83"/>
      <c r="D72" s="60"/>
      <c r="E72" s="83"/>
      <c r="F72" s="60"/>
      <c r="G72" s="83">
        <f>G71-E72+C72</f>
        <v>0</v>
      </c>
      <c r="H72" s="129">
        <f t="shared" si="5"/>
        <v>0</v>
      </c>
      <c r="I72" s="60"/>
      <c r="J72" s="60"/>
      <c r="K72" s="60"/>
      <c r="L72" s="60" t="str">
        <f t="shared" si="8"/>
        <v xml:space="preserve"> </v>
      </c>
      <c r="M72" s="60"/>
      <c r="N72" s="82"/>
      <c r="O72" s="81"/>
      <c r="P72" s="82">
        <f t="shared" si="7"/>
        <v>0</v>
      </c>
    </row>
    <row r="73" spans="1:16" ht="15" x14ac:dyDescent="0.2">
      <c r="A73" s="60"/>
      <c r="B73" s="60"/>
      <c r="C73" s="83"/>
      <c r="D73" s="60"/>
      <c r="E73" s="83"/>
      <c r="F73" s="60"/>
      <c r="G73" s="83">
        <f t="shared" si="5"/>
        <v>0</v>
      </c>
      <c r="H73" s="129">
        <f t="shared" si="5"/>
        <v>0</v>
      </c>
      <c r="I73" s="60"/>
      <c r="J73" s="60"/>
      <c r="K73" s="60"/>
      <c r="L73" s="60" t="str">
        <f t="shared" si="8"/>
        <v xml:space="preserve"> </v>
      </c>
      <c r="M73" s="60"/>
      <c r="N73" s="82"/>
      <c r="O73" s="81"/>
      <c r="P73" s="82">
        <f t="shared" si="7"/>
        <v>0</v>
      </c>
    </row>
    <row r="74" spans="1:16" ht="15" x14ac:dyDescent="0.2">
      <c r="A74" s="60"/>
      <c r="B74" s="60"/>
      <c r="C74" s="83"/>
      <c r="D74" s="60"/>
      <c r="E74" s="83"/>
      <c r="F74" s="60"/>
      <c r="G74" s="83">
        <f t="shared" si="5"/>
        <v>0</v>
      </c>
      <c r="H74" s="129">
        <f t="shared" si="5"/>
        <v>0</v>
      </c>
      <c r="I74" s="60"/>
      <c r="J74" s="60"/>
      <c r="K74" s="60"/>
      <c r="L74" s="60" t="str">
        <f t="shared" si="8"/>
        <v xml:space="preserve"> </v>
      </c>
      <c r="M74" s="60"/>
      <c r="N74" s="82"/>
      <c r="O74" s="81"/>
      <c r="P74" s="82">
        <f t="shared" si="7"/>
        <v>0</v>
      </c>
    </row>
    <row r="75" spans="1:16" ht="15" x14ac:dyDescent="0.2">
      <c r="A75" s="60"/>
      <c r="B75" s="60"/>
      <c r="C75" s="83"/>
      <c r="D75" s="60"/>
      <c r="E75" s="83"/>
      <c r="F75" s="60"/>
      <c r="G75" s="83">
        <f t="shared" si="5"/>
        <v>0</v>
      </c>
      <c r="H75" s="129">
        <f t="shared" si="5"/>
        <v>0</v>
      </c>
      <c r="I75" s="60"/>
      <c r="J75" s="60"/>
      <c r="K75" s="60"/>
      <c r="L75" s="60" t="str">
        <f t="shared" si="8"/>
        <v xml:space="preserve"> </v>
      </c>
      <c r="M75" s="60"/>
      <c r="N75" s="82"/>
      <c r="O75" s="81"/>
      <c r="P75" s="82">
        <f t="shared" ref="P75:P106" si="9">O75*G75</f>
        <v>0</v>
      </c>
    </row>
    <row r="76" spans="1:16" ht="15" x14ac:dyDescent="0.2">
      <c r="A76" s="60"/>
      <c r="B76" s="60"/>
      <c r="C76" s="83"/>
      <c r="D76" s="60"/>
      <c r="E76" s="83"/>
      <c r="F76" s="60"/>
      <c r="G76" s="83">
        <f t="shared" si="5"/>
        <v>0</v>
      </c>
      <c r="H76" s="129">
        <f t="shared" si="5"/>
        <v>0</v>
      </c>
      <c r="I76" s="60"/>
      <c r="J76" s="60"/>
      <c r="K76" s="60"/>
      <c r="L76" s="60" t="str">
        <f t="shared" ref="L76:L110" si="10">IF(D76&gt;0,D76," ")</f>
        <v xml:space="preserve"> </v>
      </c>
      <c r="M76" s="60"/>
      <c r="N76" s="82"/>
      <c r="O76" s="81"/>
      <c r="P76" s="82">
        <f t="shared" si="9"/>
        <v>0</v>
      </c>
    </row>
    <row r="77" spans="1:16" ht="15" x14ac:dyDescent="0.2">
      <c r="A77" s="60"/>
      <c r="B77" s="60"/>
      <c r="C77" s="83"/>
      <c r="D77" s="60"/>
      <c r="E77" s="83"/>
      <c r="F77" s="60"/>
      <c r="G77" s="83">
        <f t="shared" si="5"/>
        <v>0</v>
      </c>
      <c r="H77" s="129">
        <f t="shared" si="5"/>
        <v>0</v>
      </c>
      <c r="I77" s="60"/>
      <c r="J77" s="60"/>
      <c r="K77" s="60"/>
      <c r="L77" s="60" t="str">
        <f t="shared" si="10"/>
        <v xml:space="preserve"> </v>
      </c>
      <c r="M77" s="60"/>
      <c r="N77" s="82"/>
      <c r="O77" s="81"/>
      <c r="P77" s="82">
        <f t="shared" si="9"/>
        <v>0</v>
      </c>
    </row>
    <row r="78" spans="1:16" ht="15" x14ac:dyDescent="0.2">
      <c r="A78" s="60"/>
      <c r="B78" s="60"/>
      <c r="C78" s="83"/>
      <c r="D78" s="60"/>
      <c r="E78" s="83"/>
      <c r="F78" s="60"/>
      <c r="G78" s="83">
        <f t="shared" si="5"/>
        <v>0</v>
      </c>
      <c r="H78" s="129">
        <f t="shared" si="5"/>
        <v>0</v>
      </c>
      <c r="I78" s="60"/>
      <c r="J78" s="60"/>
      <c r="K78" s="60"/>
      <c r="L78" s="60" t="str">
        <f t="shared" si="10"/>
        <v xml:space="preserve"> </v>
      </c>
      <c r="M78" s="60"/>
      <c r="N78" s="82"/>
      <c r="O78" s="81"/>
      <c r="P78" s="82">
        <f t="shared" si="9"/>
        <v>0</v>
      </c>
    </row>
    <row r="79" spans="1:16" ht="15" x14ac:dyDescent="0.2">
      <c r="A79" s="60"/>
      <c r="B79" s="60"/>
      <c r="C79" s="83"/>
      <c r="D79" s="60"/>
      <c r="E79" s="83"/>
      <c r="F79" s="60"/>
      <c r="G79" s="83">
        <f t="shared" si="5"/>
        <v>0</v>
      </c>
      <c r="H79" s="129">
        <f t="shared" si="5"/>
        <v>0</v>
      </c>
      <c r="I79" s="60"/>
      <c r="J79" s="60"/>
      <c r="K79" s="60"/>
      <c r="L79" s="60" t="str">
        <f t="shared" si="10"/>
        <v xml:space="preserve"> </v>
      </c>
      <c r="M79" s="60"/>
      <c r="N79" s="82"/>
      <c r="O79" s="81"/>
      <c r="P79" s="82">
        <f t="shared" si="9"/>
        <v>0</v>
      </c>
    </row>
    <row r="80" spans="1:16" ht="15" x14ac:dyDescent="0.2">
      <c r="A80" s="60"/>
      <c r="B80" s="60"/>
      <c r="C80" s="83"/>
      <c r="D80" s="60"/>
      <c r="E80" s="83"/>
      <c r="F80" s="60"/>
      <c r="G80" s="83">
        <f t="shared" si="5"/>
        <v>0</v>
      </c>
      <c r="H80" s="129">
        <f t="shared" si="5"/>
        <v>0</v>
      </c>
      <c r="I80" s="60"/>
      <c r="J80" s="60"/>
      <c r="K80" s="60"/>
      <c r="L80" s="60" t="str">
        <f t="shared" si="10"/>
        <v xml:space="preserve"> </v>
      </c>
      <c r="M80" s="60"/>
      <c r="N80" s="82"/>
      <c r="O80" s="81"/>
      <c r="P80" s="82">
        <f t="shared" si="9"/>
        <v>0</v>
      </c>
    </row>
    <row r="81" spans="1:16" ht="15" x14ac:dyDescent="0.2">
      <c r="A81" s="60"/>
      <c r="B81" s="60"/>
      <c r="C81" s="83"/>
      <c r="D81" s="60"/>
      <c r="E81" s="83"/>
      <c r="F81" s="60"/>
      <c r="G81" s="83">
        <f t="shared" si="5"/>
        <v>0</v>
      </c>
      <c r="H81" s="129">
        <f t="shared" si="5"/>
        <v>0</v>
      </c>
      <c r="I81" s="60"/>
      <c r="J81" s="60"/>
      <c r="K81" s="60"/>
      <c r="L81" s="60" t="str">
        <f t="shared" si="10"/>
        <v xml:space="preserve"> </v>
      </c>
      <c r="M81" s="60"/>
      <c r="N81" s="82"/>
      <c r="O81" s="81"/>
      <c r="P81" s="82">
        <f t="shared" si="9"/>
        <v>0</v>
      </c>
    </row>
    <row r="82" spans="1:16" ht="15" x14ac:dyDescent="0.2">
      <c r="A82" s="60"/>
      <c r="B82" s="60"/>
      <c r="C82" s="83"/>
      <c r="D82" s="60"/>
      <c r="E82" s="83"/>
      <c r="F82" s="60"/>
      <c r="G82" s="83">
        <f t="shared" si="5"/>
        <v>0</v>
      </c>
      <c r="H82" s="129">
        <f t="shared" si="5"/>
        <v>0</v>
      </c>
      <c r="I82" s="60"/>
      <c r="J82" s="60"/>
      <c r="K82" s="60"/>
      <c r="L82" s="60" t="str">
        <f t="shared" si="10"/>
        <v xml:space="preserve"> </v>
      </c>
      <c r="M82" s="60"/>
      <c r="N82" s="82"/>
      <c r="O82" s="81"/>
      <c r="P82" s="82">
        <f t="shared" si="9"/>
        <v>0</v>
      </c>
    </row>
    <row r="83" spans="1:16" ht="15" x14ac:dyDescent="0.2">
      <c r="A83" s="60"/>
      <c r="B83" s="60"/>
      <c r="C83" s="83"/>
      <c r="D83" s="60"/>
      <c r="E83" s="83"/>
      <c r="F83" s="60"/>
      <c r="G83" s="83">
        <f t="shared" ref="G83:H110" si="11">G82-E83+C83</f>
        <v>0</v>
      </c>
      <c r="H83" s="129">
        <f t="shared" si="11"/>
        <v>0</v>
      </c>
      <c r="I83" s="60"/>
      <c r="J83" s="60"/>
      <c r="K83" s="60"/>
      <c r="L83" s="60" t="str">
        <f t="shared" si="10"/>
        <v xml:space="preserve"> </v>
      </c>
      <c r="M83" s="60"/>
      <c r="N83" s="82"/>
      <c r="O83" s="81"/>
      <c r="P83" s="82">
        <f t="shared" si="9"/>
        <v>0</v>
      </c>
    </row>
    <row r="84" spans="1:16" ht="15" x14ac:dyDescent="0.2">
      <c r="A84" s="60"/>
      <c r="B84" s="60"/>
      <c r="C84" s="83"/>
      <c r="D84" s="60"/>
      <c r="E84" s="83"/>
      <c r="F84" s="60"/>
      <c r="G84" s="83">
        <f t="shared" si="11"/>
        <v>0</v>
      </c>
      <c r="H84" s="129">
        <f t="shared" si="11"/>
        <v>0</v>
      </c>
      <c r="I84" s="60"/>
      <c r="J84" s="60"/>
      <c r="K84" s="60"/>
      <c r="L84" s="60" t="str">
        <f t="shared" si="10"/>
        <v xml:space="preserve"> </v>
      </c>
      <c r="M84" s="60"/>
      <c r="N84" s="82"/>
      <c r="O84" s="81"/>
      <c r="P84" s="82">
        <f t="shared" si="9"/>
        <v>0</v>
      </c>
    </row>
    <row r="85" spans="1:16" ht="15" x14ac:dyDescent="0.2">
      <c r="A85" s="60"/>
      <c r="B85" s="60"/>
      <c r="C85" s="83"/>
      <c r="D85" s="60"/>
      <c r="E85" s="83"/>
      <c r="F85" s="60"/>
      <c r="G85" s="83">
        <f t="shared" si="11"/>
        <v>0</v>
      </c>
      <c r="H85" s="129">
        <f t="shared" si="11"/>
        <v>0</v>
      </c>
      <c r="I85" s="60"/>
      <c r="J85" s="60"/>
      <c r="K85" s="60"/>
      <c r="L85" s="60" t="str">
        <f t="shared" si="10"/>
        <v xml:space="preserve"> </v>
      </c>
      <c r="M85" s="60"/>
      <c r="N85" s="82"/>
      <c r="O85" s="81"/>
      <c r="P85" s="82">
        <f t="shared" si="9"/>
        <v>0</v>
      </c>
    </row>
    <row r="86" spans="1:16" ht="15" x14ac:dyDescent="0.2">
      <c r="A86" s="60"/>
      <c r="B86" s="60"/>
      <c r="C86" s="86"/>
      <c r="D86" s="60"/>
      <c r="E86" s="83"/>
      <c r="F86" s="60"/>
      <c r="G86" s="83">
        <f t="shared" si="11"/>
        <v>0</v>
      </c>
      <c r="H86" s="129">
        <f t="shared" si="11"/>
        <v>0</v>
      </c>
      <c r="I86" s="60"/>
      <c r="J86" s="60"/>
      <c r="K86" s="60"/>
      <c r="L86" s="60" t="str">
        <f t="shared" si="10"/>
        <v xml:space="preserve"> </v>
      </c>
      <c r="M86" s="60"/>
      <c r="N86" s="82"/>
      <c r="O86" s="81"/>
      <c r="P86" s="82">
        <f t="shared" si="9"/>
        <v>0</v>
      </c>
    </row>
    <row r="87" spans="1:16" ht="15" x14ac:dyDescent="0.2">
      <c r="A87" s="60"/>
      <c r="B87" s="60"/>
      <c r="C87" s="83"/>
      <c r="D87" s="60"/>
      <c r="E87" s="83"/>
      <c r="F87" s="60"/>
      <c r="G87" s="83">
        <f t="shared" si="11"/>
        <v>0</v>
      </c>
      <c r="H87" s="129">
        <f t="shared" si="11"/>
        <v>0</v>
      </c>
      <c r="I87" s="60"/>
      <c r="J87" s="60"/>
      <c r="K87" s="60"/>
      <c r="L87" s="60" t="str">
        <f t="shared" si="10"/>
        <v xml:space="preserve"> </v>
      </c>
      <c r="M87" s="60"/>
      <c r="N87" s="82"/>
      <c r="O87" s="81"/>
      <c r="P87" s="82">
        <f t="shared" si="9"/>
        <v>0</v>
      </c>
    </row>
    <row r="88" spans="1:16" ht="15" x14ac:dyDescent="0.2">
      <c r="A88" s="60"/>
      <c r="B88" s="60"/>
      <c r="C88" s="83"/>
      <c r="D88" s="60"/>
      <c r="E88" s="83"/>
      <c r="F88" s="60"/>
      <c r="G88" s="83">
        <f t="shared" si="11"/>
        <v>0</v>
      </c>
      <c r="H88" s="129">
        <f t="shared" si="11"/>
        <v>0</v>
      </c>
      <c r="I88" s="60"/>
      <c r="J88" s="60"/>
      <c r="K88" s="60"/>
      <c r="L88" s="60" t="str">
        <f t="shared" si="10"/>
        <v xml:space="preserve"> </v>
      </c>
      <c r="M88" s="60"/>
      <c r="N88" s="82"/>
      <c r="O88" s="81"/>
      <c r="P88" s="82">
        <f t="shared" si="9"/>
        <v>0</v>
      </c>
    </row>
    <row r="89" spans="1:16" ht="15" x14ac:dyDescent="0.2">
      <c r="A89" s="60"/>
      <c r="B89" s="60"/>
      <c r="C89" s="83"/>
      <c r="D89" s="60"/>
      <c r="E89" s="83"/>
      <c r="F89" s="60"/>
      <c r="G89" s="83">
        <f t="shared" si="11"/>
        <v>0</v>
      </c>
      <c r="H89" s="129">
        <f t="shared" si="11"/>
        <v>0</v>
      </c>
      <c r="I89" s="60"/>
      <c r="J89" s="60"/>
      <c r="K89" s="60"/>
      <c r="L89" s="60" t="str">
        <f t="shared" si="10"/>
        <v xml:space="preserve"> </v>
      </c>
      <c r="M89" s="60"/>
      <c r="N89" s="82"/>
      <c r="O89" s="81"/>
      <c r="P89" s="82">
        <f t="shared" si="9"/>
        <v>0</v>
      </c>
    </row>
    <row r="90" spans="1:16" ht="15" x14ac:dyDescent="0.2">
      <c r="A90" s="60"/>
      <c r="B90" s="60"/>
      <c r="C90" s="83"/>
      <c r="D90" s="60"/>
      <c r="E90" s="83"/>
      <c r="F90" s="60"/>
      <c r="G90" s="83">
        <f t="shared" si="11"/>
        <v>0</v>
      </c>
      <c r="H90" s="129">
        <f t="shared" si="11"/>
        <v>0</v>
      </c>
      <c r="I90" s="60"/>
      <c r="J90" s="60"/>
      <c r="K90" s="60"/>
      <c r="L90" s="60" t="str">
        <f t="shared" si="10"/>
        <v xml:space="preserve"> </v>
      </c>
      <c r="M90" s="60"/>
      <c r="N90" s="82"/>
      <c r="O90" s="81"/>
      <c r="P90" s="82">
        <f t="shared" si="9"/>
        <v>0</v>
      </c>
    </row>
    <row r="91" spans="1:16" ht="15" x14ac:dyDescent="0.2">
      <c r="A91" s="60"/>
      <c r="B91" s="60"/>
      <c r="C91" s="83"/>
      <c r="D91" s="60"/>
      <c r="E91" s="83"/>
      <c r="F91" s="60"/>
      <c r="G91" s="83">
        <f t="shared" si="11"/>
        <v>0</v>
      </c>
      <c r="H91" s="129">
        <f t="shared" si="11"/>
        <v>0</v>
      </c>
      <c r="I91" s="60"/>
      <c r="J91" s="60"/>
      <c r="K91" s="60"/>
      <c r="L91" s="60" t="str">
        <f t="shared" si="10"/>
        <v xml:space="preserve"> </v>
      </c>
      <c r="M91" s="60"/>
      <c r="N91" s="82"/>
      <c r="O91" s="81"/>
      <c r="P91" s="82">
        <f t="shared" si="9"/>
        <v>0</v>
      </c>
    </row>
    <row r="92" spans="1:16" ht="15" x14ac:dyDescent="0.2">
      <c r="A92" s="60"/>
      <c r="B92" s="60"/>
      <c r="C92" s="83"/>
      <c r="D92" s="60"/>
      <c r="E92" s="83"/>
      <c r="F92" s="60"/>
      <c r="G92" s="83">
        <f t="shared" si="11"/>
        <v>0</v>
      </c>
      <c r="H92" s="129">
        <f t="shared" si="11"/>
        <v>0</v>
      </c>
      <c r="I92" s="60"/>
      <c r="J92" s="60"/>
      <c r="K92" s="60"/>
      <c r="L92" s="60" t="str">
        <f t="shared" si="10"/>
        <v xml:space="preserve"> </v>
      </c>
      <c r="M92" s="60"/>
      <c r="N92" s="82"/>
      <c r="O92" s="81"/>
      <c r="P92" s="82">
        <f t="shared" si="9"/>
        <v>0</v>
      </c>
    </row>
    <row r="93" spans="1:16" ht="15" x14ac:dyDescent="0.2">
      <c r="A93" s="60"/>
      <c r="B93" s="60"/>
      <c r="C93" s="83"/>
      <c r="D93" s="60"/>
      <c r="E93" s="83"/>
      <c r="F93" s="60"/>
      <c r="G93" s="83">
        <f t="shared" si="11"/>
        <v>0</v>
      </c>
      <c r="H93" s="129">
        <f t="shared" si="11"/>
        <v>0</v>
      </c>
      <c r="I93" s="60"/>
      <c r="J93" s="60"/>
      <c r="K93" s="60"/>
      <c r="L93" s="60" t="str">
        <f t="shared" si="10"/>
        <v xml:space="preserve"> </v>
      </c>
      <c r="M93" s="60"/>
      <c r="N93" s="82"/>
      <c r="O93" s="81"/>
      <c r="P93" s="82">
        <f t="shared" si="9"/>
        <v>0</v>
      </c>
    </row>
    <row r="94" spans="1:16" ht="15" x14ac:dyDescent="0.2">
      <c r="A94" s="60"/>
      <c r="B94" s="60"/>
      <c r="C94" s="83"/>
      <c r="D94" s="60"/>
      <c r="E94" s="83"/>
      <c r="F94" s="60"/>
      <c r="G94" s="83">
        <f t="shared" si="11"/>
        <v>0</v>
      </c>
      <c r="H94" s="129">
        <f t="shared" si="11"/>
        <v>0</v>
      </c>
      <c r="I94" s="60"/>
      <c r="J94" s="60"/>
      <c r="K94" s="60"/>
      <c r="L94" s="60" t="str">
        <f t="shared" si="10"/>
        <v xml:space="preserve"> </v>
      </c>
      <c r="M94" s="60"/>
      <c r="N94" s="82"/>
      <c r="O94" s="81"/>
      <c r="P94" s="82">
        <f t="shared" si="9"/>
        <v>0</v>
      </c>
    </row>
    <row r="95" spans="1:16" ht="15" x14ac:dyDescent="0.2">
      <c r="A95" s="60"/>
      <c r="B95" s="60"/>
      <c r="C95" s="83"/>
      <c r="D95" s="60"/>
      <c r="E95" s="83"/>
      <c r="F95" s="60"/>
      <c r="G95" s="83">
        <f t="shared" si="11"/>
        <v>0</v>
      </c>
      <c r="H95" s="129">
        <f t="shared" si="11"/>
        <v>0</v>
      </c>
      <c r="I95" s="60"/>
      <c r="J95" s="60"/>
      <c r="K95" s="60"/>
      <c r="L95" s="60" t="str">
        <f t="shared" si="10"/>
        <v xml:space="preserve"> </v>
      </c>
      <c r="M95" s="60"/>
      <c r="N95" s="82"/>
      <c r="O95" s="81"/>
      <c r="P95" s="82">
        <f t="shared" si="9"/>
        <v>0</v>
      </c>
    </row>
    <row r="96" spans="1:16" ht="15" x14ac:dyDescent="0.2">
      <c r="A96" s="60"/>
      <c r="B96" s="60"/>
      <c r="C96" s="83"/>
      <c r="D96" s="60"/>
      <c r="E96" s="83"/>
      <c r="F96" s="60"/>
      <c r="G96" s="83">
        <f t="shared" si="11"/>
        <v>0</v>
      </c>
      <c r="H96" s="129">
        <f t="shared" si="11"/>
        <v>0</v>
      </c>
      <c r="I96" s="60"/>
      <c r="J96" s="60"/>
      <c r="K96" s="60"/>
      <c r="L96" s="60" t="str">
        <f t="shared" si="10"/>
        <v xml:space="preserve"> </v>
      </c>
      <c r="M96" s="60"/>
      <c r="N96" s="82"/>
      <c r="O96" s="81"/>
      <c r="P96" s="82">
        <f t="shared" si="9"/>
        <v>0</v>
      </c>
    </row>
    <row r="97" spans="1:16" ht="15" x14ac:dyDescent="0.2">
      <c r="A97" s="60"/>
      <c r="B97" s="60"/>
      <c r="C97" s="83"/>
      <c r="D97" s="60"/>
      <c r="E97" s="83"/>
      <c r="F97" s="60"/>
      <c r="G97" s="83">
        <f t="shared" si="11"/>
        <v>0</v>
      </c>
      <c r="H97" s="129">
        <f t="shared" si="11"/>
        <v>0</v>
      </c>
      <c r="I97" s="60"/>
      <c r="J97" s="60"/>
      <c r="K97" s="60"/>
      <c r="L97" s="60" t="str">
        <f t="shared" si="10"/>
        <v xml:space="preserve"> </v>
      </c>
      <c r="M97" s="60"/>
      <c r="N97" s="82"/>
      <c r="O97" s="81"/>
      <c r="P97" s="82">
        <f t="shared" si="9"/>
        <v>0</v>
      </c>
    </row>
    <row r="98" spans="1:16" ht="15" x14ac:dyDescent="0.2">
      <c r="A98" s="60"/>
      <c r="B98" s="60"/>
      <c r="C98" s="83"/>
      <c r="D98" s="60"/>
      <c r="E98" s="83"/>
      <c r="F98" s="60"/>
      <c r="G98" s="83">
        <f t="shared" si="11"/>
        <v>0</v>
      </c>
      <c r="H98" s="129">
        <f t="shared" si="11"/>
        <v>0</v>
      </c>
      <c r="I98" s="60"/>
      <c r="J98" s="60"/>
      <c r="K98" s="60"/>
      <c r="L98" s="60"/>
      <c r="M98" s="60"/>
      <c r="N98" s="82"/>
      <c r="O98" s="81"/>
      <c r="P98" s="82">
        <f t="shared" si="9"/>
        <v>0</v>
      </c>
    </row>
    <row r="99" spans="1:16" ht="15" x14ac:dyDescent="0.2">
      <c r="A99" s="60"/>
      <c r="B99" s="60"/>
      <c r="C99" s="83"/>
      <c r="D99" s="60"/>
      <c r="E99" s="83"/>
      <c r="F99" s="60"/>
      <c r="G99" s="83">
        <f t="shared" si="11"/>
        <v>0</v>
      </c>
      <c r="H99" s="129">
        <f t="shared" si="11"/>
        <v>0</v>
      </c>
      <c r="I99" s="60"/>
      <c r="J99" s="60"/>
      <c r="K99" s="60"/>
      <c r="L99" s="60" t="str">
        <f t="shared" si="10"/>
        <v xml:space="preserve"> </v>
      </c>
      <c r="M99" s="60"/>
      <c r="N99" s="82"/>
      <c r="O99" s="81"/>
      <c r="P99" s="82">
        <f t="shared" si="9"/>
        <v>0</v>
      </c>
    </row>
    <row r="100" spans="1:16" ht="15" x14ac:dyDescent="0.2">
      <c r="A100" s="60"/>
      <c r="B100" s="60"/>
      <c r="C100" s="83"/>
      <c r="D100" s="60"/>
      <c r="E100" s="83"/>
      <c r="F100" s="60"/>
      <c r="G100" s="83">
        <f t="shared" si="11"/>
        <v>0</v>
      </c>
      <c r="H100" s="129">
        <f t="shared" si="11"/>
        <v>0</v>
      </c>
      <c r="I100" s="60"/>
      <c r="J100" s="60"/>
      <c r="K100" s="60"/>
      <c r="L100" s="60" t="str">
        <f t="shared" si="10"/>
        <v xml:space="preserve"> </v>
      </c>
      <c r="M100" s="60"/>
      <c r="N100" s="82"/>
      <c r="O100" s="81"/>
      <c r="P100" s="82">
        <f t="shared" si="9"/>
        <v>0</v>
      </c>
    </row>
    <row r="101" spans="1:16" ht="15" x14ac:dyDescent="0.2">
      <c r="A101" s="60"/>
      <c r="B101" s="60"/>
      <c r="C101" s="83"/>
      <c r="D101" s="60"/>
      <c r="E101" s="83"/>
      <c r="F101" s="60"/>
      <c r="G101" s="83">
        <f t="shared" si="11"/>
        <v>0</v>
      </c>
      <c r="H101" s="129">
        <f t="shared" si="11"/>
        <v>0</v>
      </c>
      <c r="I101" s="60"/>
      <c r="J101" s="60"/>
      <c r="K101" s="60"/>
      <c r="L101" s="60" t="str">
        <f t="shared" si="10"/>
        <v xml:space="preserve"> </v>
      </c>
      <c r="M101" s="60"/>
      <c r="N101" s="82"/>
      <c r="O101" s="81"/>
      <c r="P101" s="82">
        <f t="shared" si="9"/>
        <v>0</v>
      </c>
    </row>
    <row r="102" spans="1:16" ht="15" x14ac:dyDescent="0.2">
      <c r="A102" s="60"/>
      <c r="B102" s="60"/>
      <c r="C102" s="83"/>
      <c r="D102" s="60"/>
      <c r="E102" s="83"/>
      <c r="F102" s="60"/>
      <c r="G102" s="83">
        <f t="shared" si="11"/>
        <v>0</v>
      </c>
      <c r="H102" s="129">
        <f t="shared" si="11"/>
        <v>0</v>
      </c>
      <c r="I102" s="60"/>
      <c r="J102" s="60"/>
      <c r="K102" s="60"/>
      <c r="L102" s="60" t="str">
        <f t="shared" si="10"/>
        <v xml:space="preserve"> </v>
      </c>
      <c r="M102" s="60"/>
      <c r="N102" s="82"/>
      <c r="O102" s="81"/>
      <c r="P102" s="82">
        <f t="shared" si="9"/>
        <v>0</v>
      </c>
    </row>
    <row r="103" spans="1:16" ht="15" x14ac:dyDescent="0.2">
      <c r="A103" s="60"/>
      <c r="B103" s="60"/>
      <c r="C103" s="83"/>
      <c r="D103" s="60"/>
      <c r="E103" s="83"/>
      <c r="F103" s="60"/>
      <c r="G103" s="83">
        <f t="shared" si="11"/>
        <v>0</v>
      </c>
      <c r="H103" s="129">
        <f t="shared" si="11"/>
        <v>0</v>
      </c>
      <c r="I103" s="60"/>
      <c r="J103" s="60"/>
      <c r="K103" s="60"/>
      <c r="L103" s="60" t="str">
        <f t="shared" si="10"/>
        <v xml:space="preserve"> </v>
      </c>
      <c r="M103" s="60"/>
      <c r="N103" s="82"/>
      <c r="O103" s="81"/>
      <c r="P103" s="82">
        <f t="shared" si="9"/>
        <v>0</v>
      </c>
    </row>
    <row r="104" spans="1:16" ht="15" x14ac:dyDescent="0.2">
      <c r="A104" s="60"/>
      <c r="B104" s="60"/>
      <c r="C104" s="83"/>
      <c r="D104" s="60"/>
      <c r="E104" s="83"/>
      <c r="F104" s="60"/>
      <c r="G104" s="83">
        <f t="shared" si="11"/>
        <v>0</v>
      </c>
      <c r="H104" s="129">
        <f t="shared" si="11"/>
        <v>0</v>
      </c>
      <c r="I104" s="60"/>
      <c r="J104" s="60"/>
      <c r="K104" s="60"/>
      <c r="L104" s="60" t="str">
        <f t="shared" si="10"/>
        <v xml:space="preserve"> </v>
      </c>
      <c r="M104" s="60"/>
      <c r="N104" s="82"/>
      <c r="O104" s="81"/>
      <c r="P104" s="82">
        <f t="shared" si="9"/>
        <v>0</v>
      </c>
    </row>
    <row r="105" spans="1:16" ht="15" x14ac:dyDescent="0.2">
      <c r="A105" s="60"/>
      <c r="B105" s="60"/>
      <c r="C105" s="83"/>
      <c r="D105" s="60"/>
      <c r="E105" s="83"/>
      <c r="F105" s="60"/>
      <c r="G105" s="83">
        <f t="shared" si="11"/>
        <v>0</v>
      </c>
      <c r="H105" s="129">
        <f t="shared" si="11"/>
        <v>0</v>
      </c>
      <c r="I105" s="60"/>
      <c r="J105" s="60"/>
      <c r="K105" s="60"/>
      <c r="L105" s="60" t="str">
        <f t="shared" si="10"/>
        <v xml:space="preserve"> </v>
      </c>
      <c r="M105" s="60"/>
      <c r="N105" s="82"/>
      <c r="O105" s="81"/>
      <c r="P105" s="82">
        <f t="shared" si="9"/>
        <v>0</v>
      </c>
    </row>
    <row r="106" spans="1:16" ht="15" x14ac:dyDescent="0.2">
      <c r="A106" s="60"/>
      <c r="B106" s="60"/>
      <c r="C106" s="83"/>
      <c r="D106" s="60"/>
      <c r="E106" s="83"/>
      <c r="F106" s="60"/>
      <c r="G106" s="83">
        <f t="shared" si="11"/>
        <v>0</v>
      </c>
      <c r="H106" s="129">
        <f t="shared" si="11"/>
        <v>0</v>
      </c>
      <c r="I106" s="60"/>
      <c r="J106" s="60"/>
      <c r="K106" s="60"/>
      <c r="L106" s="60" t="str">
        <f t="shared" si="10"/>
        <v xml:space="preserve"> </v>
      </c>
      <c r="M106" s="60"/>
      <c r="N106" s="82"/>
      <c r="O106" s="81"/>
      <c r="P106" s="82">
        <f t="shared" si="9"/>
        <v>0</v>
      </c>
    </row>
    <row r="107" spans="1:16" ht="15" x14ac:dyDescent="0.2">
      <c r="A107" s="60"/>
      <c r="B107" s="60"/>
      <c r="C107" s="83"/>
      <c r="D107" s="60"/>
      <c r="E107" s="83"/>
      <c r="F107" s="60"/>
      <c r="G107" s="83">
        <f t="shared" si="11"/>
        <v>0</v>
      </c>
      <c r="H107" s="129">
        <f t="shared" si="11"/>
        <v>0</v>
      </c>
      <c r="I107" s="60"/>
      <c r="J107" s="60"/>
      <c r="K107" s="60"/>
      <c r="L107" s="60" t="str">
        <f t="shared" si="10"/>
        <v xml:space="preserve"> </v>
      </c>
      <c r="M107" s="60"/>
      <c r="N107" s="82"/>
      <c r="O107" s="81"/>
      <c r="P107" s="82">
        <f>O107*G107</f>
        <v>0</v>
      </c>
    </row>
    <row r="108" spans="1:16" ht="15" x14ac:dyDescent="0.2">
      <c r="A108" s="60"/>
      <c r="B108" s="60"/>
      <c r="C108" s="83"/>
      <c r="D108" s="60"/>
      <c r="E108" s="83"/>
      <c r="F108" s="60"/>
      <c r="G108" s="83">
        <f t="shared" si="11"/>
        <v>0</v>
      </c>
      <c r="H108" s="129">
        <f t="shared" si="11"/>
        <v>0</v>
      </c>
      <c r="I108" s="60"/>
      <c r="J108" s="60"/>
      <c r="K108" s="60"/>
      <c r="L108" s="60" t="str">
        <f t="shared" si="10"/>
        <v xml:space="preserve"> </v>
      </c>
      <c r="M108" s="60"/>
      <c r="N108" s="82"/>
      <c r="O108" s="81"/>
      <c r="P108" s="82">
        <f>O108*G108</f>
        <v>0</v>
      </c>
    </row>
    <row r="109" spans="1:16" ht="15" x14ac:dyDescent="0.2">
      <c r="A109" s="60"/>
      <c r="B109" s="60"/>
      <c r="C109" s="83"/>
      <c r="D109" s="60"/>
      <c r="E109" s="83"/>
      <c r="F109" s="60"/>
      <c r="G109" s="83">
        <f t="shared" si="11"/>
        <v>0</v>
      </c>
      <c r="H109" s="129">
        <f t="shared" si="11"/>
        <v>0</v>
      </c>
      <c r="I109" s="60"/>
      <c r="J109" s="60"/>
      <c r="K109" s="60"/>
      <c r="L109" s="60" t="str">
        <f t="shared" si="10"/>
        <v xml:space="preserve"> </v>
      </c>
      <c r="M109" s="60"/>
      <c r="N109" s="82"/>
      <c r="O109" s="81"/>
      <c r="P109" s="82">
        <f>O109*G109</f>
        <v>0</v>
      </c>
    </row>
    <row r="110" spans="1:16" ht="15" x14ac:dyDescent="0.2">
      <c r="A110" s="60"/>
      <c r="B110" s="60"/>
      <c r="C110" s="83"/>
      <c r="D110" s="60"/>
      <c r="E110" s="83"/>
      <c r="F110" s="60"/>
      <c r="G110" s="83">
        <f t="shared" si="11"/>
        <v>0</v>
      </c>
      <c r="H110" s="129">
        <f t="shared" si="11"/>
        <v>0</v>
      </c>
      <c r="I110" s="60"/>
      <c r="J110" s="60"/>
      <c r="K110" s="60"/>
      <c r="L110" s="60" t="str">
        <f t="shared" si="10"/>
        <v xml:space="preserve"> </v>
      </c>
      <c r="M110" s="60"/>
      <c r="N110" s="82"/>
      <c r="O110" s="81"/>
      <c r="P110" s="82">
        <f>O110*G110</f>
        <v>0</v>
      </c>
    </row>
    <row r="111" spans="1:16" ht="15" x14ac:dyDescent="0.2">
      <c r="A111" s="60"/>
      <c r="B111" s="60"/>
      <c r="C111" s="83"/>
      <c r="D111" s="60"/>
      <c r="E111" s="83"/>
      <c r="F111" s="60"/>
      <c r="G111" s="83">
        <f t="shared" ref="G111:H174" si="12">G110-E111+C111</f>
        <v>0</v>
      </c>
      <c r="H111" s="129">
        <f t="shared" si="12"/>
        <v>0</v>
      </c>
      <c r="I111" s="60"/>
      <c r="J111" s="60"/>
      <c r="K111" s="60"/>
      <c r="L111" s="60" t="str">
        <f t="shared" ref="L111:L174" si="13">IF(D111&gt;0,D111," ")</f>
        <v xml:space="preserve"> </v>
      </c>
      <c r="M111" s="60"/>
      <c r="N111" s="82"/>
      <c r="O111" s="81"/>
      <c r="P111" s="82">
        <f t="shared" ref="P111:P174" si="14">O111*G111</f>
        <v>0</v>
      </c>
    </row>
    <row r="112" spans="1:16" ht="15" x14ac:dyDescent="0.2">
      <c r="A112" s="60"/>
      <c r="B112" s="60"/>
      <c r="C112" s="83"/>
      <c r="D112" s="60"/>
      <c r="E112" s="83"/>
      <c r="F112" s="60"/>
      <c r="G112" s="83">
        <f t="shared" si="12"/>
        <v>0</v>
      </c>
      <c r="H112" s="129">
        <f t="shared" si="12"/>
        <v>0</v>
      </c>
      <c r="I112" s="60"/>
      <c r="J112" s="60"/>
      <c r="K112" s="60"/>
      <c r="L112" s="60" t="str">
        <f t="shared" si="13"/>
        <v xml:space="preserve"> </v>
      </c>
      <c r="M112" s="60"/>
      <c r="N112" s="82"/>
      <c r="O112" s="81"/>
      <c r="P112" s="82">
        <f t="shared" si="14"/>
        <v>0</v>
      </c>
    </row>
    <row r="113" spans="1:16" ht="15" x14ac:dyDescent="0.2">
      <c r="A113" s="60"/>
      <c r="B113" s="60"/>
      <c r="C113" s="83"/>
      <c r="D113" s="60"/>
      <c r="E113" s="83"/>
      <c r="F113" s="60"/>
      <c r="G113" s="83">
        <f t="shared" si="12"/>
        <v>0</v>
      </c>
      <c r="H113" s="129">
        <f t="shared" si="12"/>
        <v>0</v>
      </c>
      <c r="I113" s="60"/>
      <c r="J113" s="60"/>
      <c r="K113" s="60"/>
      <c r="L113" s="60" t="str">
        <f t="shared" si="13"/>
        <v xml:space="preserve"> </v>
      </c>
      <c r="M113" s="60"/>
      <c r="N113" s="82"/>
      <c r="O113" s="81"/>
      <c r="P113" s="82">
        <f t="shared" si="14"/>
        <v>0</v>
      </c>
    </row>
    <row r="114" spans="1:16" ht="15" x14ac:dyDescent="0.2">
      <c r="A114" s="60"/>
      <c r="B114" s="60"/>
      <c r="C114" s="83"/>
      <c r="D114" s="60"/>
      <c r="E114" s="83"/>
      <c r="F114" s="60"/>
      <c r="G114" s="83">
        <f t="shared" si="12"/>
        <v>0</v>
      </c>
      <c r="H114" s="129">
        <f t="shared" si="12"/>
        <v>0</v>
      </c>
      <c r="I114" s="60"/>
      <c r="J114" s="60"/>
      <c r="K114" s="60"/>
      <c r="L114" s="60" t="str">
        <f t="shared" si="13"/>
        <v xml:space="preserve"> </v>
      </c>
      <c r="M114" s="60"/>
      <c r="N114" s="82"/>
      <c r="O114" s="81"/>
      <c r="P114" s="82">
        <f t="shared" si="14"/>
        <v>0</v>
      </c>
    </row>
    <row r="115" spans="1:16" ht="15" x14ac:dyDescent="0.2">
      <c r="A115" s="60"/>
      <c r="B115" s="60"/>
      <c r="C115" s="83"/>
      <c r="D115" s="60"/>
      <c r="E115" s="83"/>
      <c r="F115" s="60"/>
      <c r="G115" s="83">
        <f t="shared" si="12"/>
        <v>0</v>
      </c>
      <c r="H115" s="129">
        <f t="shared" si="12"/>
        <v>0</v>
      </c>
      <c r="I115" s="60"/>
      <c r="J115" s="60"/>
      <c r="K115" s="60"/>
      <c r="L115" s="60" t="str">
        <f t="shared" si="13"/>
        <v xml:space="preserve"> </v>
      </c>
      <c r="M115" s="60"/>
      <c r="N115" s="82"/>
      <c r="O115" s="81"/>
      <c r="P115" s="82">
        <f t="shared" si="14"/>
        <v>0</v>
      </c>
    </row>
    <row r="116" spans="1:16" ht="15" x14ac:dyDescent="0.2">
      <c r="A116" s="60"/>
      <c r="B116" s="60"/>
      <c r="C116" s="83"/>
      <c r="D116" s="60"/>
      <c r="E116" s="83"/>
      <c r="F116" s="60"/>
      <c r="G116" s="83">
        <f t="shared" si="12"/>
        <v>0</v>
      </c>
      <c r="H116" s="129">
        <f t="shared" si="12"/>
        <v>0</v>
      </c>
      <c r="I116" s="60"/>
      <c r="J116" s="60"/>
      <c r="K116" s="60"/>
      <c r="L116" s="60" t="str">
        <f t="shared" si="13"/>
        <v xml:space="preserve"> </v>
      </c>
      <c r="M116" s="60"/>
      <c r="N116" s="82"/>
      <c r="O116" s="81"/>
      <c r="P116" s="82">
        <f t="shared" si="14"/>
        <v>0</v>
      </c>
    </row>
    <row r="117" spans="1:16" ht="15" x14ac:dyDescent="0.2">
      <c r="A117" s="76"/>
      <c r="B117" s="76"/>
      <c r="C117" s="77"/>
      <c r="D117" s="76"/>
      <c r="E117" s="77"/>
      <c r="F117" s="76"/>
      <c r="G117" s="83">
        <f t="shared" si="12"/>
        <v>0</v>
      </c>
      <c r="H117" s="129">
        <f t="shared" si="12"/>
        <v>0</v>
      </c>
      <c r="I117" s="60"/>
      <c r="J117" s="60"/>
      <c r="K117" s="76"/>
      <c r="L117" s="60" t="str">
        <f t="shared" si="13"/>
        <v xml:space="preserve"> </v>
      </c>
      <c r="M117" s="76"/>
      <c r="N117" s="81"/>
      <c r="O117" s="81"/>
      <c r="P117" s="82">
        <f t="shared" si="14"/>
        <v>0</v>
      </c>
    </row>
    <row r="118" spans="1:16" ht="15" x14ac:dyDescent="0.2">
      <c r="A118" s="76"/>
      <c r="B118" s="76"/>
      <c r="C118" s="77"/>
      <c r="D118" s="76"/>
      <c r="E118" s="77"/>
      <c r="F118" s="76"/>
      <c r="G118" s="83">
        <f t="shared" si="12"/>
        <v>0</v>
      </c>
      <c r="H118" s="129">
        <f t="shared" si="12"/>
        <v>0</v>
      </c>
      <c r="I118" s="60"/>
      <c r="J118" s="60"/>
      <c r="K118" s="76"/>
      <c r="L118" s="60" t="str">
        <f t="shared" si="13"/>
        <v xml:space="preserve"> </v>
      </c>
      <c r="M118" s="76"/>
      <c r="N118" s="81"/>
      <c r="O118" s="81"/>
      <c r="P118" s="82">
        <f t="shared" si="14"/>
        <v>0</v>
      </c>
    </row>
    <row r="119" spans="1:16" ht="15" x14ac:dyDescent="0.2">
      <c r="A119" s="76"/>
      <c r="B119" s="76"/>
      <c r="C119" s="77"/>
      <c r="D119" s="76"/>
      <c r="E119" s="77"/>
      <c r="F119" s="76"/>
      <c r="G119" s="83">
        <f t="shared" si="12"/>
        <v>0</v>
      </c>
      <c r="H119" s="129">
        <f t="shared" si="12"/>
        <v>0</v>
      </c>
      <c r="I119" s="60"/>
      <c r="J119" s="60"/>
      <c r="K119" s="76"/>
      <c r="L119" s="60" t="str">
        <f t="shared" si="13"/>
        <v xml:space="preserve"> </v>
      </c>
      <c r="M119" s="76"/>
      <c r="N119" s="81"/>
      <c r="O119" s="81"/>
      <c r="P119" s="82">
        <f t="shared" si="14"/>
        <v>0</v>
      </c>
    </row>
    <row r="120" spans="1:16" ht="15" x14ac:dyDescent="0.2">
      <c r="A120" s="76"/>
      <c r="B120" s="76"/>
      <c r="C120" s="77"/>
      <c r="D120" s="76"/>
      <c r="E120" s="77"/>
      <c r="F120" s="76"/>
      <c r="G120" s="83">
        <f t="shared" si="12"/>
        <v>0</v>
      </c>
      <c r="H120" s="129">
        <f t="shared" si="12"/>
        <v>0</v>
      </c>
      <c r="I120" s="60"/>
      <c r="J120" s="60"/>
      <c r="K120" s="76"/>
      <c r="L120" s="60" t="str">
        <f t="shared" si="13"/>
        <v xml:space="preserve"> </v>
      </c>
      <c r="M120" s="76"/>
      <c r="N120" s="81"/>
      <c r="O120" s="81"/>
      <c r="P120" s="82">
        <f t="shared" si="14"/>
        <v>0</v>
      </c>
    </row>
    <row r="121" spans="1:16" ht="15" x14ac:dyDescent="0.2">
      <c r="A121" s="76"/>
      <c r="B121" s="76"/>
      <c r="C121" s="77"/>
      <c r="D121" s="76"/>
      <c r="E121" s="77"/>
      <c r="F121" s="76"/>
      <c r="G121" s="83">
        <f t="shared" si="12"/>
        <v>0</v>
      </c>
      <c r="H121" s="129">
        <f t="shared" si="12"/>
        <v>0</v>
      </c>
      <c r="I121" s="60"/>
      <c r="J121" s="60"/>
      <c r="K121" s="76"/>
      <c r="L121" s="60" t="str">
        <f t="shared" si="13"/>
        <v xml:space="preserve"> </v>
      </c>
      <c r="M121" s="76"/>
      <c r="N121" s="81"/>
      <c r="O121" s="81"/>
      <c r="P121" s="82">
        <f t="shared" si="14"/>
        <v>0</v>
      </c>
    </row>
    <row r="122" spans="1:16" ht="15" x14ac:dyDescent="0.2">
      <c r="A122" s="76"/>
      <c r="B122" s="76"/>
      <c r="C122" s="77"/>
      <c r="D122" s="76"/>
      <c r="E122" s="77"/>
      <c r="F122" s="76"/>
      <c r="G122" s="83">
        <f t="shared" si="12"/>
        <v>0</v>
      </c>
      <c r="H122" s="129">
        <f t="shared" si="12"/>
        <v>0</v>
      </c>
      <c r="I122" s="60"/>
      <c r="J122" s="60"/>
      <c r="K122" s="76"/>
      <c r="L122" s="60" t="str">
        <f t="shared" si="13"/>
        <v xml:space="preserve"> </v>
      </c>
      <c r="M122" s="76"/>
      <c r="N122" s="81"/>
      <c r="O122" s="81"/>
      <c r="P122" s="82">
        <f t="shared" si="14"/>
        <v>0</v>
      </c>
    </row>
    <row r="123" spans="1:16" ht="15" x14ac:dyDescent="0.2">
      <c r="A123" s="76"/>
      <c r="B123" s="76"/>
      <c r="C123" s="77"/>
      <c r="D123" s="76"/>
      <c r="E123" s="77"/>
      <c r="F123" s="76"/>
      <c r="G123" s="83">
        <f t="shared" si="12"/>
        <v>0</v>
      </c>
      <c r="H123" s="129">
        <f t="shared" si="12"/>
        <v>0</v>
      </c>
      <c r="I123" s="60"/>
      <c r="J123" s="60"/>
      <c r="K123" s="76"/>
      <c r="L123" s="60" t="str">
        <f t="shared" si="13"/>
        <v xml:space="preserve"> </v>
      </c>
      <c r="M123" s="76"/>
      <c r="N123" s="81"/>
      <c r="O123" s="81"/>
      <c r="P123" s="82">
        <f t="shared" si="14"/>
        <v>0</v>
      </c>
    </row>
    <row r="124" spans="1:16" ht="15" x14ac:dyDescent="0.2">
      <c r="A124" s="76"/>
      <c r="B124" s="76"/>
      <c r="C124" s="77"/>
      <c r="D124" s="76"/>
      <c r="E124" s="77"/>
      <c r="F124" s="76"/>
      <c r="G124" s="83">
        <f t="shared" si="12"/>
        <v>0</v>
      </c>
      <c r="H124" s="129">
        <f t="shared" si="12"/>
        <v>0</v>
      </c>
      <c r="I124" s="60"/>
      <c r="J124" s="60"/>
      <c r="K124" s="76"/>
      <c r="L124" s="60" t="str">
        <f t="shared" si="13"/>
        <v xml:space="preserve"> </v>
      </c>
      <c r="M124" s="76"/>
      <c r="N124" s="81"/>
      <c r="O124" s="81"/>
      <c r="P124" s="82">
        <f t="shared" si="14"/>
        <v>0</v>
      </c>
    </row>
    <row r="125" spans="1:16" ht="15" x14ac:dyDescent="0.2">
      <c r="A125" s="76"/>
      <c r="B125" s="76"/>
      <c r="C125" s="77"/>
      <c r="D125" s="76"/>
      <c r="E125" s="77"/>
      <c r="F125" s="76"/>
      <c r="G125" s="83">
        <f t="shared" si="12"/>
        <v>0</v>
      </c>
      <c r="H125" s="129">
        <f t="shared" si="12"/>
        <v>0</v>
      </c>
      <c r="I125" s="60"/>
      <c r="J125" s="60"/>
      <c r="K125" s="76"/>
      <c r="L125" s="60" t="str">
        <f t="shared" si="13"/>
        <v xml:space="preserve"> </v>
      </c>
      <c r="M125" s="76"/>
      <c r="N125" s="81"/>
      <c r="O125" s="81"/>
      <c r="P125" s="82">
        <f t="shared" si="14"/>
        <v>0</v>
      </c>
    </row>
    <row r="126" spans="1:16" ht="15" x14ac:dyDescent="0.2">
      <c r="A126" s="76"/>
      <c r="B126" s="76"/>
      <c r="C126" s="77"/>
      <c r="D126" s="76"/>
      <c r="E126" s="77"/>
      <c r="F126" s="76"/>
      <c r="G126" s="83">
        <f t="shared" si="12"/>
        <v>0</v>
      </c>
      <c r="H126" s="129">
        <f t="shared" si="12"/>
        <v>0</v>
      </c>
      <c r="I126" s="60"/>
      <c r="J126" s="60"/>
      <c r="K126" s="76"/>
      <c r="L126" s="60" t="str">
        <f t="shared" si="13"/>
        <v xml:space="preserve"> </v>
      </c>
      <c r="M126" s="76"/>
      <c r="N126" s="81"/>
      <c r="O126" s="81"/>
      <c r="P126" s="82">
        <f t="shared" si="14"/>
        <v>0</v>
      </c>
    </row>
    <row r="127" spans="1:16" ht="15" x14ac:dyDescent="0.2">
      <c r="A127" s="76"/>
      <c r="B127" s="76"/>
      <c r="C127" s="77"/>
      <c r="D127" s="76"/>
      <c r="E127" s="77"/>
      <c r="F127" s="76"/>
      <c r="G127" s="83">
        <f t="shared" si="12"/>
        <v>0</v>
      </c>
      <c r="H127" s="129">
        <f t="shared" si="12"/>
        <v>0</v>
      </c>
      <c r="I127" s="60"/>
      <c r="J127" s="60"/>
      <c r="K127" s="76"/>
      <c r="L127" s="60" t="str">
        <f t="shared" si="13"/>
        <v xml:space="preserve"> </v>
      </c>
      <c r="M127" s="76"/>
      <c r="N127" s="81"/>
      <c r="O127" s="81"/>
      <c r="P127" s="82">
        <f t="shared" si="14"/>
        <v>0</v>
      </c>
    </row>
    <row r="128" spans="1:16" ht="15" x14ac:dyDescent="0.2">
      <c r="A128" s="76"/>
      <c r="B128" s="76"/>
      <c r="C128" s="77"/>
      <c r="D128" s="76"/>
      <c r="E128" s="77"/>
      <c r="F128" s="76"/>
      <c r="G128" s="83">
        <f t="shared" si="12"/>
        <v>0</v>
      </c>
      <c r="H128" s="129">
        <f t="shared" si="12"/>
        <v>0</v>
      </c>
      <c r="I128" s="60"/>
      <c r="J128" s="60"/>
      <c r="K128" s="76"/>
      <c r="L128" s="60" t="str">
        <f t="shared" si="13"/>
        <v xml:space="preserve"> </v>
      </c>
      <c r="M128" s="76"/>
      <c r="N128" s="81"/>
      <c r="O128" s="81"/>
      <c r="P128" s="82">
        <f t="shared" si="14"/>
        <v>0</v>
      </c>
    </row>
    <row r="129" spans="1:16" ht="15" x14ac:dyDescent="0.2">
      <c r="A129" s="76"/>
      <c r="B129" s="76"/>
      <c r="C129" s="77"/>
      <c r="D129" s="76"/>
      <c r="E129" s="77"/>
      <c r="F129" s="76"/>
      <c r="G129" s="83">
        <f t="shared" si="12"/>
        <v>0</v>
      </c>
      <c r="H129" s="129">
        <f t="shared" si="12"/>
        <v>0</v>
      </c>
      <c r="I129" s="60"/>
      <c r="J129" s="60"/>
      <c r="K129" s="76"/>
      <c r="L129" s="60" t="str">
        <f t="shared" si="13"/>
        <v xml:space="preserve"> </v>
      </c>
      <c r="M129" s="76"/>
      <c r="N129" s="81"/>
      <c r="O129" s="81"/>
      <c r="P129" s="82">
        <f t="shared" si="14"/>
        <v>0</v>
      </c>
    </row>
    <row r="130" spans="1:16" ht="15" x14ac:dyDescent="0.2">
      <c r="A130" s="76"/>
      <c r="B130" s="76"/>
      <c r="C130" s="77"/>
      <c r="D130" s="76"/>
      <c r="E130" s="77"/>
      <c r="F130" s="76"/>
      <c r="G130" s="83">
        <f t="shared" si="12"/>
        <v>0</v>
      </c>
      <c r="H130" s="129">
        <f t="shared" si="12"/>
        <v>0</v>
      </c>
      <c r="I130" s="60"/>
      <c r="J130" s="60"/>
      <c r="K130" s="76"/>
      <c r="L130" s="60" t="str">
        <f t="shared" si="13"/>
        <v xml:space="preserve"> </v>
      </c>
      <c r="M130" s="76"/>
      <c r="N130" s="81"/>
      <c r="O130" s="81"/>
      <c r="P130" s="82">
        <f t="shared" si="14"/>
        <v>0</v>
      </c>
    </row>
    <row r="131" spans="1:16" ht="15" x14ac:dyDescent="0.2">
      <c r="A131" s="76"/>
      <c r="B131" s="76"/>
      <c r="C131" s="77"/>
      <c r="D131" s="76"/>
      <c r="E131" s="77"/>
      <c r="F131" s="76"/>
      <c r="G131" s="83">
        <f t="shared" si="12"/>
        <v>0</v>
      </c>
      <c r="H131" s="129">
        <f t="shared" si="12"/>
        <v>0</v>
      </c>
      <c r="I131" s="60"/>
      <c r="J131" s="60"/>
      <c r="K131" s="76"/>
      <c r="L131" s="60" t="str">
        <f t="shared" si="13"/>
        <v xml:space="preserve"> </v>
      </c>
      <c r="M131" s="76"/>
      <c r="N131" s="81"/>
      <c r="O131" s="81"/>
      <c r="P131" s="82">
        <f t="shared" si="14"/>
        <v>0</v>
      </c>
    </row>
    <row r="132" spans="1:16" ht="15" x14ac:dyDescent="0.2">
      <c r="A132" s="76"/>
      <c r="B132" s="76"/>
      <c r="C132" s="77"/>
      <c r="D132" s="76"/>
      <c r="E132" s="77"/>
      <c r="F132" s="76"/>
      <c r="G132" s="83">
        <f t="shared" si="12"/>
        <v>0</v>
      </c>
      <c r="H132" s="129">
        <f t="shared" si="12"/>
        <v>0</v>
      </c>
      <c r="I132" s="60"/>
      <c r="J132" s="60"/>
      <c r="K132" s="76"/>
      <c r="L132" s="60" t="str">
        <f t="shared" si="13"/>
        <v xml:space="preserve"> </v>
      </c>
      <c r="M132" s="76"/>
      <c r="N132" s="81"/>
      <c r="O132" s="81"/>
      <c r="P132" s="82">
        <f t="shared" si="14"/>
        <v>0</v>
      </c>
    </row>
    <row r="133" spans="1:16" ht="15" x14ac:dyDescent="0.2">
      <c r="A133" s="76"/>
      <c r="B133" s="76"/>
      <c r="C133" s="77"/>
      <c r="D133" s="76"/>
      <c r="E133" s="77"/>
      <c r="F133" s="76"/>
      <c r="G133" s="83">
        <f t="shared" si="12"/>
        <v>0</v>
      </c>
      <c r="H133" s="129">
        <f t="shared" si="12"/>
        <v>0</v>
      </c>
      <c r="I133" s="60"/>
      <c r="J133" s="60"/>
      <c r="K133" s="76"/>
      <c r="L133" s="60" t="str">
        <f t="shared" si="13"/>
        <v xml:space="preserve"> </v>
      </c>
      <c r="M133" s="76"/>
      <c r="N133" s="81"/>
      <c r="O133" s="81"/>
      <c r="P133" s="82">
        <f t="shared" si="14"/>
        <v>0</v>
      </c>
    </row>
    <row r="134" spans="1:16" ht="15" x14ac:dyDescent="0.2">
      <c r="A134" s="76"/>
      <c r="B134" s="76"/>
      <c r="C134" s="77"/>
      <c r="D134" s="76"/>
      <c r="E134" s="77"/>
      <c r="F134" s="76"/>
      <c r="G134" s="83">
        <f t="shared" si="12"/>
        <v>0</v>
      </c>
      <c r="H134" s="129">
        <f t="shared" si="12"/>
        <v>0</v>
      </c>
      <c r="I134" s="60"/>
      <c r="J134" s="60"/>
      <c r="K134" s="76"/>
      <c r="L134" s="60" t="str">
        <f t="shared" si="13"/>
        <v xml:space="preserve"> </v>
      </c>
      <c r="M134" s="76"/>
      <c r="N134" s="81"/>
      <c r="O134" s="81"/>
      <c r="P134" s="82">
        <f t="shared" si="14"/>
        <v>0</v>
      </c>
    </row>
    <row r="135" spans="1:16" ht="15" x14ac:dyDescent="0.2">
      <c r="A135" s="76"/>
      <c r="B135" s="76"/>
      <c r="C135" s="77"/>
      <c r="D135" s="76"/>
      <c r="E135" s="77"/>
      <c r="F135" s="76"/>
      <c r="G135" s="83">
        <f t="shared" si="12"/>
        <v>0</v>
      </c>
      <c r="H135" s="129">
        <f t="shared" si="12"/>
        <v>0</v>
      </c>
      <c r="I135" s="60"/>
      <c r="J135" s="60"/>
      <c r="K135" s="76"/>
      <c r="L135" s="60" t="str">
        <f t="shared" si="13"/>
        <v xml:space="preserve"> </v>
      </c>
      <c r="M135" s="76"/>
      <c r="N135" s="81"/>
      <c r="O135" s="81"/>
      <c r="P135" s="82">
        <f t="shared" si="14"/>
        <v>0</v>
      </c>
    </row>
    <row r="136" spans="1:16" ht="15" x14ac:dyDescent="0.2">
      <c r="A136" s="76"/>
      <c r="B136" s="76"/>
      <c r="C136" s="77"/>
      <c r="D136" s="76"/>
      <c r="E136" s="77"/>
      <c r="F136" s="76"/>
      <c r="G136" s="83">
        <f t="shared" si="12"/>
        <v>0</v>
      </c>
      <c r="H136" s="129">
        <f t="shared" si="12"/>
        <v>0</v>
      </c>
      <c r="I136" s="60"/>
      <c r="J136" s="60"/>
      <c r="K136" s="76"/>
      <c r="L136" s="60" t="str">
        <f t="shared" si="13"/>
        <v xml:space="preserve"> </v>
      </c>
      <c r="M136" s="76"/>
      <c r="N136" s="81"/>
      <c r="O136" s="81"/>
      <c r="P136" s="82">
        <f t="shared" si="14"/>
        <v>0</v>
      </c>
    </row>
    <row r="137" spans="1:16" ht="15" x14ac:dyDescent="0.2">
      <c r="A137" s="76"/>
      <c r="B137" s="76"/>
      <c r="C137" s="77"/>
      <c r="D137" s="76"/>
      <c r="E137" s="77"/>
      <c r="F137" s="76"/>
      <c r="G137" s="83">
        <f t="shared" si="12"/>
        <v>0</v>
      </c>
      <c r="H137" s="129">
        <f t="shared" si="12"/>
        <v>0</v>
      </c>
      <c r="I137" s="60"/>
      <c r="J137" s="60"/>
      <c r="K137" s="76"/>
      <c r="L137" s="60" t="str">
        <f t="shared" si="13"/>
        <v xml:space="preserve"> </v>
      </c>
      <c r="M137" s="76"/>
      <c r="N137" s="81"/>
      <c r="O137" s="81"/>
      <c r="P137" s="82">
        <f t="shared" si="14"/>
        <v>0</v>
      </c>
    </row>
    <row r="138" spans="1:16" ht="15" x14ac:dyDescent="0.2">
      <c r="A138" s="76"/>
      <c r="B138" s="76"/>
      <c r="C138" s="77"/>
      <c r="D138" s="76"/>
      <c r="E138" s="77"/>
      <c r="F138" s="76"/>
      <c r="G138" s="83">
        <f t="shared" si="12"/>
        <v>0</v>
      </c>
      <c r="H138" s="129">
        <f t="shared" si="12"/>
        <v>0</v>
      </c>
      <c r="I138" s="60"/>
      <c r="J138" s="60"/>
      <c r="K138" s="76"/>
      <c r="L138" s="60" t="str">
        <f t="shared" si="13"/>
        <v xml:space="preserve"> </v>
      </c>
      <c r="M138" s="76"/>
      <c r="N138" s="81"/>
      <c r="O138" s="81"/>
      <c r="P138" s="82">
        <f t="shared" si="14"/>
        <v>0</v>
      </c>
    </row>
    <row r="139" spans="1:16" ht="15" x14ac:dyDescent="0.2">
      <c r="A139" s="76"/>
      <c r="B139" s="76"/>
      <c r="C139" s="77"/>
      <c r="D139" s="76"/>
      <c r="E139" s="77"/>
      <c r="F139" s="76"/>
      <c r="G139" s="83">
        <f t="shared" si="12"/>
        <v>0</v>
      </c>
      <c r="H139" s="129">
        <f t="shared" si="12"/>
        <v>0</v>
      </c>
      <c r="I139" s="60"/>
      <c r="J139" s="60"/>
      <c r="K139" s="76"/>
      <c r="L139" s="60" t="str">
        <f t="shared" si="13"/>
        <v xml:space="preserve"> </v>
      </c>
      <c r="M139" s="76"/>
      <c r="N139" s="81"/>
      <c r="O139" s="81"/>
      <c r="P139" s="82">
        <f t="shared" si="14"/>
        <v>0</v>
      </c>
    </row>
    <row r="140" spans="1:16" ht="15" x14ac:dyDescent="0.2">
      <c r="A140" s="76"/>
      <c r="B140" s="76"/>
      <c r="C140" s="77"/>
      <c r="D140" s="76"/>
      <c r="E140" s="77"/>
      <c r="F140" s="76"/>
      <c r="G140" s="83">
        <f t="shared" si="12"/>
        <v>0</v>
      </c>
      <c r="H140" s="129">
        <f t="shared" si="12"/>
        <v>0</v>
      </c>
      <c r="I140" s="60"/>
      <c r="J140" s="60"/>
      <c r="K140" s="76"/>
      <c r="L140" s="60" t="str">
        <f t="shared" si="13"/>
        <v xml:space="preserve"> </v>
      </c>
      <c r="M140" s="76"/>
      <c r="N140" s="81"/>
      <c r="O140" s="81"/>
      <c r="P140" s="82">
        <f t="shared" si="14"/>
        <v>0</v>
      </c>
    </row>
    <row r="141" spans="1:16" ht="15" x14ac:dyDescent="0.2">
      <c r="A141" s="76"/>
      <c r="B141" s="76"/>
      <c r="C141" s="77"/>
      <c r="D141" s="76"/>
      <c r="E141" s="77"/>
      <c r="F141" s="76"/>
      <c r="G141" s="83">
        <f t="shared" si="12"/>
        <v>0</v>
      </c>
      <c r="H141" s="129">
        <f t="shared" si="12"/>
        <v>0</v>
      </c>
      <c r="I141" s="60"/>
      <c r="J141" s="60"/>
      <c r="K141" s="76"/>
      <c r="L141" s="60" t="str">
        <f t="shared" si="13"/>
        <v xml:space="preserve"> </v>
      </c>
      <c r="M141" s="76"/>
      <c r="N141" s="81"/>
      <c r="O141" s="81"/>
      <c r="P141" s="82">
        <f t="shared" si="14"/>
        <v>0</v>
      </c>
    </row>
    <row r="142" spans="1:16" ht="15" x14ac:dyDescent="0.2">
      <c r="A142" s="76"/>
      <c r="B142" s="76"/>
      <c r="C142" s="77"/>
      <c r="D142" s="76"/>
      <c r="E142" s="77"/>
      <c r="F142" s="76"/>
      <c r="G142" s="83">
        <f t="shared" si="12"/>
        <v>0</v>
      </c>
      <c r="H142" s="129">
        <f t="shared" si="12"/>
        <v>0</v>
      </c>
      <c r="I142" s="60"/>
      <c r="J142" s="60"/>
      <c r="K142" s="76"/>
      <c r="L142" s="60" t="str">
        <f t="shared" si="13"/>
        <v xml:space="preserve"> </v>
      </c>
      <c r="M142" s="76"/>
      <c r="N142" s="81"/>
      <c r="O142" s="81"/>
      <c r="P142" s="82">
        <f t="shared" si="14"/>
        <v>0</v>
      </c>
    </row>
    <row r="143" spans="1:16" ht="15" x14ac:dyDescent="0.2">
      <c r="A143" s="76"/>
      <c r="B143" s="76"/>
      <c r="C143" s="77"/>
      <c r="D143" s="76"/>
      <c r="E143" s="77"/>
      <c r="F143" s="76"/>
      <c r="G143" s="83">
        <f t="shared" si="12"/>
        <v>0</v>
      </c>
      <c r="H143" s="129">
        <f t="shared" si="12"/>
        <v>0</v>
      </c>
      <c r="I143" s="60"/>
      <c r="J143" s="60"/>
      <c r="K143" s="76"/>
      <c r="L143" s="60" t="str">
        <f t="shared" si="13"/>
        <v xml:space="preserve"> </v>
      </c>
      <c r="M143" s="76"/>
      <c r="N143" s="81"/>
      <c r="O143" s="81"/>
      <c r="P143" s="82">
        <f t="shared" si="14"/>
        <v>0</v>
      </c>
    </row>
    <row r="144" spans="1:16" ht="15" x14ac:dyDescent="0.2">
      <c r="A144" s="76"/>
      <c r="B144" s="76"/>
      <c r="C144" s="77"/>
      <c r="D144" s="76"/>
      <c r="E144" s="77"/>
      <c r="F144" s="76"/>
      <c r="G144" s="83">
        <f t="shared" si="12"/>
        <v>0</v>
      </c>
      <c r="H144" s="129">
        <f t="shared" si="12"/>
        <v>0</v>
      </c>
      <c r="I144" s="60"/>
      <c r="J144" s="60"/>
      <c r="K144" s="76"/>
      <c r="L144" s="60" t="str">
        <f t="shared" si="13"/>
        <v xml:space="preserve"> </v>
      </c>
      <c r="M144" s="76"/>
      <c r="N144" s="81"/>
      <c r="O144" s="81"/>
      <c r="P144" s="82">
        <f t="shared" si="14"/>
        <v>0</v>
      </c>
    </row>
    <row r="145" spans="1:16" ht="15" x14ac:dyDescent="0.2">
      <c r="A145" s="76"/>
      <c r="B145" s="76"/>
      <c r="C145" s="77"/>
      <c r="D145" s="76"/>
      <c r="E145" s="77"/>
      <c r="F145" s="76"/>
      <c r="G145" s="83">
        <f t="shared" si="12"/>
        <v>0</v>
      </c>
      <c r="H145" s="129">
        <f t="shared" si="12"/>
        <v>0</v>
      </c>
      <c r="I145" s="60"/>
      <c r="J145" s="60"/>
      <c r="K145" s="76"/>
      <c r="L145" s="60" t="str">
        <f t="shared" si="13"/>
        <v xml:space="preserve"> </v>
      </c>
      <c r="M145" s="76"/>
      <c r="N145" s="81"/>
      <c r="O145" s="81"/>
      <c r="P145" s="82">
        <f t="shared" si="14"/>
        <v>0</v>
      </c>
    </row>
    <row r="146" spans="1:16" ht="15" x14ac:dyDescent="0.2">
      <c r="A146" s="76"/>
      <c r="B146" s="76"/>
      <c r="C146" s="77"/>
      <c r="D146" s="76"/>
      <c r="E146" s="77"/>
      <c r="F146" s="76"/>
      <c r="G146" s="83">
        <f t="shared" si="12"/>
        <v>0</v>
      </c>
      <c r="H146" s="129">
        <f t="shared" si="12"/>
        <v>0</v>
      </c>
      <c r="I146" s="60"/>
      <c r="J146" s="60"/>
      <c r="K146" s="76"/>
      <c r="L146" s="60" t="str">
        <f t="shared" si="13"/>
        <v xml:space="preserve"> </v>
      </c>
      <c r="M146" s="76"/>
      <c r="N146" s="81"/>
      <c r="O146" s="81"/>
      <c r="P146" s="82">
        <f t="shared" si="14"/>
        <v>0</v>
      </c>
    </row>
    <row r="147" spans="1:16" ht="15" x14ac:dyDescent="0.2">
      <c r="A147" s="76"/>
      <c r="B147" s="76"/>
      <c r="C147" s="77"/>
      <c r="D147" s="76"/>
      <c r="E147" s="77"/>
      <c r="F147" s="76"/>
      <c r="G147" s="83">
        <f t="shared" si="12"/>
        <v>0</v>
      </c>
      <c r="H147" s="129">
        <f t="shared" si="12"/>
        <v>0</v>
      </c>
      <c r="I147" s="60"/>
      <c r="J147" s="60"/>
      <c r="K147" s="76"/>
      <c r="L147" s="60" t="str">
        <f t="shared" si="13"/>
        <v xml:space="preserve"> </v>
      </c>
      <c r="M147" s="76"/>
      <c r="N147" s="81"/>
      <c r="O147" s="81"/>
      <c r="P147" s="82">
        <f t="shared" si="14"/>
        <v>0</v>
      </c>
    </row>
    <row r="148" spans="1:16" ht="15" x14ac:dyDescent="0.2">
      <c r="A148" s="76"/>
      <c r="B148" s="76"/>
      <c r="C148" s="77"/>
      <c r="D148" s="76"/>
      <c r="E148" s="77"/>
      <c r="F148" s="76"/>
      <c r="G148" s="83">
        <f t="shared" si="12"/>
        <v>0</v>
      </c>
      <c r="H148" s="129">
        <f t="shared" si="12"/>
        <v>0</v>
      </c>
      <c r="I148" s="60"/>
      <c r="J148" s="60"/>
      <c r="K148" s="76"/>
      <c r="L148" s="60" t="str">
        <f t="shared" si="13"/>
        <v xml:space="preserve"> </v>
      </c>
      <c r="M148" s="76"/>
      <c r="N148" s="81"/>
      <c r="O148" s="81"/>
      <c r="P148" s="82">
        <f t="shared" si="14"/>
        <v>0</v>
      </c>
    </row>
    <row r="149" spans="1:16" ht="15" x14ac:dyDescent="0.2">
      <c r="A149" s="76"/>
      <c r="B149" s="76"/>
      <c r="C149" s="77"/>
      <c r="D149" s="76"/>
      <c r="E149" s="77"/>
      <c r="F149" s="76"/>
      <c r="G149" s="83">
        <f t="shared" si="12"/>
        <v>0</v>
      </c>
      <c r="H149" s="129">
        <f t="shared" si="12"/>
        <v>0</v>
      </c>
      <c r="I149" s="60"/>
      <c r="J149" s="60"/>
      <c r="K149" s="76"/>
      <c r="L149" s="60" t="str">
        <f t="shared" si="13"/>
        <v xml:space="preserve"> </v>
      </c>
      <c r="M149" s="76"/>
      <c r="N149" s="81"/>
      <c r="O149" s="81"/>
      <c r="P149" s="82">
        <f t="shared" si="14"/>
        <v>0</v>
      </c>
    </row>
    <row r="150" spans="1:16" ht="15" x14ac:dyDescent="0.2">
      <c r="A150" s="76"/>
      <c r="B150" s="76"/>
      <c r="C150" s="77"/>
      <c r="D150" s="76"/>
      <c r="E150" s="77"/>
      <c r="F150" s="76"/>
      <c r="G150" s="83">
        <f t="shared" si="12"/>
        <v>0</v>
      </c>
      <c r="H150" s="129">
        <f t="shared" si="12"/>
        <v>0</v>
      </c>
      <c r="I150" s="60"/>
      <c r="J150" s="60"/>
      <c r="K150" s="76"/>
      <c r="L150" s="60" t="str">
        <f t="shared" si="13"/>
        <v xml:space="preserve"> </v>
      </c>
      <c r="M150" s="76"/>
      <c r="N150" s="81"/>
      <c r="O150" s="81"/>
      <c r="P150" s="82">
        <f t="shared" si="14"/>
        <v>0</v>
      </c>
    </row>
    <row r="151" spans="1:16" ht="15" x14ac:dyDescent="0.2">
      <c r="A151" s="76"/>
      <c r="B151" s="76"/>
      <c r="C151" s="77"/>
      <c r="D151" s="76"/>
      <c r="E151" s="77"/>
      <c r="F151" s="76"/>
      <c r="G151" s="83">
        <f t="shared" si="12"/>
        <v>0</v>
      </c>
      <c r="H151" s="129">
        <f t="shared" si="12"/>
        <v>0</v>
      </c>
      <c r="I151" s="60"/>
      <c r="J151" s="60"/>
      <c r="K151" s="76"/>
      <c r="L151" s="60" t="str">
        <f t="shared" si="13"/>
        <v xml:space="preserve"> </v>
      </c>
      <c r="M151" s="76"/>
      <c r="N151" s="81"/>
      <c r="O151" s="81"/>
      <c r="P151" s="82">
        <f t="shared" si="14"/>
        <v>0</v>
      </c>
    </row>
    <row r="152" spans="1:16" ht="15" x14ac:dyDescent="0.2">
      <c r="A152" s="76"/>
      <c r="B152" s="76"/>
      <c r="C152" s="77"/>
      <c r="D152" s="76"/>
      <c r="E152" s="77"/>
      <c r="F152" s="76"/>
      <c r="G152" s="83">
        <f t="shared" si="12"/>
        <v>0</v>
      </c>
      <c r="H152" s="129">
        <f t="shared" si="12"/>
        <v>0</v>
      </c>
      <c r="I152" s="60"/>
      <c r="J152" s="60"/>
      <c r="K152" s="76"/>
      <c r="L152" s="60" t="str">
        <f t="shared" si="13"/>
        <v xml:space="preserve"> </v>
      </c>
      <c r="M152" s="76"/>
      <c r="N152" s="81"/>
      <c r="O152" s="81"/>
      <c r="P152" s="82">
        <f t="shared" si="14"/>
        <v>0</v>
      </c>
    </row>
    <row r="153" spans="1:16" ht="15" x14ac:dyDescent="0.2">
      <c r="A153" s="76"/>
      <c r="B153" s="76"/>
      <c r="C153" s="77"/>
      <c r="D153" s="76"/>
      <c r="E153" s="77"/>
      <c r="F153" s="76"/>
      <c r="G153" s="83">
        <f t="shared" si="12"/>
        <v>0</v>
      </c>
      <c r="H153" s="129">
        <f t="shared" si="12"/>
        <v>0</v>
      </c>
      <c r="I153" s="60"/>
      <c r="J153" s="60"/>
      <c r="K153" s="76"/>
      <c r="L153" s="60" t="str">
        <f t="shared" si="13"/>
        <v xml:space="preserve"> </v>
      </c>
      <c r="M153" s="76"/>
      <c r="N153" s="81"/>
      <c r="O153" s="81"/>
      <c r="P153" s="82">
        <f t="shared" si="14"/>
        <v>0</v>
      </c>
    </row>
    <row r="154" spans="1:16" ht="15" x14ac:dyDescent="0.2">
      <c r="A154" s="76"/>
      <c r="B154" s="76"/>
      <c r="C154" s="77"/>
      <c r="D154" s="76"/>
      <c r="E154" s="77"/>
      <c r="F154" s="76"/>
      <c r="G154" s="83">
        <f t="shared" si="12"/>
        <v>0</v>
      </c>
      <c r="H154" s="129">
        <f t="shared" si="12"/>
        <v>0</v>
      </c>
      <c r="I154" s="60"/>
      <c r="J154" s="60"/>
      <c r="K154" s="76"/>
      <c r="L154" s="60" t="str">
        <f t="shared" si="13"/>
        <v xml:space="preserve"> </v>
      </c>
      <c r="M154" s="76"/>
      <c r="N154" s="81"/>
      <c r="O154" s="81"/>
      <c r="P154" s="82">
        <f t="shared" si="14"/>
        <v>0</v>
      </c>
    </row>
    <row r="155" spans="1:16" ht="15" x14ac:dyDescent="0.2">
      <c r="A155" s="76"/>
      <c r="B155" s="76"/>
      <c r="C155" s="77"/>
      <c r="D155" s="76"/>
      <c r="E155" s="77"/>
      <c r="F155" s="76"/>
      <c r="G155" s="83">
        <f t="shared" si="12"/>
        <v>0</v>
      </c>
      <c r="H155" s="129">
        <f t="shared" si="12"/>
        <v>0</v>
      </c>
      <c r="I155" s="60"/>
      <c r="J155" s="60"/>
      <c r="K155" s="76"/>
      <c r="L155" s="60" t="str">
        <f t="shared" si="13"/>
        <v xml:space="preserve"> </v>
      </c>
      <c r="M155" s="76"/>
      <c r="N155" s="81"/>
      <c r="O155" s="81"/>
      <c r="P155" s="82">
        <f t="shared" si="14"/>
        <v>0</v>
      </c>
    </row>
    <row r="156" spans="1:16" ht="15" x14ac:dyDescent="0.2">
      <c r="A156" s="76"/>
      <c r="B156" s="76"/>
      <c r="C156" s="77"/>
      <c r="D156" s="76"/>
      <c r="E156" s="77"/>
      <c r="F156" s="76"/>
      <c r="G156" s="83">
        <f t="shared" si="12"/>
        <v>0</v>
      </c>
      <c r="H156" s="129">
        <f t="shared" si="12"/>
        <v>0</v>
      </c>
      <c r="I156" s="60"/>
      <c r="J156" s="60"/>
      <c r="K156" s="76"/>
      <c r="L156" s="60" t="str">
        <f t="shared" si="13"/>
        <v xml:space="preserve"> </v>
      </c>
      <c r="M156" s="76"/>
      <c r="N156" s="81"/>
      <c r="O156" s="81"/>
      <c r="P156" s="82">
        <f t="shared" si="14"/>
        <v>0</v>
      </c>
    </row>
    <row r="157" spans="1:16" ht="15" x14ac:dyDescent="0.2">
      <c r="A157" s="76"/>
      <c r="B157" s="76"/>
      <c r="C157" s="77"/>
      <c r="D157" s="76"/>
      <c r="E157" s="77"/>
      <c r="F157" s="76"/>
      <c r="G157" s="83">
        <f t="shared" si="12"/>
        <v>0</v>
      </c>
      <c r="H157" s="129">
        <f t="shared" si="12"/>
        <v>0</v>
      </c>
      <c r="I157" s="60"/>
      <c r="J157" s="60"/>
      <c r="K157" s="76"/>
      <c r="L157" s="60" t="str">
        <f t="shared" si="13"/>
        <v xml:space="preserve"> </v>
      </c>
      <c r="M157" s="76"/>
      <c r="N157" s="81"/>
      <c r="O157" s="81"/>
      <c r="P157" s="82">
        <f t="shared" si="14"/>
        <v>0</v>
      </c>
    </row>
    <row r="158" spans="1:16" ht="15" x14ac:dyDescent="0.2">
      <c r="A158" s="76"/>
      <c r="B158" s="76"/>
      <c r="C158" s="77"/>
      <c r="D158" s="76"/>
      <c r="E158" s="77"/>
      <c r="F158" s="76"/>
      <c r="G158" s="83">
        <f t="shared" si="12"/>
        <v>0</v>
      </c>
      <c r="H158" s="129">
        <f t="shared" si="12"/>
        <v>0</v>
      </c>
      <c r="I158" s="60"/>
      <c r="J158" s="60"/>
      <c r="K158" s="76"/>
      <c r="L158" s="60" t="str">
        <f t="shared" si="13"/>
        <v xml:space="preserve"> </v>
      </c>
      <c r="M158" s="76"/>
      <c r="N158" s="81"/>
      <c r="O158" s="81"/>
      <c r="P158" s="82">
        <f t="shared" si="14"/>
        <v>0</v>
      </c>
    </row>
    <row r="159" spans="1:16" ht="15" x14ac:dyDescent="0.2">
      <c r="A159" s="76"/>
      <c r="B159" s="76"/>
      <c r="C159" s="77"/>
      <c r="D159" s="76"/>
      <c r="E159" s="77"/>
      <c r="F159" s="76"/>
      <c r="G159" s="83">
        <f t="shared" si="12"/>
        <v>0</v>
      </c>
      <c r="H159" s="129">
        <f t="shared" si="12"/>
        <v>0</v>
      </c>
      <c r="I159" s="60"/>
      <c r="J159" s="60"/>
      <c r="K159" s="76"/>
      <c r="L159" s="60" t="str">
        <f t="shared" si="13"/>
        <v xml:space="preserve"> </v>
      </c>
      <c r="M159" s="76"/>
      <c r="N159" s="81"/>
      <c r="O159" s="81"/>
      <c r="P159" s="82">
        <f t="shared" si="14"/>
        <v>0</v>
      </c>
    </row>
    <row r="160" spans="1:16" ht="15" x14ac:dyDescent="0.2">
      <c r="A160" s="76"/>
      <c r="B160" s="76"/>
      <c r="C160" s="77"/>
      <c r="D160" s="76"/>
      <c r="E160" s="77"/>
      <c r="F160" s="76"/>
      <c r="G160" s="83">
        <f t="shared" si="12"/>
        <v>0</v>
      </c>
      <c r="H160" s="129">
        <f t="shared" si="12"/>
        <v>0</v>
      </c>
      <c r="I160" s="60"/>
      <c r="J160" s="60"/>
      <c r="K160" s="76"/>
      <c r="L160" s="60" t="str">
        <f t="shared" si="13"/>
        <v xml:space="preserve"> </v>
      </c>
      <c r="M160" s="76"/>
      <c r="N160" s="81"/>
      <c r="O160" s="81"/>
      <c r="P160" s="82">
        <f t="shared" si="14"/>
        <v>0</v>
      </c>
    </row>
    <row r="161" spans="1:16" ht="15" x14ac:dyDescent="0.2">
      <c r="A161" s="76"/>
      <c r="B161" s="76"/>
      <c r="C161" s="77"/>
      <c r="D161" s="76"/>
      <c r="E161" s="77"/>
      <c r="F161" s="76"/>
      <c r="G161" s="83">
        <f t="shared" si="12"/>
        <v>0</v>
      </c>
      <c r="H161" s="129">
        <f t="shared" si="12"/>
        <v>0</v>
      </c>
      <c r="I161" s="60"/>
      <c r="J161" s="60"/>
      <c r="K161" s="76"/>
      <c r="L161" s="60" t="str">
        <f t="shared" si="13"/>
        <v xml:space="preserve"> </v>
      </c>
      <c r="M161" s="76"/>
      <c r="N161" s="81"/>
      <c r="O161" s="81"/>
      <c r="P161" s="82">
        <f t="shared" si="14"/>
        <v>0</v>
      </c>
    </row>
    <row r="162" spans="1:16" ht="15" x14ac:dyDescent="0.2">
      <c r="A162" s="76"/>
      <c r="B162" s="76"/>
      <c r="C162" s="77"/>
      <c r="D162" s="76"/>
      <c r="E162" s="77"/>
      <c r="F162" s="76"/>
      <c r="G162" s="83">
        <f t="shared" si="12"/>
        <v>0</v>
      </c>
      <c r="H162" s="129">
        <f t="shared" si="12"/>
        <v>0</v>
      </c>
      <c r="I162" s="60"/>
      <c r="J162" s="60"/>
      <c r="K162" s="76"/>
      <c r="L162" s="60" t="str">
        <f t="shared" si="13"/>
        <v xml:space="preserve"> </v>
      </c>
      <c r="M162" s="76"/>
      <c r="N162" s="81"/>
      <c r="O162" s="81"/>
      <c r="P162" s="82">
        <f t="shared" si="14"/>
        <v>0</v>
      </c>
    </row>
    <row r="163" spans="1:16" ht="15" x14ac:dyDescent="0.2">
      <c r="A163" s="76"/>
      <c r="B163" s="76"/>
      <c r="C163" s="77"/>
      <c r="D163" s="76"/>
      <c r="E163" s="77"/>
      <c r="F163" s="76"/>
      <c r="G163" s="83">
        <f t="shared" si="12"/>
        <v>0</v>
      </c>
      <c r="H163" s="129">
        <f t="shared" si="12"/>
        <v>0</v>
      </c>
      <c r="I163" s="60"/>
      <c r="J163" s="60"/>
      <c r="K163" s="76"/>
      <c r="L163" s="60" t="str">
        <f t="shared" si="13"/>
        <v xml:space="preserve"> </v>
      </c>
      <c r="M163" s="76"/>
      <c r="N163" s="81"/>
      <c r="O163" s="81"/>
      <c r="P163" s="82">
        <f t="shared" si="14"/>
        <v>0</v>
      </c>
    </row>
    <row r="164" spans="1:16" ht="15" x14ac:dyDescent="0.2">
      <c r="A164" s="76"/>
      <c r="B164" s="76"/>
      <c r="C164" s="77"/>
      <c r="D164" s="76"/>
      <c r="E164" s="77"/>
      <c r="F164" s="76"/>
      <c r="G164" s="83">
        <f t="shared" si="12"/>
        <v>0</v>
      </c>
      <c r="H164" s="129">
        <f t="shared" si="12"/>
        <v>0</v>
      </c>
      <c r="I164" s="60"/>
      <c r="J164" s="60"/>
      <c r="K164" s="76"/>
      <c r="L164" s="60" t="str">
        <f t="shared" si="13"/>
        <v xml:space="preserve"> </v>
      </c>
      <c r="M164" s="76"/>
      <c r="N164" s="81"/>
      <c r="O164" s="81"/>
      <c r="P164" s="82">
        <f t="shared" si="14"/>
        <v>0</v>
      </c>
    </row>
    <row r="165" spans="1:16" ht="15" x14ac:dyDescent="0.2">
      <c r="A165" s="76"/>
      <c r="B165" s="76"/>
      <c r="C165" s="77"/>
      <c r="D165" s="76"/>
      <c r="E165" s="77"/>
      <c r="F165" s="76"/>
      <c r="G165" s="83">
        <f t="shared" si="12"/>
        <v>0</v>
      </c>
      <c r="H165" s="129">
        <f t="shared" si="12"/>
        <v>0</v>
      </c>
      <c r="I165" s="60"/>
      <c r="J165" s="60"/>
      <c r="K165" s="76"/>
      <c r="L165" s="60" t="str">
        <f t="shared" si="13"/>
        <v xml:space="preserve"> </v>
      </c>
      <c r="M165" s="76"/>
      <c r="N165" s="81"/>
      <c r="O165" s="81"/>
      <c r="P165" s="82">
        <f t="shared" si="14"/>
        <v>0</v>
      </c>
    </row>
    <row r="166" spans="1:16" ht="15" x14ac:dyDescent="0.2">
      <c r="A166" s="76"/>
      <c r="B166" s="76"/>
      <c r="C166" s="77"/>
      <c r="D166" s="76"/>
      <c r="E166" s="77"/>
      <c r="F166" s="76"/>
      <c r="G166" s="83">
        <f t="shared" si="12"/>
        <v>0</v>
      </c>
      <c r="H166" s="129">
        <f t="shared" si="12"/>
        <v>0</v>
      </c>
      <c r="I166" s="60"/>
      <c r="J166" s="60"/>
      <c r="K166" s="76"/>
      <c r="L166" s="60" t="str">
        <f t="shared" si="13"/>
        <v xml:space="preserve"> </v>
      </c>
      <c r="M166" s="76"/>
      <c r="N166" s="81"/>
      <c r="O166" s="81"/>
      <c r="P166" s="82">
        <f t="shared" si="14"/>
        <v>0</v>
      </c>
    </row>
    <row r="167" spans="1:16" ht="15" x14ac:dyDescent="0.2">
      <c r="A167" s="76"/>
      <c r="B167" s="76"/>
      <c r="C167" s="77"/>
      <c r="D167" s="76"/>
      <c r="E167" s="77"/>
      <c r="F167" s="76"/>
      <c r="G167" s="83">
        <f t="shared" si="12"/>
        <v>0</v>
      </c>
      <c r="H167" s="129">
        <f t="shared" si="12"/>
        <v>0</v>
      </c>
      <c r="I167" s="60"/>
      <c r="J167" s="60"/>
      <c r="K167" s="76"/>
      <c r="L167" s="60" t="str">
        <f t="shared" si="13"/>
        <v xml:space="preserve"> </v>
      </c>
      <c r="M167" s="76"/>
      <c r="N167" s="81"/>
      <c r="O167" s="81"/>
      <c r="P167" s="82">
        <f t="shared" si="14"/>
        <v>0</v>
      </c>
    </row>
    <row r="168" spans="1:16" ht="15" x14ac:dyDescent="0.2">
      <c r="A168" s="76"/>
      <c r="B168" s="76"/>
      <c r="C168" s="77"/>
      <c r="D168" s="76"/>
      <c r="E168" s="77"/>
      <c r="F168" s="76"/>
      <c r="G168" s="83">
        <f t="shared" si="12"/>
        <v>0</v>
      </c>
      <c r="H168" s="129">
        <f t="shared" si="12"/>
        <v>0</v>
      </c>
      <c r="I168" s="60"/>
      <c r="J168" s="60"/>
      <c r="K168" s="76"/>
      <c r="L168" s="60" t="str">
        <f t="shared" si="13"/>
        <v xml:space="preserve"> </v>
      </c>
      <c r="M168" s="76"/>
      <c r="N168" s="81"/>
      <c r="O168" s="81"/>
      <c r="P168" s="82">
        <f t="shared" si="14"/>
        <v>0</v>
      </c>
    </row>
    <row r="169" spans="1:16" ht="15" x14ac:dyDescent="0.2">
      <c r="A169" s="76"/>
      <c r="B169" s="76"/>
      <c r="C169" s="77"/>
      <c r="D169" s="76"/>
      <c r="E169" s="77"/>
      <c r="F169" s="76"/>
      <c r="G169" s="83">
        <f t="shared" si="12"/>
        <v>0</v>
      </c>
      <c r="H169" s="129">
        <f t="shared" si="12"/>
        <v>0</v>
      </c>
      <c r="I169" s="60"/>
      <c r="J169" s="60"/>
      <c r="K169" s="76"/>
      <c r="L169" s="60" t="str">
        <f t="shared" si="13"/>
        <v xml:space="preserve"> </v>
      </c>
      <c r="M169" s="76"/>
      <c r="N169" s="81"/>
      <c r="O169" s="81"/>
      <c r="P169" s="82">
        <f t="shared" si="14"/>
        <v>0</v>
      </c>
    </row>
    <row r="170" spans="1:16" ht="15" x14ac:dyDescent="0.2">
      <c r="A170" s="76"/>
      <c r="B170" s="76"/>
      <c r="C170" s="77"/>
      <c r="D170" s="76"/>
      <c r="E170" s="77"/>
      <c r="F170" s="76"/>
      <c r="G170" s="83">
        <f t="shared" si="12"/>
        <v>0</v>
      </c>
      <c r="H170" s="129">
        <f t="shared" si="12"/>
        <v>0</v>
      </c>
      <c r="I170" s="60"/>
      <c r="J170" s="60"/>
      <c r="K170" s="76"/>
      <c r="L170" s="60" t="str">
        <f t="shared" si="13"/>
        <v xml:space="preserve"> </v>
      </c>
      <c r="M170" s="76"/>
      <c r="N170" s="81"/>
      <c r="O170" s="81"/>
      <c r="P170" s="82">
        <f t="shared" si="14"/>
        <v>0</v>
      </c>
    </row>
    <row r="171" spans="1:16" ht="15" x14ac:dyDescent="0.2">
      <c r="A171" s="76"/>
      <c r="B171" s="76"/>
      <c r="C171" s="77"/>
      <c r="D171" s="76"/>
      <c r="E171" s="77"/>
      <c r="F171" s="76"/>
      <c r="G171" s="83">
        <f t="shared" si="12"/>
        <v>0</v>
      </c>
      <c r="H171" s="129">
        <f t="shared" si="12"/>
        <v>0</v>
      </c>
      <c r="I171" s="60"/>
      <c r="J171" s="60"/>
      <c r="K171" s="76"/>
      <c r="L171" s="60" t="str">
        <f t="shared" si="13"/>
        <v xml:space="preserve"> </v>
      </c>
      <c r="M171" s="76"/>
      <c r="N171" s="81"/>
      <c r="O171" s="81"/>
      <c r="P171" s="82">
        <f t="shared" si="14"/>
        <v>0</v>
      </c>
    </row>
    <row r="172" spans="1:16" ht="15" x14ac:dyDescent="0.2">
      <c r="A172" s="76"/>
      <c r="B172" s="76"/>
      <c r="C172" s="77"/>
      <c r="D172" s="76"/>
      <c r="E172" s="77"/>
      <c r="F172" s="76"/>
      <c r="G172" s="83">
        <f t="shared" si="12"/>
        <v>0</v>
      </c>
      <c r="H172" s="129">
        <f t="shared" si="12"/>
        <v>0</v>
      </c>
      <c r="I172" s="60"/>
      <c r="J172" s="60"/>
      <c r="K172" s="76"/>
      <c r="L172" s="60" t="str">
        <f t="shared" si="13"/>
        <v xml:space="preserve"> </v>
      </c>
      <c r="M172" s="76"/>
      <c r="N172" s="81"/>
      <c r="O172" s="81"/>
      <c r="P172" s="82">
        <f t="shared" si="14"/>
        <v>0</v>
      </c>
    </row>
    <row r="173" spans="1:16" ht="15" x14ac:dyDescent="0.2">
      <c r="A173" s="76"/>
      <c r="B173" s="76"/>
      <c r="C173" s="77"/>
      <c r="D173" s="76"/>
      <c r="E173" s="77"/>
      <c r="F173" s="76"/>
      <c r="G173" s="83">
        <f t="shared" si="12"/>
        <v>0</v>
      </c>
      <c r="H173" s="129">
        <f t="shared" si="12"/>
        <v>0</v>
      </c>
      <c r="I173" s="60"/>
      <c r="J173" s="60"/>
      <c r="K173" s="76"/>
      <c r="L173" s="60" t="str">
        <f t="shared" si="13"/>
        <v xml:space="preserve"> </v>
      </c>
      <c r="M173" s="76"/>
      <c r="N173" s="81"/>
      <c r="O173" s="81"/>
      <c r="P173" s="82">
        <f t="shared" si="14"/>
        <v>0</v>
      </c>
    </row>
    <row r="174" spans="1:16" ht="15" x14ac:dyDescent="0.2">
      <c r="A174" s="76"/>
      <c r="B174" s="76"/>
      <c r="C174" s="77"/>
      <c r="D174" s="76"/>
      <c r="E174" s="77"/>
      <c r="F174" s="76"/>
      <c r="G174" s="83">
        <f t="shared" si="12"/>
        <v>0</v>
      </c>
      <c r="H174" s="129">
        <f t="shared" si="12"/>
        <v>0</v>
      </c>
      <c r="I174" s="60"/>
      <c r="J174" s="60"/>
      <c r="K174" s="76"/>
      <c r="L174" s="60" t="str">
        <f t="shared" si="13"/>
        <v xml:space="preserve"> </v>
      </c>
      <c r="M174" s="76"/>
      <c r="N174" s="81"/>
      <c r="O174" s="81"/>
      <c r="P174" s="82">
        <f t="shared" si="14"/>
        <v>0</v>
      </c>
    </row>
    <row r="175" spans="1:16" ht="15" x14ac:dyDescent="0.2">
      <c r="A175" s="76"/>
      <c r="B175" s="76"/>
      <c r="C175" s="77"/>
      <c r="D175" s="76"/>
      <c r="E175" s="77"/>
      <c r="F175" s="76"/>
      <c r="G175" s="83">
        <f t="shared" ref="G175:H209" si="15">G174-E175+C175</f>
        <v>0</v>
      </c>
      <c r="H175" s="129">
        <f t="shared" si="15"/>
        <v>0</v>
      </c>
      <c r="I175" s="60"/>
      <c r="J175" s="60"/>
      <c r="K175" s="76"/>
      <c r="L175" s="60" t="str">
        <f t="shared" ref="L175:L209" si="16">IF(D175&gt;0,D175," ")</f>
        <v xml:space="preserve"> </v>
      </c>
      <c r="M175" s="76"/>
      <c r="N175" s="81"/>
      <c r="O175" s="81"/>
      <c r="P175" s="82">
        <f t="shared" ref="P175:P209" si="17">O175*G175</f>
        <v>0</v>
      </c>
    </row>
    <row r="176" spans="1:16" ht="15" x14ac:dyDescent="0.2">
      <c r="A176" s="76"/>
      <c r="B176" s="76"/>
      <c r="C176" s="77"/>
      <c r="D176" s="76"/>
      <c r="E176" s="77"/>
      <c r="F176" s="76"/>
      <c r="G176" s="83">
        <f t="shared" si="15"/>
        <v>0</v>
      </c>
      <c r="H176" s="129">
        <f t="shared" si="15"/>
        <v>0</v>
      </c>
      <c r="I176" s="60"/>
      <c r="J176" s="60"/>
      <c r="K176" s="76"/>
      <c r="L176" s="60" t="str">
        <f t="shared" si="16"/>
        <v xml:space="preserve"> </v>
      </c>
      <c r="M176" s="76"/>
      <c r="N176" s="81"/>
      <c r="O176" s="81"/>
      <c r="P176" s="82">
        <f t="shared" si="17"/>
        <v>0</v>
      </c>
    </row>
    <row r="177" spans="1:16" ht="15" x14ac:dyDescent="0.2">
      <c r="A177" s="76"/>
      <c r="B177" s="76"/>
      <c r="C177" s="77"/>
      <c r="D177" s="76"/>
      <c r="E177" s="77"/>
      <c r="F177" s="76"/>
      <c r="G177" s="83">
        <f t="shared" si="15"/>
        <v>0</v>
      </c>
      <c r="H177" s="129">
        <f t="shared" si="15"/>
        <v>0</v>
      </c>
      <c r="I177" s="60"/>
      <c r="J177" s="60"/>
      <c r="K177" s="76"/>
      <c r="L177" s="60" t="str">
        <f t="shared" si="16"/>
        <v xml:space="preserve"> </v>
      </c>
      <c r="M177" s="76"/>
      <c r="N177" s="81"/>
      <c r="O177" s="81"/>
      <c r="P177" s="82">
        <f t="shared" si="17"/>
        <v>0</v>
      </c>
    </row>
    <row r="178" spans="1:16" ht="15" x14ac:dyDescent="0.2">
      <c r="A178" s="76"/>
      <c r="B178" s="76"/>
      <c r="C178" s="77"/>
      <c r="D178" s="76"/>
      <c r="E178" s="77"/>
      <c r="F178" s="76"/>
      <c r="G178" s="83">
        <f t="shared" si="15"/>
        <v>0</v>
      </c>
      <c r="H178" s="129">
        <f t="shared" si="15"/>
        <v>0</v>
      </c>
      <c r="I178" s="60"/>
      <c r="J178" s="60"/>
      <c r="K178" s="76"/>
      <c r="L178" s="60" t="str">
        <f t="shared" si="16"/>
        <v xml:space="preserve"> </v>
      </c>
      <c r="M178" s="76"/>
      <c r="N178" s="81"/>
      <c r="O178" s="81"/>
      <c r="P178" s="82">
        <f t="shared" si="17"/>
        <v>0</v>
      </c>
    </row>
    <row r="179" spans="1:16" ht="15" x14ac:dyDescent="0.2">
      <c r="A179" s="76"/>
      <c r="B179" s="76"/>
      <c r="C179" s="77"/>
      <c r="D179" s="76"/>
      <c r="E179" s="77"/>
      <c r="F179" s="76"/>
      <c r="G179" s="83">
        <f t="shared" si="15"/>
        <v>0</v>
      </c>
      <c r="H179" s="129">
        <f t="shared" si="15"/>
        <v>0</v>
      </c>
      <c r="I179" s="60"/>
      <c r="J179" s="60"/>
      <c r="K179" s="76"/>
      <c r="L179" s="60" t="str">
        <f t="shared" si="16"/>
        <v xml:space="preserve"> </v>
      </c>
      <c r="M179" s="76"/>
      <c r="N179" s="81"/>
      <c r="O179" s="81"/>
      <c r="P179" s="82">
        <f t="shared" si="17"/>
        <v>0</v>
      </c>
    </row>
    <row r="180" spans="1:16" ht="15" x14ac:dyDescent="0.2">
      <c r="A180" s="76"/>
      <c r="B180" s="76"/>
      <c r="C180" s="77"/>
      <c r="D180" s="76"/>
      <c r="E180" s="77"/>
      <c r="F180" s="76"/>
      <c r="G180" s="83">
        <f t="shared" si="15"/>
        <v>0</v>
      </c>
      <c r="H180" s="129">
        <f t="shared" si="15"/>
        <v>0</v>
      </c>
      <c r="I180" s="60"/>
      <c r="J180" s="60"/>
      <c r="K180" s="76"/>
      <c r="L180" s="60" t="str">
        <f t="shared" si="16"/>
        <v xml:space="preserve"> </v>
      </c>
      <c r="M180" s="76"/>
      <c r="N180" s="81"/>
      <c r="O180" s="81"/>
      <c r="P180" s="82">
        <f t="shared" si="17"/>
        <v>0</v>
      </c>
    </row>
    <row r="181" spans="1:16" ht="15" x14ac:dyDescent="0.2">
      <c r="A181" s="76"/>
      <c r="B181" s="76"/>
      <c r="C181" s="77"/>
      <c r="D181" s="76"/>
      <c r="E181" s="77"/>
      <c r="F181" s="76"/>
      <c r="G181" s="83">
        <f t="shared" si="15"/>
        <v>0</v>
      </c>
      <c r="H181" s="129">
        <f t="shared" si="15"/>
        <v>0</v>
      </c>
      <c r="I181" s="60"/>
      <c r="J181" s="60"/>
      <c r="K181" s="76"/>
      <c r="L181" s="60" t="str">
        <f t="shared" si="16"/>
        <v xml:space="preserve"> </v>
      </c>
      <c r="M181" s="76"/>
      <c r="N181" s="81"/>
      <c r="O181" s="81"/>
      <c r="P181" s="82">
        <f t="shared" si="17"/>
        <v>0</v>
      </c>
    </row>
    <row r="182" spans="1:16" ht="15" x14ac:dyDescent="0.2">
      <c r="A182" s="76"/>
      <c r="B182" s="76"/>
      <c r="C182" s="77"/>
      <c r="D182" s="76"/>
      <c r="E182" s="77"/>
      <c r="F182" s="76"/>
      <c r="G182" s="83">
        <f t="shared" si="15"/>
        <v>0</v>
      </c>
      <c r="H182" s="129">
        <f t="shared" si="15"/>
        <v>0</v>
      </c>
      <c r="I182" s="60"/>
      <c r="J182" s="60"/>
      <c r="K182" s="76"/>
      <c r="L182" s="60" t="str">
        <f t="shared" si="16"/>
        <v xml:space="preserve"> </v>
      </c>
      <c r="M182" s="76"/>
      <c r="N182" s="81"/>
      <c r="O182" s="81"/>
      <c r="P182" s="82">
        <f t="shared" si="17"/>
        <v>0</v>
      </c>
    </row>
    <row r="183" spans="1:16" ht="15" x14ac:dyDescent="0.2">
      <c r="A183" s="76"/>
      <c r="B183" s="76"/>
      <c r="C183" s="77"/>
      <c r="D183" s="76"/>
      <c r="E183" s="77"/>
      <c r="F183" s="76"/>
      <c r="G183" s="83">
        <f t="shared" si="15"/>
        <v>0</v>
      </c>
      <c r="H183" s="129">
        <f t="shared" si="15"/>
        <v>0</v>
      </c>
      <c r="I183" s="60"/>
      <c r="J183" s="60"/>
      <c r="K183" s="76"/>
      <c r="L183" s="60" t="str">
        <f t="shared" si="16"/>
        <v xml:space="preserve"> </v>
      </c>
      <c r="M183" s="76"/>
      <c r="N183" s="81"/>
      <c r="O183" s="81"/>
      <c r="P183" s="82">
        <f t="shared" si="17"/>
        <v>0</v>
      </c>
    </row>
    <row r="184" spans="1:16" ht="15" x14ac:dyDescent="0.2">
      <c r="A184" s="76"/>
      <c r="B184" s="76"/>
      <c r="C184" s="77"/>
      <c r="D184" s="76"/>
      <c r="E184" s="77"/>
      <c r="F184" s="76"/>
      <c r="G184" s="83">
        <f t="shared" si="15"/>
        <v>0</v>
      </c>
      <c r="H184" s="129">
        <f t="shared" si="15"/>
        <v>0</v>
      </c>
      <c r="I184" s="60"/>
      <c r="J184" s="60"/>
      <c r="K184" s="76"/>
      <c r="L184" s="60" t="str">
        <f t="shared" si="16"/>
        <v xml:space="preserve"> </v>
      </c>
      <c r="M184" s="76"/>
      <c r="N184" s="81"/>
      <c r="O184" s="81"/>
      <c r="P184" s="82">
        <f t="shared" si="17"/>
        <v>0</v>
      </c>
    </row>
    <row r="185" spans="1:16" ht="15" x14ac:dyDescent="0.2">
      <c r="A185" s="76"/>
      <c r="B185" s="76"/>
      <c r="C185" s="77"/>
      <c r="D185" s="76"/>
      <c r="E185" s="77"/>
      <c r="F185" s="76"/>
      <c r="G185" s="83">
        <f t="shared" si="15"/>
        <v>0</v>
      </c>
      <c r="H185" s="129">
        <f t="shared" si="15"/>
        <v>0</v>
      </c>
      <c r="I185" s="60"/>
      <c r="J185" s="60"/>
      <c r="K185" s="76"/>
      <c r="L185" s="60" t="str">
        <f t="shared" si="16"/>
        <v xml:space="preserve"> </v>
      </c>
      <c r="M185" s="76"/>
      <c r="N185" s="81"/>
      <c r="O185" s="81"/>
      <c r="P185" s="82">
        <f t="shared" si="17"/>
        <v>0</v>
      </c>
    </row>
    <row r="186" spans="1:16" ht="15" x14ac:dyDescent="0.2">
      <c r="A186" s="76"/>
      <c r="B186" s="76"/>
      <c r="C186" s="77"/>
      <c r="D186" s="76"/>
      <c r="E186" s="77"/>
      <c r="F186" s="76"/>
      <c r="G186" s="83">
        <f t="shared" si="15"/>
        <v>0</v>
      </c>
      <c r="H186" s="129">
        <f t="shared" si="15"/>
        <v>0</v>
      </c>
      <c r="I186" s="60"/>
      <c r="J186" s="60"/>
      <c r="K186" s="76"/>
      <c r="L186" s="60" t="str">
        <f t="shared" si="16"/>
        <v xml:space="preserve"> </v>
      </c>
      <c r="M186" s="76"/>
      <c r="N186" s="81"/>
      <c r="O186" s="81"/>
      <c r="P186" s="82">
        <f t="shared" si="17"/>
        <v>0</v>
      </c>
    </row>
    <row r="187" spans="1:16" ht="15" x14ac:dyDescent="0.2">
      <c r="A187" s="76"/>
      <c r="B187" s="76"/>
      <c r="C187" s="77"/>
      <c r="D187" s="76"/>
      <c r="E187" s="77"/>
      <c r="F187" s="76"/>
      <c r="G187" s="83">
        <f t="shared" si="15"/>
        <v>0</v>
      </c>
      <c r="H187" s="129">
        <f t="shared" si="15"/>
        <v>0</v>
      </c>
      <c r="I187" s="60"/>
      <c r="J187" s="60"/>
      <c r="K187" s="76"/>
      <c r="L187" s="60" t="str">
        <f t="shared" si="16"/>
        <v xml:space="preserve"> </v>
      </c>
      <c r="M187" s="76"/>
      <c r="N187" s="81"/>
      <c r="O187" s="81"/>
      <c r="P187" s="82">
        <f t="shared" si="17"/>
        <v>0</v>
      </c>
    </row>
    <row r="188" spans="1:16" ht="15" x14ac:dyDescent="0.2">
      <c r="A188" s="76"/>
      <c r="B188" s="76"/>
      <c r="C188" s="77"/>
      <c r="D188" s="76"/>
      <c r="E188" s="77"/>
      <c r="F188" s="76"/>
      <c r="G188" s="83">
        <f t="shared" si="15"/>
        <v>0</v>
      </c>
      <c r="H188" s="129">
        <f t="shared" si="15"/>
        <v>0</v>
      </c>
      <c r="I188" s="60"/>
      <c r="J188" s="60"/>
      <c r="K188" s="76"/>
      <c r="L188" s="60" t="str">
        <f t="shared" si="16"/>
        <v xml:space="preserve"> </v>
      </c>
      <c r="M188" s="76"/>
      <c r="N188" s="81"/>
      <c r="O188" s="81"/>
      <c r="P188" s="82">
        <f t="shared" si="17"/>
        <v>0</v>
      </c>
    </row>
    <row r="189" spans="1:16" ht="15" x14ac:dyDescent="0.2">
      <c r="A189" s="76"/>
      <c r="B189" s="76"/>
      <c r="C189" s="77"/>
      <c r="D189" s="76"/>
      <c r="E189" s="77"/>
      <c r="F189" s="76"/>
      <c r="G189" s="83">
        <f t="shared" si="15"/>
        <v>0</v>
      </c>
      <c r="H189" s="129">
        <f t="shared" si="15"/>
        <v>0</v>
      </c>
      <c r="I189" s="60"/>
      <c r="J189" s="60"/>
      <c r="K189" s="76"/>
      <c r="L189" s="60" t="str">
        <f t="shared" si="16"/>
        <v xml:space="preserve"> </v>
      </c>
      <c r="M189" s="76"/>
      <c r="N189" s="81"/>
      <c r="O189" s="81"/>
      <c r="P189" s="82">
        <f t="shared" si="17"/>
        <v>0</v>
      </c>
    </row>
    <row r="190" spans="1:16" ht="15" x14ac:dyDescent="0.2">
      <c r="A190" s="76"/>
      <c r="B190" s="76"/>
      <c r="C190" s="77"/>
      <c r="D190" s="76"/>
      <c r="E190" s="77"/>
      <c r="F190" s="76"/>
      <c r="G190" s="83">
        <f t="shared" si="15"/>
        <v>0</v>
      </c>
      <c r="H190" s="129">
        <f t="shared" si="15"/>
        <v>0</v>
      </c>
      <c r="I190" s="60"/>
      <c r="J190" s="60"/>
      <c r="K190" s="76"/>
      <c r="L190" s="60" t="str">
        <f t="shared" si="16"/>
        <v xml:space="preserve"> </v>
      </c>
      <c r="M190" s="76"/>
      <c r="N190" s="81"/>
      <c r="O190" s="81"/>
      <c r="P190" s="82">
        <f t="shared" si="17"/>
        <v>0</v>
      </c>
    </row>
    <row r="191" spans="1:16" ht="15" x14ac:dyDescent="0.2">
      <c r="A191" s="76"/>
      <c r="B191" s="76"/>
      <c r="C191" s="77"/>
      <c r="D191" s="76"/>
      <c r="E191" s="77"/>
      <c r="F191" s="76"/>
      <c r="G191" s="83">
        <f t="shared" si="15"/>
        <v>0</v>
      </c>
      <c r="H191" s="129">
        <f t="shared" si="15"/>
        <v>0</v>
      </c>
      <c r="I191" s="60"/>
      <c r="J191" s="60"/>
      <c r="K191" s="76"/>
      <c r="L191" s="60" t="str">
        <f t="shared" si="16"/>
        <v xml:space="preserve"> </v>
      </c>
      <c r="M191" s="76"/>
      <c r="N191" s="81"/>
      <c r="O191" s="81"/>
      <c r="P191" s="82">
        <f t="shared" si="17"/>
        <v>0</v>
      </c>
    </row>
    <row r="192" spans="1:16" ht="15" x14ac:dyDescent="0.2">
      <c r="A192" s="76"/>
      <c r="B192" s="76"/>
      <c r="C192" s="77"/>
      <c r="D192" s="76"/>
      <c r="E192" s="77"/>
      <c r="F192" s="76"/>
      <c r="G192" s="83">
        <f t="shared" si="15"/>
        <v>0</v>
      </c>
      <c r="H192" s="129">
        <f t="shared" si="15"/>
        <v>0</v>
      </c>
      <c r="I192" s="60"/>
      <c r="J192" s="60"/>
      <c r="K192" s="76"/>
      <c r="L192" s="60" t="str">
        <f t="shared" si="16"/>
        <v xml:space="preserve"> </v>
      </c>
      <c r="M192" s="76"/>
      <c r="N192" s="81"/>
      <c r="O192" s="81"/>
      <c r="P192" s="82">
        <f t="shared" si="17"/>
        <v>0</v>
      </c>
    </row>
    <row r="193" spans="1:16" ht="15" x14ac:dyDescent="0.2">
      <c r="A193" s="76"/>
      <c r="B193" s="76"/>
      <c r="C193" s="77"/>
      <c r="D193" s="76"/>
      <c r="E193" s="77"/>
      <c r="F193" s="76"/>
      <c r="G193" s="83">
        <f t="shared" si="15"/>
        <v>0</v>
      </c>
      <c r="H193" s="129">
        <f t="shared" si="15"/>
        <v>0</v>
      </c>
      <c r="I193" s="60"/>
      <c r="J193" s="60"/>
      <c r="K193" s="76"/>
      <c r="L193" s="60" t="str">
        <f t="shared" si="16"/>
        <v xml:space="preserve"> </v>
      </c>
      <c r="M193" s="76"/>
      <c r="N193" s="81"/>
      <c r="O193" s="81"/>
      <c r="P193" s="82">
        <f t="shared" si="17"/>
        <v>0</v>
      </c>
    </row>
    <row r="194" spans="1:16" ht="15" x14ac:dyDescent="0.2">
      <c r="A194" s="76"/>
      <c r="B194" s="76"/>
      <c r="C194" s="77"/>
      <c r="D194" s="76"/>
      <c r="E194" s="77"/>
      <c r="F194" s="76"/>
      <c r="G194" s="83">
        <f t="shared" si="15"/>
        <v>0</v>
      </c>
      <c r="H194" s="129">
        <f t="shared" si="15"/>
        <v>0</v>
      </c>
      <c r="I194" s="60"/>
      <c r="J194" s="60"/>
      <c r="K194" s="76"/>
      <c r="L194" s="60" t="str">
        <f t="shared" si="16"/>
        <v xml:space="preserve"> </v>
      </c>
      <c r="M194" s="76"/>
      <c r="N194" s="81"/>
      <c r="O194" s="81"/>
      <c r="P194" s="82">
        <f t="shared" si="17"/>
        <v>0</v>
      </c>
    </row>
    <row r="195" spans="1:16" ht="15" x14ac:dyDescent="0.2">
      <c r="A195" s="76"/>
      <c r="B195" s="76"/>
      <c r="C195" s="77"/>
      <c r="D195" s="76"/>
      <c r="E195" s="77"/>
      <c r="F195" s="76"/>
      <c r="G195" s="83">
        <f t="shared" si="15"/>
        <v>0</v>
      </c>
      <c r="H195" s="129">
        <f t="shared" si="15"/>
        <v>0</v>
      </c>
      <c r="I195" s="60"/>
      <c r="J195" s="60"/>
      <c r="K195" s="76"/>
      <c r="L195" s="60" t="str">
        <f t="shared" si="16"/>
        <v xml:space="preserve"> </v>
      </c>
      <c r="M195" s="76"/>
      <c r="N195" s="81"/>
      <c r="O195" s="81"/>
      <c r="P195" s="82">
        <f t="shared" si="17"/>
        <v>0</v>
      </c>
    </row>
    <row r="196" spans="1:16" ht="15" x14ac:dyDescent="0.2">
      <c r="A196" s="76"/>
      <c r="B196" s="76"/>
      <c r="C196" s="77"/>
      <c r="D196" s="76"/>
      <c r="E196" s="77"/>
      <c r="F196" s="76"/>
      <c r="G196" s="83">
        <f t="shared" si="15"/>
        <v>0</v>
      </c>
      <c r="H196" s="129">
        <f t="shared" si="15"/>
        <v>0</v>
      </c>
      <c r="I196" s="60"/>
      <c r="J196" s="60"/>
      <c r="K196" s="76"/>
      <c r="L196" s="60" t="str">
        <f t="shared" si="16"/>
        <v xml:space="preserve"> </v>
      </c>
      <c r="M196" s="76"/>
      <c r="N196" s="81"/>
      <c r="O196" s="81"/>
      <c r="P196" s="82">
        <f t="shared" si="17"/>
        <v>0</v>
      </c>
    </row>
    <row r="197" spans="1:16" ht="15" x14ac:dyDescent="0.2">
      <c r="A197" s="76"/>
      <c r="B197" s="76"/>
      <c r="C197" s="77"/>
      <c r="D197" s="76"/>
      <c r="E197" s="77"/>
      <c r="F197" s="76"/>
      <c r="G197" s="83">
        <f t="shared" si="15"/>
        <v>0</v>
      </c>
      <c r="H197" s="129">
        <f t="shared" si="15"/>
        <v>0</v>
      </c>
      <c r="I197" s="60"/>
      <c r="J197" s="60"/>
      <c r="K197" s="76"/>
      <c r="L197" s="60" t="str">
        <f t="shared" si="16"/>
        <v xml:space="preserve"> </v>
      </c>
      <c r="M197" s="76"/>
      <c r="N197" s="81"/>
      <c r="O197" s="81"/>
      <c r="P197" s="82">
        <f t="shared" si="17"/>
        <v>0</v>
      </c>
    </row>
    <row r="198" spans="1:16" ht="15" x14ac:dyDescent="0.2">
      <c r="A198" s="76"/>
      <c r="B198" s="76"/>
      <c r="C198" s="77"/>
      <c r="D198" s="76"/>
      <c r="E198" s="77"/>
      <c r="F198" s="76"/>
      <c r="G198" s="83">
        <f t="shared" si="15"/>
        <v>0</v>
      </c>
      <c r="H198" s="129">
        <f t="shared" si="15"/>
        <v>0</v>
      </c>
      <c r="I198" s="60"/>
      <c r="J198" s="60"/>
      <c r="K198" s="76"/>
      <c r="L198" s="60" t="str">
        <f t="shared" si="16"/>
        <v xml:space="preserve"> </v>
      </c>
      <c r="M198" s="76"/>
      <c r="N198" s="81"/>
      <c r="O198" s="81"/>
      <c r="P198" s="82">
        <f t="shared" si="17"/>
        <v>0</v>
      </c>
    </row>
    <row r="199" spans="1:16" ht="15" x14ac:dyDescent="0.2">
      <c r="A199" s="76"/>
      <c r="B199" s="76"/>
      <c r="C199" s="77"/>
      <c r="D199" s="76"/>
      <c r="E199" s="77"/>
      <c r="F199" s="76"/>
      <c r="G199" s="83">
        <f t="shared" si="15"/>
        <v>0</v>
      </c>
      <c r="H199" s="129">
        <f t="shared" si="15"/>
        <v>0</v>
      </c>
      <c r="I199" s="60"/>
      <c r="J199" s="60"/>
      <c r="K199" s="76"/>
      <c r="L199" s="60" t="str">
        <f t="shared" si="16"/>
        <v xml:space="preserve"> </v>
      </c>
      <c r="M199" s="76"/>
      <c r="N199" s="81"/>
      <c r="O199" s="81"/>
      <c r="P199" s="82">
        <f t="shared" si="17"/>
        <v>0</v>
      </c>
    </row>
    <row r="200" spans="1:16" ht="15" x14ac:dyDescent="0.2">
      <c r="A200" s="76"/>
      <c r="B200" s="76"/>
      <c r="C200" s="77"/>
      <c r="D200" s="76"/>
      <c r="E200" s="77"/>
      <c r="F200" s="76"/>
      <c r="G200" s="83">
        <f t="shared" si="15"/>
        <v>0</v>
      </c>
      <c r="H200" s="129">
        <f t="shared" si="15"/>
        <v>0</v>
      </c>
      <c r="I200" s="60"/>
      <c r="J200" s="60"/>
      <c r="K200" s="76"/>
      <c r="L200" s="60" t="str">
        <f t="shared" si="16"/>
        <v xml:space="preserve"> </v>
      </c>
      <c r="M200" s="76"/>
      <c r="N200" s="81"/>
      <c r="O200" s="81"/>
      <c r="P200" s="82">
        <f t="shared" si="17"/>
        <v>0</v>
      </c>
    </row>
    <row r="201" spans="1:16" ht="15" x14ac:dyDescent="0.2">
      <c r="A201" s="76"/>
      <c r="B201" s="76"/>
      <c r="C201" s="77"/>
      <c r="D201" s="76"/>
      <c r="E201" s="77"/>
      <c r="F201" s="76"/>
      <c r="G201" s="83">
        <f t="shared" si="15"/>
        <v>0</v>
      </c>
      <c r="H201" s="129">
        <f t="shared" si="15"/>
        <v>0</v>
      </c>
      <c r="I201" s="60"/>
      <c r="J201" s="60"/>
      <c r="K201" s="76"/>
      <c r="L201" s="60" t="str">
        <f t="shared" si="16"/>
        <v xml:space="preserve"> </v>
      </c>
      <c r="M201" s="76"/>
      <c r="N201" s="81"/>
      <c r="O201" s="81"/>
      <c r="P201" s="82">
        <f t="shared" si="17"/>
        <v>0</v>
      </c>
    </row>
    <row r="202" spans="1:16" ht="15" x14ac:dyDescent="0.2">
      <c r="A202" s="76"/>
      <c r="B202" s="76"/>
      <c r="C202" s="77"/>
      <c r="D202" s="76"/>
      <c r="E202" s="77"/>
      <c r="F202" s="76"/>
      <c r="G202" s="83">
        <f t="shared" si="15"/>
        <v>0</v>
      </c>
      <c r="H202" s="129">
        <f t="shared" si="15"/>
        <v>0</v>
      </c>
      <c r="I202" s="60"/>
      <c r="J202" s="60"/>
      <c r="K202" s="76"/>
      <c r="L202" s="60" t="str">
        <f t="shared" si="16"/>
        <v xml:space="preserve"> </v>
      </c>
      <c r="M202" s="76"/>
      <c r="N202" s="81"/>
      <c r="O202" s="81"/>
      <c r="P202" s="82">
        <f t="shared" si="17"/>
        <v>0</v>
      </c>
    </row>
    <row r="203" spans="1:16" ht="15" x14ac:dyDescent="0.2">
      <c r="A203" s="76"/>
      <c r="B203" s="76"/>
      <c r="C203" s="77"/>
      <c r="D203" s="76"/>
      <c r="E203" s="77"/>
      <c r="F203" s="76"/>
      <c r="G203" s="83">
        <f t="shared" si="15"/>
        <v>0</v>
      </c>
      <c r="H203" s="129">
        <f t="shared" si="15"/>
        <v>0</v>
      </c>
      <c r="I203" s="60"/>
      <c r="J203" s="60"/>
      <c r="K203" s="76"/>
      <c r="L203" s="60" t="str">
        <f t="shared" si="16"/>
        <v xml:space="preserve"> </v>
      </c>
      <c r="M203" s="76"/>
      <c r="N203" s="81"/>
      <c r="O203" s="81"/>
      <c r="P203" s="82">
        <f t="shared" si="17"/>
        <v>0</v>
      </c>
    </row>
    <row r="204" spans="1:16" ht="15" x14ac:dyDescent="0.2">
      <c r="A204" s="76"/>
      <c r="B204" s="76"/>
      <c r="C204" s="77"/>
      <c r="D204" s="76"/>
      <c r="E204" s="77"/>
      <c r="F204" s="76"/>
      <c r="G204" s="83">
        <f t="shared" si="15"/>
        <v>0</v>
      </c>
      <c r="H204" s="129">
        <f t="shared" si="15"/>
        <v>0</v>
      </c>
      <c r="I204" s="60"/>
      <c r="J204" s="60"/>
      <c r="K204" s="76"/>
      <c r="L204" s="60" t="str">
        <f t="shared" si="16"/>
        <v xml:space="preserve"> </v>
      </c>
      <c r="M204" s="76"/>
      <c r="N204" s="81"/>
      <c r="O204" s="81"/>
      <c r="P204" s="82">
        <f t="shared" si="17"/>
        <v>0</v>
      </c>
    </row>
    <row r="205" spans="1:16" ht="15" x14ac:dyDescent="0.2">
      <c r="A205" s="76"/>
      <c r="B205" s="76"/>
      <c r="C205" s="77"/>
      <c r="D205" s="76"/>
      <c r="E205" s="77"/>
      <c r="F205" s="76"/>
      <c r="G205" s="83">
        <f t="shared" si="15"/>
        <v>0</v>
      </c>
      <c r="H205" s="129">
        <f t="shared" si="15"/>
        <v>0</v>
      </c>
      <c r="I205" s="60"/>
      <c r="J205" s="60"/>
      <c r="K205" s="76"/>
      <c r="L205" s="60" t="str">
        <f t="shared" si="16"/>
        <v xml:space="preserve"> </v>
      </c>
      <c r="M205" s="76"/>
      <c r="N205" s="81"/>
      <c r="O205" s="81"/>
      <c r="P205" s="82">
        <f t="shared" si="17"/>
        <v>0</v>
      </c>
    </row>
    <row r="206" spans="1:16" ht="15" x14ac:dyDescent="0.2">
      <c r="A206" s="76"/>
      <c r="B206" s="76"/>
      <c r="C206" s="77"/>
      <c r="D206" s="76"/>
      <c r="E206" s="77"/>
      <c r="F206" s="76"/>
      <c r="G206" s="83">
        <f t="shared" si="15"/>
        <v>0</v>
      </c>
      <c r="H206" s="129">
        <f t="shared" si="15"/>
        <v>0</v>
      </c>
      <c r="I206" s="60"/>
      <c r="J206" s="60"/>
      <c r="K206" s="76"/>
      <c r="L206" s="60" t="str">
        <f t="shared" si="16"/>
        <v xml:space="preserve"> </v>
      </c>
      <c r="M206" s="76"/>
      <c r="N206" s="81"/>
      <c r="O206" s="81"/>
      <c r="P206" s="82">
        <f t="shared" si="17"/>
        <v>0</v>
      </c>
    </row>
    <row r="207" spans="1:16" ht="15" x14ac:dyDescent="0.2">
      <c r="A207" s="76"/>
      <c r="B207" s="76"/>
      <c r="C207" s="77"/>
      <c r="D207" s="76"/>
      <c r="E207" s="77"/>
      <c r="F207" s="76"/>
      <c r="G207" s="83">
        <f t="shared" si="15"/>
        <v>0</v>
      </c>
      <c r="H207" s="129">
        <f t="shared" si="15"/>
        <v>0</v>
      </c>
      <c r="I207" s="60"/>
      <c r="J207" s="60"/>
      <c r="K207" s="76"/>
      <c r="L207" s="60" t="str">
        <f t="shared" si="16"/>
        <v xml:space="preserve"> </v>
      </c>
      <c r="M207" s="76"/>
      <c r="N207" s="81"/>
      <c r="O207" s="81"/>
      <c r="P207" s="82">
        <f t="shared" si="17"/>
        <v>0</v>
      </c>
    </row>
    <row r="208" spans="1:16" ht="15" x14ac:dyDescent="0.2">
      <c r="A208" s="76"/>
      <c r="B208" s="76"/>
      <c r="C208" s="77"/>
      <c r="D208" s="76"/>
      <c r="E208" s="77"/>
      <c r="F208" s="76"/>
      <c r="G208" s="83">
        <f t="shared" si="15"/>
        <v>0</v>
      </c>
      <c r="H208" s="129">
        <f t="shared" si="15"/>
        <v>0</v>
      </c>
      <c r="I208" s="60"/>
      <c r="J208" s="60"/>
      <c r="K208" s="76"/>
      <c r="L208" s="60" t="str">
        <f t="shared" si="16"/>
        <v xml:space="preserve"> </v>
      </c>
      <c r="M208" s="76"/>
      <c r="N208" s="81"/>
      <c r="O208" s="81"/>
      <c r="P208" s="82">
        <f t="shared" si="17"/>
        <v>0</v>
      </c>
    </row>
    <row r="209" spans="1:16" ht="15" x14ac:dyDescent="0.2">
      <c r="A209" s="76"/>
      <c r="B209" s="76"/>
      <c r="C209" s="77"/>
      <c r="D209" s="76"/>
      <c r="E209" s="77"/>
      <c r="F209" s="76"/>
      <c r="G209" s="83">
        <f t="shared" si="15"/>
        <v>0</v>
      </c>
      <c r="H209" s="129">
        <f t="shared" si="15"/>
        <v>0</v>
      </c>
      <c r="I209" s="60"/>
      <c r="J209" s="60"/>
      <c r="K209" s="76"/>
      <c r="L209" s="60" t="str">
        <f t="shared" si="16"/>
        <v xml:space="preserve"> </v>
      </c>
      <c r="M209" s="76"/>
      <c r="N209" s="81"/>
      <c r="O209" s="81"/>
      <c r="P209" s="82">
        <f t="shared" si="17"/>
        <v>0</v>
      </c>
    </row>
    <row r="210" spans="1:16" ht="15" x14ac:dyDescent="0.2">
      <c r="A210" s="76"/>
      <c r="B210" s="76"/>
      <c r="C210" s="77"/>
      <c r="D210" s="76"/>
      <c r="E210" s="77"/>
      <c r="F210" s="76"/>
      <c r="G210" s="77"/>
      <c r="H210" s="76"/>
      <c r="I210" s="76"/>
      <c r="J210" s="76"/>
      <c r="K210" s="76"/>
      <c r="L210" s="76"/>
      <c r="M210" s="76"/>
      <c r="N210" s="81"/>
      <c r="O210" s="81"/>
      <c r="P210" s="81"/>
    </row>
    <row r="211" spans="1:16" ht="15" x14ac:dyDescent="0.2">
      <c r="A211" s="76"/>
      <c r="B211" s="76"/>
      <c r="C211" s="77"/>
      <c r="D211" s="76"/>
      <c r="E211" s="77"/>
      <c r="F211" s="76"/>
      <c r="G211" s="77"/>
      <c r="H211" s="76"/>
      <c r="I211" s="76"/>
      <c r="J211" s="76"/>
      <c r="K211" s="76"/>
      <c r="L211" s="76"/>
      <c r="M211" s="76"/>
      <c r="N211" s="81"/>
      <c r="O211" s="81"/>
      <c r="P211" s="81"/>
    </row>
  </sheetData>
  <mergeCells count="5">
    <mergeCell ref="A7:B7"/>
    <mergeCell ref="K6:M6"/>
    <mergeCell ref="C7:D7"/>
    <mergeCell ref="E7:F7"/>
    <mergeCell ref="G7:H7"/>
  </mergeCells>
  <phoneticPr fontId="0" type="noConversion"/>
  <pageMargins left="0.75" right="0.75" top="1" bottom="1" header="0" footer="0"/>
  <pageSetup paperSize="9" orientation="portrait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>
    <tabColor theme="9" tint="-0.249977111117893"/>
  </sheetPr>
  <dimension ref="A2:R207"/>
  <sheetViews>
    <sheetView topLeftCell="A5" zoomScale="148" zoomScaleNormal="148" workbookViewId="0">
      <pane ySplit="4" topLeftCell="A9" activePane="bottomLeft" state="frozen"/>
      <selection activeCell="A5" sqref="A5"/>
      <selection pane="bottomLeft" activeCell="A9" sqref="A9"/>
    </sheetView>
  </sheetViews>
  <sheetFormatPr baseColWidth="10" defaultRowHeight="12.75" x14ac:dyDescent="0.2"/>
  <cols>
    <col min="1" max="1" width="5.140625" customWidth="1"/>
    <col min="2" max="2" width="9.140625" customWidth="1"/>
    <col min="3" max="3" width="10.28515625" style="2" customWidth="1"/>
    <col min="4" max="4" width="4.5703125" customWidth="1"/>
    <col min="5" max="5" width="10.28515625" style="2" customWidth="1"/>
    <col min="6" max="6" width="4.85546875" customWidth="1"/>
    <col min="7" max="7" width="11.42578125" style="2"/>
    <col min="8" max="8" width="5" customWidth="1"/>
    <col min="9" max="9" width="10.140625" bestFit="1" customWidth="1"/>
    <col min="10" max="10" width="26.8554687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5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30" t="s">
        <v>0</v>
      </c>
      <c r="B5" s="31"/>
      <c r="C5" s="32" t="s">
        <v>59</v>
      </c>
      <c r="D5" s="33"/>
      <c r="E5" s="32"/>
      <c r="F5" s="34"/>
      <c r="G5" s="4"/>
      <c r="H5" s="30" t="s">
        <v>1</v>
      </c>
      <c r="I5" s="32" t="s">
        <v>36</v>
      </c>
    </row>
    <row r="6" spans="1:18" ht="13.5" thickBot="1" x14ac:dyDescent="0.25">
      <c r="B6" s="5"/>
      <c r="C6" s="6"/>
      <c r="F6" s="5"/>
      <c r="G6" s="6"/>
      <c r="K6" s="517" t="s">
        <v>22</v>
      </c>
      <c r="L6" s="518"/>
      <c r="M6" s="519"/>
    </row>
    <row r="7" spans="1:18" x14ac:dyDescent="0.2">
      <c r="A7" s="517" t="s">
        <v>2</v>
      </c>
      <c r="B7" s="519"/>
      <c r="C7" s="524" t="s">
        <v>3</v>
      </c>
      <c r="D7" s="525"/>
      <c r="E7" s="524" t="s">
        <v>4</v>
      </c>
      <c r="F7" s="525"/>
      <c r="G7" s="524" t="s">
        <v>5</v>
      </c>
      <c r="H7" s="525"/>
      <c r="I7" s="15" t="s">
        <v>17</v>
      </c>
      <c r="J7" s="25" t="s">
        <v>9</v>
      </c>
      <c r="K7" s="27" t="s">
        <v>6</v>
      </c>
      <c r="L7" s="28" t="s">
        <v>21</v>
      </c>
      <c r="M7" s="29"/>
      <c r="N7" s="21" t="s">
        <v>10</v>
      </c>
      <c r="O7" s="23" t="s">
        <v>11</v>
      </c>
      <c r="P7" s="21" t="s">
        <v>10</v>
      </c>
      <c r="Q7" s="24"/>
      <c r="R7" s="7"/>
    </row>
    <row r="8" spans="1:18" ht="13.5" thickBot="1" x14ac:dyDescent="0.25">
      <c r="A8" s="26" t="s">
        <v>19</v>
      </c>
      <c r="B8" s="16" t="s">
        <v>20</v>
      </c>
      <c r="C8" s="17" t="s">
        <v>12</v>
      </c>
      <c r="D8" s="18" t="s">
        <v>7</v>
      </c>
      <c r="E8" s="19" t="s">
        <v>12</v>
      </c>
      <c r="F8" s="20" t="s">
        <v>7</v>
      </c>
      <c r="G8" s="19" t="s">
        <v>12</v>
      </c>
      <c r="H8" s="20" t="s">
        <v>7</v>
      </c>
      <c r="I8" s="20" t="s">
        <v>18</v>
      </c>
      <c r="J8" s="20"/>
      <c r="K8" s="20" t="s">
        <v>13</v>
      </c>
      <c r="L8" s="20" t="s">
        <v>7</v>
      </c>
      <c r="M8" s="20" t="s">
        <v>8</v>
      </c>
      <c r="N8" s="22" t="s">
        <v>14</v>
      </c>
      <c r="O8" s="22" t="s">
        <v>15</v>
      </c>
      <c r="P8" s="22" t="s">
        <v>16</v>
      </c>
    </row>
    <row r="9" spans="1:18" x14ac:dyDescent="0.2">
      <c r="A9" s="91"/>
      <c r="G9" s="11">
        <v>0</v>
      </c>
      <c r="H9" s="12">
        <v>0</v>
      </c>
      <c r="I9" s="9"/>
      <c r="J9" s="12" t="s">
        <v>23</v>
      </c>
      <c r="K9" s="8"/>
      <c r="L9" s="9"/>
      <c r="M9" s="9"/>
      <c r="P9" s="14">
        <f t="shared" ref="P9:P72" si="0">O9*G9</f>
        <v>0</v>
      </c>
      <c r="R9" s="3"/>
    </row>
    <row r="10" spans="1:18" x14ac:dyDescent="0.2">
      <c r="B10" s="164"/>
      <c r="C10" s="52"/>
      <c r="D10" s="9"/>
      <c r="E10" s="309"/>
      <c r="F10" s="9"/>
      <c r="G10" s="13">
        <f t="shared" ref="G10:H25" si="1">G9-E10+C10</f>
        <v>0</v>
      </c>
      <c r="H10" s="9">
        <f t="shared" si="1"/>
        <v>0</v>
      </c>
      <c r="I10" s="211"/>
      <c r="J10" s="42"/>
      <c r="K10" s="49"/>
      <c r="L10" s="9"/>
      <c r="P10" s="14">
        <f t="shared" si="0"/>
        <v>0</v>
      </c>
      <c r="R10" s="3"/>
    </row>
    <row r="11" spans="1:18" x14ac:dyDescent="0.2">
      <c r="B11" s="164"/>
      <c r="C11" s="309"/>
      <c r="D11" s="164"/>
      <c r="E11" s="309"/>
      <c r="F11" s="164"/>
      <c r="G11" s="13">
        <f t="shared" si="1"/>
        <v>0</v>
      </c>
      <c r="H11" s="9">
        <f t="shared" si="1"/>
        <v>0</v>
      </c>
      <c r="I11" s="211"/>
      <c r="J11" s="42"/>
      <c r="K11" s="49"/>
      <c r="L11" s="9"/>
      <c r="M11" s="9"/>
      <c r="P11" s="14">
        <f t="shared" si="0"/>
        <v>0</v>
      </c>
      <c r="R11" s="3"/>
    </row>
    <row r="12" spans="1:18" x14ac:dyDescent="0.2">
      <c r="B12" s="164"/>
      <c r="C12" s="309"/>
      <c r="D12" s="164"/>
      <c r="E12" s="309"/>
      <c r="F12" s="164"/>
      <c r="G12" s="13">
        <f t="shared" si="1"/>
        <v>0</v>
      </c>
      <c r="H12" s="9">
        <f t="shared" si="1"/>
        <v>0</v>
      </c>
      <c r="I12" s="164"/>
      <c r="J12" s="36"/>
      <c r="K12" s="49"/>
      <c r="L12" s="9" t="str">
        <f t="shared" ref="L12:L40" si="2">IF(D12&gt;0,D12," ")</f>
        <v xml:space="preserve"> </v>
      </c>
      <c r="M12" s="9"/>
      <c r="P12" s="14">
        <f t="shared" si="0"/>
        <v>0</v>
      </c>
      <c r="R12" s="3"/>
    </row>
    <row r="13" spans="1:18" x14ac:dyDescent="0.2">
      <c r="B13" s="159"/>
      <c r="C13" s="13"/>
      <c r="D13" s="9"/>
      <c r="E13" s="309"/>
      <c r="F13" s="164"/>
      <c r="G13" s="13">
        <f t="shared" si="1"/>
        <v>0</v>
      </c>
      <c r="H13" s="9">
        <f t="shared" si="1"/>
        <v>0</v>
      </c>
      <c r="I13" s="159"/>
      <c r="J13" s="36"/>
      <c r="K13" s="49"/>
      <c r="L13" s="9" t="str">
        <f t="shared" si="2"/>
        <v xml:space="preserve"> </v>
      </c>
      <c r="M13" s="9"/>
      <c r="O13" s="10"/>
      <c r="P13" s="14">
        <f t="shared" si="0"/>
        <v>0</v>
      </c>
      <c r="R13" s="3"/>
    </row>
    <row r="14" spans="1:18" x14ac:dyDescent="0.2">
      <c r="B14" s="9"/>
      <c r="C14" s="13"/>
      <c r="D14" s="9"/>
      <c r="E14" s="13"/>
      <c r="F14" s="9"/>
      <c r="G14" s="13">
        <f t="shared" si="1"/>
        <v>0</v>
      </c>
      <c r="H14" s="9">
        <f t="shared" si="1"/>
        <v>0</v>
      </c>
      <c r="I14" s="36"/>
      <c r="J14" s="36"/>
      <c r="K14" s="49"/>
      <c r="L14" s="9" t="str">
        <f t="shared" si="2"/>
        <v xml:space="preserve"> </v>
      </c>
      <c r="P14" s="14">
        <f t="shared" si="0"/>
        <v>0</v>
      </c>
      <c r="R14" s="3"/>
    </row>
    <row r="15" spans="1:18" x14ac:dyDescent="0.2">
      <c r="B15" s="9"/>
      <c r="C15" s="13"/>
      <c r="D15" s="9"/>
      <c r="E15" s="13"/>
      <c r="F15" s="9"/>
      <c r="G15" s="13">
        <f t="shared" si="1"/>
        <v>0</v>
      </c>
      <c r="H15" s="9">
        <f t="shared" si="1"/>
        <v>0</v>
      </c>
      <c r="I15" s="36"/>
      <c r="J15" s="36"/>
      <c r="K15" s="9"/>
      <c r="L15" s="9" t="str">
        <f t="shared" si="2"/>
        <v xml:space="preserve"> </v>
      </c>
      <c r="P15" s="14">
        <f t="shared" si="0"/>
        <v>0</v>
      </c>
      <c r="R15" s="3"/>
    </row>
    <row r="16" spans="1:18" x14ac:dyDescent="0.2">
      <c r="B16" s="9"/>
      <c r="C16" s="13"/>
      <c r="D16" s="9"/>
      <c r="E16" s="13"/>
      <c r="F16" s="9"/>
      <c r="G16" s="13">
        <f t="shared" si="1"/>
        <v>0</v>
      </c>
      <c r="H16" s="9">
        <f t="shared" si="1"/>
        <v>0</v>
      </c>
      <c r="I16" s="36"/>
      <c r="J16" s="36"/>
      <c r="K16" s="9"/>
      <c r="L16" s="9" t="str">
        <f t="shared" si="2"/>
        <v xml:space="preserve"> </v>
      </c>
      <c r="P16" s="14">
        <f t="shared" si="0"/>
        <v>0</v>
      </c>
      <c r="R16" s="3"/>
    </row>
    <row r="17" spans="1:16" x14ac:dyDescent="0.2">
      <c r="G17" s="13">
        <f t="shared" si="1"/>
        <v>0</v>
      </c>
      <c r="H17" s="9">
        <f t="shared" si="1"/>
        <v>0</v>
      </c>
      <c r="I17" s="36"/>
      <c r="J17" s="36"/>
      <c r="L17" s="9" t="str">
        <f t="shared" si="2"/>
        <v xml:space="preserve"> </v>
      </c>
      <c r="P17" s="14">
        <f t="shared" si="0"/>
        <v>0</v>
      </c>
    </row>
    <row r="18" spans="1:16" x14ac:dyDescent="0.2">
      <c r="G18" s="13">
        <f t="shared" si="1"/>
        <v>0</v>
      </c>
      <c r="H18" s="9">
        <f t="shared" si="1"/>
        <v>0</v>
      </c>
      <c r="I18" s="36"/>
      <c r="J18" s="36"/>
      <c r="L18" s="9" t="str">
        <f t="shared" si="2"/>
        <v xml:space="preserve"> </v>
      </c>
      <c r="P18" s="14">
        <f t="shared" si="0"/>
        <v>0</v>
      </c>
    </row>
    <row r="19" spans="1:16" x14ac:dyDescent="0.2">
      <c r="G19" s="13">
        <f t="shared" si="1"/>
        <v>0</v>
      </c>
      <c r="H19" s="9">
        <f t="shared" si="1"/>
        <v>0</v>
      </c>
      <c r="I19" s="36"/>
      <c r="J19" s="36"/>
      <c r="L19" s="9" t="str">
        <f t="shared" si="2"/>
        <v xml:space="preserve"> </v>
      </c>
      <c r="P19" s="14">
        <f t="shared" si="0"/>
        <v>0</v>
      </c>
    </row>
    <row r="20" spans="1:16" x14ac:dyDescent="0.2">
      <c r="G20" s="13">
        <f t="shared" si="1"/>
        <v>0</v>
      </c>
      <c r="H20" s="9">
        <f t="shared" si="1"/>
        <v>0</v>
      </c>
      <c r="I20" s="9"/>
      <c r="J20" s="9"/>
      <c r="L20" s="9" t="str">
        <f t="shared" si="2"/>
        <v xml:space="preserve"> </v>
      </c>
      <c r="P20" s="14">
        <f t="shared" si="0"/>
        <v>0</v>
      </c>
    </row>
    <row r="21" spans="1:16" x14ac:dyDescent="0.2">
      <c r="G21" s="13">
        <f t="shared" si="1"/>
        <v>0</v>
      </c>
      <c r="H21" s="9">
        <f t="shared" si="1"/>
        <v>0</v>
      </c>
      <c r="I21" s="9"/>
      <c r="J21" s="9"/>
      <c r="L21" s="9" t="str">
        <f t="shared" si="2"/>
        <v xml:space="preserve"> </v>
      </c>
      <c r="P21" s="14">
        <f t="shared" si="0"/>
        <v>0</v>
      </c>
    </row>
    <row r="22" spans="1:16" x14ac:dyDescent="0.2">
      <c r="G22" s="13">
        <f t="shared" si="1"/>
        <v>0</v>
      </c>
      <c r="H22" s="9">
        <f t="shared" si="1"/>
        <v>0</v>
      </c>
      <c r="I22" s="9"/>
      <c r="J22" s="9"/>
      <c r="L22" s="9" t="str">
        <f t="shared" si="2"/>
        <v xml:space="preserve"> </v>
      </c>
      <c r="P22" s="14">
        <f t="shared" si="0"/>
        <v>0</v>
      </c>
    </row>
    <row r="23" spans="1:16" x14ac:dyDescent="0.2">
      <c r="A23" s="91"/>
      <c r="G23" s="13">
        <f t="shared" si="1"/>
        <v>0</v>
      </c>
      <c r="H23" s="9">
        <f t="shared" si="1"/>
        <v>0</v>
      </c>
      <c r="I23" s="9"/>
      <c r="J23" s="9"/>
      <c r="L23" s="9" t="str">
        <f t="shared" si="2"/>
        <v xml:space="preserve"> </v>
      </c>
      <c r="P23" s="14">
        <f t="shared" si="0"/>
        <v>0</v>
      </c>
    </row>
    <row r="24" spans="1:16" x14ac:dyDescent="0.2">
      <c r="G24" s="13">
        <f t="shared" si="1"/>
        <v>0</v>
      </c>
      <c r="H24" s="9">
        <f t="shared" si="1"/>
        <v>0</v>
      </c>
      <c r="I24" s="9"/>
      <c r="J24" s="9"/>
      <c r="L24" s="9" t="str">
        <f t="shared" si="2"/>
        <v xml:space="preserve"> </v>
      </c>
      <c r="P24" s="14">
        <f t="shared" si="0"/>
        <v>0</v>
      </c>
    </row>
    <row r="25" spans="1:16" x14ac:dyDescent="0.2">
      <c r="G25" s="13">
        <f t="shared" si="1"/>
        <v>0</v>
      </c>
      <c r="H25" s="9">
        <f t="shared" si="1"/>
        <v>0</v>
      </c>
      <c r="I25" s="9"/>
      <c r="J25" s="9"/>
      <c r="L25" s="9" t="str">
        <f t="shared" si="2"/>
        <v xml:space="preserve"> </v>
      </c>
      <c r="P25" s="14">
        <f t="shared" si="0"/>
        <v>0</v>
      </c>
    </row>
    <row r="26" spans="1:16" x14ac:dyDescent="0.2">
      <c r="G26" s="13">
        <f t="shared" ref="G26:H89" si="3">G25-E26+C26</f>
        <v>0</v>
      </c>
      <c r="H26" s="9">
        <f t="shared" si="3"/>
        <v>0</v>
      </c>
      <c r="I26" s="9"/>
      <c r="J26" s="9"/>
      <c r="L26" s="9" t="str">
        <f t="shared" si="2"/>
        <v xml:space="preserve"> </v>
      </c>
      <c r="P26" s="14">
        <f t="shared" si="0"/>
        <v>0</v>
      </c>
    </row>
    <row r="27" spans="1:16" x14ac:dyDescent="0.2">
      <c r="G27" s="13">
        <f t="shared" si="3"/>
        <v>0</v>
      </c>
      <c r="H27" s="9">
        <f t="shared" si="3"/>
        <v>0</v>
      </c>
      <c r="I27" s="9"/>
      <c r="J27" s="9"/>
      <c r="L27" s="9" t="str">
        <f t="shared" si="2"/>
        <v xml:space="preserve"> </v>
      </c>
      <c r="P27" s="14">
        <f t="shared" si="0"/>
        <v>0</v>
      </c>
    </row>
    <row r="28" spans="1:16" ht="11.25" customHeight="1" x14ac:dyDescent="0.2">
      <c r="G28" s="13">
        <f t="shared" si="3"/>
        <v>0</v>
      </c>
      <c r="H28" s="9">
        <f t="shared" si="3"/>
        <v>0</v>
      </c>
      <c r="I28" s="9"/>
      <c r="J28" s="9"/>
      <c r="L28" s="9" t="str">
        <f t="shared" si="2"/>
        <v xml:space="preserve"> </v>
      </c>
      <c r="P28" s="14">
        <f t="shared" si="0"/>
        <v>0</v>
      </c>
    </row>
    <row r="29" spans="1:16" x14ac:dyDescent="0.2">
      <c r="G29" s="13">
        <f t="shared" si="3"/>
        <v>0</v>
      </c>
      <c r="H29" s="9">
        <f t="shared" si="3"/>
        <v>0</v>
      </c>
      <c r="I29" s="9"/>
      <c r="J29" s="9"/>
      <c r="L29" s="9" t="str">
        <f t="shared" si="2"/>
        <v xml:space="preserve"> </v>
      </c>
      <c r="P29" s="14">
        <f t="shared" si="0"/>
        <v>0</v>
      </c>
    </row>
    <row r="30" spans="1:16" x14ac:dyDescent="0.2">
      <c r="G30" s="13">
        <f t="shared" si="3"/>
        <v>0</v>
      </c>
      <c r="H30" s="9">
        <f t="shared" si="3"/>
        <v>0</v>
      </c>
      <c r="I30" s="9"/>
      <c r="J30" s="9"/>
      <c r="L30" s="9" t="str">
        <f t="shared" si="2"/>
        <v xml:space="preserve"> </v>
      </c>
      <c r="P30" s="14">
        <f t="shared" si="0"/>
        <v>0</v>
      </c>
    </row>
    <row r="31" spans="1:16" x14ac:dyDescent="0.2">
      <c r="G31" s="13">
        <f t="shared" si="3"/>
        <v>0</v>
      </c>
      <c r="H31" s="9">
        <f t="shared" si="3"/>
        <v>0</v>
      </c>
      <c r="I31" s="9"/>
      <c r="J31" s="9"/>
      <c r="L31" s="9" t="str">
        <f t="shared" si="2"/>
        <v xml:space="preserve"> </v>
      </c>
      <c r="P31" s="14">
        <f t="shared" si="0"/>
        <v>0</v>
      </c>
    </row>
    <row r="32" spans="1:16" x14ac:dyDescent="0.2">
      <c r="G32" s="13">
        <f t="shared" si="3"/>
        <v>0</v>
      </c>
      <c r="H32" s="9">
        <f t="shared" si="3"/>
        <v>0</v>
      </c>
      <c r="I32" s="9"/>
      <c r="J32" s="9"/>
      <c r="L32" s="9" t="str">
        <f t="shared" si="2"/>
        <v xml:space="preserve"> </v>
      </c>
      <c r="P32" s="14">
        <f t="shared" si="0"/>
        <v>0</v>
      </c>
    </row>
    <row r="33" spans="7:16" x14ac:dyDescent="0.2">
      <c r="G33" s="13">
        <f t="shared" si="3"/>
        <v>0</v>
      </c>
      <c r="H33" s="9">
        <f t="shared" si="3"/>
        <v>0</v>
      </c>
      <c r="I33" s="9"/>
      <c r="J33" s="9"/>
      <c r="L33" s="9" t="str">
        <f t="shared" si="2"/>
        <v xml:space="preserve"> </v>
      </c>
      <c r="P33" s="14">
        <f t="shared" si="0"/>
        <v>0</v>
      </c>
    </row>
    <row r="34" spans="7:16" x14ac:dyDescent="0.2">
      <c r="G34" s="13">
        <f t="shared" si="3"/>
        <v>0</v>
      </c>
      <c r="H34" s="9">
        <f t="shared" si="3"/>
        <v>0</v>
      </c>
      <c r="I34" s="9"/>
      <c r="J34" s="9"/>
      <c r="L34" s="9" t="str">
        <f t="shared" si="2"/>
        <v xml:space="preserve"> </v>
      </c>
      <c r="P34" s="14">
        <f t="shared" si="0"/>
        <v>0</v>
      </c>
    </row>
    <row r="35" spans="7:16" x14ac:dyDescent="0.2">
      <c r="G35" s="13">
        <f t="shared" si="3"/>
        <v>0</v>
      </c>
      <c r="H35" s="9">
        <f t="shared" si="3"/>
        <v>0</v>
      </c>
      <c r="I35" s="9"/>
      <c r="J35" s="9"/>
      <c r="L35" s="9" t="str">
        <f t="shared" si="2"/>
        <v xml:space="preserve"> </v>
      </c>
      <c r="P35" s="14">
        <f t="shared" si="0"/>
        <v>0</v>
      </c>
    </row>
    <row r="36" spans="7:16" x14ac:dyDescent="0.2">
      <c r="G36" s="13">
        <f t="shared" si="3"/>
        <v>0</v>
      </c>
      <c r="H36" s="9">
        <f t="shared" si="3"/>
        <v>0</v>
      </c>
      <c r="I36" s="9"/>
      <c r="J36" s="9"/>
      <c r="L36" s="9" t="str">
        <f t="shared" si="2"/>
        <v xml:space="preserve"> </v>
      </c>
      <c r="P36" s="14">
        <f t="shared" si="0"/>
        <v>0</v>
      </c>
    </row>
    <row r="37" spans="7:16" x14ac:dyDescent="0.2">
      <c r="G37" s="13">
        <f t="shared" si="3"/>
        <v>0</v>
      </c>
      <c r="H37" s="9">
        <f t="shared" si="3"/>
        <v>0</v>
      </c>
      <c r="I37" s="9"/>
      <c r="J37" s="9"/>
      <c r="L37" s="9" t="str">
        <f t="shared" si="2"/>
        <v xml:space="preserve"> </v>
      </c>
      <c r="P37" s="14">
        <f t="shared" si="0"/>
        <v>0</v>
      </c>
    </row>
    <row r="38" spans="7:16" x14ac:dyDescent="0.2">
      <c r="G38" s="13">
        <f t="shared" si="3"/>
        <v>0</v>
      </c>
      <c r="H38" s="9">
        <f t="shared" si="3"/>
        <v>0</v>
      </c>
      <c r="I38" s="9"/>
      <c r="J38" s="9"/>
      <c r="L38" s="9" t="str">
        <f t="shared" si="2"/>
        <v xml:space="preserve"> </v>
      </c>
      <c r="P38" s="14">
        <f t="shared" si="0"/>
        <v>0</v>
      </c>
    </row>
    <row r="39" spans="7:16" x14ac:dyDescent="0.2">
      <c r="G39" s="13">
        <f t="shared" si="3"/>
        <v>0</v>
      </c>
      <c r="H39" s="9">
        <f t="shared" si="3"/>
        <v>0</v>
      </c>
      <c r="I39" s="9"/>
      <c r="J39" s="9"/>
      <c r="L39" s="9" t="str">
        <f t="shared" si="2"/>
        <v xml:space="preserve"> </v>
      </c>
      <c r="P39" s="14">
        <f t="shared" si="0"/>
        <v>0</v>
      </c>
    </row>
    <row r="40" spans="7:16" x14ac:dyDescent="0.2">
      <c r="G40" s="13">
        <f t="shared" si="3"/>
        <v>0</v>
      </c>
      <c r="H40" s="9">
        <f t="shared" si="3"/>
        <v>0</v>
      </c>
      <c r="I40" s="9"/>
      <c r="J40" s="9"/>
      <c r="L40" s="9" t="str">
        <f t="shared" si="2"/>
        <v xml:space="preserve"> </v>
      </c>
      <c r="P40" s="14">
        <f t="shared" si="0"/>
        <v>0</v>
      </c>
    </row>
    <row r="41" spans="7:16" x14ac:dyDescent="0.2">
      <c r="G41" s="13">
        <f t="shared" si="3"/>
        <v>0</v>
      </c>
      <c r="H41" s="9">
        <f t="shared" si="3"/>
        <v>0</v>
      </c>
      <c r="I41" s="9"/>
      <c r="J41" s="9"/>
      <c r="L41" s="9" t="str">
        <f t="shared" ref="L41:L76" si="4">IF(D41&gt;0,D41," ")</f>
        <v xml:space="preserve"> </v>
      </c>
      <c r="P41" s="14">
        <f t="shared" si="0"/>
        <v>0</v>
      </c>
    </row>
    <row r="42" spans="7:16" x14ac:dyDescent="0.2">
      <c r="G42" s="13">
        <f t="shared" si="3"/>
        <v>0</v>
      </c>
      <c r="H42" s="9">
        <f t="shared" si="3"/>
        <v>0</v>
      </c>
      <c r="I42" s="9"/>
      <c r="J42" s="9"/>
      <c r="L42" s="9" t="str">
        <f t="shared" si="4"/>
        <v xml:space="preserve"> </v>
      </c>
      <c r="P42" s="14">
        <f t="shared" si="0"/>
        <v>0</v>
      </c>
    </row>
    <row r="43" spans="7:16" x14ac:dyDescent="0.2">
      <c r="G43" s="13">
        <f t="shared" si="3"/>
        <v>0</v>
      </c>
      <c r="H43" s="9">
        <f t="shared" si="3"/>
        <v>0</v>
      </c>
      <c r="I43" s="9"/>
      <c r="J43" s="9"/>
      <c r="L43" s="9" t="str">
        <f t="shared" si="4"/>
        <v xml:space="preserve"> </v>
      </c>
      <c r="P43" s="14">
        <f t="shared" si="0"/>
        <v>0</v>
      </c>
    </row>
    <row r="44" spans="7:16" x14ac:dyDescent="0.2">
      <c r="G44" s="13">
        <f t="shared" si="3"/>
        <v>0</v>
      </c>
      <c r="H44" s="9">
        <f t="shared" si="3"/>
        <v>0</v>
      </c>
      <c r="I44" s="9"/>
      <c r="J44" s="9"/>
      <c r="L44" s="9" t="str">
        <f t="shared" si="4"/>
        <v xml:space="preserve"> </v>
      </c>
      <c r="P44" s="14">
        <f t="shared" si="0"/>
        <v>0</v>
      </c>
    </row>
    <row r="45" spans="7:16" x14ac:dyDescent="0.2">
      <c r="G45" s="13">
        <f t="shared" si="3"/>
        <v>0</v>
      </c>
      <c r="H45" s="9">
        <f t="shared" si="3"/>
        <v>0</v>
      </c>
      <c r="I45" s="9"/>
      <c r="J45" s="9"/>
      <c r="L45" s="9" t="str">
        <f t="shared" si="4"/>
        <v xml:space="preserve"> </v>
      </c>
      <c r="P45" s="14">
        <f t="shared" si="0"/>
        <v>0</v>
      </c>
    </row>
    <row r="46" spans="7:16" x14ac:dyDescent="0.2">
      <c r="G46" s="13">
        <f t="shared" si="3"/>
        <v>0</v>
      </c>
      <c r="H46" s="9">
        <f t="shared" si="3"/>
        <v>0</v>
      </c>
      <c r="I46" s="9"/>
      <c r="J46" s="9"/>
      <c r="L46" s="9" t="str">
        <f t="shared" si="4"/>
        <v xml:space="preserve"> </v>
      </c>
      <c r="P46" s="14">
        <f t="shared" si="0"/>
        <v>0</v>
      </c>
    </row>
    <row r="47" spans="7:16" x14ac:dyDescent="0.2">
      <c r="G47" s="13">
        <f t="shared" si="3"/>
        <v>0</v>
      </c>
      <c r="H47" s="9">
        <f t="shared" si="3"/>
        <v>0</v>
      </c>
      <c r="I47" s="9"/>
      <c r="J47" s="9"/>
      <c r="L47" s="9" t="str">
        <f t="shared" si="4"/>
        <v xml:space="preserve"> </v>
      </c>
      <c r="P47" s="14">
        <f t="shared" si="0"/>
        <v>0</v>
      </c>
    </row>
    <row r="48" spans="7:16" x14ac:dyDescent="0.2">
      <c r="G48" s="13">
        <f t="shared" si="3"/>
        <v>0</v>
      </c>
      <c r="H48" s="9">
        <f t="shared" si="3"/>
        <v>0</v>
      </c>
      <c r="I48" s="9"/>
      <c r="J48" s="9"/>
      <c r="L48" s="9" t="str">
        <f t="shared" si="4"/>
        <v xml:space="preserve"> </v>
      </c>
      <c r="P48" s="14">
        <f t="shared" si="0"/>
        <v>0</v>
      </c>
    </row>
    <row r="49" spans="7:16" x14ac:dyDescent="0.2">
      <c r="G49" s="13">
        <f t="shared" si="3"/>
        <v>0</v>
      </c>
      <c r="H49" s="9">
        <f t="shared" si="3"/>
        <v>0</v>
      </c>
      <c r="I49" s="9"/>
      <c r="J49" s="9"/>
      <c r="L49" s="9" t="str">
        <f t="shared" si="4"/>
        <v xml:space="preserve"> </v>
      </c>
      <c r="P49" s="14">
        <f t="shared" si="0"/>
        <v>0</v>
      </c>
    </row>
    <row r="50" spans="7:16" x14ac:dyDescent="0.2">
      <c r="G50" s="13">
        <f t="shared" si="3"/>
        <v>0</v>
      </c>
      <c r="H50" s="9">
        <f t="shared" si="3"/>
        <v>0</v>
      </c>
      <c r="I50" s="9"/>
      <c r="J50" s="9"/>
      <c r="L50" s="9" t="str">
        <f t="shared" si="4"/>
        <v xml:space="preserve"> </v>
      </c>
      <c r="P50" s="14">
        <f t="shared" si="0"/>
        <v>0</v>
      </c>
    </row>
    <row r="51" spans="7:16" x14ac:dyDescent="0.2">
      <c r="G51" s="13">
        <f t="shared" si="3"/>
        <v>0</v>
      </c>
      <c r="H51" s="9">
        <f t="shared" si="3"/>
        <v>0</v>
      </c>
      <c r="I51" s="9"/>
      <c r="J51" s="9"/>
      <c r="L51" s="9" t="str">
        <f t="shared" si="4"/>
        <v xml:space="preserve"> </v>
      </c>
      <c r="P51" s="14">
        <f t="shared" si="0"/>
        <v>0</v>
      </c>
    </row>
    <row r="52" spans="7:16" x14ac:dyDescent="0.2">
      <c r="G52" s="13">
        <f t="shared" si="3"/>
        <v>0</v>
      </c>
      <c r="H52" s="9">
        <f t="shared" si="3"/>
        <v>0</v>
      </c>
      <c r="I52" s="9"/>
      <c r="J52" s="9"/>
      <c r="L52" s="9" t="str">
        <f t="shared" si="4"/>
        <v xml:space="preserve"> </v>
      </c>
      <c r="P52" s="14">
        <f t="shared" si="0"/>
        <v>0</v>
      </c>
    </row>
    <row r="53" spans="7:16" x14ac:dyDescent="0.2">
      <c r="G53" s="13">
        <f t="shared" si="3"/>
        <v>0</v>
      </c>
      <c r="H53" s="9">
        <f t="shared" si="3"/>
        <v>0</v>
      </c>
      <c r="I53" s="9"/>
      <c r="J53" s="9"/>
      <c r="L53" s="9" t="str">
        <f t="shared" si="4"/>
        <v xml:space="preserve"> </v>
      </c>
      <c r="P53" s="14">
        <f t="shared" si="0"/>
        <v>0</v>
      </c>
    </row>
    <row r="54" spans="7:16" x14ac:dyDescent="0.2">
      <c r="G54" s="13">
        <f t="shared" si="3"/>
        <v>0</v>
      </c>
      <c r="H54" s="9">
        <f t="shared" si="3"/>
        <v>0</v>
      </c>
      <c r="I54" s="9"/>
      <c r="J54" s="9"/>
      <c r="L54" s="9" t="str">
        <f t="shared" si="4"/>
        <v xml:space="preserve"> </v>
      </c>
      <c r="P54" s="14">
        <f t="shared" si="0"/>
        <v>0</v>
      </c>
    </row>
    <row r="55" spans="7:16" x14ac:dyDescent="0.2">
      <c r="G55" s="13">
        <f t="shared" si="3"/>
        <v>0</v>
      </c>
      <c r="H55" s="9">
        <f t="shared" si="3"/>
        <v>0</v>
      </c>
      <c r="I55" s="9"/>
      <c r="J55" s="9"/>
      <c r="L55" s="9" t="str">
        <f t="shared" si="4"/>
        <v xml:space="preserve"> </v>
      </c>
      <c r="P55" s="14">
        <f t="shared" si="0"/>
        <v>0</v>
      </c>
    </row>
    <row r="56" spans="7:16" x14ac:dyDescent="0.2">
      <c r="G56" s="13">
        <f t="shared" si="3"/>
        <v>0</v>
      </c>
      <c r="H56" s="9">
        <f t="shared" si="3"/>
        <v>0</v>
      </c>
      <c r="I56" s="9"/>
      <c r="J56" s="9"/>
      <c r="L56" s="9" t="str">
        <f t="shared" si="4"/>
        <v xml:space="preserve"> </v>
      </c>
      <c r="P56" s="14">
        <f t="shared" si="0"/>
        <v>0</v>
      </c>
    </row>
    <row r="57" spans="7:16" x14ac:dyDescent="0.2">
      <c r="G57" s="13">
        <f t="shared" si="3"/>
        <v>0</v>
      </c>
      <c r="H57" s="9">
        <f t="shared" si="3"/>
        <v>0</v>
      </c>
      <c r="I57" s="9"/>
      <c r="J57" s="9"/>
      <c r="L57" s="9" t="str">
        <f t="shared" si="4"/>
        <v xml:space="preserve"> </v>
      </c>
      <c r="P57" s="14">
        <f t="shared" si="0"/>
        <v>0</v>
      </c>
    </row>
    <row r="58" spans="7:16" x14ac:dyDescent="0.2">
      <c r="G58" s="13">
        <f t="shared" si="3"/>
        <v>0</v>
      </c>
      <c r="H58" s="9">
        <f t="shared" si="3"/>
        <v>0</v>
      </c>
      <c r="I58" s="9"/>
      <c r="J58" s="9"/>
      <c r="L58" s="9" t="str">
        <f t="shared" si="4"/>
        <v xml:space="preserve"> </v>
      </c>
      <c r="P58" s="14">
        <f t="shared" si="0"/>
        <v>0</v>
      </c>
    </row>
    <row r="59" spans="7:16" x14ac:dyDescent="0.2">
      <c r="G59" s="13">
        <f t="shared" si="3"/>
        <v>0</v>
      </c>
      <c r="H59" s="9">
        <f t="shared" si="3"/>
        <v>0</v>
      </c>
      <c r="I59" s="9"/>
      <c r="J59" s="9"/>
      <c r="L59" s="9" t="str">
        <f t="shared" si="4"/>
        <v xml:space="preserve"> </v>
      </c>
      <c r="P59" s="14">
        <f t="shared" si="0"/>
        <v>0</v>
      </c>
    </row>
    <row r="60" spans="7:16" x14ac:dyDescent="0.2">
      <c r="G60" s="13">
        <f t="shared" si="3"/>
        <v>0</v>
      </c>
      <c r="H60" s="9">
        <f t="shared" si="3"/>
        <v>0</v>
      </c>
      <c r="I60" s="9"/>
      <c r="J60" s="9"/>
      <c r="L60" s="9" t="str">
        <f t="shared" si="4"/>
        <v xml:space="preserve"> </v>
      </c>
      <c r="P60" s="14">
        <f t="shared" si="0"/>
        <v>0</v>
      </c>
    </row>
    <row r="61" spans="7:16" x14ac:dyDescent="0.2">
      <c r="G61" s="13">
        <f t="shared" si="3"/>
        <v>0</v>
      </c>
      <c r="H61" s="9">
        <f t="shared" si="3"/>
        <v>0</v>
      </c>
      <c r="I61" s="9"/>
      <c r="J61" s="9"/>
      <c r="L61" s="9" t="str">
        <f t="shared" si="4"/>
        <v xml:space="preserve"> </v>
      </c>
      <c r="P61" s="14">
        <f t="shared" si="0"/>
        <v>0</v>
      </c>
    </row>
    <row r="62" spans="7:16" x14ac:dyDescent="0.2">
      <c r="G62" s="13">
        <f t="shared" si="3"/>
        <v>0</v>
      </c>
      <c r="H62" s="9">
        <f t="shared" si="3"/>
        <v>0</v>
      </c>
      <c r="I62" s="9"/>
      <c r="J62" s="9"/>
      <c r="L62" s="9" t="str">
        <f t="shared" si="4"/>
        <v xml:space="preserve"> </v>
      </c>
      <c r="P62" s="14">
        <f t="shared" si="0"/>
        <v>0</v>
      </c>
    </row>
    <row r="63" spans="7:16" x14ac:dyDescent="0.2">
      <c r="G63" s="13">
        <f t="shared" si="3"/>
        <v>0</v>
      </c>
      <c r="H63" s="9">
        <f t="shared" si="3"/>
        <v>0</v>
      </c>
      <c r="I63" s="9"/>
      <c r="J63" s="9"/>
      <c r="L63" s="9" t="str">
        <f t="shared" si="4"/>
        <v xml:space="preserve"> </v>
      </c>
      <c r="P63" s="14">
        <f t="shared" si="0"/>
        <v>0</v>
      </c>
    </row>
    <row r="64" spans="7:16" x14ac:dyDescent="0.2">
      <c r="G64" s="13">
        <f t="shared" si="3"/>
        <v>0</v>
      </c>
      <c r="H64" s="9">
        <f t="shared" si="3"/>
        <v>0</v>
      </c>
      <c r="I64" s="9"/>
      <c r="J64" s="9"/>
      <c r="L64" s="9" t="str">
        <f t="shared" si="4"/>
        <v xml:space="preserve"> </v>
      </c>
      <c r="P64" s="14">
        <f t="shared" si="0"/>
        <v>0</v>
      </c>
    </row>
    <row r="65" spans="7:16" x14ac:dyDescent="0.2">
      <c r="G65" s="13">
        <f t="shared" si="3"/>
        <v>0</v>
      </c>
      <c r="H65" s="9">
        <f t="shared" si="3"/>
        <v>0</v>
      </c>
      <c r="I65" s="9"/>
      <c r="J65" s="9"/>
      <c r="L65" s="9" t="str">
        <f t="shared" si="4"/>
        <v xml:space="preserve"> </v>
      </c>
      <c r="P65" s="14">
        <f t="shared" si="0"/>
        <v>0</v>
      </c>
    </row>
    <row r="66" spans="7:16" x14ac:dyDescent="0.2">
      <c r="G66" s="13">
        <f t="shared" si="3"/>
        <v>0</v>
      </c>
      <c r="H66" s="9">
        <f t="shared" si="3"/>
        <v>0</v>
      </c>
      <c r="I66" s="9"/>
      <c r="J66" s="9"/>
      <c r="L66" s="9" t="str">
        <f t="shared" si="4"/>
        <v xml:space="preserve"> </v>
      </c>
      <c r="P66" s="14">
        <f t="shared" si="0"/>
        <v>0</v>
      </c>
    </row>
    <row r="67" spans="7:16" x14ac:dyDescent="0.2">
      <c r="G67" s="13">
        <f t="shared" si="3"/>
        <v>0</v>
      </c>
      <c r="H67" s="9">
        <f t="shared" si="3"/>
        <v>0</v>
      </c>
      <c r="I67" s="9"/>
      <c r="J67" s="9"/>
      <c r="L67" s="9" t="str">
        <f t="shared" si="4"/>
        <v xml:space="preserve"> </v>
      </c>
      <c r="P67" s="14">
        <f t="shared" si="0"/>
        <v>0</v>
      </c>
    </row>
    <row r="68" spans="7:16" x14ac:dyDescent="0.2">
      <c r="G68" s="13">
        <f t="shared" si="3"/>
        <v>0</v>
      </c>
      <c r="H68" s="9">
        <f t="shared" si="3"/>
        <v>0</v>
      </c>
      <c r="I68" s="9"/>
      <c r="J68" s="9"/>
      <c r="L68" s="9" t="str">
        <f t="shared" si="4"/>
        <v xml:space="preserve"> </v>
      </c>
      <c r="P68" s="14">
        <f t="shared" si="0"/>
        <v>0</v>
      </c>
    </row>
    <row r="69" spans="7:16" x14ac:dyDescent="0.2">
      <c r="G69" s="13">
        <f t="shared" si="3"/>
        <v>0</v>
      </c>
      <c r="H69" s="9">
        <f t="shared" si="3"/>
        <v>0</v>
      </c>
      <c r="I69" s="9"/>
      <c r="J69" s="9"/>
      <c r="L69" s="9" t="str">
        <f t="shared" si="4"/>
        <v xml:space="preserve"> </v>
      </c>
      <c r="P69" s="14">
        <f t="shared" si="0"/>
        <v>0</v>
      </c>
    </row>
    <row r="70" spans="7:16" x14ac:dyDescent="0.2">
      <c r="G70" s="13">
        <f t="shared" si="3"/>
        <v>0</v>
      </c>
      <c r="H70" s="9">
        <f t="shared" si="3"/>
        <v>0</v>
      </c>
      <c r="I70" s="9"/>
      <c r="J70" s="9"/>
      <c r="L70" s="9" t="str">
        <f t="shared" si="4"/>
        <v xml:space="preserve"> </v>
      </c>
      <c r="P70" s="14">
        <f t="shared" si="0"/>
        <v>0</v>
      </c>
    </row>
    <row r="71" spans="7:16" x14ac:dyDescent="0.2">
      <c r="G71" s="13">
        <f t="shared" si="3"/>
        <v>0</v>
      </c>
      <c r="H71" s="9">
        <f t="shared" si="3"/>
        <v>0</v>
      </c>
      <c r="I71" s="9"/>
      <c r="J71" s="9"/>
      <c r="L71" s="9" t="str">
        <f t="shared" si="4"/>
        <v xml:space="preserve"> </v>
      </c>
      <c r="P71" s="14">
        <f t="shared" si="0"/>
        <v>0</v>
      </c>
    </row>
    <row r="72" spans="7:16" x14ac:dyDescent="0.2">
      <c r="G72" s="13">
        <f t="shared" si="3"/>
        <v>0</v>
      </c>
      <c r="H72" s="9">
        <f t="shared" si="3"/>
        <v>0</v>
      </c>
      <c r="I72" s="9"/>
      <c r="J72" s="9"/>
      <c r="L72" s="9" t="str">
        <f t="shared" si="4"/>
        <v xml:space="preserve"> </v>
      </c>
      <c r="P72" s="14">
        <f t="shared" si="0"/>
        <v>0</v>
      </c>
    </row>
    <row r="73" spans="7:16" x14ac:dyDescent="0.2">
      <c r="G73" s="13">
        <f t="shared" si="3"/>
        <v>0</v>
      </c>
      <c r="H73" s="9">
        <f t="shared" si="3"/>
        <v>0</v>
      </c>
      <c r="I73" s="9"/>
      <c r="J73" s="9"/>
      <c r="L73" s="9" t="str">
        <f t="shared" si="4"/>
        <v xml:space="preserve"> </v>
      </c>
      <c r="P73" s="14">
        <f t="shared" ref="P73:P136" si="5">O73*G73</f>
        <v>0</v>
      </c>
    </row>
    <row r="74" spans="7:16" x14ac:dyDescent="0.2">
      <c r="G74" s="13">
        <f t="shared" si="3"/>
        <v>0</v>
      </c>
      <c r="H74" s="9">
        <f t="shared" si="3"/>
        <v>0</v>
      </c>
      <c r="I74" s="9"/>
      <c r="J74" s="9"/>
      <c r="L74" s="9" t="str">
        <f t="shared" si="4"/>
        <v xml:space="preserve"> </v>
      </c>
      <c r="P74" s="14">
        <f t="shared" si="5"/>
        <v>0</v>
      </c>
    </row>
    <row r="75" spans="7:16" x14ac:dyDescent="0.2">
      <c r="G75" s="13">
        <f t="shared" si="3"/>
        <v>0</v>
      </c>
      <c r="H75" s="9">
        <f t="shared" si="3"/>
        <v>0</v>
      </c>
      <c r="I75" s="9"/>
      <c r="J75" s="9"/>
      <c r="L75" s="9" t="str">
        <f t="shared" si="4"/>
        <v xml:space="preserve"> </v>
      </c>
      <c r="P75" s="14">
        <f t="shared" si="5"/>
        <v>0</v>
      </c>
    </row>
    <row r="76" spans="7:16" x14ac:dyDescent="0.2">
      <c r="G76" s="13">
        <f t="shared" si="3"/>
        <v>0</v>
      </c>
      <c r="H76" s="9">
        <f t="shared" si="3"/>
        <v>0</v>
      </c>
      <c r="I76" s="9"/>
      <c r="J76" s="9"/>
      <c r="L76" s="9" t="str">
        <f t="shared" si="4"/>
        <v xml:space="preserve"> </v>
      </c>
      <c r="P76" s="14">
        <f t="shared" si="5"/>
        <v>0</v>
      </c>
    </row>
    <row r="77" spans="7:16" x14ac:dyDescent="0.2">
      <c r="G77" s="13">
        <f t="shared" si="3"/>
        <v>0</v>
      </c>
      <c r="H77" s="9">
        <f t="shared" si="3"/>
        <v>0</v>
      </c>
      <c r="I77" s="9"/>
      <c r="J77" s="9"/>
      <c r="L77" s="9" t="str">
        <f t="shared" ref="L77:L140" si="6">IF(D77&gt;0,D77," ")</f>
        <v xml:space="preserve"> </v>
      </c>
      <c r="P77" s="14">
        <f t="shared" si="5"/>
        <v>0</v>
      </c>
    </row>
    <row r="78" spans="7:16" x14ac:dyDescent="0.2">
      <c r="G78" s="13">
        <f t="shared" si="3"/>
        <v>0</v>
      </c>
      <c r="H78" s="9">
        <f t="shared" si="3"/>
        <v>0</v>
      </c>
      <c r="I78" s="9"/>
      <c r="J78" s="9"/>
      <c r="L78" s="9" t="str">
        <f t="shared" si="6"/>
        <v xml:space="preserve"> </v>
      </c>
      <c r="P78" s="14">
        <f t="shared" si="5"/>
        <v>0</v>
      </c>
    </row>
    <row r="79" spans="7:16" x14ac:dyDescent="0.2">
      <c r="G79" s="13">
        <f t="shared" si="3"/>
        <v>0</v>
      </c>
      <c r="H79" s="9">
        <f t="shared" si="3"/>
        <v>0</v>
      </c>
      <c r="I79" s="9"/>
      <c r="J79" s="9"/>
      <c r="L79" s="9" t="str">
        <f t="shared" si="6"/>
        <v xml:space="preserve"> </v>
      </c>
      <c r="P79" s="14">
        <f t="shared" si="5"/>
        <v>0</v>
      </c>
    </row>
    <row r="80" spans="7:16" x14ac:dyDescent="0.2">
      <c r="G80" s="13">
        <f t="shared" si="3"/>
        <v>0</v>
      </c>
      <c r="H80" s="9">
        <f t="shared" si="3"/>
        <v>0</v>
      </c>
      <c r="I80" s="9"/>
      <c r="J80" s="9"/>
      <c r="L80" s="9" t="str">
        <f t="shared" si="6"/>
        <v xml:space="preserve"> </v>
      </c>
      <c r="P80" s="14">
        <f t="shared" si="5"/>
        <v>0</v>
      </c>
    </row>
    <row r="81" spans="7:16" x14ac:dyDescent="0.2">
      <c r="G81" s="13">
        <f t="shared" si="3"/>
        <v>0</v>
      </c>
      <c r="H81" s="9">
        <f t="shared" si="3"/>
        <v>0</v>
      </c>
      <c r="I81" s="9"/>
      <c r="J81" s="9"/>
      <c r="L81" s="9" t="str">
        <f t="shared" si="6"/>
        <v xml:space="preserve"> </v>
      </c>
      <c r="P81" s="14">
        <f t="shared" si="5"/>
        <v>0</v>
      </c>
    </row>
    <row r="82" spans="7:16" x14ac:dyDescent="0.2">
      <c r="G82" s="13">
        <f t="shared" si="3"/>
        <v>0</v>
      </c>
      <c r="H82" s="9">
        <f t="shared" si="3"/>
        <v>0</v>
      </c>
      <c r="I82" s="9"/>
      <c r="J82" s="9"/>
      <c r="L82" s="9" t="str">
        <f t="shared" si="6"/>
        <v xml:space="preserve"> </v>
      </c>
      <c r="P82" s="14">
        <f t="shared" si="5"/>
        <v>0</v>
      </c>
    </row>
    <row r="83" spans="7:16" x14ac:dyDescent="0.2">
      <c r="G83" s="13">
        <f t="shared" si="3"/>
        <v>0</v>
      </c>
      <c r="H83" s="9">
        <f t="shared" si="3"/>
        <v>0</v>
      </c>
      <c r="I83" s="9"/>
      <c r="J83" s="9"/>
      <c r="L83" s="9" t="str">
        <f t="shared" si="6"/>
        <v xml:space="preserve"> </v>
      </c>
      <c r="P83" s="14">
        <f t="shared" si="5"/>
        <v>0</v>
      </c>
    </row>
    <row r="84" spans="7:16" x14ac:dyDescent="0.2">
      <c r="G84" s="13">
        <f t="shared" si="3"/>
        <v>0</v>
      </c>
      <c r="H84" s="9">
        <f t="shared" si="3"/>
        <v>0</v>
      </c>
      <c r="I84" s="9"/>
      <c r="J84" s="9"/>
      <c r="L84" s="9" t="str">
        <f t="shared" si="6"/>
        <v xml:space="preserve"> </v>
      </c>
      <c r="P84" s="14">
        <f t="shared" si="5"/>
        <v>0</v>
      </c>
    </row>
    <row r="85" spans="7:16" x14ac:dyDescent="0.2">
      <c r="G85" s="13">
        <f t="shared" si="3"/>
        <v>0</v>
      </c>
      <c r="H85" s="9">
        <f t="shared" si="3"/>
        <v>0</v>
      </c>
      <c r="I85" s="9"/>
      <c r="J85" s="9"/>
      <c r="L85" s="9" t="str">
        <f t="shared" si="6"/>
        <v xml:space="preserve"> </v>
      </c>
      <c r="P85" s="14">
        <f t="shared" si="5"/>
        <v>0</v>
      </c>
    </row>
    <row r="86" spans="7:16" x14ac:dyDescent="0.2">
      <c r="G86" s="13">
        <f t="shared" si="3"/>
        <v>0</v>
      </c>
      <c r="H86" s="9">
        <f t="shared" si="3"/>
        <v>0</v>
      </c>
      <c r="I86" s="9"/>
      <c r="J86" s="9"/>
      <c r="L86" s="9" t="str">
        <f t="shared" si="6"/>
        <v xml:space="preserve"> </v>
      </c>
      <c r="P86" s="14">
        <f t="shared" si="5"/>
        <v>0</v>
      </c>
    </row>
    <row r="87" spans="7:16" x14ac:dyDescent="0.2">
      <c r="G87" s="13">
        <f t="shared" si="3"/>
        <v>0</v>
      </c>
      <c r="H87" s="9">
        <f t="shared" si="3"/>
        <v>0</v>
      </c>
      <c r="I87" s="9"/>
      <c r="J87" s="9"/>
      <c r="L87" s="9" t="str">
        <f t="shared" si="6"/>
        <v xml:space="preserve"> </v>
      </c>
      <c r="P87" s="14">
        <f t="shared" si="5"/>
        <v>0</v>
      </c>
    </row>
    <row r="88" spans="7:16" x14ac:dyDescent="0.2">
      <c r="G88" s="13">
        <f t="shared" si="3"/>
        <v>0</v>
      </c>
      <c r="H88" s="9">
        <f t="shared" si="3"/>
        <v>0</v>
      </c>
      <c r="I88" s="9"/>
      <c r="J88" s="9"/>
      <c r="L88" s="9" t="str">
        <f t="shared" si="6"/>
        <v xml:space="preserve"> </v>
      </c>
      <c r="P88" s="14">
        <f t="shared" si="5"/>
        <v>0</v>
      </c>
    </row>
    <row r="89" spans="7:16" x14ac:dyDescent="0.2">
      <c r="G89" s="13">
        <f t="shared" si="3"/>
        <v>0</v>
      </c>
      <c r="H89" s="9">
        <f t="shared" si="3"/>
        <v>0</v>
      </c>
      <c r="I89" s="9"/>
      <c r="J89" s="9"/>
      <c r="L89" s="9" t="str">
        <f t="shared" si="6"/>
        <v xml:space="preserve"> </v>
      </c>
      <c r="P89" s="14">
        <f t="shared" si="5"/>
        <v>0</v>
      </c>
    </row>
    <row r="90" spans="7:16" x14ac:dyDescent="0.2">
      <c r="G90" s="13">
        <f t="shared" ref="G90:H117" si="7">G89-E90+C90</f>
        <v>0</v>
      </c>
      <c r="H90" s="9">
        <f t="shared" si="7"/>
        <v>0</v>
      </c>
      <c r="I90" s="9"/>
      <c r="J90" s="9"/>
      <c r="L90" s="9" t="str">
        <f t="shared" si="6"/>
        <v xml:space="preserve"> </v>
      </c>
      <c r="P90" s="14">
        <f t="shared" si="5"/>
        <v>0</v>
      </c>
    </row>
    <row r="91" spans="7:16" x14ac:dyDescent="0.2">
      <c r="G91" s="13">
        <f t="shared" si="7"/>
        <v>0</v>
      </c>
      <c r="H91" s="9">
        <f t="shared" si="7"/>
        <v>0</v>
      </c>
      <c r="I91" s="9"/>
      <c r="J91" s="9"/>
      <c r="L91" s="9" t="str">
        <f t="shared" si="6"/>
        <v xml:space="preserve"> </v>
      </c>
      <c r="P91" s="14">
        <f t="shared" si="5"/>
        <v>0</v>
      </c>
    </row>
    <row r="92" spans="7:16" x14ac:dyDescent="0.2">
      <c r="G92" s="13">
        <f t="shared" si="7"/>
        <v>0</v>
      </c>
      <c r="H92" s="9">
        <f t="shared" si="7"/>
        <v>0</v>
      </c>
      <c r="I92" s="9"/>
      <c r="J92" s="9"/>
      <c r="L92" s="9" t="str">
        <f t="shared" si="6"/>
        <v xml:space="preserve"> </v>
      </c>
      <c r="P92" s="14">
        <f t="shared" si="5"/>
        <v>0</v>
      </c>
    </row>
    <row r="93" spans="7:16" x14ac:dyDescent="0.2">
      <c r="G93" s="13">
        <f t="shared" si="7"/>
        <v>0</v>
      </c>
      <c r="H93" s="9">
        <f t="shared" si="7"/>
        <v>0</v>
      </c>
      <c r="I93" s="9"/>
      <c r="J93" s="9"/>
      <c r="L93" s="9" t="str">
        <f t="shared" si="6"/>
        <v xml:space="preserve"> </v>
      </c>
      <c r="P93" s="14">
        <f t="shared" si="5"/>
        <v>0</v>
      </c>
    </row>
    <row r="94" spans="7:16" x14ac:dyDescent="0.2">
      <c r="G94" s="13">
        <f t="shared" si="7"/>
        <v>0</v>
      </c>
      <c r="H94" s="9">
        <f t="shared" si="7"/>
        <v>0</v>
      </c>
      <c r="I94" s="9"/>
      <c r="J94" s="9"/>
      <c r="L94" s="9" t="str">
        <f t="shared" si="6"/>
        <v xml:space="preserve"> </v>
      </c>
      <c r="P94" s="14">
        <f t="shared" si="5"/>
        <v>0</v>
      </c>
    </row>
    <row r="95" spans="7:16" x14ac:dyDescent="0.2">
      <c r="G95" s="13">
        <f t="shared" si="7"/>
        <v>0</v>
      </c>
      <c r="H95" s="9">
        <f t="shared" si="7"/>
        <v>0</v>
      </c>
      <c r="I95" s="9"/>
      <c r="J95" s="9"/>
      <c r="L95" s="9" t="str">
        <f t="shared" si="6"/>
        <v xml:space="preserve"> </v>
      </c>
      <c r="P95" s="14">
        <f t="shared" si="5"/>
        <v>0</v>
      </c>
    </row>
    <row r="96" spans="7:16" x14ac:dyDescent="0.2">
      <c r="G96" s="13">
        <f t="shared" si="7"/>
        <v>0</v>
      </c>
      <c r="H96" s="9">
        <f t="shared" si="7"/>
        <v>0</v>
      </c>
      <c r="I96" s="9"/>
      <c r="J96" s="9"/>
      <c r="L96" s="9" t="str">
        <f t="shared" si="6"/>
        <v xml:space="preserve"> </v>
      </c>
      <c r="P96" s="14">
        <f t="shared" si="5"/>
        <v>0</v>
      </c>
    </row>
    <row r="97" spans="7:16" x14ac:dyDescent="0.2">
      <c r="G97" s="13">
        <f t="shared" si="7"/>
        <v>0</v>
      </c>
      <c r="H97" s="9">
        <f t="shared" si="7"/>
        <v>0</v>
      </c>
      <c r="I97" s="9"/>
      <c r="J97" s="9"/>
      <c r="L97" s="9" t="str">
        <f t="shared" si="6"/>
        <v xml:space="preserve"> </v>
      </c>
      <c r="P97" s="14">
        <f t="shared" si="5"/>
        <v>0</v>
      </c>
    </row>
    <row r="98" spans="7:16" x14ac:dyDescent="0.2">
      <c r="G98" s="13">
        <f t="shared" si="7"/>
        <v>0</v>
      </c>
      <c r="H98" s="9">
        <f t="shared" si="7"/>
        <v>0</v>
      </c>
      <c r="I98" s="9"/>
      <c r="J98" s="9"/>
      <c r="L98" s="9" t="str">
        <f t="shared" si="6"/>
        <v xml:space="preserve"> </v>
      </c>
      <c r="P98" s="14">
        <f t="shared" si="5"/>
        <v>0</v>
      </c>
    </row>
    <row r="99" spans="7:16" x14ac:dyDescent="0.2">
      <c r="G99" s="13">
        <f t="shared" si="7"/>
        <v>0</v>
      </c>
      <c r="H99" s="9">
        <f t="shared" si="7"/>
        <v>0</v>
      </c>
      <c r="I99" s="9"/>
      <c r="J99" s="9"/>
      <c r="L99" s="9" t="str">
        <f t="shared" si="6"/>
        <v xml:space="preserve"> </v>
      </c>
      <c r="P99" s="14">
        <f t="shared" si="5"/>
        <v>0</v>
      </c>
    </row>
    <row r="100" spans="7:16" x14ac:dyDescent="0.2">
      <c r="G100" s="13">
        <f t="shared" si="7"/>
        <v>0</v>
      </c>
      <c r="H100" s="9">
        <f t="shared" si="7"/>
        <v>0</v>
      </c>
      <c r="I100" s="9"/>
      <c r="J100" s="9"/>
      <c r="L100" s="9" t="str">
        <f t="shared" si="6"/>
        <v xml:space="preserve"> </v>
      </c>
      <c r="P100" s="14">
        <f t="shared" si="5"/>
        <v>0</v>
      </c>
    </row>
    <row r="101" spans="7:16" x14ac:dyDescent="0.2">
      <c r="G101" s="13">
        <f t="shared" si="7"/>
        <v>0</v>
      </c>
      <c r="H101" s="9">
        <f t="shared" si="7"/>
        <v>0</v>
      </c>
      <c r="I101" s="9"/>
      <c r="J101" s="9"/>
      <c r="L101" s="9" t="str">
        <f t="shared" si="6"/>
        <v xml:space="preserve"> </v>
      </c>
      <c r="P101" s="14">
        <f t="shared" si="5"/>
        <v>0</v>
      </c>
    </row>
    <row r="102" spans="7:16" x14ac:dyDescent="0.2">
      <c r="G102" s="13">
        <f t="shared" si="7"/>
        <v>0</v>
      </c>
      <c r="H102" s="9">
        <f t="shared" si="7"/>
        <v>0</v>
      </c>
      <c r="I102" s="9"/>
      <c r="J102" s="9"/>
      <c r="L102" s="9" t="str">
        <f t="shared" si="6"/>
        <v xml:space="preserve"> </v>
      </c>
      <c r="P102" s="14">
        <f t="shared" si="5"/>
        <v>0</v>
      </c>
    </row>
    <row r="103" spans="7:16" x14ac:dyDescent="0.2">
      <c r="G103" s="13">
        <f t="shared" si="7"/>
        <v>0</v>
      </c>
      <c r="H103" s="9">
        <f t="shared" si="7"/>
        <v>0</v>
      </c>
      <c r="I103" s="9"/>
      <c r="J103" s="9"/>
      <c r="L103" s="9" t="str">
        <f t="shared" si="6"/>
        <v xml:space="preserve"> </v>
      </c>
      <c r="P103" s="14">
        <f t="shared" si="5"/>
        <v>0</v>
      </c>
    </row>
    <row r="104" spans="7:16" x14ac:dyDescent="0.2">
      <c r="G104" s="13">
        <f t="shared" si="7"/>
        <v>0</v>
      </c>
      <c r="H104" s="9">
        <f t="shared" si="7"/>
        <v>0</v>
      </c>
      <c r="I104" s="9"/>
      <c r="J104" s="9"/>
      <c r="L104" s="9" t="str">
        <f t="shared" si="6"/>
        <v xml:space="preserve"> </v>
      </c>
      <c r="P104" s="14">
        <f t="shared" si="5"/>
        <v>0</v>
      </c>
    </row>
    <row r="105" spans="7:16" x14ac:dyDescent="0.2">
      <c r="G105" s="13">
        <f t="shared" si="7"/>
        <v>0</v>
      </c>
      <c r="H105" s="9">
        <f t="shared" si="7"/>
        <v>0</v>
      </c>
      <c r="I105" s="9"/>
      <c r="J105" s="9"/>
      <c r="L105" s="9" t="str">
        <f t="shared" si="6"/>
        <v xml:space="preserve"> </v>
      </c>
      <c r="P105" s="14">
        <f t="shared" si="5"/>
        <v>0</v>
      </c>
    </row>
    <row r="106" spans="7:16" x14ac:dyDescent="0.2">
      <c r="G106" s="13">
        <f t="shared" si="7"/>
        <v>0</v>
      </c>
      <c r="H106" s="9">
        <f t="shared" si="7"/>
        <v>0</v>
      </c>
      <c r="I106" s="9"/>
      <c r="J106" s="9"/>
      <c r="L106" s="9" t="str">
        <f t="shared" si="6"/>
        <v xml:space="preserve"> </v>
      </c>
      <c r="P106" s="14">
        <f t="shared" si="5"/>
        <v>0</v>
      </c>
    </row>
    <row r="107" spans="7:16" x14ac:dyDescent="0.2">
      <c r="G107" s="13">
        <f t="shared" si="7"/>
        <v>0</v>
      </c>
      <c r="H107" s="9">
        <f t="shared" si="7"/>
        <v>0</v>
      </c>
      <c r="I107" s="9"/>
      <c r="J107" s="9"/>
      <c r="L107" s="9" t="str">
        <f t="shared" si="6"/>
        <v xml:space="preserve"> </v>
      </c>
      <c r="P107" s="14">
        <f t="shared" si="5"/>
        <v>0</v>
      </c>
    </row>
    <row r="108" spans="7:16" x14ac:dyDescent="0.2">
      <c r="G108" s="13">
        <f t="shared" si="7"/>
        <v>0</v>
      </c>
      <c r="H108" s="9">
        <f t="shared" si="7"/>
        <v>0</v>
      </c>
      <c r="I108" s="9"/>
      <c r="J108" s="9"/>
      <c r="L108" s="9" t="str">
        <f t="shared" si="6"/>
        <v xml:space="preserve"> </v>
      </c>
      <c r="P108" s="14">
        <f t="shared" si="5"/>
        <v>0</v>
      </c>
    </row>
    <row r="109" spans="7:16" x14ac:dyDescent="0.2">
      <c r="G109" s="13">
        <f t="shared" si="7"/>
        <v>0</v>
      </c>
      <c r="H109" s="9">
        <f t="shared" si="7"/>
        <v>0</v>
      </c>
      <c r="I109" s="9"/>
      <c r="J109" s="9"/>
      <c r="L109" s="9" t="str">
        <f t="shared" si="6"/>
        <v xml:space="preserve"> </v>
      </c>
      <c r="P109" s="14">
        <f t="shared" si="5"/>
        <v>0</v>
      </c>
    </row>
    <row r="110" spans="7:16" x14ac:dyDescent="0.2">
      <c r="G110" s="13">
        <f t="shared" si="7"/>
        <v>0</v>
      </c>
      <c r="H110" s="9">
        <f t="shared" si="7"/>
        <v>0</v>
      </c>
      <c r="I110" s="9"/>
      <c r="J110" s="9"/>
      <c r="L110" s="9" t="str">
        <f t="shared" si="6"/>
        <v xml:space="preserve"> </v>
      </c>
      <c r="P110" s="14">
        <f t="shared" si="5"/>
        <v>0</v>
      </c>
    </row>
    <row r="111" spans="7:16" x14ac:dyDescent="0.2">
      <c r="G111" s="13">
        <f t="shared" si="7"/>
        <v>0</v>
      </c>
      <c r="H111" s="9">
        <f t="shared" si="7"/>
        <v>0</v>
      </c>
      <c r="I111" s="9"/>
      <c r="J111" s="9"/>
      <c r="L111" s="9" t="str">
        <f t="shared" si="6"/>
        <v xml:space="preserve"> </v>
      </c>
      <c r="P111" s="14">
        <f t="shared" si="5"/>
        <v>0</v>
      </c>
    </row>
    <row r="112" spans="7:16" x14ac:dyDescent="0.2">
      <c r="G112" s="13">
        <f t="shared" si="7"/>
        <v>0</v>
      </c>
      <c r="H112" s="9">
        <f t="shared" si="7"/>
        <v>0</v>
      </c>
      <c r="I112" s="9"/>
      <c r="J112" s="9"/>
      <c r="L112" s="9" t="str">
        <f t="shared" si="6"/>
        <v xml:space="preserve"> </v>
      </c>
      <c r="P112" s="14">
        <f t="shared" si="5"/>
        <v>0</v>
      </c>
    </row>
    <row r="113" spans="7:16" x14ac:dyDescent="0.2">
      <c r="G113" s="13">
        <f t="shared" si="7"/>
        <v>0</v>
      </c>
      <c r="H113" s="9">
        <f t="shared" si="7"/>
        <v>0</v>
      </c>
      <c r="I113" s="9"/>
      <c r="J113" s="9"/>
      <c r="L113" s="9" t="str">
        <f t="shared" si="6"/>
        <v xml:space="preserve"> </v>
      </c>
      <c r="P113" s="14">
        <f t="shared" si="5"/>
        <v>0</v>
      </c>
    </row>
    <row r="114" spans="7:16" x14ac:dyDescent="0.2">
      <c r="G114" s="13">
        <f t="shared" si="7"/>
        <v>0</v>
      </c>
      <c r="H114" s="9">
        <f t="shared" si="7"/>
        <v>0</v>
      </c>
      <c r="I114" s="9"/>
      <c r="J114" s="9"/>
      <c r="L114" s="9" t="str">
        <f t="shared" si="6"/>
        <v xml:space="preserve"> </v>
      </c>
      <c r="P114" s="14">
        <f t="shared" si="5"/>
        <v>0</v>
      </c>
    </row>
    <row r="115" spans="7:16" x14ac:dyDescent="0.2">
      <c r="G115" s="13">
        <f t="shared" si="7"/>
        <v>0</v>
      </c>
      <c r="H115" s="9">
        <f t="shared" si="7"/>
        <v>0</v>
      </c>
      <c r="I115" s="9"/>
      <c r="J115" s="9"/>
      <c r="L115" s="9" t="str">
        <f t="shared" si="6"/>
        <v xml:space="preserve"> </v>
      </c>
      <c r="P115" s="14">
        <f t="shared" si="5"/>
        <v>0</v>
      </c>
    </row>
    <row r="116" spans="7:16" x14ac:dyDescent="0.2">
      <c r="G116" s="13">
        <f t="shared" si="7"/>
        <v>0</v>
      </c>
      <c r="H116" s="9">
        <f t="shared" si="7"/>
        <v>0</v>
      </c>
      <c r="I116" s="9"/>
      <c r="J116" s="9"/>
      <c r="L116" s="9" t="str">
        <f t="shared" si="6"/>
        <v xml:space="preserve"> </v>
      </c>
      <c r="P116" s="14">
        <f t="shared" si="5"/>
        <v>0</v>
      </c>
    </row>
    <row r="117" spans="7:16" x14ac:dyDescent="0.2">
      <c r="G117" s="13">
        <f t="shared" si="7"/>
        <v>0</v>
      </c>
      <c r="H117" s="9">
        <f t="shared" si="7"/>
        <v>0</v>
      </c>
      <c r="I117" s="9"/>
      <c r="J117" s="9"/>
      <c r="L117" s="9" t="str">
        <f t="shared" si="6"/>
        <v xml:space="preserve"> </v>
      </c>
      <c r="P117" s="14">
        <f t="shared" si="5"/>
        <v>0</v>
      </c>
    </row>
    <row r="118" spans="7:16" x14ac:dyDescent="0.2">
      <c r="G118" s="13">
        <f t="shared" ref="G118:H181" si="8">G117-E118+C118</f>
        <v>0</v>
      </c>
      <c r="H118" s="9">
        <f t="shared" si="8"/>
        <v>0</v>
      </c>
      <c r="I118" s="9"/>
      <c r="J118" s="9"/>
      <c r="L118" s="9" t="str">
        <f t="shared" si="6"/>
        <v xml:space="preserve"> </v>
      </c>
      <c r="P118" s="14">
        <f t="shared" si="5"/>
        <v>0</v>
      </c>
    </row>
    <row r="119" spans="7:16" x14ac:dyDescent="0.2">
      <c r="G119" s="13">
        <f t="shared" si="8"/>
        <v>0</v>
      </c>
      <c r="H119" s="9">
        <f t="shared" si="8"/>
        <v>0</v>
      </c>
      <c r="I119" s="9"/>
      <c r="J119" s="9"/>
      <c r="L119" s="9" t="str">
        <f t="shared" si="6"/>
        <v xml:space="preserve"> </v>
      </c>
      <c r="P119" s="14">
        <f t="shared" si="5"/>
        <v>0</v>
      </c>
    </row>
    <row r="120" spans="7:16" x14ac:dyDescent="0.2">
      <c r="G120" s="13">
        <f t="shared" si="8"/>
        <v>0</v>
      </c>
      <c r="H120" s="9">
        <f t="shared" si="8"/>
        <v>0</v>
      </c>
      <c r="I120" s="9"/>
      <c r="J120" s="9"/>
      <c r="L120" s="9" t="str">
        <f t="shared" si="6"/>
        <v xml:space="preserve"> </v>
      </c>
      <c r="P120" s="14">
        <f t="shared" si="5"/>
        <v>0</v>
      </c>
    </row>
    <row r="121" spans="7:16" x14ac:dyDescent="0.2">
      <c r="G121" s="13">
        <f t="shared" si="8"/>
        <v>0</v>
      </c>
      <c r="H121" s="9">
        <f t="shared" si="8"/>
        <v>0</v>
      </c>
      <c r="I121" s="9"/>
      <c r="J121" s="9"/>
      <c r="L121" s="9" t="str">
        <f t="shared" si="6"/>
        <v xml:space="preserve"> </v>
      </c>
      <c r="P121" s="14">
        <f t="shared" si="5"/>
        <v>0</v>
      </c>
    </row>
    <row r="122" spans="7:16" x14ac:dyDescent="0.2">
      <c r="G122" s="13">
        <f t="shared" si="8"/>
        <v>0</v>
      </c>
      <c r="H122" s="9">
        <f t="shared" si="8"/>
        <v>0</v>
      </c>
      <c r="I122" s="9"/>
      <c r="J122" s="9"/>
      <c r="L122" s="9" t="str">
        <f t="shared" si="6"/>
        <v xml:space="preserve"> </v>
      </c>
      <c r="P122" s="14">
        <f t="shared" si="5"/>
        <v>0</v>
      </c>
    </row>
    <row r="123" spans="7:16" x14ac:dyDescent="0.2">
      <c r="G123" s="13">
        <f t="shared" si="8"/>
        <v>0</v>
      </c>
      <c r="H123" s="9">
        <f t="shared" si="8"/>
        <v>0</v>
      </c>
      <c r="I123" s="9"/>
      <c r="J123" s="9"/>
      <c r="L123" s="9" t="str">
        <f t="shared" si="6"/>
        <v xml:space="preserve"> </v>
      </c>
      <c r="P123" s="14">
        <f t="shared" si="5"/>
        <v>0</v>
      </c>
    </row>
    <row r="124" spans="7:16" x14ac:dyDescent="0.2">
      <c r="G124" s="13">
        <f t="shared" si="8"/>
        <v>0</v>
      </c>
      <c r="H124" s="9">
        <f t="shared" si="8"/>
        <v>0</v>
      </c>
      <c r="I124" s="9"/>
      <c r="J124" s="9"/>
      <c r="L124" s="9" t="str">
        <f t="shared" si="6"/>
        <v xml:space="preserve"> </v>
      </c>
      <c r="P124" s="14">
        <f t="shared" si="5"/>
        <v>0</v>
      </c>
    </row>
    <row r="125" spans="7:16" x14ac:dyDescent="0.2">
      <c r="G125" s="13">
        <f t="shared" si="8"/>
        <v>0</v>
      </c>
      <c r="H125" s="9">
        <f t="shared" si="8"/>
        <v>0</v>
      </c>
      <c r="I125" s="9"/>
      <c r="J125" s="9"/>
      <c r="L125" s="9" t="str">
        <f t="shared" si="6"/>
        <v xml:space="preserve"> </v>
      </c>
      <c r="P125" s="14">
        <f t="shared" si="5"/>
        <v>0</v>
      </c>
    </row>
    <row r="126" spans="7:16" x14ac:dyDescent="0.2">
      <c r="G126" s="13">
        <f t="shared" si="8"/>
        <v>0</v>
      </c>
      <c r="H126" s="9">
        <f t="shared" si="8"/>
        <v>0</v>
      </c>
      <c r="I126" s="9"/>
      <c r="J126" s="9"/>
      <c r="L126" s="9" t="str">
        <f t="shared" si="6"/>
        <v xml:space="preserve"> </v>
      </c>
      <c r="P126" s="14">
        <f t="shared" si="5"/>
        <v>0</v>
      </c>
    </row>
    <row r="127" spans="7:16" x14ac:dyDescent="0.2">
      <c r="G127" s="13">
        <f t="shared" si="8"/>
        <v>0</v>
      </c>
      <c r="H127" s="9">
        <f t="shared" si="8"/>
        <v>0</v>
      </c>
      <c r="I127" s="9"/>
      <c r="J127" s="9"/>
      <c r="L127" s="9" t="str">
        <f t="shared" si="6"/>
        <v xml:space="preserve"> </v>
      </c>
      <c r="P127" s="14">
        <f t="shared" si="5"/>
        <v>0</v>
      </c>
    </row>
    <row r="128" spans="7:16" x14ac:dyDescent="0.2">
      <c r="G128" s="13">
        <f t="shared" si="8"/>
        <v>0</v>
      </c>
      <c r="H128" s="9">
        <f t="shared" si="8"/>
        <v>0</v>
      </c>
      <c r="I128" s="9"/>
      <c r="J128" s="9"/>
      <c r="L128" s="9" t="str">
        <f t="shared" si="6"/>
        <v xml:space="preserve"> </v>
      </c>
      <c r="P128" s="14">
        <f t="shared" si="5"/>
        <v>0</v>
      </c>
    </row>
    <row r="129" spans="7:16" x14ac:dyDescent="0.2">
      <c r="G129" s="13">
        <f t="shared" si="8"/>
        <v>0</v>
      </c>
      <c r="H129" s="9">
        <f t="shared" si="8"/>
        <v>0</v>
      </c>
      <c r="I129" s="9"/>
      <c r="J129" s="9"/>
      <c r="L129" s="9" t="str">
        <f t="shared" si="6"/>
        <v xml:space="preserve"> </v>
      </c>
      <c r="P129" s="14">
        <f t="shared" si="5"/>
        <v>0</v>
      </c>
    </row>
    <row r="130" spans="7:16" x14ac:dyDescent="0.2">
      <c r="G130" s="13">
        <f t="shared" si="8"/>
        <v>0</v>
      </c>
      <c r="H130" s="9">
        <f t="shared" si="8"/>
        <v>0</v>
      </c>
      <c r="I130" s="9"/>
      <c r="J130" s="9"/>
      <c r="L130" s="9" t="str">
        <f t="shared" si="6"/>
        <v xml:space="preserve"> </v>
      </c>
      <c r="P130" s="14">
        <f t="shared" si="5"/>
        <v>0</v>
      </c>
    </row>
    <row r="131" spans="7:16" x14ac:dyDescent="0.2">
      <c r="G131" s="13">
        <f t="shared" si="8"/>
        <v>0</v>
      </c>
      <c r="H131" s="9">
        <f t="shared" si="8"/>
        <v>0</v>
      </c>
      <c r="I131" s="9"/>
      <c r="J131" s="9"/>
      <c r="L131" s="9" t="str">
        <f t="shared" si="6"/>
        <v xml:space="preserve"> </v>
      </c>
      <c r="P131" s="14">
        <f t="shared" si="5"/>
        <v>0</v>
      </c>
    </row>
    <row r="132" spans="7:16" x14ac:dyDescent="0.2">
      <c r="G132" s="13">
        <f t="shared" si="8"/>
        <v>0</v>
      </c>
      <c r="H132" s="9">
        <f t="shared" si="8"/>
        <v>0</v>
      </c>
      <c r="I132" s="9"/>
      <c r="J132" s="9"/>
      <c r="L132" s="9" t="str">
        <f t="shared" si="6"/>
        <v xml:space="preserve"> </v>
      </c>
      <c r="P132" s="14">
        <f t="shared" si="5"/>
        <v>0</v>
      </c>
    </row>
    <row r="133" spans="7:16" x14ac:dyDescent="0.2">
      <c r="G133" s="13">
        <f t="shared" si="8"/>
        <v>0</v>
      </c>
      <c r="H133" s="9">
        <f t="shared" si="8"/>
        <v>0</v>
      </c>
      <c r="I133" s="9"/>
      <c r="J133" s="9"/>
      <c r="L133" s="9" t="str">
        <f t="shared" si="6"/>
        <v xml:space="preserve"> </v>
      </c>
      <c r="P133" s="14">
        <f t="shared" si="5"/>
        <v>0</v>
      </c>
    </row>
    <row r="134" spans="7:16" x14ac:dyDescent="0.2">
      <c r="G134" s="13">
        <f t="shared" si="8"/>
        <v>0</v>
      </c>
      <c r="H134" s="9">
        <f t="shared" si="8"/>
        <v>0</v>
      </c>
      <c r="I134" s="9"/>
      <c r="J134" s="9"/>
      <c r="L134" s="9" t="str">
        <f t="shared" si="6"/>
        <v xml:space="preserve"> </v>
      </c>
      <c r="P134" s="14">
        <f t="shared" si="5"/>
        <v>0</v>
      </c>
    </row>
    <row r="135" spans="7:16" x14ac:dyDescent="0.2">
      <c r="G135" s="13">
        <f t="shared" si="8"/>
        <v>0</v>
      </c>
      <c r="H135" s="9">
        <f t="shared" si="8"/>
        <v>0</v>
      </c>
      <c r="I135" s="9"/>
      <c r="J135" s="9"/>
      <c r="L135" s="9" t="str">
        <f t="shared" si="6"/>
        <v xml:space="preserve"> </v>
      </c>
      <c r="P135" s="14">
        <f t="shared" si="5"/>
        <v>0</v>
      </c>
    </row>
    <row r="136" spans="7:16" x14ac:dyDescent="0.2">
      <c r="G136" s="13">
        <f t="shared" si="8"/>
        <v>0</v>
      </c>
      <c r="H136" s="9">
        <f t="shared" si="8"/>
        <v>0</v>
      </c>
      <c r="I136" s="9"/>
      <c r="J136" s="9"/>
      <c r="L136" s="9" t="str">
        <f t="shared" si="6"/>
        <v xml:space="preserve"> </v>
      </c>
      <c r="P136" s="14">
        <f t="shared" si="5"/>
        <v>0</v>
      </c>
    </row>
    <row r="137" spans="7:16" x14ac:dyDescent="0.2">
      <c r="G137" s="13">
        <f t="shared" si="8"/>
        <v>0</v>
      </c>
      <c r="H137" s="9">
        <f t="shared" si="8"/>
        <v>0</v>
      </c>
      <c r="I137" s="9"/>
      <c r="J137" s="9"/>
      <c r="L137" s="9" t="str">
        <f t="shared" si="6"/>
        <v xml:space="preserve"> </v>
      </c>
      <c r="P137" s="14">
        <f t="shared" ref="P137:P200" si="9">O137*G137</f>
        <v>0</v>
      </c>
    </row>
    <row r="138" spans="7:16" x14ac:dyDescent="0.2">
      <c r="G138" s="13">
        <f t="shared" si="8"/>
        <v>0</v>
      </c>
      <c r="H138" s="9">
        <f t="shared" si="8"/>
        <v>0</v>
      </c>
      <c r="I138" s="9"/>
      <c r="J138" s="9"/>
      <c r="L138" s="9" t="str">
        <f t="shared" si="6"/>
        <v xml:space="preserve"> </v>
      </c>
      <c r="P138" s="14">
        <f t="shared" si="9"/>
        <v>0</v>
      </c>
    </row>
    <row r="139" spans="7:16" x14ac:dyDescent="0.2">
      <c r="G139" s="13">
        <f t="shared" si="8"/>
        <v>0</v>
      </c>
      <c r="H139" s="9">
        <f t="shared" si="8"/>
        <v>0</v>
      </c>
      <c r="I139" s="9"/>
      <c r="J139" s="9"/>
      <c r="L139" s="9" t="str">
        <f t="shared" si="6"/>
        <v xml:space="preserve"> </v>
      </c>
      <c r="P139" s="14">
        <f t="shared" si="9"/>
        <v>0</v>
      </c>
    </row>
    <row r="140" spans="7:16" x14ac:dyDescent="0.2">
      <c r="G140" s="13">
        <f t="shared" si="8"/>
        <v>0</v>
      </c>
      <c r="H140" s="9">
        <f t="shared" si="8"/>
        <v>0</v>
      </c>
      <c r="I140" s="9"/>
      <c r="J140" s="9"/>
      <c r="L140" s="9" t="str">
        <f t="shared" si="6"/>
        <v xml:space="preserve"> </v>
      </c>
      <c r="P140" s="14">
        <f t="shared" si="9"/>
        <v>0</v>
      </c>
    </row>
    <row r="141" spans="7:16" x14ac:dyDescent="0.2">
      <c r="G141" s="13">
        <f t="shared" si="8"/>
        <v>0</v>
      </c>
      <c r="H141" s="9">
        <f t="shared" si="8"/>
        <v>0</v>
      </c>
      <c r="I141" s="9"/>
      <c r="J141" s="9"/>
      <c r="L141" s="9" t="str">
        <f t="shared" ref="L141:L202" si="10">IF(D141&gt;0,D141," ")</f>
        <v xml:space="preserve"> </v>
      </c>
      <c r="P141" s="14">
        <f t="shared" si="9"/>
        <v>0</v>
      </c>
    </row>
    <row r="142" spans="7:16" x14ac:dyDescent="0.2">
      <c r="G142" s="13">
        <f t="shared" si="8"/>
        <v>0</v>
      </c>
      <c r="H142" s="9">
        <f t="shared" si="8"/>
        <v>0</v>
      </c>
      <c r="I142" s="9"/>
      <c r="J142" s="9"/>
      <c r="L142" s="9" t="str">
        <f t="shared" si="10"/>
        <v xml:space="preserve"> </v>
      </c>
      <c r="P142" s="14">
        <f t="shared" si="9"/>
        <v>0</v>
      </c>
    </row>
    <row r="143" spans="7:16" x14ac:dyDescent="0.2">
      <c r="G143" s="13">
        <f t="shared" si="8"/>
        <v>0</v>
      </c>
      <c r="H143" s="9">
        <f t="shared" si="8"/>
        <v>0</v>
      </c>
      <c r="I143" s="9"/>
      <c r="J143" s="9"/>
      <c r="L143" s="9" t="str">
        <f t="shared" si="10"/>
        <v xml:space="preserve"> </v>
      </c>
      <c r="P143" s="14">
        <f t="shared" si="9"/>
        <v>0</v>
      </c>
    </row>
    <row r="144" spans="7:16" x14ac:dyDescent="0.2">
      <c r="G144" s="13">
        <f t="shared" si="8"/>
        <v>0</v>
      </c>
      <c r="H144" s="9">
        <f t="shared" si="8"/>
        <v>0</v>
      </c>
      <c r="I144" s="9"/>
      <c r="J144" s="9"/>
      <c r="L144" s="9" t="str">
        <f t="shared" si="10"/>
        <v xml:space="preserve"> </v>
      </c>
      <c r="P144" s="14">
        <f t="shared" si="9"/>
        <v>0</v>
      </c>
    </row>
    <row r="145" spans="7:16" x14ac:dyDescent="0.2">
      <c r="G145" s="13">
        <f t="shared" si="8"/>
        <v>0</v>
      </c>
      <c r="H145" s="9">
        <f t="shared" si="8"/>
        <v>0</v>
      </c>
      <c r="I145" s="9"/>
      <c r="J145" s="9"/>
      <c r="L145" s="9" t="str">
        <f t="shared" si="10"/>
        <v xml:space="preserve"> </v>
      </c>
      <c r="P145" s="14">
        <f t="shared" si="9"/>
        <v>0</v>
      </c>
    </row>
    <row r="146" spans="7:16" x14ac:dyDescent="0.2">
      <c r="G146" s="13">
        <f t="shared" si="8"/>
        <v>0</v>
      </c>
      <c r="H146" s="9">
        <f t="shared" si="8"/>
        <v>0</v>
      </c>
      <c r="I146" s="9"/>
      <c r="J146" s="9"/>
      <c r="L146" s="9" t="str">
        <f t="shared" si="10"/>
        <v xml:space="preserve"> </v>
      </c>
      <c r="P146" s="14">
        <f t="shared" si="9"/>
        <v>0</v>
      </c>
    </row>
    <row r="147" spans="7:16" x14ac:dyDescent="0.2">
      <c r="G147" s="13">
        <f t="shared" si="8"/>
        <v>0</v>
      </c>
      <c r="H147" s="9">
        <f t="shared" si="8"/>
        <v>0</v>
      </c>
      <c r="I147" s="9"/>
      <c r="J147" s="9"/>
      <c r="L147" s="9" t="str">
        <f t="shared" si="10"/>
        <v xml:space="preserve"> </v>
      </c>
      <c r="P147" s="14">
        <f t="shared" si="9"/>
        <v>0</v>
      </c>
    </row>
    <row r="148" spans="7:16" x14ac:dyDescent="0.2">
      <c r="G148" s="13">
        <f t="shared" si="8"/>
        <v>0</v>
      </c>
      <c r="H148" s="9">
        <f t="shared" si="8"/>
        <v>0</v>
      </c>
      <c r="I148" s="9"/>
      <c r="J148" s="9"/>
      <c r="L148" s="9" t="str">
        <f t="shared" si="10"/>
        <v xml:space="preserve"> </v>
      </c>
      <c r="P148" s="14">
        <f t="shared" si="9"/>
        <v>0</v>
      </c>
    </row>
    <row r="149" spans="7:16" x14ac:dyDescent="0.2">
      <c r="G149" s="13">
        <f t="shared" si="8"/>
        <v>0</v>
      </c>
      <c r="H149" s="9">
        <f t="shared" si="8"/>
        <v>0</v>
      </c>
      <c r="I149" s="9"/>
      <c r="J149" s="9"/>
      <c r="L149" s="9" t="str">
        <f t="shared" si="10"/>
        <v xml:space="preserve"> </v>
      </c>
      <c r="P149" s="14">
        <f t="shared" si="9"/>
        <v>0</v>
      </c>
    </row>
    <row r="150" spans="7:16" x14ac:dyDescent="0.2">
      <c r="G150" s="13">
        <f t="shared" si="8"/>
        <v>0</v>
      </c>
      <c r="H150" s="9">
        <f t="shared" si="8"/>
        <v>0</v>
      </c>
      <c r="I150" s="9"/>
      <c r="J150" s="9"/>
      <c r="L150" s="9" t="str">
        <f t="shared" si="10"/>
        <v xml:space="preserve"> </v>
      </c>
      <c r="P150" s="14">
        <f t="shared" si="9"/>
        <v>0</v>
      </c>
    </row>
    <row r="151" spans="7:16" x14ac:dyDescent="0.2">
      <c r="G151" s="13">
        <f t="shared" si="8"/>
        <v>0</v>
      </c>
      <c r="H151" s="9">
        <f t="shared" si="8"/>
        <v>0</v>
      </c>
      <c r="I151" s="9"/>
      <c r="J151" s="9"/>
      <c r="L151" s="9" t="str">
        <f t="shared" si="10"/>
        <v xml:space="preserve"> </v>
      </c>
      <c r="P151" s="14">
        <f t="shared" si="9"/>
        <v>0</v>
      </c>
    </row>
    <row r="152" spans="7:16" x14ac:dyDescent="0.2">
      <c r="G152" s="13">
        <f t="shared" si="8"/>
        <v>0</v>
      </c>
      <c r="H152" s="9">
        <f t="shared" si="8"/>
        <v>0</v>
      </c>
      <c r="I152" s="9"/>
      <c r="J152" s="9"/>
      <c r="L152" s="9" t="str">
        <f t="shared" si="10"/>
        <v xml:space="preserve"> </v>
      </c>
      <c r="P152" s="14">
        <f t="shared" si="9"/>
        <v>0</v>
      </c>
    </row>
    <row r="153" spans="7:16" x14ac:dyDescent="0.2">
      <c r="G153" s="13">
        <f t="shared" si="8"/>
        <v>0</v>
      </c>
      <c r="H153" s="9">
        <f t="shared" si="8"/>
        <v>0</v>
      </c>
      <c r="I153" s="9"/>
      <c r="J153" s="9"/>
      <c r="L153" s="9" t="str">
        <f t="shared" si="10"/>
        <v xml:space="preserve"> </v>
      </c>
      <c r="P153" s="14">
        <f t="shared" si="9"/>
        <v>0</v>
      </c>
    </row>
    <row r="154" spans="7:16" x14ac:dyDescent="0.2">
      <c r="G154" s="13">
        <f t="shared" si="8"/>
        <v>0</v>
      </c>
      <c r="H154" s="9">
        <f t="shared" si="8"/>
        <v>0</v>
      </c>
      <c r="I154" s="9"/>
      <c r="J154" s="9"/>
      <c r="L154" s="9" t="str">
        <f t="shared" si="10"/>
        <v xml:space="preserve"> </v>
      </c>
      <c r="P154" s="14">
        <f t="shared" si="9"/>
        <v>0</v>
      </c>
    </row>
    <row r="155" spans="7:16" x14ac:dyDescent="0.2">
      <c r="G155" s="13">
        <f t="shared" si="8"/>
        <v>0</v>
      </c>
      <c r="H155" s="9">
        <f t="shared" si="8"/>
        <v>0</v>
      </c>
      <c r="I155" s="9"/>
      <c r="J155" s="9"/>
      <c r="L155" s="9" t="str">
        <f t="shared" si="10"/>
        <v xml:space="preserve"> </v>
      </c>
      <c r="P155" s="14">
        <f t="shared" si="9"/>
        <v>0</v>
      </c>
    </row>
    <row r="156" spans="7:16" x14ac:dyDescent="0.2">
      <c r="G156" s="13">
        <f t="shared" si="8"/>
        <v>0</v>
      </c>
      <c r="H156" s="9">
        <f t="shared" si="8"/>
        <v>0</v>
      </c>
      <c r="I156" s="9"/>
      <c r="J156" s="9"/>
      <c r="L156" s="9" t="str">
        <f t="shared" si="10"/>
        <v xml:space="preserve"> </v>
      </c>
      <c r="P156" s="14">
        <f t="shared" si="9"/>
        <v>0</v>
      </c>
    </row>
    <row r="157" spans="7:16" x14ac:dyDescent="0.2">
      <c r="G157" s="13">
        <f t="shared" si="8"/>
        <v>0</v>
      </c>
      <c r="H157" s="9">
        <f t="shared" si="8"/>
        <v>0</v>
      </c>
      <c r="I157" s="9"/>
      <c r="J157" s="9"/>
      <c r="L157" s="9" t="str">
        <f t="shared" si="10"/>
        <v xml:space="preserve"> </v>
      </c>
      <c r="P157" s="14">
        <f t="shared" si="9"/>
        <v>0</v>
      </c>
    </row>
    <row r="158" spans="7:16" x14ac:dyDescent="0.2">
      <c r="G158" s="13">
        <f t="shared" si="8"/>
        <v>0</v>
      </c>
      <c r="H158" s="9">
        <f t="shared" si="8"/>
        <v>0</v>
      </c>
      <c r="I158" s="9"/>
      <c r="J158" s="9"/>
      <c r="L158" s="9" t="str">
        <f t="shared" si="10"/>
        <v xml:space="preserve"> </v>
      </c>
      <c r="P158" s="14">
        <f t="shared" si="9"/>
        <v>0</v>
      </c>
    </row>
    <row r="159" spans="7:16" x14ac:dyDescent="0.2">
      <c r="G159" s="13">
        <f t="shared" si="8"/>
        <v>0</v>
      </c>
      <c r="H159" s="9">
        <f t="shared" si="8"/>
        <v>0</v>
      </c>
      <c r="I159" s="9"/>
      <c r="J159" s="9"/>
      <c r="L159" s="9" t="str">
        <f t="shared" si="10"/>
        <v xml:space="preserve"> </v>
      </c>
      <c r="P159" s="14">
        <f t="shared" si="9"/>
        <v>0</v>
      </c>
    </row>
    <row r="160" spans="7:16" x14ac:dyDescent="0.2">
      <c r="G160" s="13">
        <f t="shared" si="8"/>
        <v>0</v>
      </c>
      <c r="H160" s="9">
        <f t="shared" si="8"/>
        <v>0</v>
      </c>
      <c r="I160" s="9"/>
      <c r="J160" s="9"/>
      <c r="L160" s="9" t="str">
        <f t="shared" si="10"/>
        <v xml:space="preserve"> </v>
      </c>
      <c r="P160" s="14">
        <f t="shared" si="9"/>
        <v>0</v>
      </c>
    </row>
    <row r="161" spans="7:16" x14ac:dyDescent="0.2">
      <c r="G161" s="13">
        <f t="shared" si="8"/>
        <v>0</v>
      </c>
      <c r="H161" s="9">
        <f t="shared" si="8"/>
        <v>0</v>
      </c>
      <c r="I161" s="9"/>
      <c r="J161" s="9"/>
      <c r="L161" s="9" t="str">
        <f t="shared" si="10"/>
        <v xml:space="preserve"> </v>
      </c>
      <c r="P161" s="14">
        <f t="shared" si="9"/>
        <v>0</v>
      </c>
    </row>
    <row r="162" spans="7:16" x14ac:dyDescent="0.2">
      <c r="G162" s="13">
        <f t="shared" si="8"/>
        <v>0</v>
      </c>
      <c r="H162" s="9">
        <f t="shared" si="8"/>
        <v>0</v>
      </c>
      <c r="I162" s="9"/>
      <c r="J162" s="9"/>
      <c r="L162" s="9" t="str">
        <f t="shared" si="10"/>
        <v xml:space="preserve"> </v>
      </c>
      <c r="P162" s="14">
        <f t="shared" si="9"/>
        <v>0</v>
      </c>
    </row>
    <row r="163" spans="7:16" x14ac:dyDescent="0.2">
      <c r="G163" s="13">
        <f t="shared" si="8"/>
        <v>0</v>
      </c>
      <c r="H163" s="9">
        <f t="shared" si="8"/>
        <v>0</v>
      </c>
      <c r="I163" s="9"/>
      <c r="J163" s="9"/>
      <c r="L163" s="9" t="str">
        <f t="shared" si="10"/>
        <v xml:space="preserve"> </v>
      </c>
      <c r="P163" s="14">
        <f t="shared" si="9"/>
        <v>0</v>
      </c>
    </row>
    <row r="164" spans="7:16" x14ac:dyDescent="0.2">
      <c r="G164" s="13">
        <f t="shared" si="8"/>
        <v>0</v>
      </c>
      <c r="H164" s="9">
        <f t="shared" si="8"/>
        <v>0</v>
      </c>
      <c r="I164" s="9"/>
      <c r="J164" s="9"/>
      <c r="L164" s="9" t="str">
        <f t="shared" si="10"/>
        <v xml:space="preserve"> </v>
      </c>
      <c r="P164" s="14">
        <f t="shared" si="9"/>
        <v>0</v>
      </c>
    </row>
    <row r="165" spans="7:16" x14ac:dyDescent="0.2">
      <c r="G165" s="13">
        <f t="shared" si="8"/>
        <v>0</v>
      </c>
      <c r="H165" s="9">
        <f t="shared" si="8"/>
        <v>0</v>
      </c>
      <c r="I165" s="9"/>
      <c r="J165" s="9"/>
      <c r="L165" s="9" t="str">
        <f t="shared" si="10"/>
        <v xml:space="preserve"> </v>
      </c>
      <c r="P165" s="14">
        <f t="shared" si="9"/>
        <v>0</v>
      </c>
    </row>
    <row r="166" spans="7:16" x14ac:dyDescent="0.2">
      <c r="G166" s="13">
        <f t="shared" si="8"/>
        <v>0</v>
      </c>
      <c r="H166" s="9">
        <f t="shared" si="8"/>
        <v>0</v>
      </c>
      <c r="I166" s="9"/>
      <c r="J166" s="9"/>
      <c r="L166" s="9" t="str">
        <f t="shared" si="10"/>
        <v xml:space="preserve"> </v>
      </c>
      <c r="P166" s="14">
        <f t="shared" si="9"/>
        <v>0</v>
      </c>
    </row>
    <row r="167" spans="7:16" x14ac:dyDescent="0.2">
      <c r="G167" s="13">
        <f t="shared" si="8"/>
        <v>0</v>
      </c>
      <c r="H167" s="9">
        <f t="shared" si="8"/>
        <v>0</v>
      </c>
      <c r="I167" s="9"/>
      <c r="J167" s="9"/>
      <c r="L167" s="9" t="str">
        <f t="shared" si="10"/>
        <v xml:space="preserve"> </v>
      </c>
      <c r="P167" s="14">
        <f t="shared" si="9"/>
        <v>0</v>
      </c>
    </row>
    <row r="168" spans="7:16" x14ac:dyDescent="0.2">
      <c r="G168" s="13">
        <f t="shared" si="8"/>
        <v>0</v>
      </c>
      <c r="H168" s="9">
        <f t="shared" si="8"/>
        <v>0</v>
      </c>
      <c r="I168" s="9"/>
      <c r="J168" s="9"/>
      <c r="L168" s="9" t="str">
        <f t="shared" si="10"/>
        <v xml:space="preserve"> </v>
      </c>
      <c r="P168" s="14">
        <f t="shared" si="9"/>
        <v>0</v>
      </c>
    </row>
    <row r="169" spans="7:16" x14ac:dyDescent="0.2">
      <c r="G169" s="13">
        <f t="shared" si="8"/>
        <v>0</v>
      </c>
      <c r="H169" s="9">
        <f t="shared" si="8"/>
        <v>0</v>
      </c>
      <c r="I169" s="9"/>
      <c r="J169" s="9"/>
      <c r="L169" s="9" t="str">
        <f t="shared" si="10"/>
        <v xml:space="preserve"> </v>
      </c>
      <c r="P169" s="14">
        <f t="shared" si="9"/>
        <v>0</v>
      </c>
    </row>
    <row r="170" spans="7:16" x14ac:dyDescent="0.2">
      <c r="G170" s="13">
        <f t="shared" si="8"/>
        <v>0</v>
      </c>
      <c r="H170" s="9">
        <f t="shared" si="8"/>
        <v>0</v>
      </c>
      <c r="I170" s="9"/>
      <c r="J170" s="9"/>
      <c r="L170" s="9" t="str">
        <f t="shared" si="10"/>
        <v xml:space="preserve"> </v>
      </c>
      <c r="P170" s="14">
        <f t="shared" si="9"/>
        <v>0</v>
      </c>
    </row>
    <row r="171" spans="7:16" x14ac:dyDescent="0.2">
      <c r="G171" s="13">
        <f t="shared" si="8"/>
        <v>0</v>
      </c>
      <c r="H171" s="9">
        <f t="shared" si="8"/>
        <v>0</v>
      </c>
      <c r="I171" s="9"/>
      <c r="J171" s="9"/>
      <c r="L171" s="9" t="str">
        <f t="shared" si="10"/>
        <v xml:space="preserve"> </v>
      </c>
      <c r="P171" s="14">
        <f t="shared" si="9"/>
        <v>0</v>
      </c>
    </row>
    <row r="172" spans="7:16" x14ac:dyDescent="0.2">
      <c r="G172" s="13">
        <f t="shared" si="8"/>
        <v>0</v>
      </c>
      <c r="H172" s="9">
        <f t="shared" si="8"/>
        <v>0</v>
      </c>
      <c r="I172" s="9"/>
      <c r="J172" s="9"/>
      <c r="L172" s="9" t="str">
        <f t="shared" si="10"/>
        <v xml:space="preserve"> </v>
      </c>
      <c r="P172" s="14">
        <f t="shared" si="9"/>
        <v>0</v>
      </c>
    </row>
    <row r="173" spans="7:16" x14ac:dyDescent="0.2">
      <c r="G173" s="13">
        <f t="shared" si="8"/>
        <v>0</v>
      </c>
      <c r="H173" s="9">
        <f t="shared" si="8"/>
        <v>0</v>
      </c>
      <c r="I173" s="9"/>
      <c r="J173" s="9"/>
      <c r="L173" s="9" t="str">
        <f t="shared" si="10"/>
        <v xml:space="preserve"> </v>
      </c>
      <c r="P173" s="14">
        <f t="shared" si="9"/>
        <v>0</v>
      </c>
    </row>
    <row r="174" spans="7:16" x14ac:dyDescent="0.2">
      <c r="G174" s="13">
        <f t="shared" si="8"/>
        <v>0</v>
      </c>
      <c r="H174" s="9">
        <f t="shared" si="8"/>
        <v>0</v>
      </c>
      <c r="I174" s="9"/>
      <c r="J174" s="9"/>
      <c r="L174" s="9" t="str">
        <f t="shared" si="10"/>
        <v xml:space="preserve"> </v>
      </c>
      <c r="P174" s="14">
        <f t="shared" si="9"/>
        <v>0</v>
      </c>
    </row>
    <row r="175" spans="7:16" x14ac:dyDescent="0.2">
      <c r="G175" s="13">
        <f t="shared" si="8"/>
        <v>0</v>
      </c>
      <c r="H175" s="9">
        <f t="shared" si="8"/>
        <v>0</v>
      </c>
      <c r="I175" s="9"/>
      <c r="J175" s="9"/>
      <c r="L175" s="9" t="str">
        <f t="shared" si="10"/>
        <v xml:space="preserve"> </v>
      </c>
      <c r="P175" s="14">
        <f t="shared" si="9"/>
        <v>0</v>
      </c>
    </row>
    <row r="176" spans="7:16" x14ac:dyDescent="0.2">
      <c r="G176" s="13">
        <f t="shared" si="8"/>
        <v>0</v>
      </c>
      <c r="H176" s="9">
        <f t="shared" si="8"/>
        <v>0</v>
      </c>
      <c r="I176" s="9"/>
      <c r="J176" s="9"/>
      <c r="L176" s="9" t="str">
        <f t="shared" si="10"/>
        <v xml:space="preserve"> </v>
      </c>
      <c r="P176" s="14">
        <f t="shared" si="9"/>
        <v>0</v>
      </c>
    </row>
    <row r="177" spans="7:16" x14ac:dyDescent="0.2">
      <c r="G177" s="13">
        <f t="shared" si="8"/>
        <v>0</v>
      </c>
      <c r="H177" s="9">
        <f t="shared" si="8"/>
        <v>0</v>
      </c>
      <c r="I177" s="9"/>
      <c r="J177" s="9"/>
      <c r="L177" s="9" t="str">
        <f t="shared" si="10"/>
        <v xml:space="preserve"> </v>
      </c>
      <c r="P177" s="14">
        <f t="shared" si="9"/>
        <v>0</v>
      </c>
    </row>
    <row r="178" spans="7:16" x14ac:dyDescent="0.2">
      <c r="G178" s="13">
        <f t="shared" si="8"/>
        <v>0</v>
      </c>
      <c r="H178" s="9">
        <f t="shared" si="8"/>
        <v>0</v>
      </c>
      <c r="I178" s="9"/>
      <c r="J178" s="9"/>
      <c r="L178" s="9" t="str">
        <f t="shared" si="10"/>
        <v xml:space="preserve"> </v>
      </c>
      <c r="P178" s="14">
        <f t="shared" si="9"/>
        <v>0</v>
      </c>
    </row>
    <row r="179" spans="7:16" x14ac:dyDescent="0.2">
      <c r="G179" s="13">
        <f t="shared" si="8"/>
        <v>0</v>
      </c>
      <c r="H179" s="9">
        <f t="shared" si="8"/>
        <v>0</v>
      </c>
      <c r="I179" s="9"/>
      <c r="J179" s="9"/>
      <c r="L179" s="9" t="str">
        <f t="shared" si="10"/>
        <v xml:space="preserve"> </v>
      </c>
      <c r="P179" s="14">
        <f t="shared" si="9"/>
        <v>0</v>
      </c>
    </row>
    <row r="180" spans="7:16" x14ac:dyDescent="0.2">
      <c r="G180" s="13">
        <f t="shared" si="8"/>
        <v>0</v>
      </c>
      <c r="H180" s="9">
        <f t="shared" si="8"/>
        <v>0</v>
      </c>
      <c r="I180" s="9"/>
      <c r="J180" s="9"/>
      <c r="L180" s="9" t="str">
        <f t="shared" si="10"/>
        <v xml:space="preserve"> </v>
      </c>
      <c r="P180" s="14">
        <f t="shared" si="9"/>
        <v>0</v>
      </c>
    </row>
    <row r="181" spans="7:16" x14ac:dyDescent="0.2">
      <c r="G181" s="13">
        <f t="shared" si="8"/>
        <v>0</v>
      </c>
      <c r="H181" s="9">
        <f t="shared" si="8"/>
        <v>0</v>
      </c>
      <c r="I181" s="9"/>
      <c r="J181" s="9"/>
      <c r="L181" s="9" t="str">
        <f t="shared" si="10"/>
        <v xml:space="preserve"> </v>
      </c>
      <c r="P181" s="14">
        <f t="shared" si="9"/>
        <v>0</v>
      </c>
    </row>
    <row r="182" spans="7:16" x14ac:dyDescent="0.2">
      <c r="G182" s="13">
        <f t="shared" ref="G182:H207" si="11">G181-E182+C182</f>
        <v>0</v>
      </c>
      <c r="H182" s="9">
        <f t="shared" si="11"/>
        <v>0</v>
      </c>
      <c r="I182" s="9"/>
      <c r="J182" s="9"/>
      <c r="L182" s="9" t="str">
        <f t="shared" si="10"/>
        <v xml:space="preserve"> </v>
      </c>
      <c r="P182" s="14">
        <f t="shared" si="9"/>
        <v>0</v>
      </c>
    </row>
    <row r="183" spans="7:16" x14ac:dyDescent="0.2">
      <c r="G183" s="13">
        <f t="shared" si="11"/>
        <v>0</v>
      </c>
      <c r="H183" s="9">
        <f t="shared" si="11"/>
        <v>0</v>
      </c>
      <c r="I183" s="9"/>
      <c r="J183" s="9"/>
      <c r="L183" s="9" t="str">
        <f t="shared" si="10"/>
        <v xml:space="preserve"> </v>
      </c>
      <c r="P183" s="14">
        <f t="shared" si="9"/>
        <v>0</v>
      </c>
    </row>
    <row r="184" spans="7:16" x14ac:dyDescent="0.2">
      <c r="G184" s="13">
        <f t="shared" si="11"/>
        <v>0</v>
      </c>
      <c r="H184" s="9">
        <f t="shared" si="11"/>
        <v>0</v>
      </c>
      <c r="I184" s="9"/>
      <c r="J184" s="9"/>
      <c r="L184" s="9" t="str">
        <f t="shared" si="10"/>
        <v xml:space="preserve"> </v>
      </c>
      <c r="P184" s="14">
        <f t="shared" si="9"/>
        <v>0</v>
      </c>
    </row>
    <row r="185" spans="7:16" x14ac:dyDescent="0.2">
      <c r="G185" s="13">
        <f t="shared" si="11"/>
        <v>0</v>
      </c>
      <c r="H185" s="9">
        <f t="shared" si="11"/>
        <v>0</v>
      </c>
      <c r="I185" s="9"/>
      <c r="J185" s="9"/>
      <c r="L185" s="9" t="str">
        <f t="shared" si="10"/>
        <v xml:space="preserve"> </v>
      </c>
      <c r="P185" s="14">
        <f t="shared" si="9"/>
        <v>0</v>
      </c>
    </row>
    <row r="186" spans="7:16" x14ac:dyDescent="0.2">
      <c r="G186" s="13">
        <f t="shared" si="11"/>
        <v>0</v>
      </c>
      <c r="H186" s="9">
        <f t="shared" si="11"/>
        <v>0</v>
      </c>
      <c r="I186" s="9"/>
      <c r="J186" s="9"/>
      <c r="L186" s="9" t="str">
        <f t="shared" si="10"/>
        <v xml:space="preserve"> </v>
      </c>
      <c r="P186" s="14">
        <f t="shared" si="9"/>
        <v>0</v>
      </c>
    </row>
    <row r="187" spans="7:16" x14ac:dyDescent="0.2">
      <c r="G187" s="13">
        <f t="shared" si="11"/>
        <v>0</v>
      </c>
      <c r="H187" s="9">
        <f t="shared" si="11"/>
        <v>0</v>
      </c>
      <c r="I187" s="9"/>
      <c r="J187" s="9"/>
      <c r="L187" s="9" t="str">
        <f t="shared" si="10"/>
        <v xml:space="preserve"> </v>
      </c>
      <c r="P187" s="14">
        <f t="shared" si="9"/>
        <v>0</v>
      </c>
    </row>
    <row r="188" spans="7:16" x14ac:dyDescent="0.2">
      <c r="G188" s="13">
        <f t="shared" si="11"/>
        <v>0</v>
      </c>
      <c r="H188" s="9">
        <f t="shared" si="11"/>
        <v>0</v>
      </c>
      <c r="I188" s="9"/>
      <c r="J188" s="9"/>
      <c r="L188" s="9" t="str">
        <f t="shared" si="10"/>
        <v xml:space="preserve"> </v>
      </c>
      <c r="P188" s="14">
        <f t="shared" si="9"/>
        <v>0</v>
      </c>
    </row>
    <row r="189" spans="7:16" x14ac:dyDescent="0.2">
      <c r="G189" s="13">
        <f t="shared" si="11"/>
        <v>0</v>
      </c>
      <c r="H189" s="9">
        <f t="shared" si="11"/>
        <v>0</v>
      </c>
      <c r="I189" s="9"/>
      <c r="J189" s="9"/>
      <c r="L189" s="9" t="str">
        <f t="shared" si="10"/>
        <v xml:space="preserve"> </v>
      </c>
      <c r="P189" s="14">
        <f t="shared" si="9"/>
        <v>0</v>
      </c>
    </row>
    <row r="190" spans="7:16" x14ac:dyDescent="0.2">
      <c r="G190" s="13">
        <f t="shared" si="11"/>
        <v>0</v>
      </c>
      <c r="H190" s="9">
        <f t="shared" si="11"/>
        <v>0</v>
      </c>
      <c r="I190" s="9"/>
      <c r="J190" s="9"/>
      <c r="L190" s="9" t="str">
        <f t="shared" si="10"/>
        <v xml:space="preserve"> </v>
      </c>
      <c r="P190" s="14">
        <f t="shared" si="9"/>
        <v>0</v>
      </c>
    </row>
    <row r="191" spans="7:16" x14ac:dyDescent="0.2">
      <c r="G191" s="13">
        <f t="shared" si="11"/>
        <v>0</v>
      </c>
      <c r="H191" s="9">
        <f t="shared" si="11"/>
        <v>0</v>
      </c>
      <c r="I191" s="9"/>
      <c r="J191" s="9"/>
      <c r="L191" s="9" t="str">
        <f t="shared" si="10"/>
        <v xml:space="preserve"> </v>
      </c>
      <c r="P191" s="14">
        <f t="shared" si="9"/>
        <v>0</v>
      </c>
    </row>
    <row r="192" spans="7:16" x14ac:dyDescent="0.2">
      <c r="G192" s="13">
        <f t="shared" si="11"/>
        <v>0</v>
      </c>
      <c r="H192" s="9">
        <f t="shared" si="11"/>
        <v>0</v>
      </c>
      <c r="I192" s="9"/>
      <c r="J192" s="9"/>
      <c r="L192" s="9" t="str">
        <f t="shared" si="10"/>
        <v xml:space="preserve"> </v>
      </c>
      <c r="P192" s="14">
        <f t="shared" si="9"/>
        <v>0</v>
      </c>
    </row>
    <row r="193" spans="7:16" x14ac:dyDescent="0.2">
      <c r="G193" s="13">
        <f t="shared" si="11"/>
        <v>0</v>
      </c>
      <c r="H193" s="9">
        <f t="shared" si="11"/>
        <v>0</v>
      </c>
      <c r="I193" s="9"/>
      <c r="J193" s="9"/>
      <c r="L193" s="9" t="str">
        <f t="shared" si="10"/>
        <v xml:space="preserve"> </v>
      </c>
      <c r="P193" s="14">
        <f t="shared" si="9"/>
        <v>0</v>
      </c>
    </row>
    <row r="194" spans="7:16" x14ac:dyDescent="0.2">
      <c r="G194" s="13">
        <f t="shared" si="11"/>
        <v>0</v>
      </c>
      <c r="H194" s="9">
        <f t="shared" si="11"/>
        <v>0</v>
      </c>
      <c r="I194" s="9"/>
      <c r="J194" s="9"/>
      <c r="L194" s="9" t="str">
        <f t="shared" si="10"/>
        <v xml:space="preserve"> </v>
      </c>
      <c r="P194" s="14">
        <f t="shared" si="9"/>
        <v>0</v>
      </c>
    </row>
    <row r="195" spans="7:16" x14ac:dyDescent="0.2">
      <c r="G195" s="13">
        <f t="shared" si="11"/>
        <v>0</v>
      </c>
      <c r="H195" s="9">
        <f t="shared" si="11"/>
        <v>0</v>
      </c>
      <c r="I195" s="9"/>
      <c r="J195" s="9"/>
      <c r="L195" s="9" t="str">
        <f t="shared" si="10"/>
        <v xml:space="preserve"> </v>
      </c>
      <c r="P195" s="14">
        <f t="shared" si="9"/>
        <v>0</v>
      </c>
    </row>
    <row r="196" spans="7:16" x14ac:dyDescent="0.2">
      <c r="G196" s="13">
        <f t="shared" si="11"/>
        <v>0</v>
      </c>
      <c r="H196" s="9">
        <f t="shared" si="11"/>
        <v>0</v>
      </c>
      <c r="I196" s="9"/>
      <c r="J196" s="9"/>
      <c r="L196" s="9" t="str">
        <f t="shared" si="10"/>
        <v xml:space="preserve"> </v>
      </c>
      <c r="P196" s="14">
        <f t="shared" si="9"/>
        <v>0</v>
      </c>
    </row>
    <row r="197" spans="7:16" x14ac:dyDescent="0.2">
      <c r="G197" s="13">
        <f t="shared" si="11"/>
        <v>0</v>
      </c>
      <c r="H197" s="9">
        <f t="shared" si="11"/>
        <v>0</v>
      </c>
      <c r="I197" s="9"/>
      <c r="J197" s="9"/>
      <c r="L197" s="9" t="str">
        <f t="shared" si="10"/>
        <v xml:space="preserve"> </v>
      </c>
      <c r="P197" s="14">
        <f t="shared" si="9"/>
        <v>0</v>
      </c>
    </row>
    <row r="198" spans="7:16" x14ac:dyDescent="0.2">
      <c r="G198" s="13">
        <f t="shared" si="11"/>
        <v>0</v>
      </c>
      <c r="H198" s="9">
        <f t="shared" si="11"/>
        <v>0</v>
      </c>
      <c r="I198" s="9"/>
      <c r="J198" s="9"/>
      <c r="L198" s="9" t="str">
        <f t="shared" si="10"/>
        <v xml:space="preserve"> </v>
      </c>
      <c r="P198" s="14">
        <f t="shared" si="9"/>
        <v>0</v>
      </c>
    </row>
    <row r="199" spans="7:16" x14ac:dyDescent="0.2">
      <c r="G199" s="13">
        <f t="shared" si="11"/>
        <v>0</v>
      </c>
      <c r="H199" s="9">
        <f t="shared" si="11"/>
        <v>0</v>
      </c>
      <c r="I199" s="9"/>
      <c r="J199" s="9"/>
      <c r="L199" s="9" t="str">
        <f t="shared" si="10"/>
        <v xml:space="preserve"> </v>
      </c>
      <c r="P199" s="14">
        <f t="shared" si="9"/>
        <v>0</v>
      </c>
    </row>
    <row r="200" spans="7:16" x14ac:dyDescent="0.2">
      <c r="G200" s="13">
        <f t="shared" si="11"/>
        <v>0</v>
      </c>
      <c r="H200" s="9">
        <f t="shared" si="11"/>
        <v>0</v>
      </c>
      <c r="I200" s="9"/>
      <c r="J200" s="9"/>
      <c r="L200" s="9" t="str">
        <f t="shared" si="10"/>
        <v xml:space="preserve"> </v>
      </c>
      <c r="P200" s="14">
        <f t="shared" si="9"/>
        <v>0</v>
      </c>
    </row>
    <row r="201" spans="7:16" x14ac:dyDescent="0.2">
      <c r="G201" s="13">
        <f t="shared" si="11"/>
        <v>0</v>
      </c>
      <c r="H201" s="9">
        <f t="shared" si="11"/>
        <v>0</v>
      </c>
      <c r="I201" s="9"/>
      <c r="J201" s="9"/>
      <c r="L201" s="9" t="str">
        <f t="shared" si="10"/>
        <v xml:space="preserve"> </v>
      </c>
      <c r="P201" s="14">
        <f t="shared" ref="P201:P207" si="12">O201*G201</f>
        <v>0</v>
      </c>
    </row>
    <row r="202" spans="7:16" x14ac:dyDescent="0.2">
      <c r="G202" s="13">
        <f t="shared" si="11"/>
        <v>0</v>
      </c>
      <c r="H202" s="9">
        <f t="shared" si="11"/>
        <v>0</v>
      </c>
      <c r="I202" s="9"/>
      <c r="J202" s="9"/>
      <c r="L202" s="9" t="str">
        <f t="shared" si="10"/>
        <v xml:space="preserve"> </v>
      </c>
      <c r="P202" s="14">
        <f t="shared" si="12"/>
        <v>0</v>
      </c>
    </row>
    <row r="203" spans="7:16" x14ac:dyDescent="0.2">
      <c r="G203" s="13">
        <f t="shared" si="11"/>
        <v>0</v>
      </c>
      <c r="H203" s="9">
        <f t="shared" si="11"/>
        <v>0</v>
      </c>
      <c r="I203" s="9"/>
      <c r="J203" s="9"/>
      <c r="L203" s="9" t="str">
        <f>IF(D203&gt;0,D203," ")</f>
        <v xml:space="preserve"> </v>
      </c>
      <c r="P203" s="14">
        <f t="shared" si="12"/>
        <v>0</v>
      </c>
    </row>
    <row r="204" spans="7:16" x14ac:dyDescent="0.2">
      <c r="G204" s="13">
        <f t="shared" si="11"/>
        <v>0</v>
      </c>
      <c r="H204" s="9">
        <f t="shared" si="11"/>
        <v>0</v>
      </c>
      <c r="I204" s="9"/>
      <c r="J204" s="9"/>
      <c r="L204" s="9" t="str">
        <f>IF(D204&gt;0,D204," ")</f>
        <v xml:space="preserve"> </v>
      </c>
      <c r="P204" s="14">
        <f t="shared" si="12"/>
        <v>0</v>
      </c>
    </row>
    <row r="205" spans="7:16" x14ac:dyDescent="0.2">
      <c r="G205" s="13">
        <f t="shared" si="11"/>
        <v>0</v>
      </c>
      <c r="H205" s="9">
        <f t="shared" si="11"/>
        <v>0</v>
      </c>
      <c r="I205" s="9"/>
      <c r="J205" s="9"/>
      <c r="L205" s="9" t="str">
        <f>IF(D205&gt;0,D205," ")</f>
        <v xml:space="preserve"> </v>
      </c>
      <c r="P205" s="14">
        <f t="shared" si="12"/>
        <v>0</v>
      </c>
    </row>
    <row r="206" spans="7:16" x14ac:dyDescent="0.2">
      <c r="G206" s="13">
        <f t="shared" si="11"/>
        <v>0</v>
      </c>
      <c r="H206" s="9">
        <f t="shared" si="11"/>
        <v>0</v>
      </c>
      <c r="I206" s="9"/>
      <c r="J206" s="9"/>
      <c r="L206" s="9" t="str">
        <f>IF(D206&gt;0,D206," ")</f>
        <v xml:space="preserve"> </v>
      </c>
      <c r="P206" s="14">
        <f t="shared" si="12"/>
        <v>0</v>
      </c>
    </row>
    <row r="207" spans="7:16" x14ac:dyDescent="0.2">
      <c r="G207" s="13">
        <f t="shared" si="11"/>
        <v>0</v>
      </c>
      <c r="H207" s="9">
        <f t="shared" si="11"/>
        <v>0</v>
      </c>
      <c r="I207" s="9"/>
      <c r="J207" s="9"/>
      <c r="L207" s="9" t="str">
        <f>IF(D207&gt;0,D207," ")</f>
        <v xml:space="preserve"> </v>
      </c>
      <c r="P207" s="14">
        <f t="shared" si="12"/>
        <v>0</v>
      </c>
    </row>
  </sheetData>
  <mergeCells count="5">
    <mergeCell ref="K6:M6"/>
    <mergeCell ref="A7:B7"/>
    <mergeCell ref="C7:D7"/>
    <mergeCell ref="E7:F7"/>
    <mergeCell ref="G7:H7"/>
  </mergeCells>
  <phoneticPr fontId="10" type="noConversion"/>
  <pageMargins left="0.75" right="0.75" top="1" bottom="1" header="0" footer="0"/>
  <pageSetup orientation="portrait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tabColor theme="9" tint="-0.249977111117893"/>
  </sheetPr>
  <dimension ref="A2:R212"/>
  <sheetViews>
    <sheetView topLeftCell="A5" zoomScale="110" zoomScaleNormal="110" workbookViewId="0">
      <pane ySplit="5" topLeftCell="A10" activePane="bottomLeft" state="frozen"/>
      <selection activeCell="J13" sqref="J13"/>
      <selection pane="bottomLeft" activeCell="E14" sqref="E14:K14"/>
    </sheetView>
  </sheetViews>
  <sheetFormatPr baseColWidth="10" defaultRowHeight="18" x14ac:dyDescent="0.25"/>
  <cols>
    <col min="1" max="1" width="7.85546875" style="31" customWidth="1"/>
    <col min="2" max="2" width="9.140625" style="31" customWidth="1"/>
    <col min="3" max="3" width="12.28515625" style="96" customWidth="1"/>
    <col min="4" max="4" width="6.7109375" style="31" customWidth="1"/>
    <col min="5" max="5" width="11.85546875" style="96" customWidth="1"/>
    <col min="6" max="6" width="4.85546875" style="31" customWidth="1"/>
    <col min="7" max="7" width="17.7109375" style="96" customWidth="1"/>
    <col min="8" max="8" width="8.42578125" style="31" customWidth="1"/>
    <col min="9" max="9" width="10.140625" style="31" bestFit="1" customWidth="1"/>
    <col min="10" max="10" width="26.85546875" style="31" customWidth="1"/>
    <col min="11" max="11" width="13.28515625" style="31" customWidth="1"/>
    <col min="12" max="12" width="6.28515625" style="31" bestFit="1" customWidth="1"/>
    <col min="13" max="13" width="12.42578125" style="31" customWidth="1"/>
    <col min="14" max="14" width="11.42578125" style="87"/>
    <col min="15" max="15" width="14.28515625" style="87" bestFit="1" customWidth="1"/>
    <col min="16" max="16" width="14.140625" style="87" bestFit="1" customWidth="1"/>
    <col min="17" max="16384" width="11.42578125" style="31"/>
  </cols>
  <sheetData>
    <row r="2" spans="1:18" ht="18.75" x14ac:dyDescent="0.3">
      <c r="C2" s="134" t="s">
        <v>24</v>
      </c>
    </row>
    <row r="3" spans="1:18" ht="18.75" x14ac:dyDescent="0.3">
      <c r="A3" s="135"/>
    </row>
    <row r="4" spans="1:18" ht="18.75" x14ac:dyDescent="0.3">
      <c r="A4" s="135"/>
    </row>
    <row r="5" spans="1:18" ht="18.75" x14ac:dyDescent="0.3">
      <c r="A5" s="135"/>
    </row>
    <row r="6" spans="1:18" ht="18.75" thickBot="1" x14ac:dyDescent="0.3">
      <c r="A6" s="30" t="s">
        <v>0</v>
      </c>
      <c r="C6" s="32" t="s">
        <v>43</v>
      </c>
      <c r="D6" s="33"/>
      <c r="E6" s="32"/>
      <c r="F6" s="33"/>
      <c r="G6" s="32"/>
      <c r="H6" s="30" t="s">
        <v>1</v>
      </c>
      <c r="I6" s="32" t="s">
        <v>28</v>
      </c>
    </row>
    <row r="7" spans="1:18" ht="18.75" thickBot="1" x14ac:dyDescent="0.3">
      <c r="B7" s="30"/>
      <c r="C7" s="95"/>
      <c r="F7" s="30"/>
      <c r="G7" s="95"/>
      <c r="K7" s="526" t="s">
        <v>22</v>
      </c>
      <c r="L7" s="527"/>
      <c r="M7" s="528"/>
    </row>
    <row r="8" spans="1:18" x14ac:dyDescent="0.25">
      <c r="A8" s="526" t="s">
        <v>2</v>
      </c>
      <c r="B8" s="528"/>
      <c r="C8" s="529" t="s">
        <v>3</v>
      </c>
      <c r="D8" s="530"/>
      <c r="E8" s="529" t="s">
        <v>4</v>
      </c>
      <c r="F8" s="530"/>
      <c r="G8" s="529" t="s">
        <v>5</v>
      </c>
      <c r="H8" s="530"/>
      <c r="I8" s="98" t="s">
        <v>17</v>
      </c>
      <c r="J8" s="97" t="s">
        <v>9</v>
      </c>
      <c r="K8" s="99" t="s">
        <v>6</v>
      </c>
      <c r="L8" s="100" t="s">
        <v>21</v>
      </c>
      <c r="M8" s="101"/>
      <c r="N8" s="102" t="s">
        <v>10</v>
      </c>
      <c r="O8" s="103" t="s">
        <v>11</v>
      </c>
      <c r="P8" s="102" t="s">
        <v>10</v>
      </c>
      <c r="Q8" s="119"/>
      <c r="R8" s="136"/>
    </row>
    <row r="9" spans="1:18" ht="18.75" thickBot="1" x14ac:dyDescent="0.3">
      <c r="A9" s="104" t="s">
        <v>19</v>
      </c>
      <c r="B9" s="105" t="s">
        <v>20</v>
      </c>
      <c r="C9" s="106" t="s">
        <v>12</v>
      </c>
      <c r="D9" s="107" t="s">
        <v>7</v>
      </c>
      <c r="E9" s="108" t="s">
        <v>12</v>
      </c>
      <c r="F9" s="109" t="s">
        <v>7</v>
      </c>
      <c r="G9" s="108" t="s">
        <v>12</v>
      </c>
      <c r="H9" s="109" t="s">
        <v>7</v>
      </c>
      <c r="I9" s="109" t="s">
        <v>18</v>
      </c>
      <c r="J9" s="109"/>
      <c r="K9" s="109" t="s">
        <v>13</v>
      </c>
      <c r="L9" s="109" t="s">
        <v>7</v>
      </c>
      <c r="M9" s="109" t="s">
        <v>8</v>
      </c>
      <c r="N9" s="110" t="s">
        <v>14</v>
      </c>
      <c r="O9" s="110" t="s">
        <v>15</v>
      </c>
      <c r="P9" s="110" t="s">
        <v>16</v>
      </c>
    </row>
    <row r="10" spans="1:18" x14ac:dyDescent="0.25">
      <c r="A10" s="59"/>
      <c r="B10" s="332"/>
      <c r="C10" s="59"/>
      <c r="D10" s="59"/>
      <c r="E10" s="115"/>
      <c r="F10" s="59"/>
      <c r="G10" s="111">
        <v>426.23</v>
      </c>
      <c r="H10" s="112">
        <v>35</v>
      </c>
      <c r="I10" s="59"/>
      <c r="J10" s="112" t="s">
        <v>23</v>
      </c>
      <c r="K10" s="113"/>
      <c r="L10" s="59"/>
      <c r="P10" s="114">
        <f t="shared" ref="P10:P77" si="0">O10*G10</f>
        <v>0</v>
      </c>
      <c r="R10" s="87"/>
    </row>
    <row r="11" spans="1:18" x14ac:dyDescent="0.25">
      <c r="A11" s="59"/>
      <c r="B11" s="286">
        <v>1</v>
      </c>
      <c r="C11" s="118"/>
      <c r="D11" s="116"/>
      <c r="E11" s="454">
        <v>25.1</v>
      </c>
      <c r="F11" s="443">
        <v>2</v>
      </c>
      <c r="G11" s="115">
        <f t="shared" ref="G11:G52" si="1">G10-E11+C11</f>
        <v>401.13</v>
      </c>
      <c r="H11" s="59">
        <f t="shared" ref="H11:H52" si="2">H10-F11+D11</f>
        <v>33</v>
      </c>
      <c r="I11" s="116" t="s">
        <v>76</v>
      </c>
      <c r="J11" s="116" t="s">
        <v>77</v>
      </c>
      <c r="K11" s="175"/>
      <c r="L11" s="116"/>
      <c r="M11" s="116"/>
      <c r="N11" s="190"/>
      <c r="P11" s="114">
        <f t="shared" si="0"/>
        <v>0</v>
      </c>
      <c r="R11" s="87"/>
    </row>
    <row r="12" spans="1:18" x14ac:dyDescent="0.25">
      <c r="A12" s="59"/>
      <c r="B12" s="286">
        <v>14</v>
      </c>
      <c r="C12" s="118"/>
      <c r="D12" s="116"/>
      <c r="E12" s="454">
        <v>55.4</v>
      </c>
      <c r="F12" s="443">
        <v>5</v>
      </c>
      <c r="G12" s="115">
        <f t="shared" si="1"/>
        <v>345.73</v>
      </c>
      <c r="H12" s="59">
        <f t="shared" si="2"/>
        <v>28</v>
      </c>
      <c r="I12" s="31" t="s">
        <v>171</v>
      </c>
      <c r="J12" s="31" t="s">
        <v>77</v>
      </c>
      <c r="K12" s="175"/>
      <c r="L12" s="116"/>
      <c r="M12" s="116"/>
      <c r="N12" s="190"/>
      <c r="P12" s="114">
        <f t="shared" si="0"/>
        <v>0</v>
      </c>
      <c r="R12" s="87"/>
    </row>
    <row r="13" spans="1:18" x14ac:dyDescent="0.25">
      <c r="A13" s="59"/>
      <c r="B13" s="116">
        <v>17</v>
      </c>
      <c r="C13" s="118"/>
      <c r="D13" s="116"/>
      <c r="E13" s="442">
        <v>57.9</v>
      </c>
      <c r="F13" s="443">
        <v>5</v>
      </c>
      <c r="G13" s="115">
        <f t="shared" si="1"/>
        <v>287.83000000000004</v>
      </c>
      <c r="H13" s="59">
        <f t="shared" si="2"/>
        <v>23</v>
      </c>
      <c r="I13" s="116" t="s">
        <v>190</v>
      </c>
      <c r="J13" s="116" t="s">
        <v>77</v>
      </c>
      <c r="K13" s="116"/>
      <c r="L13" s="116"/>
      <c r="M13" s="116"/>
      <c r="N13" s="190"/>
      <c r="P13" s="114">
        <f t="shared" si="0"/>
        <v>0</v>
      </c>
      <c r="R13" s="87"/>
    </row>
    <row r="14" spans="1:18" x14ac:dyDescent="0.25">
      <c r="A14" s="59"/>
      <c r="B14" s="116">
        <v>28</v>
      </c>
      <c r="C14" s="118"/>
      <c r="D14" s="116"/>
      <c r="E14" s="442">
        <v>25.8</v>
      </c>
      <c r="F14" s="443">
        <v>2</v>
      </c>
      <c r="G14" s="115">
        <f t="shared" si="1"/>
        <v>262.03000000000003</v>
      </c>
      <c r="H14" s="59">
        <f t="shared" si="2"/>
        <v>21</v>
      </c>
      <c r="I14" s="116" t="s">
        <v>258</v>
      </c>
      <c r="J14" s="116" t="s">
        <v>77</v>
      </c>
      <c r="K14" s="175"/>
      <c r="L14" s="116"/>
      <c r="M14" s="116"/>
      <c r="N14" s="190"/>
      <c r="O14" s="117"/>
      <c r="P14" s="114">
        <f t="shared" si="0"/>
        <v>0</v>
      </c>
      <c r="R14" s="87"/>
    </row>
    <row r="15" spans="1:18" x14ac:dyDescent="0.25">
      <c r="A15" s="59"/>
      <c r="B15" s="116"/>
      <c r="C15" s="118"/>
      <c r="D15" s="116"/>
      <c r="E15" s="118"/>
      <c r="F15" s="116"/>
      <c r="G15" s="115">
        <f t="shared" si="1"/>
        <v>262.03000000000003</v>
      </c>
      <c r="H15" s="59">
        <f t="shared" si="2"/>
        <v>21</v>
      </c>
      <c r="I15" s="116"/>
      <c r="J15" s="116"/>
      <c r="K15" s="175"/>
      <c r="L15" s="116"/>
      <c r="M15" s="116"/>
      <c r="N15" s="190"/>
      <c r="P15" s="114">
        <f t="shared" si="0"/>
        <v>0</v>
      </c>
      <c r="R15" s="87"/>
    </row>
    <row r="16" spans="1:18" x14ac:dyDescent="0.25">
      <c r="A16" s="59"/>
      <c r="B16" s="116"/>
      <c r="C16" s="115"/>
      <c r="D16" s="59"/>
      <c r="E16" s="115"/>
      <c r="F16" s="59"/>
      <c r="G16" s="115">
        <f t="shared" si="1"/>
        <v>262.03000000000003</v>
      </c>
      <c r="H16" s="59">
        <f t="shared" si="2"/>
        <v>21</v>
      </c>
      <c r="I16" s="59"/>
      <c r="J16" s="116"/>
      <c r="L16" s="59" t="str">
        <f t="shared" ref="L16:L79" si="3">IF(D16&gt;0,D16," ")</f>
        <v xml:space="preserve"> </v>
      </c>
      <c r="N16" s="189"/>
      <c r="P16" s="114">
        <f t="shared" si="0"/>
        <v>0</v>
      </c>
      <c r="R16" s="87"/>
    </row>
    <row r="17" spans="1:18" x14ac:dyDescent="0.25">
      <c r="A17" s="59"/>
      <c r="B17" s="116"/>
      <c r="C17" s="115"/>
      <c r="D17" s="59"/>
      <c r="E17" s="115"/>
      <c r="F17" s="59"/>
      <c r="G17" s="115">
        <f t="shared" si="1"/>
        <v>262.03000000000003</v>
      </c>
      <c r="H17" s="59">
        <f t="shared" si="2"/>
        <v>21</v>
      </c>
      <c r="I17" s="59"/>
      <c r="J17" s="116"/>
      <c r="L17" s="59" t="str">
        <f t="shared" si="3"/>
        <v xml:space="preserve"> </v>
      </c>
      <c r="N17" s="189"/>
      <c r="P17" s="114">
        <f t="shared" si="0"/>
        <v>0</v>
      </c>
      <c r="R17" s="87"/>
    </row>
    <row r="18" spans="1:18" x14ac:dyDescent="0.25">
      <c r="A18" s="59"/>
      <c r="B18" s="116"/>
      <c r="C18" s="115"/>
      <c r="D18" s="59"/>
      <c r="E18" s="115"/>
      <c r="F18" s="59"/>
      <c r="G18" s="115">
        <f t="shared" si="1"/>
        <v>262.03000000000003</v>
      </c>
      <c r="H18" s="59">
        <f t="shared" si="2"/>
        <v>21</v>
      </c>
      <c r="I18" s="59"/>
      <c r="J18" s="116"/>
      <c r="L18" s="59" t="str">
        <f t="shared" si="3"/>
        <v xml:space="preserve"> </v>
      </c>
      <c r="N18" s="189"/>
      <c r="P18" s="114">
        <f t="shared" si="0"/>
        <v>0</v>
      </c>
    </row>
    <row r="19" spans="1:18" x14ac:dyDescent="0.25">
      <c r="A19" s="59"/>
      <c r="B19" s="116"/>
      <c r="C19" s="118"/>
      <c r="D19" s="59"/>
      <c r="E19" s="115"/>
      <c r="F19" s="59"/>
      <c r="G19" s="115">
        <f t="shared" si="1"/>
        <v>262.03000000000003</v>
      </c>
      <c r="H19" s="59">
        <f t="shared" si="2"/>
        <v>21</v>
      </c>
      <c r="I19" s="59"/>
      <c r="J19" s="116"/>
      <c r="L19" s="59" t="str">
        <f t="shared" si="3"/>
        <v xml:space="preserve"> </v>
      </c>
      <c r="N19" s="189"/>
      <c r="P19" s="114">
        <f t="shared" si="0"/>
        <v>0</v>
      </c>
    </row>
    <row r="20" spans="1:18" x14ac:dyDescent="0.25">
      <c r="A20" s="59"/>
      <c r="B20" s="116"/>
      <c r="C20" s="115"/>
      <c r="D20" s="59"/>
      <c r="E20" s="115"/>
      <c r="F20" s="59"/>
      <c r="G20" s="115">
        <f t="shared" si="1"/>
        <v>262.03000000000003</v>
      </c>
      <c r="H20" s="59">
        <f t="shared" si="2"/>
        <v>21</v>
      </c>
      <c r="I20" s="59"/>
      <c r="J20" s="116"/>
      <c r="L20" s="59" t="str">
        <f t="shared" si="3"/>
        <v xml:space="preserve"> </v>
      </c>
      <c r="N20" s="189"/>
      <c r="P20" s="114">
        <f t="shared" si="0"/>
        <v>0</v>
      </c>
    </row>
    <row r="21" spans="1:18" x14ac:dyDescent="0.25">
      <c r="A21" s="59"/>
      <c r="B21" s="116"/>
      <c r="C21" s="115"/>
      <c r="D21" s="59"/>
      <c r="E21" s="115"/>
      <c r="F21" s="59"/>
      <c r="G21" s="115">
        <f t="shared" si="1"/>
        <v>262.03000000000003</v>
      </c>
      <c r="H21" s="59">
        <f t="shared" si="2"/>
        <v>21</v>
      </c>
      <c r="I21" s="59"/>
      <c r="J21" s="116"/>
      <c r="L21" s="59" t="str">
        <f t="shared" si="3"/>
        <v xml:space="preserve"> </v>
      </c>
      <c r="N21" s="189"/>
      <c r="P21" s="114">
        <f t="shared" si="0"/>
        <v>0</v>
      </c>
    </row>
    <row r="22" spans="1:18" x14ac:dyDescent="0.25">
      <c r="A22" s="59"/>
      <c r="B22" s="116"/>
      <c r="C22" s="115"/>
      <c r="D22" s="59"/>
      <c r="E22" s="115"/>
      <c r="F22" s="59"/>
      <c r="G22" s="115">
        <f t="shared" si="1"/>
        <v>262.03000000000003</v>
      </c>
      <c r="H22" s="59">
        <f t="shared" si="2"/>
        <v>21</v>
      </c>
      <c r="I22" s="59"/>
      <c r="J22" s="116"/>
      <c r="L22" s="59" t="str">
        <f t="shared" si="3"/>
        <v xml:space="preserve"> </v>
      </c>
      <c r="N22" s="189"/>
      <c r="P22" s="114">
        <f t="shared" si="0"/>
        <v>0</v>
      </c>
    </row>
    <row r="23" spans="1:18" x14ac:dyDescent="0.25">
      <c r="A23" s="59"/>
      <c r="B23" s="116"/>
      <c r="C23" s="115"/>
      <c r="D23" s="59"/>
      <c r="E23" s="115"/>
      <c r="F23" s="59"/>
      <c r="G23" s="115">
        <f t="shared" si="1"/>
        <v>262.03000000000003</v>
      </c>
      <c r="H23" s="59">
        <f t="shared" si="2"/>
        <v>21</v>
      </c>
      <c r="I23" s="59"/>
      <c r="J23" s="116"/>
      <c r="L23" s="59" t="str">
        <f t="shared" si="3"/>
        <v xml:space="preserve"> </v>
      </c>
      <c r="N23" s="189"/>
      <c r="P23" s="114">
        <f t="shared" si="0"/>
        <v>0</v>
      </c>
    </row>
    <row r="24" spans="1:18" x14ac:dyDescent="0.25">
      <c r="A24" s="59"/>
      <c r="B24" s="116"/>
      <c r="C24" s="115"/>
      <c r="D24" s="59"/>
      <c r="E24" s="115"/>
      <c r="F24" s="59"/>
      <c r="G24" s="115">
        <f t="shared" si="1"/>
        <v>262.03000000000003</v>
      </c>
      <c r="H24" s="59">
        <f t="shared" si="2"/>
        <v>21</v>
      </c>
      <c r="I24" s="59"/>
      <c r="J24" s="116"/>
      <c r="L24" s="59" t="str">
        <f t="shared" si="3"/>
        <v xml:space="preserve"> </v>
      </c>
      <c r="N24" s="189"/>
      <c r="P24" s="114">
        <f t="shared" si="0"/>
        <v>0</v>
      </c>
    </row>
    <row r="25" spans="1:18" x14ac:dyDescent="0.25">
      <c r="A25" s="59"/>
      <c r="B25" s="116"/>
      <c r="C25" s="115"/>
      <c r="D25" s="59"/>
      <c r="E25" s="115"/>
      <c r="F25" s="59"/>
      <c r="G25" s="115">
        <f>G24-E25+C25</f>
        <v>262.03000000000003</v>
      </c>
      <c r="H25" s="59">
        <f>H24-F25+D25</f>
        <v>21</v>
      </c>
      <c r="I25" s="59"/>
      <c r="J25" s="116"/>
      <c r="L25" s="59" t="str">
        <f t="shared" si="3"/>
        <v xml:space="preserve"> </v>
      </c>
      <c r="N25" s="189"/>
      <c r="P25" s="114">
        <f t="shared" si="0"/>
        <v>0</v>
      </c>
    </row>
    <row r="26" spans="1:18" x14ac:dyDescent="0.25">
      <c r="A26" s="59"/>
      <c r="B26" s="59"/>
      <c r="C26" s="115"/>
      <c r="D26" s="59"/>
      <c r="E26" s="115"/>
      <c r="F26" s="59"/>
      <c r="G26" s="115">
        <f>G25-E26+C26</f>
        <v>262.03000000000003</v>
      </c>
      <c r="H26" s="59">
        <f>H25-F26+D26</f>
        <v>21</v>
      </c>
      <c r="I26" s="59"/>
      <c r="J26" s="116"/>
      <c r="L26" s="59" t="str">
        <f t="shared" si="3"/>
        <v xml:space="preserve"> </v>
      </c>
      <c r="N26" s="189"/>
      <c r="P26" s="114">
        <f t="shared" si="0"/>
        <v>0</v>
      </c>
    </row>
    <row r="27" spans="1:18" x14ac:dyDescent="0.25">
      <c r="A27" s="59"/>
      <c r="B27" s="59"/>
      <c r="C27" s="115"/>
      <c r="D27" s="59"/>
      <c r="E27" s="115"/>
      <c r="F27" s="59"/>
      <c r="G27" s="115">
        <f t="shared" si="1"/>
        <v>262.03000000000003</v>
      </c>
      <c r="H27" s="59">
        <f t="shared" si="2"/>
        <v>21</v>
      </c>
      <c r="I27" s="59"/>
      <c r="J27" s="116"/>
      <c r="L27" s="59" t="str">
        <f t="shared" si="3"/>
        <v xml:space="preserve"> </v>
      </c>
      <c r="N27" s="189"/>
      <c r="P27" s="114">
        <f t="shared" si="0"/>
        <v>0</v>
      </c>
    </row>
    <row r="28" spans="1:18" x14ac:dyDescent="0.25">
      <c r="A28" s="59"/>
      <c r="B28" s="59"/>
      <c r="C28" s="115"/>
      <c r="D28" s="59"/>
      <c r="E28" s="115"/>
      <c r="F28" s="59"/>
      <c r="G28" s="115">
        <f t="shared" si="1"/>
        <v>262.03000000000003</v>
      </c>
      <c r="H28" s="59">
        <f t="shared" si="2"/>
        <v>21</v>
      </c>
      <c r="I28" s="59"/>
      <c r="J28" s="116"/>
      <c r="L28" s="59" t="str">
        <f t="shared" si="3"/>
        <v xml:space="preserve"> </v>
      </c>
      <c r="N28" s="189"/>
      <c r="P28" s="114">
        <f t="shared" si="0"/>
        <v>0</v>
      </c>
    </row>
    <row r="29" spans="1:18" x14ac:dyDescent="0.25">
      <c r="A29" s="59"/>
      <c r="B29" s="59"/>
      <c r="C29" s="115"/>
      <c r="D29" s="59"/>
      <c r="E29" s="115"/>
      <c r="F29" s="59"/>
      <c r="G29" s="115">
        <f t="shared" si="1"/>
        <v>262.03000000000003</v>
      </c>
      <c r="H29" s="59">
        <f t="shared" si="2"/>
        <v>21</v>
      </c>
      <c r="I29" s="59"/>
      <c r="J29" s="116"/>
      <c r="L29" s="59" t="str">
        <f t="shared" si="3"/>
        <v xml:space="preserve"> </v>
      </c>
      <c r="N29" s="189"/>
      <c r="P29" s="114">
        <f t="shared" si="0"/>
        <v>0</v>
      </c>
    </row>
    <row r="30" spans="1:18" x14ac:dyDescent="0.25">
      <c r="A30" s="59"/>
      <c r="B30" s="59"/>
      <c r="C30" s="115"/>
      <c r="D30" s="59"/>
      <c r="E30" s="115"/>
      <c r="F30" s="59"/>
      <c r="G30" s="115">
        <f t="shared" si="1"/>
        <v>262.03000000000003</v>
      </c>
      <c r="H30" s="59">
        <f t="shared" si="2"/>
        <v>21</v>
      </c>
      <c r="I30" s="59"/>
      <c r="J30" s="116"/>
      <c r="L30" s="59" t="str">
        <f t="shared" si="3"/>
        <v xml:space="preserve"> </v>
      </c>
      <c r="N30" s="189"/>
      <c r="P30" s="114">
        <f t="shared" si="0"/>
        <v>0</v>
      </c>
    </row>
    <row r="31" spans="1:18" x14ac:dyDescent="0.25">
      <c r="A31" s="59"/>
      <c r="B31" s="59"/>
      <c r="C31" s="115"/>
      <c r="D31" s="59"/>
      <c r="E31" s="115"/>
      <c r="F31" s="59"/>
      <c r="G31" s="115">
        <f t="shared" si="1"/>
        <v>262.03000000000003</v>
      </c>
      <c r="H31" s="59">
        <f t="shared" si="2"/>
        <v>21</v>
      </c>
      <c r="I31" s="59"/>
      <c r="J31" s="116"/>
      <c r="L31" s="59" t="str">
        <f t="shared" si="3"/>
        <v xml:space="preserve"> </v>
      </c>
      <c r="N31" s="189"/>
      <c r="P31" s="114">
        <f t="shared" si="0"/>
        <v>0</v>
      </c>
    </row>
    <row r="32" spans="1:18" x14ac:dyDescent="0.25">
      <c r="A32" s="59"/>
      <c r="B32" s="59"/>
      <c r="C32" s="115"/>
      <c r="D32" s="59"/>
      <c r="E32" s="115"/>
      <c r="F32" s="59"/>
      <c r="G32" s="115">
        <f t="shared" si="1"/>
        <v>262.03000000000003</v>
      </c>
      <c r="H32" s="59">
        <f t="shared" si="2"/>
        <v>21</v>
      </c>
      <c r="I32" s="59"/>
      <c r="J32" s="116"/>
      <c r="K32" s="59"/>
      <c r="L32" s="59" t="str">
        <f t="shared" si="3"/>
        <v xml:space="preserve"> </v>
      </c>
      <c r="N32" s="189"/>
      <c r="P32" s="114">
        <f t="shared" si="0"/>
        <v>0</v>
      </c>
    </row>
    <row r="33" spans="1:16" x14ac:dyDescent="0.25">
      <c r="A33" s="59"/>
      <c r="B33" s="59"/>
      <c r="C33" s="115"/>
      <c r="D33" s="59"/>
      <c r="E33" s="115"/>
      <c r="F33" s="59"/>
      <c r="G33" s="115">
        <f t="shared" si="1"/>
        <v>262.03000000000003</v>
      </c>
      <c r="H33" s="59">
        <f t="shared" si="2"/>
        <v>21</v>
      </c>
      <c r="I33" s="59"/>
      <c r="J33" s="116"/>
      <c r="L33" s="59" t="str">
        <f t="shared" si="3"/>
        <v xml:space="preserve"> </v>
      </c>
      <c r="N33" s="189"/>
      <c r="P33" s="114">
        <f t="shared" si="0"/>
        <v>0</v>
      </c>
    </row>
    <row r="34" spans="1:16" x14ac:dyDescent="0.25">
      <c r="A34" s="59"/>
      <c r="B34" s="59"/>
      <c r="C34" s="115"/>
      <c r="D34" s="59"/>
      <c r="E34" s="115"/>
      <c r="F34" s="59"/>
      <c r="G34" s="115">
        <f t="shared" si="1"/>
        <v>262.03000000000003</v>
      </c>
      <c r="H34" s="59">
        <f t="shared" si="2"/>
        <v>21</v>
      </c>
      <c r="I34" s="59"/>
      <c r="J34" s="116"/>
      <c r="L34" s="59" t="str">
        <f t="shared" si="3"/>
        <v xml:space="preserve"> </v>
      </c>
      <c r="N34" s="189"/>
      <c r="P34" s="114">
        <f t="shared" si="0"/>
        <v>0</v>
      </c>
    </row>
    <row r="35" spans="1:16" x14ac:dyDescent="0.25">
      <c r="A35" s="59"/>
      <c r="B35" s="59"/>
      <c r="C35" s="115"/>
      <c r="D35" s="59"/>
      <c r="E35" s="115"/>
      <c r="F35" s="59"/>
      <c r="G35" s="115">
        <f t="shared" si="1"/>
        <v>262.03000000000003</v>
      </c>
      <c r="H35" s="59">
        <f t="shared" si="2"/>
        <v>21</v>
      </c>
      <c r="I35" s="59"/>
      <c r="J35" s="116"/>
      <c r="L35" s="59" t="str">
        <f t="shared" si="3"/>
        <v xml:space="preserve"> </v>
      </c>
      <c r="N35" s="189"/>
      <c r="P35" s="114">
        <f t="shared" si="0"/>
        <v>0</v>
      </c>
    </row>
    <row r="36" spans="1:16" x14ac:dyDescent="0.25">
      <c r="A36" s="59"/>
      <c r="B36" s="59"/>
      <c r="C36" s="115"/>
      <c r="D36" s="59"/>
      <c r="E36" s="115"/>
      <c r="F36" s="59"/>
      <c r="G36" s="115">
        <f t="shared" si="1"/>
        <v>262.03000000000003</v>
      </c>
      <c r="H36" s="59">
        <f t="shared" si="2"/>
        <v>21</v>
      </c>
      <c r="I36" s="59"/>
      <c r="J36" s="116"/>
      <c r="L36" s="59" t="str">
        <f t="shared" si="3"/>
        <v xml:space="preserve"> </v>
      </c>
      <c r="N36" s="189"/>
      <c r="P36" s="114">
        <f t="shared" si="0"/>
        <v>0</v>
      </c>
    </row>
    <row r="37" spans="1:16" x14ac:dyDescent="0.25">
      <c r="A37" s="59"/>
      <c r="B37" s="59"/>
      <c r="C37" s="115"/>
      <c r="D37" s="59"/>
      <c r="E37" s="115"/>
      <c r="F37" s="59"/>
      <c r="G37" s="115">
        <f t="shared" si="1"/>
        <v>262.03000000000003</v>
      </c>
      <c r="H37" s="59">
        <f t="shared" si="2"/>
        <v>21</v>
      </c>
      <c r="I37" s="59"/>
      <c r="J37" s="116"/>
      <c r="L37" s="59" t="str">
        <f t="shared" si="3"/>
        <v xml:space="preserve"> </v>
      </c>
      <c r="P37" s="114">
        <f t="shared" si="0"/>
        <v>0</v>
      </c>
    </row>
    <row r="38" spans="1:16" x14ac:dyDescent="0.25">
      <c r="A38" s="59"/>
      <c r="B38" s="59"/>
      <c r="C38" s="115"/>
      <c r="D38" s="59"/>
      <c r="E38" s="115"/>
      <c r="F38" s="59"/>
      <c r="G38" s="115">
        <f t="shared" si="1"/>
        <v>262.03000000000003</v>
      </c>
      <c r="H38" s="59">
        <f t="shared" si="2"/>
        <v>21</v>
      </c>
      <c r="I38" s="59"/>
      <c r="J38" s="116"/>
      <c r="L38" s="59" t="str">
        <f t="shared" si="3"/>
        <v xml:space="preserve"> </v>
      </c>
      <c r="P38" s="114">
        <f t="shared" si="0"/>
        <v>0</v>
      </c>
    </row>
    <row r="39" spans="1:16" x14ac:dyDescent="0.25">
      <c r="A39" s="59"/>
      <c r="B39" s="59"/>
      <c r="C39" s="115"/>
      <c r="D39" s="59"/>
      <c r="E39" s="115"/>
      <c r="F39" s="59"/>
      <c r="G39" s="115">
        <f t="shared" si="1"/>
        <v>262.03000000000003</v>
      </c>
      <c r="H39" s="59">
        <f t="shared" si="2"/>
        <v>21</v>
      </c>
      <c r="I39" s="59"/>
      <c r="J39" s="116"/>
      <c r="L39" s="59" t="str">
        <f t="shared" si="3"/>
        <v xml:space="preserve"> </v>
      </c>
      <c r="P39" s="114">
        <f t="shared" si="0"/>
        <v>0</v>
      </c>
    </row>
    <row r="40" spans="1:16" x14ac:dyDescent="0.25">
      <c r="A40" s="59"/>
      <c r="B40" s="59"/>
      <c r="C40" s="115"/>
      <c r="D40" s="59"/>
      <c r="E40" s="115"/>
      <c r="F40" s="59"/>
      <c r="G40" s="115">
        <f t="shared" si="1"/>
        <v>262.03000000000003</v>
      </c>
      <c r="H40" s="59">
        <f t="shared" si="2"/>
        <v>21</v>
      </c>
      <c r="I40" s="59"/>
      <c r="J40" s="59"/>
      <c r="L40" s="59" t="str">
        <f t="shared" si="3"/>
        <v xml:space="preserve"> </v>
      </c>
      <c r="P40" s="114">
        <f t="shared" si="0"/>
        <v>0</v>
      </c>
    </row>
    <row r="41" spans="1:16" x14ac:dyDescent="0.25">
      <c r="A41" s="59"/>
      <c r="B41" s="59"/>
      <c r="C41" s="115"/>
      <c r="D41" s="59"/>
      <c r="E41" s="115"/>
      <c r="F41" s="59"/>
      <c r="G41" s="115">
        <f t="shared" si="1"/>
        <v>262.03000000000003</v>
      </c>
      <c r="H41" s="59">
        <f t="shared" si="2"/>
        <v>21</v>
      </c>
      <c r="I41" s="59"/>
      <c r="J41" s="59"/>
      <c r="L41" s="59" t="str">
        <f t="shared" si="3"/>
        <v xml:space="preserve"> </v>
      </c>
      <c r="P41" s="114">
        <f t="shared" si="0"/>
        <v>0</v>
      </c>
    </row>
    <row r="42" spans="1:16" x14ac:dyDescent="0.25">
      <c r="A42" s="59"/>
      <c r="B42" s="59"/>
      <c r="C42" s="115"/>
      <c r="D42" s="59"/>
      <c r="E42" s="115"/>
      <c r="F42" s="59"/>
      <c r="G42" s="115">
        <f t="shared" si="1"/>
        <v>262.03000000000003</v>
      </c>
      <c r="H42" s="59">
        <f t="shared" si="2"/>
        <v>21</v>
      </c>
      <c r="I42" s="59"/>
      <c r="J42" s="59"/>
      <c r="L42" s="59" t="str">
        <f t="shared" si="3"/>
        <v xml:space="preserve"> </v>
      </c>
      <c r="P42" s="114">
        <f t="shared" si="0"/>
        <v>0</v>
      </c>
    </row>
    <row r="43" spans="1:16" x14ac:dyDescent="0.25">
      <c r="A43" s="59"/>
      <c r="B43" s="59"/>
      <c r="C43" s="115"/>
      <c r="D43" s="59"/>
      <c r="E43" s="115"/>
      <c r="F43" s="59"/>
      <c r="G43" s="115">
        <f t="shared" si="1"/>
        <v>262.03000000000003</v>
      </c>
      <c r="H43" s="59">
        <f t="shared" si="2"/>
        <v>21</v>
      </c>
      <c r="I43" s="59"/>
      <c r="J43" s="59"/>
      <c r="L43" s="59" t="str">
        <f t="shared" si="3"/>
        <v xml:space="preserve"> </v>
      </c>
      <c r="P43" s="114">
        <f t="shared" si="0"/>
        <v>0</v>
      </c>
    </row>
    <row r="44" spans="1:16" x14ac:dyDescent="0.25">
      <c r="A44" s="59"/>
      <c r="B44" s="59"/>
      <c r="C44" s="115"/>
      <c r="D44" s="59"/>
      <c r="E44" s="115"/>
      <c r="F44" s="59"/>
      <c r="G44" s="115">
        <f t="shared" si="1"/>
        <v>262.03000000000003</v>
      </c>
      <c r="H44" s="59">
        <f t="shared" si="2"/>
        <v>21</v>
      </c>
      <c r="I44" s="59"/>
      <c r="J44" s="59"/>
      <c r="L44" s="59" t="str">
        <f t="shared" si="3"/>
        <v xml:space="preserve"> </v>
      </c>
      <c r="P44" s="114">
        <f t="shared" si="0"/>
        <v>0</v>
      </c>
    </row>
    <row r="45" spans="1:16" x14ac:dyDescent="0.25">
      <c r="A45" s="59"/>
      <c r="B45" s="59"/>
      <c r="C45" s="115"/>
      <c r="D45" s="59"/>
      <c r="E45" s="115"/>
      <c r="F45" s="59"/>
      <c r="G45" s="115">
        <f t="shared" si="1"/>
        <v>262.03000000000003</v>
      </c>
      <c r="H45" s="59">
        <f t="shared" si="2"/>
        <v>21</v>
      </c>
      <c r="I45" s="59"/>
      <c r="J45" s="59"/>
      <c r="L45" s="59" t="str">
        <f t="shared" si="3"/>
        <v xml:space="preserve"> </v>
      </c>
      <c r="P45" s="114">
        <f t="shared" si="0"/>
        <v>0</v>
      </c>
    </row>
    <row r="46" spans="1:16" x14ac:dyDescent="0.25">
      <c r="A46" s="59"/>
      <c r="B46" s="59"/>
      <c r="C46" s="115"/>
      <c r="D46" s="59"/>
      <c r="E46" s="115"/>
      <c r="F46" s="59"/>
      <c r="G46" s="115">
        <f t="shared" si="1"/>
        <v>262.03000000000003</v>
      </c>
      <c r="H46" s="59">
        <f t="shared" si="2"/>
        <v>21</v>
      </c>
      <c r="I46" s="59"/>
      <c r="J46" s="59"/>
      <c r="L46" s="59" t="str">
        <f t="shared" si="3"/>
        <v xml:space="preserve"> </v>
      </c>
      <c r="P46" s="114">
        <f t="shared" si="0"/>
        <v>0</v>
      </c>
    </row>
    <row r="47" spans="1:16" x14ac:dyDescent="0.25">
      <c r="A47" s="59"/>
      <c r="B47" s="59"/>
      <c r="C47" s="115"/>
      <c r="D47" s="59"/>
      <c r="E47" s="115"/>
      <c r="F47" s="59"/>
      <c r="G47" s="115">
        <f t="shared" si="1"/>
        <v>262.03000000000003</v>
      </c>
      <c r="H47" s="59">
        <f t="shared" si="2"/>
        <v>21</v>
      </c>
      <c r="I47" s="59"/>
      <c r="J47" s="59"/>
      <c r="L47" s="59" t="str">
        <f t="shared" si="3"/>
        <v xml:space="preserve"> </v>
      </c>
      <c r="P47" s="114">
        <f t="shared" si="0"/>
        <v>0</v>
      </c>
    </row>
    <row r="48" spans="1:16" x14ac:dyDescent="0.25">
      <c r="A48" s="59"/>
      <c r="B48" s="59"/>
      <c r="C48" s="115"/>
      <c r="D48" s="59"/>
      <c r="E48" s="115"/>
      <c r="F48" s="59"/>
      <c r="G48" s="115">
        <f t="shared" si="1"/>
        <v>262.03000000000003</v>
      </c>
      <c r="H48" s="59">
        <f t="shared" si="2"/>
        <v>21</v>
      </c>
      <c r="I48" s="59"/>
      <c r="J48" s="59"/>
      <c r="L48" s="59" t="str">
        <f t="shared" si="3"/>
        <v xml:space="preserve"> </v>
      </c>
      <c r="P48" s="114">
        <f t="shared" si="0"/>
        <v>0</v>
      </c>
    </row>
    <row r="49" spans="1:16" x14ac:dyDescent="0.25">
      <c r="A49" s="59"/>
      <c r="B49" s="59"/>
      <c r="C49" s="115"/>
      <c r="D49" s="59"/>
      <c r="E49" s="115"/>
      <c r="F49" s="59"/>
      <c r="G49" s="115">
        <f t="shared" si="1"/>
        <v>262.03000000000003</v>
      </c>
      <c r="H49" s="59">
        <f t="shared" si="2"/>
        <v>21</v>
      </c>
      <c r="I49" s="59"/>
      <c r="J49" s="59"/>
      <c r="L49" s="59" t="str">
        <f t="shared" si="3"/>
        <v xml:space="preserve"> </v>
      </c>
      <c r="P49" s="114">
        <f t="shared" si="0"/>
        <v>0</v>
      </c>
    </row>
    <row r="50" spans="1:16" x14ac:dyDescent="0.25">
      <c r="A50" s="59"/>
      <c r="B50" s="59"/>
      <c r="C50" s="115"/>
      <c r="D50" s="59"/>
      <c r="E50" s="115"/>
      <c r="F50" s="59"/>
      <c r="G50" s="115">
        <f t="shared" si="1"/>
        <v>262.03000000000003</v>
      </c>
      <c r="H50" s="59">
        <f t="shared" si="2"/>
        <v>21</v>
      </c>
      <c r="I50" s="59"/>
      <c r="J50" s="59"/>
      <c r="K50" s="59"/>
      <c r="L50" s="59"/>
      <c r="P50" s="114"/>
    </row>
    <row r="51" spans="1:16" x14ac:dyDescent="0.25">
      <c r="A51" s="59"/>
      <c r="B51" s="59"/>
      <c r="C51" s="115"/>
      <c r="D51" s="59"/>
      <c r="E51" s="115"/>
      <c r="F51" s="59"/>
      <c r="G51" s="115">
        <f t="shared" si="1"/>
        <v>262.03000000000003</v>
      </c>
      <c r="H51" s="59">
        <f t="shared" si="2"/>
        <v>21</v>
      </c>
      <c r="I51" s="59"/>
      <c r="J51" s="59"/>
      <c r="L51" s="59" t="str">
        <f t="shared" si="3"/>
        <v xml:space="preserve"> </v>
      </c>
      <c r="P51" s="114">
        <f t="shared" si="0"/>
        <v>0</v>
      </c>
    </row>
    <row r="52" spans="1:16" x14ac:dyDescent="0.25">
      <c r="A52" s="59"/>
      <c r="B52" s="59"/>
      <c r="C52" s="115"/>
      <c r="D52" s="59"/>
      <c r="E52" s="115"/>
      <c r="F52" s="59"/>
      <c r="G52" s="115">
        <f t="shared" si="1"/>
        <v>262.03000000000003</v>
      </c>
      <c r="H52" s="59">
        <f t="shared" si="2"/>
        <v>21</v>
      </c>
      <c r="I52" s="59"/>
      <c r="J52" s="59"/>
      <c r="L52" s="59" t="str">
        <f t="shared" si="3"/>
        <v xml:space="preserve"> </v>
      </c>
      <c r="P52" s="114">
        <f t="shared" si="0"/>
        <v>0</v>
      </c>
    </row>
    <row r="53" spans="1:16" x14ac:dyDescent="0.25">
      <c r="G53" s="115">
        <f t="shared" ref="G53:H94" si="4">G52-E53+C53</f>
        <v>262.03000000000003</v>
      </c>
      <c r="H53" s="59">
        <f t="shared" si="4"/>
        <v>21</v>
      </c>
      <c r="I53" s="59"/>
      <c r="J53" s="59"/>
      <c r="L53" s="59" t="str">
        <f t="shared" si="3"/>
        <v xml:space="preserve"> </v>
      </c>
      <c r="P53" s="114">
        <f t="shared" si="0"/>
        <v>0</v>
      </c>
    </row>
    <row r="54" spans="1:16" x14ac:dyDescent="0.25">
      <c r="G54" s="115">
        <f t="shared" si="4"/>
        <v>262.03000000000003</v>
      </c>
      <c r="H54" s="59">
        <f t="shared" si="4"/>
        <v>21</v>
      </c>
      <c r="I54" s="59"/>
      <c r="J54" s="59"/>
      <c r="L54" s="59" t="str">
        <f t="shared" si="3"/>
        <v xml:space="preserve"> </v>
      </c>
      <c r="P54" s="114">
        <f t="shared" si="0"/>
        <v>0</v>
      </c>
    </row>
    <row r="55" spans="1:16" x14ac:dyDescent="0.25">
      <c r="G55" s="115">
        <f t="shared" si="4"/>
        <v>262.03000000000003</v>
      </c>
      <c r="H55" s="59">
        <f t="shared" si="4"/>
        <v>21</v>
      </c>
      <c r="I55" s="59"/>
      <c r="J55" s="59"/>
      <c r="L55" s="59" t="str">
        <f t="shared" si="3"/>
        <v xml:space="preserve"> </v>
      </c>
      <c r="P55" s="114">
        <f t="shared" si="0"/>
        <v>0</v>
      </c>
    </row>
    <row r="56" spans="1:16" x14ac:dyDescent="0.25">
      <c r="G56" s="115">
        <f t="shared" si="4"/>
        <v>262.03000000000003</v>
      </c>
      <c r="H56" s="59">
        <f t="shared" si="4"/>
        <v>21</v>
      </c>
      <c r="I56" s="59"/>
      <c r="J56" s="59"/>
      <c r="L56" s="59" t="str">
        <f t="shared" si="3"/>
        <v xml:space="preserve"> </v>
      </c>
      <c r="P56" s="114">
        <f t="shared" si="0"/>
        <v>0</v>
      </c>
    </row>
    <row r="57" spans="1:16" x14ac:dyDescent="0.25">
      <c r="G57" s="115">
        <f t="shared" si="4"/>
        <v>262.03000000000003</v>
      </c>
      <c r="H57" s="59">
        <f t="shared" si="4"/>
        <v>21</v>
      </c>
      <c r="I57" s="59"/>
      <c r="J57" s="59"/>
      <c r="L57" s="59" t="str">
        <f t="shared" si="3"/>
        <v xml:space="preserve"> </v>
      </c>
      <c r="P57" s="114">
        <f t="shared" si="0"/>
        <v>0</v>
      </c>
    </row>
    <row r="58" spans="1:16" x14ac:dyDescent="0.25">
      <c r="G58" s="115">
        <f t="shared" si="4"/>
        <v>262.03000000000003</v>
      </c>
      <c r="H58" s="59">
        <f t="shared" si="4"/>
        <v>21</v>
      </c>
      <c r="I58" s="59"/>
      <c r="J58" s="59"/>
      <c r="L58" s="59" t="str">
        <f t="shared" si="3"/>
        <v xml:space="preserve"> </v>
      </c>
      <c r="P58" s="114">
        <f t="shared" si="0"/>
        <v>0</v>
      </c>
    </row>
    <row r="59" spans="1:16" x14ac:dyDescent="0.25">
      <c r="G59" s="115">
        <f t="shared" si="4"/>
        <v>262.03000000000003</v>
      </c>
      <c r="H59" s="59">
        <f t="shared" si="4"/>
        <v>21</v>
      </c>
      <c r="I59" s="59"/>
      <c r="J59" s="59"/>
      <c r="L59" s="59" t="str">
        <f t="shared" si="3"/>
        <v xml:space="preserve"> </v>
      </c>
      <c r="P59" s="114">
        <f t="shared" si="0"/>
        <v>0</v>
      </c>
    </row>
    <row r="60" spans="1:16" x14ac:dyDescent="0.25">
      <c r="G60" s="115">
        <f t="shared" si="4"/>
        <v>262.03000000000003</v>
      </c>
      <c r="H60" s="59">
        <f t="shared" si="4"/>
        <v>21</v>
      </c>
      <c r="I60" s="59"/>
      <c r="J60" s="59"/>
      <c r="L60" s="59" t="str">
        <f t="shared" si="3"/>
        <v xml:space="preserve"> </v>
      </c>
      <c r="P60" s="114">
        <f t="shared" si="0"/>
        <v>0</v>
      </c>
    </row>
    <row r="61" spans="1:16" x14ac:dyDescent="0.25">
      <c r="G61" s="115">
        <f t="shared" si="4"/>
        <v>262.03000000000003</v>
      </c>
      <c r="H61" s="59">
        <f t="shared" si="4"/>
        <v>21</v>
      </c>
      <c r="I61" s="59"/>
      <c r="J61" s="59"/>
      <c r="L61" s="59" t="str">
        <f t="shared" si="3"/>
        <v xml:space="preserve"> </v>
      </c>
      <c r="P61" s="114">
        <f t="shared" si="0"/>
        <v>0</v>
      </c>
    </row>
    <row r="62" spans="1:16" x14ac:dyDescent="0.25">
      <c r="G62" s="115">
        <f t="shared" si="4"/>
        <v>262.03000000000003</v>
      </c>
      <c r="H62" s="59">
        <f t="shared" si="4"/>
        <v>21</v>
      </c>
      <c r="I62" s="59"/>
      <c r="J62" s="59"/>
      <c r="L62" s="59" t="str">
        <f t="shared" si="3"/>
        <v xml:space="preserve"> </v>
      </c>
      <c r="P62" s="114">
        <f t="shared" si="0"/>
        <v>0</v>
      </c>
    </row>
    <row r="63" spans="1:16" x14ac:dyDescent="0.25">
      <c r="G63" s="115">
        <f t="shared" si="4"/>
        <v>262.03000000000003</v>
      </c>
      <c r="H63" s="59">
        <f t="shared" si="4"/>
        <v>21</v>
      </c>
      <c r="I63" s="59"/>
      <c r="J63" s="59"/>
      <c r="L63" s="59" t="str">
        <f t="shared" si="3"/>
        <v xml:space="preserve"> </v>
      </c>
      <c r="P63" s="114">
        <f t="shared" si="0"/>
        <v>0</v>
      </c>
    </row>
    <row r="64" spans="1:16" x14ac:dyDescent="0.25">
      <c r="G64" s="115">
        <f t="shared" si="4"/>
        <v>262.03000000000003</v>
      </c>
      <c r="H64" s="59">
        <f t="shared" si="4"/>
        <v>21</v>
      </c>
      <c r="I64" s="59"/>
      <c r="J64" s="59"/>
      <c r="L64" s="59" t="str">
        <f t="shared" si="3"/>
        <v xml:space="preserve"> </v>
      </c>
      <c r="P64" s="114">
        <f t="shared" si="0"/>
        <v>0</v>
      </c>
    </row>
    <row r="65" spans="7:16" x14ac:dyDescent="0.25">
      <c r="G65" s="115">
        <f t="shared" si="4"/>
        <v>262.03000000000003</v>
      </c>
      <c r="H65" s="59">
        <f t="shared" si="4"/>
        <v>21</v>
      </c>
      <c r="I65" s="59"/>
      <c r="J65" s="59"/>
      <c r="L65" s="59" t="str">
        <f t="shared" si="3"/>
        <v xml:space="preserve"> </v>
      </c>
      <c r="P65" s="114">
        <f t="shared" si="0"/>
        <v>0</v>
      </c>
    </row>
    <row r="66" spans="7:16" x14ac:dyDescent="0.25">
      <c r="G66" s="115">
        <f t="shared" si="4"/>
        <v>262.03000000000003</v>
      </c>
      <c r="H66" s="59">
        <f t="shared" si="4"/>
        <v>21</v>
      </c>
      <c r="I66" s="59"/>
      <c r="J66" s="59"/>
      <c r="L66" s="59" t="str">
        <f t="shared" si="3"/>
        <v xml:space="preserve"> </v>
      </c>
      <c r="P66" s="114">
        <f t="shared" si="0"/>
        <v>0</v>
      </c>
    </row>
    <row r="67" spans="7:16" x14ac:dyDescent="0.25">
      <c r="G67" s="115">
        <f t="shared" si="4"/>
        <v>262.03000000000003</v>
      </c>
      <c r="H67" s="59">
        <f t="shared" si="4"/>
        <v>21</v>
      </c>
      <c r="I67" s="59"/>
      <c r="J67" s="59"/>
      <c r="L67" s="59" t="str">
        <f t="shared" si="3"/>
        <v xml:space="preserve"> </v>
      </c>
      <c r="P67" s="114">
        <f t="shared" si="0"/>
        <v>0</v>
      </c>
    </row>
    <row r="68" spans="7:16" x14ac:dyDescent="0.25">
      <c r="G68" s="115">
        <f t="shared" si="4"/>
        <v>262.03000000000003</v>
      </c>
      <c r="H68" s="59">
        <f t="shared" si="4"/>
        <v>21</v>
      </c>
      <c r="I68" s="59"/>
      <c r="J68" s="59"/>
      <c r="L68" s="59" t="str">
        <f t="shared" si="3"/>
        <v xml:space="preserve"> </v>
      </c>
      <c r="P68" s="114">
        <f t="shared" si="0"/>
        <v>0</v>
      </c>
    </row>
    <row r="69" spans="7:16" x14ac:dyDescent="0.25">
      <c r="G69" s="115">
        <f t="shared" si="4"/>
        <v>262.03000000000003</v>
      </c>
      <c r="H69" s="59">
        <f t="shared" si="4"/>
        <v>21</v>
      </c>
      <c r="I69" s="59"/>
      <c r="J69" s="59"/>
      <c r="L69" s="59" t="str">
        <f t="shared" si="3"/>
        <v xml:space="preserve"> </v>
      </c>
      <c r="P69" s="114">
        <f t="shared" si="0"/>
        <v>0</v>
      </c>
    </row>
    <row r="70" spans="7:16" x14ac:dyDescent="0.25">
      <c r="G70" s="115">
        <f t="shared" si="4"/>
        <v>262.03000000000003</v>
      </c>
      <c r="H70" s="59">
        <f t="shared" si="4"/>
        <v>21</v>
      </c>
      <c r="I70" s="59"/>
      <c r="J70" s="59"/>
      <c r="L70" s="59" t="str">
        <f t="shared" si="3"/>
        <v xml:space="preserve"> </v>
      </c>
      <c r="P70" s="114">
        <f t="shared" si="0"/>
        <v>0</v>
      </c>
    </row>
    <row r="71" spans="7:16" x14ac:dyDescent="0.25">
      <c r="G71" s="115">
        <f t="shared" si="4"/>
        <v>262.03000000000003</v>
      </c>
      <c r="H71" s="59">
        <f t="shared" si="4"/>
        <v>21</v>
      </c>
      <c r="I71" s="59"/>
      <c r="J71" s="59"/>
      <c r="L71" s="59" t="str">
        <f t="shared" si="3"/>
        <v xml:space="preserve"> </v>
      </c>
      <c r="P71" s="114">
        <f t="shared" si="0"/>
        <v>0</v>
      </c>
    </row>
    <row r="72" spans="7:16" x14ac:dyDescent="0.25">
      <c r="G72" s="115">
        <f t="shared" si="4"/>
        <v>262.03000000000003</v>
      </c>
      <c r="H72" s="59">
        <f t="shared" si="4"/>
        <v>21</v>
      </c>
      <c r="I72" s="59"/>
      <c r="J72" s="59"/>
      <c r="L72" s="59" t="str">
        <f t="shared" si="3"/>
        <v xml:space="preserve"> </v>
      </c>
      <c r="P72" s="114">
        <f t="shared" si="0"/>
        <v>0</v>
      </c>
    </row>
    <row r="73" spans="7:16" x14ac:dyDescent="0.25">
      <c r="G73" s="115">
        <f t="shared" si="4"/>
        <v>262.03000000000003</v>
      </c>
      <c r="H73" s="59">
        <f t="shared" si="4"/>
        <v>21</v>
      </c>
      <c r="I73" s="59"/>
      <c r="J73" s="59"/>
      <c r="L73" s="59" t="str">
        <f t="shared" si="3"/>
        <v xml:space="preserve"> </v>
      </c>
      <c r="P73" s="114">
        <f t="shared" si="0"/>
        <v>0</v>
      </c>
    </row>
    <row r="74" spans="7:16" x14ac:dyDescent="0.25">
      <c r="G74" s="115">
        <f t="shared" si="4"/>
        <v>262.03000000000003</v>
      </c>
      <c r="H74" s="59">
        <f t="shared" si="4"/>
        <v>21</v>
      </c>
      <c r="I74" s="59"/>
      <c r="J74" s="59"/>
      <c r="L74" s="59" t="str">
        <f t="shared" si="3"/>
        <v xml:space="preserve"> </v>
      </c>
      <c r="P74" s="114">
        <f t="shared" si="0"/>
        <v>0</v>
      </c>
    </row>
    <row r="75" spans="7:16" x14ac:dyDescent="0.25">
      <c r="G75" s="115">
        <f t="shared" si="4"/>
        <v>262.03000000000003</v>
      </c>
      <c r="H75" s="59">
        <f t="shared" si="4"/>
        <v>21</v>
      </c>
      <c r="I75" s="59"/>
      <c r="J75" s="59"/>
      <c r="L75" s="59" t="str">
        <f t="shared" si="3"/>
        <v xml:space="preserve"> </v>
      </c>
      <c r="P75" s="114">
        <f t="shared" si="0"/>
        <v>0</v>
      </c>
    </row>
    <row r="76" spans="7:16" x14ac:dyDescent="0.25">
      <c r="G76" s="115">
        <f t="shared" si="4"/>
        <v>262.03000000000003</v>
      </c>
      <c r="H76" s="59">
        <f t="shared" si="4"/>
        <v>21</v>
      </c>
      <c r="I76" s="59"/>
      <c r="J76" s="59"/>
      <c r="L76" s="59" t="str">
        <f t="shared" si="3"/>
        <v xml:space="preserve"> </v>
      </c>
      <c r="P76" s="114">
        <f t="shared" si="0"/>
        <v>0</v>
      </c>
    </row>
    <row r="77" spans="7:16" x14ac:dyDescent="0.25">
      <c r="G77" s="115">
        <f t="shared" si="4"/>
        <v>262.03000000000003</v>
      </c>
      <c r="H77" s="59">
        <f t="shared" si="4"/>
        <v>21</v>
      </c>
      <c r="I77" s="59"/>
      <c r="J77" s="59"/>
      <c r="L77" s="59" t="str">
        <f t="shared" si="3"/>
        <v xml:space="preserve"> </v>
      </c>
      <c r="P77" s="114">
        <f t="shared" si="0"/>
        <v>0</v>
      </c>
    </row>
    <row r="78" spans="7:16" x14ac:dyDescent="0.25">
      <c r="G78" s="115">
        <f t="shared" si="4"/>
        <v>262.03000000000003</v>
      </c>
      <c r="H78" s="59">
        <f t="shared" si="4"/>
        <v>21</v>
      </c>
      <c r="I78" s="59"/>
      <c r="J78" s="59"/>
      <c r="L78" s="59" t="str">
        <f t="shared" si="3"/>
        <v xml:space="preserve"> </v>
      </c>
      <c r="P78" s="114">
        <f t="shared" ref="P78:P141" si="5">O78*G78</f>
        <v>0</v>
      </c>
    </row>
    <row r="79" spans="7:16" x14ac:dyDescent="0.25">
      <c r="G79" s="115">
        <f t="shared" si="4"/>
        <v>262.03000000000003</v>
      </c>
      <c r="H79" s="59">
        <f t="shared" si="4"/>
        <v>21</v>
      </c>
      <c r="I79" s="59"/>
      <c r="J79" s="59"/>
      <c r="L79" s="59" t="str">
        <f t="shared" si="3"/>
        <v xml:space="preserve"> </v>
      </c>
      <c r="P79" s="114">
        <f t="shared" si="5"/>
        <v>0</v>
      </c>
    </row>
    <row r="80" spans="7:16" x14ac:dyDescent="0.25">
      <c r="G80" s="115">
        <f t="shared" si="4"/>
        <v>262.03000000000003</v>
      </c>
      <c r="H80" s="59">
        <f t="shared" si="4"/>
        <v>21</v>
      </c>
      <c r="I80" s="59"/>
      <c r="J80" s="59"/>
      <c r="L80" s="59" t="str">
        <f t="shared" ref="L80:L143" si="6">IF(D80&gt;0,D80," ")</f>
        <v xml:space="preserve"> </v>
      </c>
      <c r="P80" s="114">
        <f t="shared" si="5"/>
        <v>0</v>
      </c>
    </row>
    <row r="81" spans="7:16" x14ac:dyDescent="0.25">
      <c r="G81" s="115">
        <f t="shared" si="4"/>
        <v>262.03000000000003</v>
      </c>
      <c r="H81" s="59">
        <f t="shared" si="4"/>
        <v>21</v>
      </c>
      <c r="I81" s="59"/>
      <c r="J81" s="59"/>
      <c r="L81" s="59" t="str">
        <f t="shared" si="6"/>
        <v xml:space="preserve"> </v>
      </c>
      <c r="P81" s="114">
        <f t="shared" si="5"/>
        <v>0</v>
      </c>
    </row>
    <row r="82" spans="7:16" x14ac:dyDescent="0.25">
      <c r="G82" s="115">
        <f t="shared" si="4"/>
        <v>262.03000000000003</v>
      </c>
      <c r="H82" s="59">
        <f t="shared" si="4"/>
        <v>21</v>
      </c>
      <c r="I82" s="59"/>
      <c r="J82" s="59"/>
      <c r="L82" s="59" t="str">
        <f t="shared" si="6"/>
        <v xml:space="preserve"> </v>
      </c>
      <c r="P82" s="114">
        <f t="shared" si="5"/>
        <v>0</v>
      </c>
    </row>
    <row r="83" spans="7:16" x14ac:dyDescent="0.25">
      <c r="G83" s="115">
        <f t="shared" si="4"/>
        <v>262.03000000000003</v>
      </c>
      <c r="H83" s="59">
        <f t="shared" si="4"/>
        <v>21</v>
      </c>
      <c r="I83" s="59"/>
      <c r="J83" s="59"/>
      <c r="L83" s="59" t="str">
        <f t="shared" si="6"/>
        <v xml:space="preserve"> </v>
      </c>
      <c r="P83" s="114">
        <f t="shared" si="5"/>
        <v>0</v>
      </c>
    </row>
    <row r="84" spans="7:16" x14ac:dyDescent="0.25">
      <c r="G84" s="115">
        <f t="shared" si="4"/>
        <v>262.03000000000003</v>
      </c>
      <c r="H84" s="59">
        <f t="shared" si="4"/>
        <v>21</v>
      </c>
      <c r="I84" s="59"/>
      <c r="J84" s="59"/>
      <c r="L84" s="59" t="str">
        <f t="shared" si="6"/>
        <v xml:space="preserve"> </v>
      </c>
      <c r="P84" s="114">
        <f t="shared" si="5"/>
        <v>0</v>
      </c>
    </row>
    <row r="85" spans="7:16" x14ac:dyDescent="0.25">
      <c r="G85" s="115">
        <f t="shared" si="4"/>
        <v>262.03000000000003</v>
      </c>
      <c r="H85" s="59">
        <f t="shared" si="4"/>
        <v>21</v>
      </c>
      <c r="I85" s="59"/>
      <c r="J85" s="59"/>
      <c r="L85" s="59" t="str">
        <f t="shared" si="6"/>
        <v xml:space="preserve"> </v>
      </c>
      <c r="P85" s="114">
        <f t="shared" si="5"/>
        <v>0</v>
      </c>
    </row>
    <row r="86" spans="7:16" x14ac:dyDescent="0.25">
      <c r="G86" s="115">
        <f t="shared" si="4"/>
        <v>262.03000000000003</v>
      </c>
      <c r="H86" s="59">
        <f t="shared" si="4"/>
        <v>21</v>
      </c>
      <c r="I86" s="59"/>
      <c r="J86" s="59"/>
      <c r="L86" s="59" t="str">
        <f t="shared" si="6"/>
        <v xml:space="preserve"> </v>
      </c>
      <c r="P86" s="114">
        <f t="shared" si="5"/>
        <v>0</v>
      </c>
    </row>
    <row r="87" spans="7:16" x14ac:dyDescent="0.25">
      <c r="G87" s="115">
        <f t="shared" si="4"/>
        <v>262.03000000000003</v>
      </c>
      <c r="H87" s="59">
        <f t="shared" si="4"/>
        <v>21</v>
      </c>
      <c r="I87" s="59"/>
      <c r="J87" s="59"/>
      <c r="L87" s="59" t="str">
        <f t="shared" si="6"/>
        <v xml:space="preserve"> </v>
      </c>
      <c r="P87" s="114">
        <f t="shared" si="5"/>
        <v>0</v>
      </c>
    </row>
    <row r="88" spans="7:16" x14ac:dyDescent="0.25">
      <c r="G88" s="115">
        <f t="shared" si="4"/>
        <v>262.03000000000003</v>
      </c>
      <c r="H88" s="59">
        <f t="shared" si="4"/>
        <v>21</v>
      </c>
      <c r="I88" s="59"/>
      <c r="J88" s="59"/>
      <c r="L88" s="59" t="str">
        <f t="shared" si="6"/>
        <v xml:space="preserve"> </v>
      </c>
      <c r="P88" s="114">
        <f t="shared" si="5"/>
        <v>0</v>
      </c>
    </row>
    <row r="89" spans="7:16" x14ac:dyDescent="0.25">
      <c r="G89" s="115">
        <f t="shared" si="4"/>
        <v>262.03000000000003</v>
      </c>
      <c r="H89" s="59">
        <f t="shared" si="4"/>
        <v>21</v>
      </c>
      <c r="I89" s="59"/>
      <c r="J89" s="59"/>
      <c r="L89" s="59" t="str">
        <f t="shared" si="6"/>
        <v xml:space="preserve"> </v>
      </c>
      <c r="P89" s="114">
        <f t="shared" si="5"/>
        <v>0</v>
      </c>
    </row>
    <row r="90" spans="7:16" x14ac:dyDescent="0.25">
      <c r="G90" s="115">
        <f t="shared" si="4"/>
        <v>262.03000000000003</v>
      </c>
      <c r="H90" s="59">
        <f t="shared" si="4"/>
        <v>21</v>
      </c>
      <c r="I90" s="59"/>
      <c r="J90" s="59"/>
      <c r="L90" s="59" t="str">
        <f t="shared" si="6"/>
        <v xml:space="preserve"> </v>
      </c>
      <c r="P90" s="114">
        <f t="shared" si="5"/>
        <v>0</v>
      </c>
    </row>
    <row r="91" spans="7:16" x14ac:dyDescent="0.25">
      <c r="G91" s="115">
        <f t="shared" si="4"/>
        <v>262.03000000000003</v>
      </c>
      <c r="H91" s="59">
        <f t="shared" si="4"/>
        <v>21</v>
      </c>
      <c r="I91" s="59"/>
      <c r="J91" s="59"/>
      <c r="L91" s="59" t="str">
        <f t="shared" si="6"/>
        <v xml:space="preserve"> </v>
      </c>
      <c r="P91" s="114">
        <f t="shared" si="5"/>
        <v>0</v>
      </c>
    </row>
    <row r="92" spans="7:16" x14ac:dyDescent="0.25">
      <c r="G92" s="115">
        <f t="shared" si="4"/>
        <v>262.03000000000003</v>
      </c>
      <c r="H92" s="59">
        <f t="shared" si="4"/>
        <v>21</v>
      </c>
      <c r="I92" s="59"/>
      <c r="J92" s="59"/>
      <c r="L92" s="59" t="str">
        <f t="shared" si="6"/>
        <v xml:space="preserve"> </v>
      </c>
      <c r="P92" s="114">
        <f t="shared" si="5"/>
        <v>0</v>
      </c>
    </row>
    <row r="93" spans="7:16" x14ac:dyDescent="0.25">
      <c r="G93" s="115">
        <f t="shared" si="4"/>
        <v>262.03000000000003</v>
      </c>
      <c r="H93" s="59">
        <f t="shared" si="4"/>
        <v>21</v>
      </c>
      <c r="I93" s="59"/>
      <c r="J93" s="59"/>
      <c r="L93" s="59" t="str">
        <f t="shared" si="6"/>
        <v xml:space="preserve"> </v>
      </c>
      <c r="P93" s="114">
        <f t="shared" si="5"/>
        <v>0</v>
      </c>
    </row>
    <row r="94" spans="7:16" x14ac:dyDescent="0.25">
      <c r="G94" s="115">
        <f t="shared" si="4"/>
        <v>262.03000000000003</v>
      </c>
      <c r="H94" s="59">
        <f t="shared" si="4"/>
        <v>21</v>
      </c>
      <c r="I94" s="59"/>
      <c r="J94" s="59"/>
      <c r="L94" s="59" t="str">
        <f t="shared" si="6"/>
        <v xml:space="preserve"> </v>
      </c>
      <c r="P94" s="114">
        <f t="shared" si="5"/>
        <v>0</v>
      </c>
    </row>
    <row r="95" spans="7:16" x14ac:dyDescent="0.25">
      <c r="G95" s="115">
        <f t="shared" ref="G95:H122" si="7">G94-E95+C95</f>
        <v>262.03000000000003</v>
      </c>
      <c r="H95" s="59">
        <f t="shared" si="7"/>
        <v>21</v>
      </c>
      <c r="I95" s="59"/>
      <c r="J95" s="59"/>
      <c r="L95" s="59" t="str">
        <f t="shared" si="6"/>
        <v xml:space="preserve"> </v>
      </c>
      <c r="P95" s="114">
        <f t="shared" si="5"/>
        <v>0</v>
      </c>
    </row>
    <row r="96" spans="7:16" x14ac:dyDescent="0.25">
      <c r="G96" s="115">
        <f t="shared" si="7"/>
        <v>262.03000000000003</v>
      </c>
      <c r="H96" s="59">
        <f t="shared" si="7"/>
        <v>21</v>
      </c>
      <c r="I96" s="59"/>
      <c r="J96" s="59"/>
      <c r="L96" s="59" t="str">
        <f t="shared" si="6"/>
        <v xml:space="preserve"> </v>
      </c>
      <c r="P96" s="114">
        <f t="shared" si="5"/>
        <v>0</v>
      </c>
    </row>
    <row r="97" spans="7:16" x14ac:dyDescent="0.25">
      <c r="G97" s="115">
        <f t="shared" si="7"/>
        <v>262.03000000000003</v>
      </c>
      <c r="H97" s="59">
        <f t="shared" si="7"/>
        <v>21</v>
      </c>
      <c r="I97" s="59"/>
      <c r="J97" s="59"/>
      <c r="L97" s="59" t="str">
        <f t="shared" si="6"/>
        <v xml:space="preserve"> </v>
      </c>
      <c r="P97" s="114">
        <f t="shared" si="5"/>
        <v>0</v>
      </c>
    </row>
    <row r="98" spans="7:16" x14ac:dyDescent="0.25">
      <c r="G98" s="115">
        <f t="shared" si="7"/>
        <v>262.03000000000003</v>
      </c>
      <c r="H98" s="59">
        <f t="shared" si="7"/>
        <v>21</v>
      </c>
      <c r="I98" s="59"/>
      <c r="J98" s="59"/>
      <c r="L98" s="59" t="str">
        <f t="shared" si="6"/>
        <v xml:space="preserve"> </v>
      </c>
      <c r="P98" s="114">
        <f t="shared" si="5"/>
        <v>0</v>
      </c>
    </row>
    <row r="99" spans="7:16" x14ac:dyDescent="0.25">
      <c r="G99" s="115">
        <f t="shared" si="7"/>
        <v>262.03000000000003</v>
      </c>
      <c r="H99" s="59">
        <f t="shared" si="7"/>
        <v>21</v>
      </c>
      <c r="I99" s="59"/>
      <c r="J99" s="59"/>
      <c r="L99" s="59" t="str">
        <f t="shared" si="6"/>
        <v xml:space="preserve"> </v>
      </c>
      <c r="P99" s="114">
        <f t="shared" si="5"/>
        <v>0</v>
      </c>
    </row>
    <row r="100" spans="7:16" x14ac:dyDescent="0.25">
      <c r="G100" s="115">
        <f t="shared" si="7"/>
        <v>262.03000000000003</v>
      </c>
      <c r="H100" s="59">
        <f t="shared" si="7"/>
        <v>21</v>
      </c>
      <c r="I100" s="59"/>
      <c r="J100" s="59"/>
      <c r="L100" s="59" t="str">
        <f t="shared" si="6"/>
        <v xml:space="preserve"> </v>
      </c>
      <c r="P100" s="114">
        <f t="shared" si="5"/>
        <v>0</v>
      </c>
    </row>
    <row r="101" spans="7:16" x14ac:dyDescent="0.25">
      <c r="G101" s="115">
        <f t="shared" si="7"/>
        <v>262.03000000000003</v>
      </c>
      <c r="H101" s="59">
        <f t="shared" si="7"/>
        <v>21</v>
      </c>
      <c r="I101" s="59"/>
      <c r="J101" s="59"/>
      <c r="L101" s="59" t="str">
        <f t="shared" si="6"/>
        <v xml:space="preserve"> </v>
      </c>
      <c r="P101" s="114">
        <f t="shared" si="5"/>
        <v>0</v>
      </c>
    </row>
    <row r="102" spans="7:16" x14ac:dyDescent="0.25">
      <c r="G102" s="115">
        <f t="shared" si="7"/>
        <v>262.03000000000003</v>
      </c>
      <c r="H102" s="59">
        <f t="shared" si="7"/>
        <v>21</v>
      </c>
      <c r="I102" s="59"/>
      <c r="J102" s="59"/>
      <c r="L102" s="59" t="str">
        <f t="shared" si="6"/>
        <v xml:space="preserve"> </v>
      </c>
      <c r="P102" s="114">
        <f t="shared" si="5"/>
        <v>0</v>
      </c>
    </row>
    <row r="103" spans="7:16" x14ac:dyDescent="0.25">
      <c r="G103" s="115">
        <f t="shared" si="7"/>
        <v>262.03000000000003</v>
      </c>
      <c r="H103" s="59">
        <f t="shared" si="7"/>
        <v>21</v>
      </c>
      <c r="I103" s="59"/>
      <c r="J103" s="59"/>
      <c r="L103" s="59" t="str">
        <f t="shared" si="6"/>
        <v xml:space="preserve"> </v>
      </c>
      <c r="P103" s="114">
        <f t="shared" si="5"/>
        <v>0</v>
      </c>
    </row>
    <row r="104" spans="7:16" x14ac:dyDescent="0.25">
      <c r="G104" s="115">
        <f t="shared" si="7"/>
        <v>262.03000000000003</v>
      </c>
      <c r="H104" s="59">
        <f t="shared" si="7"/>
        <v>21</v>
      </c>
      <c r="I104" s="59"/>
      <c r="J104" s="59"/>
      <c r="L104" s="59" t="str">
        <f t="shared" si="6"/>
        <v xml:space="preserve"> </v>
      </c>
      <c r="P104" s="114">
        <f t="shared" si="5"/>
        <v>0</v>
      </c>
    </row>
    <row r="105" spans="7:16" x14ac:dyDescent="0.25">
      <c r="G105" s="115">
        <f t="shared" si="7"/>
        <v>262.03000000000003</v>
      </c>
      <c r="H105" s="59">
        <f t="shared" si="7"/>
        <v>21</v>
      </c>
      <c r="I105" s="59"/>
      <c r="J105" s="59"/>
      <c r="L105" s="59" t="str">
        <f t="shared" si="6"/>
        <v xml:space="preserve"> </v>
      </c>
      <c r="P105" s="114">
        <f t="shared" si="5"/>
        <v>0</v>
      </c>
    </row>
    <row r="106" spans="7:16" x14ac:dyDescent="0.25">
      <c r="G106" s="115">
        <f t="shared" si="7"/>
        <v>262.03000000000003</v>
      </c>
      <c r="H106" s="59">
        <f t="shared" si="7"/>
        <v>21</v>
      </c>
      <c r="I106" s="59"/>
      <c r="J106" s="59"/>
      <c r="L106" s="59" t="str">
        <f t="shared" si="6"/>
        <v xml:space="preserve"> </v>
      </c>
      <c r="P106" s="114">
        <f t="shared" si="5"/>
        <v>0</v>
      </c>
    </row>
    <row r="107" spans="7:16" x14ac:dyDescent="0.25">
      <c r="G107" s="115">
        <f t="shared" si="7"/>
        <v>262.03000000000003</v>
      </c>
      <c r="H107" s="59">
        <f t="shared" si="7"/>
        <v>21</v>
      </c>
      <c r="I107" s="59"/>
      <c r="J107" s="59"/>
      <c r="L107" s="59" t="str">
        <f t="shared" si="6"/>
        <v xml:space="preserve"> </v>
      </c>
      <c r="P107" s="114">
        <f t="shared" si="5"/>
        <v>0</v>
      </c>
    </row>
    <row r="108" spans="7:16" x14ac:dyDescent="0.25">
      <c r="G108" s="115">
        <f t="shared" si="7"/>
        <v>262.03000000000003</v>
      </c>
      <c r="H108" s="59">
        <f t="shared" si="7"/>
        <v>21</v>
      </c>
      <c r="I108" s="59"/>
      <c r="J108" s="59"/>
      <c r="L108" s="59" t="str">
        <f t="shared" si="6"/>
        <v xml:space="preserve"> </v>
      </c>
      <c r="P108" s="114">
        <f t="shared" si="5"/>
        <v>0</v>
      </c>
    </row>
    <row r="109" spans="7:16" x14ac:dyDescent="0.25">
      <c r="G109" s="115">
        <f t="shared" si="7"/>
        <v>262.03000000000003</v>
      </c>
      <c r="H109" s="59">
        <f t="shared" si="7"/>
        <v>21</v>
      </c>
      <c r="I109" s="59"/>
      <c r="J109" s="59"/>
      <c r="L109" s="59" t="str">
        <f t="shared" si="6"/>
        <v xml:space="preserve"> </v>
      </c>
      <c r="P109" s="114">
        <f t="shared" si="5"/>
        <v>0</v>
      </c>
    </row>
    <row r="110" spans="7:16" x14ac:dyDescent="0.25">
      <c r="G110" s="115">
        <f t="shared" si="7"/>
        <v>262.03000000000003</v>
      </c>
      <c r="H110" s="59">
        <f t="shared" si="7"/>
        <v>21</v>
      </c>
      <c r="I110" s="59"/>
      <c r="J110" s="59"/>
      <c r="L110" s="59" t="str">
        <f t="shared" si="6"/>
        <v xml:space="preserve"> </v>
      </c>
      <c r="P110" s="114">
        <f t="shared" si="5"/>
        <v>0</v>
      </c>
    </row>
    <row r="111" spans="7:16" x14ac:dyDescent="0.25">
      <c r="G111" s="115">
        <f t="shared" si="7"/>
        <v>262.03000000000003</v>
      </c>
      <c r="H111" s="59">
        <f t="shared" si="7"/>
        <v>21</v>
      </c>
      <c r="I111" s="59"/>
      <c r="J111" s="59"/>
      <c r="L111" s="59" t="str">
        <f t="shared" si="6"/>
        <v xml:space="preserve"> </v>
      </c>
      <c r="P111" s="114">
        <f t="shared" si="5"/>
        <v>0</v>
      </c>
    </row>
    <row r="112" spans="7:16" x14ac:dyDescent="0.25">
      <c r="G112" s="115">
        <f t="shared" si="7"/>
        <v>262.03000000000003</v>
      </c>
      <c r="H112" s="59">
        <f t="shared" si="7"/>
        <v>21</v>
      </c>
      <c r="I112" s="59"/>
      <c r="J112" s="59"/>
      <c r="L112" s="59" t="str">
        <f t="shared" si="6"/>
        <v xml:space="preserve"> </v>
      </c>
      <c r="P112" s="114">
        <f t="shared" si="5"/>
        <v>0</v>
      </c>
    </row>
    <row r="113" spans="7:16" x14ac:dyDescent="0.25">
      <c r="G113" s="115">
        <f t="shared" si="7"/>
        <v>262.03000000000003</v>
      </c>
      <c r="H113" s="59">
        <f t="shared" si="7"/>
        <v>21</v>
      </c>
      <c r="I113" s="59"/>
      <c r="J113" s="59"/>
      <c r="L113" s="59" t="str">
        <f t="shared" si="6"/>
        <v xml:space="preserve"> </v>
      </c>
      <c r="P113" s="114">
        <f t="shared" si="5"/>
        <v>0</v>
      </c>
    </row>
    <row r="114" spans="7:16" x14ac:dyDescent="0.25">
      <c r="G114" s="115">
        <f t="shared" si="7"/>
        <v>262.03000000000003</v>
      </c>
      <c r="H114" s="59">
        <f t="shared" si="7"/>
        <v>21</v>
      </c>
      <c r="I114" s="59"/>
      <c r="J114" s="59"/>
      <c r="L114" s="59" t="str">
        <f t="shared" si="6"/>
        <v xml:space="preserve"> </v>
      </c>
      <c r="P114" s="114">
        <f t="shared" si="5"/>
        <v>0</v>
      </c>
    </row>
    <row r="115" spans="7:16" x14ac:dyDescent="0.25">
      <c r="G115" s="115">
        <f t="shared" si="7"/>
        <v>262.03000000000003</v>
      </c>
      <c r="H115" s="59">
        <f t="shared" si="7"/>
        <v>21</v>
      </c>
      <c r="I115" s="59"/>
      <c r="J115" s="59"/>
      <c r="L115" s="59" t="str">
        <f t="shared" si="6"/>
        <v xml:space="preserve"> </v>
      </c>
      <c r="P115" s="114">
        <f t="shared" si="5"/>
        <v>0</v>
      </c>
    </row>
    <row r="116" spans="7:16" x14ac:dyDescent="0.25">
      <c r="G116" s="115">
        <f t="shared" si="7"/>
        <v>262.03000000000003</v>
      </c>
      <c r="H116" s="59">
        <f t="shared" si="7"/>
        <v>21</v>
      </c>
      <c r="I116" s="59"/>
      <c r="J116" s="59"/>
      <c r="L116" s="59" t="str">
        <f t="shared" si="6"/>
        <v xml:space="preserve"> </v>
      </c>
      <c r="P116" s="114">
        <f t="shared" si="5"/>
        <v>0</v>
      </c>
    </row>
    <row r="117" spans="7:16" x14ac:dyDescent="0.25">
      <c r="G117" s="115">
        <f t="shared" si="7"/>
        <v>262.03000000000003</v>
      </c>
      <c r="H117" s="59">
        <f t="shared" si="7"/>
        <v>21</v>
      </c>
      <c r="I117" s="59"/>
      <c r="J117" s="59"/>
      <c r="L117" s="59" t="str">
        <f t="shared" si="6"/>
        <v xml:space="preserve"> </v>
      </c>
      <c r="P117" s="114">
        <f t="shared" si="5"/>
        <v>0</v>
      </c>
    </row>
    <row r="118" spans="7:16" x14ac:dyDescent="0.25">
      <c r="G118" s="115">
        <f t="shared" si="7"/>
        <v>262.03000000000003</v>
      </c>
      <c r="H118" s="59">
        <f t="shared" si="7"/>
        <v>21</v>
      </c>
      <c r="I118" s="59"/>
      <c r="J118" s="59"/>
      <c r="L118" s="59" t="str">
        <f t="shared" si="6"/>
        <v xml:space="preserve"> </v>
      </c>
      <c r="P118" s="114">
        <f t="shared" si="5"/>
        <v>0</v>
      </c>
    </row>
    <row r="119" spans="7:16" x14ac:dyDescent="0.25">
      <c r="G119" s="115">
        <f t="shared" si="7"/>
        <v>262.03000000000003</v>
      </c>
      <c r="H119" s="59">
        <f t="shared" si="7"/>
        <v>21</v>
      </c>
      <c r="I119" s="59"/>
      <c r="J119" s="59"/>
      <c r="L119" s="59" t="str">
        <f t="shared" si="6"/>
        <v xml:space="preserve"> </v>
      </c>
      <c r="P119" s="114">
        <f t="shared" si="5"/>
        <v>0</v>
      </c>
    </row>
    <row r="120" spans="7:16" x14ac:dyDescent="0.25">
      <c r="G120" s="115">
        <f t="shared" si="7"/>
        <v>262.03000000000003</v>
      </c>
      <c r="H120" s="59">
        <f t="shared" si="7"/>
        <v>21</v>
      </c>
      <c r="I120" s="59"/>
      <c r="J120" s="59"/>
      <c r="L120" s="59" t="str">
        <f t="shared" si="6"/>
        <v xml:space="preserve"> </v>
      </c>
      <c r="P120" s="114">
        <f t="shared" si="5"/>
        <v>0</v>
      </c>
    </row>
    <row r="121" spans="7:16" x14ac:dyDescent="0.25">
      <c r="G121" s="115">
        <f t="shared" si="7"/>
        <v>262.03000000000003</v>
      </c>
      <c r="H121" s="59">
        <f t="shared" si="7"/>
        <v>21</v>
      </c>
      <c r="I121" s="59"/>
      <c r="J121" s="59"/>
      <c r="L121" s="59" t="str">
        <f t="shared" si="6"/>
        <v xml:space="preserve"> </v>
      </c>
      <c r="P121" s="114">
        <f t="shared" si="5"/>
        <v>0</v>
      </c>
    </row>
    <row r="122" spans="7:16" x14ac:dyDescent="0.25">
      <c r="G122" s="115">
        <f t="shared" si="7"/>
        <v>262.03000000000003</v>
      </c>
      <c r="H122" s="59">
        <f t="shared" si="7"/>
        <v>21</v>
      </c>
      <c r="I122" s="59"/>
      <c r="J122" s="59"/>
      <c r="L122" s="59" t="str">
        <f t="shared" si="6"/>
        <v xml:space="preserve"> </v>
      </c>
      <c r="P122" s="114">
        <f t="shared" si="5"/>
        <v>0</v>
      </c>
    </row>
    <row r="123" spans="7:16" x14ac:dyDescent="0.25">
      <c r="G123" s="115">
        <f t="shared" ref="G123:H186" si="8">G122-E123+C123</f>
        <v>262.03000000000003</v>
      </c>
      <c r="H123" s="59">
        <f t="shared" si="8"/>
        <v>21</v>
      </c>
      <c r="I123" s="59"/>
      <c r="J123" s="59"/>
      <c r="L123" s="59" t="str">
        <f t="shared" si="6"/>
        <v xml:space="preserve"> </v>
      </c>
      <c r="P123" s="114">
        <f t="shared" si="5"/>
        <v>0</v>
      </c>
    </row>
    <row r="124" spans="7:16" x14ac:dyDescent="0.25">
      <c r="G124" s="115">
        <f t="shared" si="8"/>
        <v>262.03000000000003</v>
      </c>
      <c r="H124" s="59">
        <f t="shared" si="8"/>
        <v>21</v>
      </c>
      <c r="I124" s="59"/>
      <c r="J124" s="59"/>
      <c r="L124" s="59" t="str">
        <f t="shared" si="6"/>
        <v xml:space="preserve"> </v>
      </c>
      <c r="P124" s="114">
        <f t="shared" si="5"/>
        <v>0</v>
      </c>
    </row>
    <row r="125" spans="7:16" x14ac:dyDescent="0.25">
      <c r="G125" s="115">
        <f t="shared" si="8"/>
        <v>262.03000000000003</v>
      </c>
      <c r="H125" s="59">
        <f t="shared" si="8"/>
        <v>21</v>
      </c>
      <c r="I125" s="59"/>
      <c r="J125" s="59"/>
      <c r="L125" s="59" t="str">
        <f t="shared" si="6"/>
        <v xml:space="preserve"> </v>
      </c>
      <c r="P125" s="114">
        <f t="shared" si="5"/>
        <v>0</v>
      </c>
    </row>
    <row r="126" spans="7:16" x14ac:dyDescent="0.25">
      <c r="G126" s="115">
        <f t="shared" si="8"/>
        <v>262.03000000000003</v>
      </c>
      <c r="H126" s="59">
        <f t="shared" si="8"/>
        <v>21</v>
      </c>
      <c r="I126" s="59"/>
      <c r="J126" s="59"/>
      <c r="L126" s="59" t="str">
        <f t="shared" si="6"/>
        <v xml:space="preserve"> </v>
      </c>
      <c r="P126" s="114">
        <f t="shared" si="5"/>
        <v>0</v>
      </c>
    </row>
    <row r="127" spans="7:16" x14ac:dyDescent="0.25">
      <c r="G127" s="115">
        <f t="shared" si="8"/>
        <v>262.03000000000003</v>
      </c>
      <c r="H127" s="59">
        <f t="shared" si="8"/>
        <v>21</v>
      </c>
      <c r="I127" s="59"/>
      <c r="J127" s="59"/>
      <c r="L127" s="59" t="str">
        <f t="shared" si="6"/>
        <v xml:space="preserve"> </v>
      </c>
      <c r="P127" s="114">
        <f t="shared" si="5"/>
        <v>0</v>
      </c>
    </row>
    <row r="128" spans="7:16" x14ac:dyDescent="0.25">
      <c r="G128" s="115">
        <f t="shared" si="8"/>
        <v>262.03000000000003</v>
      </c>
      <c r="H128" s="59">
        <f t="shared" si="8"/>
        <v>21</v>
      </c>
      <c r="I128" s="59"/>
      <c r="J128" s="59"/>
      <c r="L128" s="59" t="str">
        <f t="shared" si="6"/>
        <v xml:space="preserve"> </v>
      </c>
      <c r="P128" s="114">
        <f t="shared" si="5"/>
        <v>0</v>
      </c>
    </row>
    <row r="129" spans="7:16" x14ac:dyDescent="0.25">
      <c r="G129" s="115">
        <f t="shared" si="8"/>
        <v>262.03000000000003</v>
      </c>
      <c r="H129" s="59">
        <f t="shared" si="8"/>
        <v>21</v>
      </c>
      <c r="I129" s="59"/>
      <c r="J129" s="59"/>
      <c r="L129" s="59" t="str">
        <f t="shared" si="6"/>
        <v xml:space="preserve"> </v>
      </c>
      <c r="P129" s="114">
        <f t="shared" si="5"/>
        <v>0</v>
      </c>
    </row>
    <row r="130" spans="7:16" x14ac:dyDescent="0.25">
      <c r="G130" s="115">
        <f t="shared" si="8"/>
        <v>262.03000000000003</v>
      </c>
      <c r="H130" s="59">
        <f t="shared" si="8"/>
        <v>21</v>
      </c>
      <c r="I130" s="59"/>
      <c r="J130" s="59"/>
      <c r="L130" s="59" t="str">
        <f t="shared" si="6"/>
        <v xml:space="preserve"> </v>
      </c>
      <c r="P130" s="114">
        <f t="shared" si="5"/>
        <v>0</v>
      </c>
    </row>
    <row r="131" spans="7:16" x14ac:dyDescent="0.25">
      <c r="G131" s="115">
        <f t="shared" si="8"/>
        <v>262.03000000000003</v>
      </c>
      <c r="H131" s="59">
        <f t="shared" si="8"/>
        <v>21</v>
      </c>
      <c r="I131" s="59"/>
      <c r="J131" s="59"/>
      <c r="L131" s="59" t="str">
        <f t="shared" si="6"/>
        <v xml:space="preserve"> </v>
      </c>
      <c r="P131" s="114">
        <f t="shared" si="5"/>
        <v>0</v>
      </c>
    </row>
    <row r="132" spans="7:16" x14ac:dyDescent="0.25">
      <c r="G132" s="115">
        <f t="shared" si="8"/>
        <v>262.03000000000003</v>
      </c>
      <c r="H132" s="59">
        <f t="shared" si="8"/>
        <v>21</v>
      </c>
      <c r="I132" s="59"/>
      <c r="J132" s="59"/>
      <c r="L132" s="59" t="str">
        <f t="shared" si="6"/>
        <v xml:space="preserve"> </v>
      </c>
      <c r="P132" s="114">
        <f t="shared" si="5"/>
        <v>0</v>
      </c>
    </row>
    <row r="133" spans="7:16" x14ac:dyDescent="0.25">
      <c r="G133" s="115">
        <f t="shared" si="8"/>
        <v>262.03000000000003</v>
      </c>
      <c r="H133" s="59">
        <f t="shared" si="8"/>
        <v>21</v>
      </c>
      <c r="I133" s="59"/>
      <c r="J133" s="59"/>
      <c r="L133" s="59" t="str">
        <f t="shared" si="6"/>
        <v xml:space="preserve"> </v>
      </c>
      <c r="P133" s="114">
        <f t="shared" si="5"/>
        <v>0</v>
      </c>
    </row>
    <row r="134" spans="7:16" x14ac:dyDescent="0.25">
      <c r="G134" s="115">
        <f t="shared" si="8"/>
        <v>262.03000000000003</v>
      </c>
      <c r="H134" s="59">
        <f t="shared" si="8"/>
        <v>21</v>
      </c>
      <c r="I134" s="59"/>
      <c r="J134" s="59"/>
      <c r="L134" s="59" t="str">
        <f t="shared" si="6"/>
        <v xml:space="preserve"> </v>
      </c>
      <c r="P134" s="114">
        <f t="shared" si="5"/>
        <v>0</v>
      </c>
    </row>
    <row r="135" spans="7:16" x14ac:dyDescent="0.25">
      <c r="G135" s="115">
        <f t="shared" si="8"/>
        <v>262.03000000000003</v>
      </c>
      <c r="H135" s="59">
        <f t="shared" si="8"/>
        <v>21</v>
      </c>
      <c r="I135" s="59"/>
      <c r="J135" s="59"/>
      <c r="L135" s="59" t="str">
        <f t="shared" si="6"/>
        <v xml:space="preserve"> </v>
      </c>
      <c r="P135" s="114">
        <f t="shared" si="5"/>
        <v>0</v>
      </c>
    </row>
    <row r="136" spans="7:16" x14ac:dyDescent="0.25">
      <c r="G136" s="115">
        <f t="shared" si="8"/>
        <v>262.03000000000003</v>
      </c>
      <c r="H136" s="59">
        <f t="shared" si="8"/>
        <v>21</v>
      </c>
      <c r="I136" s="59"/>
      <c r="J136" s="59"/>
      <c r="L136" s="59" t="str">
        <f t="shared" si="6"/>
        <v xml:space="preserve"> </v>
      </c>
      <c r="P136" s="114">
        <f t="shared" si="5"/>
        <v>0</v>
      </c>
    </row>
    <row r="137" spans="7:16" x14ac:dyDescent="0.25">
      <c r="G137" s="115">
        <f t="shared" si="8"/>
        <v>262.03000000000003</v>
      </c>
      <c r="H137" s="59">
        <f t="shared" si="8"/>
        <v>21</v>
      </c>
      <c r="I137" s="59"/>
      <c r="J137" s="59"/>
      <c r="L137" s="59" t="str">
        <f t="shared" si="6"/>
        <v xml:space="preserve"> </v>
      </c>
      <c r="P137" s="114">
        <f t="shared" si="5"/>
        <v>0</v>
      </c>
    </row>
    <row r="138" spans="7:16" x14ac:dyDescent="0.25">
      <c r="G138" s="115">
        <f t="shared" si="8"/>
        <v>262.03000000000003</v>
      </c>
      <c r="H138" s="59">
        <f t="shared" si="8"/>
        <v>21</v>
      </c>
      <c r="I138" s="59"/>
      <c r="J138" s="59"/>
      <c r="L138" s="59" t="str">
        <f t="shared" si="6"/>
        <v xml:space="preserve"> </v>
      </c>
      <c r="P138" s="114">
        <f t="shared" si="5"/>
        <v>0</v>
      </c>
    </row>
    <row r="139" spans="7:16" x14ac:dyDescent="0.25">
      <c r="G139" s="115">
        <f t="shared" si="8"/>
        <v>262.03000000000003</v>
      </c>
      <c r="H139" s="59">
        <f t="shared" si="8"/>
        <v>21</v>
      </c>
      <c r="I139" s="59"/>
      <c r="J139" s="59"/>
      <c r="L139" s="59" t="str">
        <f t="shared" si="6"/>
        <v xml:space="preserve"> </v>
      </c>
      <c r="P139" s="114">
        <f t="shared" si="5"/>
        <v>0</v>
      </c>
    </row>
    <row r="140" spans="7:16" x14ac:dyDescent="0.25">
      <c r="G140" s="115">
        <f t="shared" si="8"/>
        <v>262.03000000000003</v>
      </c>
      <c r="H140" s="59">
        <f t="shared" si="8"/>
        <v>21</v>
      </c>
      <c r="I140" s="59"/>
      <c r="J140" s="59"/>
      <c r="L140" s="59" t="str">
        <f t="shared" si="6"/>
        <v xml:space="preserve"> </v>
      </c>
      <c r="P140" s="114">
        <f t="shared" si="5"/>
        <v>0</v>
      </c>
    </row>
    <row r="141" spans="7:16" x14ac:dyDescent="0.25">
      <c r="G141" s="115">
        <f t="shared" si="8"/>
        <v>262.03000000000003</v>
      </c>
      <c r="H141" s="59">
        <f t="shared" si="8"/>
        <v>21</v>
      </c>
      <c r="I141" s="59"/>
      <c r="J141" s="59"/>
      <c r="L141" s="59" t="str">
        <f t="shared" si="6"/>
        <v xml:space="preserve"> </v>
      </c>
      <c r="P141" s="114">
        <f t="shared" si="5"/>
        <v>0</v>
      </c>
    </row>
    <row r="142" spans="7:16" x14ac:dyDescent="0.25">
      <c r="G142" s="115">
        <f t="shared" si="8"/>
        <v>262.03000000000003</v>
      </c>
      <c r="H142" s="59">
        <f t="shared" si="8"/>
        <v>21</v>
      </c>
      <c r="I142" s="59"/>
      <c r="J142" s="59"/>
      <c r="L142" s="59" t="str">
        <f t="shared" si="6"/>
        <v xml:space="preserve"> </v>
      </c>
      <c r="P142" s="114">
        <f t="shared" ref="P142:P205" si="9">O142*G142</f>
        <v>0</v>
      </c>
    </row>
    <row r="143" spans="7:16" x14ac:dyDescent="0.25">
      <c r="G143" s="115">
        <f t="shared" si="8"/>
        <v>262.03000000000003</v>
      </c>
      <c r="H143" s="59">
        <f t="shared" si="8"/>
        <v>21</v>
      </c>
      <c r="I143" s="59"/>
      <c r="J143" s="59"/>
      <c r="L143" s="59" t="str">
        <f t="shared" si="6"/>
        <v xml:space="preserve"> </v>
      </c>
      <c r="P143" s="114">
        <f t="shared" si="9"/>
        <v>0</v>
      </c>
    </row>
    <row r="144" spans="7:16" x14ac:dyDescent="0.25">
      <c r="G144" s="115">
        <f t="shared" si="8"/>
        <v>262.03000000000003</v>
      </c>
      <c r="H144" s="59">
        <f t="shared" si="8"/>
        <v>21</v>
      </c>
      <c r="I144" s="59"/>
      <c r="J144" s="59"/>
      <c r="L144" s="59" t="str">
        <f t="shared" ref="L144:L207" si="10">IF(D144&gt;0,D144," ")</f>
        <v xml:space="preserve"> </v>
      </c>
      <c r="P144" s="114">
        <f t="shared" si="9"/>
        <v>0</v>
      </c>
    </row>
    <row r="145" spans="7:16" x14ac:dyDescent="0.25">
      <c r="G145" s="115">
        <f t="shared" si="8"/>
        <v>262.03000000000003</v>
      </c>
      <c r="H145" s="59">
        <f t="shared" si="8"/>
        <v>21</v>
      </c>
      <c r="I145" s="59"/>
      <c r="J145" s="59"/>
      <c r="L145" s="59" t="str">
        <f t="shared" si="10"/>
        <v xml:space="preserve"> </v>
      </c>
      <c r="P145" s="114">
        <f t="shared" si="9"/>
        <v>0</v>
      </c>
    </row>
    <row r="146" spans="7:16" x14ac:dyDescent="0.25">
      <c r="G146" s="115">
        <f t="shared" si="8"/>
        <v>262.03000000000003</v>
      </c>
      <c r="H146" s="59">
        <f t="shared" si="8"/>
        <v>21</v>
      </c>
      <c r="I146" s="59"/>
      <c r="J146" s="59"/>
      <c r="L146" s="59" t="str">
        <f t="shared" si="10"/>
        <v xml:space="preserve"> </v>
      </c>
      <c r="P146" s="114">
        <f t="shared" si="9"/>
        <v>0</v>
      </c>
    </row>
    <row r="147" spans="7:16" x14ac:dyDescent="0.25">
      <c r="G147" s="115">
        <f t="shared" si="8"/>
        <v>262.03000000000003</v>
      </c>
      <c r="H147" s="59">
        <f t="shared" si="8"/>
        <v>21</v>
      </c>
      <c r="I147" s="59"/>
      <c r="J147" s="59"/>
      <c r="L147" s="59" t="str">
        <f t="shared" si="10"/>
        <v xml:space="preserve"> </v>
      </c>
      <c r="P147" s="114">
        <f t="shared" si="9"/>
        <v>0</v>
      </c>
    </row>
    <row r="148" spans="7:16" x14ac:dyDescent="0.25">
      <c r="G148" s="115">
        <f t="shared" si="8"/>
        <v>262.03000000000003</v>
      </c>
      <c r="H148" s="59">
        <f t="shared" si="8"/>
        <v>21</v>
      </c>
      <c r="I148" s="59"/>
      <c r="J148" s="59"/>
      <c r="L148" s="59" t="str">
        <f t="shared" si="10"/>
        <v xml:space="preserve"> </v>
      </c>
      <c r="P148" s="114">
        <f t="shared" si="9"/>
        <v>0</v>
      </c>
    </row>
    <row r="149" spans="7:16" x14ac:dyDescent="0.25">
      <c r="G149" s="115">
        <f t="shared" si="8"/>
        <v>262.03000000000003</v>
      </c>
      <c r="H149" s="59">
        <f t="shared" si="8"/>
        <v>21</v>
      </c>
      <c r="I149" s="59"/>
      <c r="J149" s="59"/>
      <c r="L149" s="59" t="str">
        <f t="shared" si="10"/>
        <v xml:space="preserve"> </v>
      </c>
      <c r="P149" s="114">
        <f t="shared" si="9"/>
        <v>0</v>
      </c>
    </row>
    <row r="150" spans="7:16" x14ac:dyDescent="0.25">
      <c r="G150" s="115">
        <f t="shared" si="8"/>
        <v>262.03000000000003</v>
      </c>
      <c r="H150" s="59">
        <f t="shared" si="8"/>
        <v>21</v>
      </c>
      <c r="I150" s="59"/>
      <c r="J150" s="59"/>
      <c r="L150" s="59" t="str">
        <f t="shared" si="10"/>
        <v xml:space="preserve"> </v>
      </c>
      <c r="P150" s="114">
        <f t="shared" si="9"/>
        <v>0</v>
      </c>
    </row>
    <row r="151" spans="7:16" x14ac:dyDescent="0.25">
      <c r="G151" s="115">
        <f t="shared" si="8"/>
        <v>262.03000000000003</v>
      </c>
      <c r="H151" s="59">
        <f t="shared" si="8"/>
        <v>21</v>
      </c>
      <c r="I151" s="59"/>
      <c r="J151" s="59"/>
      <c r="L151" s="59" t="str">
        <f t="shared" si="10"/>
        <v xml:space="preserve"> </v>
      </c>
      <c r="P151" s="114">
        <f t="shared" si="9"/>
        <v>0</v>
      </c>
    </row>
    <row r="152" spans="7:16" x14ac:dyDescent="0.25">
      <c r="G152" s="115">
        <f t="shared" si="8"/>
        <v>262.03000000000003</v>
      </c>
      <c r="H152" s="59">
        <f t="shared" si="8"/>
        <v>21</v>
      </c>
      <c r="I152" s="59"/>
      <c r="J152" s="59"/>
      <c r="L152" s="59" t="str">
        <f t="shared" si="10"/>
        <v xml:space="preserve"> </v>
      </c>
      <c r="P152" s="114">
        <f t="shared" si="9"/>
        <v>0</v>
      </c>
    </row>
    <row r="153" spans="7:16" x14ac:dyDescent="0.25">
      <c r="G153" s="115">
        <f t="shared" si="8"/>
        <v>262.03000000000003</v>
      </c>
      <c r="H153" s="59">
        <f t="shared" si="8"/>
        <v>21</v>
      </c>
      <c r="I153" s="59"/>
      <c r="J153" s="59"/>
      <c r="L153" s="59" t="str">
        <f t="shared" si="10"/>
        <v xml:space="preserve"> </v>
      </c>
      <c r="P153" s="114">
        <f t="shared" si="9"/>
        <v>0</v>
      </c>
    </row>
    <row r="154" spans="7:16" x14ac:dyDescent="0.25">
      <c r="G154" s="115">
        <f t="shared" si="8"/>
        <v>262.03000000000003</v>
      </c>
      <c r="H154" s="59">
        <f t="shared" si="8"/>
        <v>21</v>
      </c>
      <c r="I154" s="59"/>
      <c r="J154" s="59"/>
      <c r="L154" s="59" t="str">
        <f t="shared" si="10"/>
        <v xml:space="preserve"> </v>
      </c>
      <c r="P154" s="114">
        <f t="shared" si="9"/>
        <v>0</v>
      </c>
    </row>
    <row r="155" spans="7:16" x14ac:dyDescent="0.25">
      <c r="G155" s="115">
        <f t="shared" si="8"/>
        <v>262.03000000000003</v>
      </c>
      <c r="H155" s="59">
        <f t="shared" si="8"/>
        <v>21</v>
      </c>
      <c r="I155" s="59"/>
      <c r="J155" s="59"/>
      <c r="L155" s="59" t="str">
        <f t="shared" si="10"/>
        <v xml:space="preserve"> </v>
      </c>
      <c r="P155" s="114">
        <f t="shared" si="9"/>
        <v>0</v>
      </c>
    </row>
    <row r="156" spans="7:16" x14ac:dyDescent="0.25">
      <c r="G156" s="115">
        <f t="shared" si="8"/>
        <v>262.03000000000003</v>
      </c>
      <c r="H156" s="59">
        <f t="shared" si="8"/>
        <v>21</v>
      </c>
      <c r="I156" s="59"/>
      <c r="J156" s="59"/>
      <c r="L156" s="59" t="str">
        <f t="shared" si="10"/>
        <v xml:space="preserve"> </v>
      </c>
      <c r="P156" s="114">
        <f t="shared" si="9"/>
        <v>0</v>
      </c>
    </row>
    <row r="157" spans="7:16" x14ac:dyDescent="0.25">
      <c r="G157" s="115">
        <f t="shared" si="8"/>
        <v>262.03000000000003</v>
      </c>
      <c r="H157" s="59">
        <f t="shared" si="8"/>
        <v>21</v>
      </c>
      <c r="I157" s="59"/>
      <c r="J157" s="59"/>
      <c r="L157" s="59" t="str">
        <f t="shared" si="10"/>
        <v xml:space="preserve"> </v>
      </c>
      <c r="P157" s="114">
        <f t="shared" si="9"/>
        <v>0</v>
      </c>
    </row>
    <row r="158" spans="7:16" x14ac:dyDescent="0.25">
      <c r="G158" s="115">
        <f t="shared" si="8"/>
        <v>262.03000000000003</v>
      </c>
      <c r="H158" s="59">
        <f t="shared" si="8"/>
        <v>21</v>
      </c>
      <c r="I158" s="59"/>
      <c r="J158" s="59"/>
      <c r="L158" s="59" t="str">
        <f t="shared" si="10"/>
        <v xml:space="preserve"> </v>
      </c>
      <c r="P158" s="114">
        <f t="shared" si="9"/>
        <v>0</v>
      </c>
    </row>
    <row r="159" spans="7:16" x14ac:dyDescent="0.25">
      <c r="G159" s="115">
        <f t="shared" si="8"/>
        <v>262.03000000000003</v>
      </c>
      <c r="H159" s="59">
        <f t="shared" si="8"/>
        <v>21</v>
      </c>
      <c r="I159" s="59"/>
      <c r="J159" s="59"/>
      <c r="L159" s="59" t="str">
        <f t="shared" si="10"/>
        <v xml:space="preserve"> </v>
      </c>
      <c r="P159" s="114">
        <f t="shared" si="9"/>
        <v>0</v>
      </c>
    </row>
    <row r="160" spans="7:16" x14ac:dyDescent="0.25">
      <c r="G160" s="115">
        <f t="shared" si="8"/>
        <v>262.03000000000003</v>
      </c>
      <c r="H160" s="59">
        <f t="shared" si="8"/>
        <v>21</v>
      </c>
      <c r="I160" s="59"/>
      <c r="J160" s="59"/>
      <c r="L160" s="59" t="str">
        <f t="shared" si="10"/>
        <v xml:space="preserve"> </v>
      </c>
      <c r="P160" s="114">
        <f t="shared" si="9"/>
        <v>0</v>
      </c>
    </row>
    <row r="161" spans="7:16" x14ac:dyDescent="0.25">
      <c r="G161" s="115">
        <f t="shared" si="8"/>
        <v>262.03000000000003</v>
      </c>
      <c r="H161" s="59">
        <f t="shared" si="8"/>
        <v>21</v>
      </c>
      <c r="I161" s="59"/>
      <c r="J161" s="59"/>
      <c r="L161" s="59" t="str">
        <f t="shared" si="10"/>
        <v xml:space="preserve"> </v>
      </c>
      <c r="P161" s="114">
        <f t="shared" si="9"/>
        <v>0</v>
      </c>
    </row>
    <row r="162" spans="7:16" x14ac:dyDescent="0.25">
      <c r="G162" s="115">
        <f t="shared" si="8"/>
        <v>262.03000000000003</v>
      </c>
      <c r="H162" s="59">
        <f t="shared" si="8"/>
        <v>21</v>
      </c>
      <c r="I162" s="59"/>
      <c r="J162" s="59"/>
      <c r="L162" s="59" t="str">
        <f t="shared" si="10"/>
        <v xml:space="preserve"> </v>
      </c>
      <c r="P162" s="114">
        <f t="shared" si="9"/>
        <v>0</v>
      </c>
    </row>
    <row r="163" spans="7:16" x14ac:dyDescent="0.25">
      <c r="G163" s="115">
        <f t="shared" si="8"/>
        <v>262.03000000000003</v>
      </c>
      <c r="H163" s="59">
        <f t="shared" si="8"/>
        <v>21</v>
      </c>
      <c r="I163" s="59"/>
      <c r="J163" s="59"/>
      <c r="L163" s="59" t="str">
        <f t="shared" si="10"/>
        <v xml:space="preserve"> </v>
      </c>
      <c r="P163" s="114">
        <f t="shared" si="9"/>
        <v>0</v>
      </c>
    </row>
    <row r="164" spans="7:16" x14ac:dyDescent="0.25">
      <c r="G164" s="115">
        <f t="shared" si="8"/>
        <v>262.03000000000003</v>
      </c>
      <c r="H164" s="59">
        <f t="shared" si="8"/>
        <v>21</v>
      </c>
      <c r="I164" s="59"/>
      <c r="J164" s="59"/>
      <c r="L164" s="59" t="str">
        <f t="shared" si="10"/>
        <v xml:space="preserve"> </v>
      </c>
      <c r="P164" s="114">
        <f t="shared" si="9"/>
        <v>0</v>
      </c>
    </row>
    <row r="165" spans="7:16" x14ac:dyDescent="0.25">
      <c r="G165" s="115">
        <f t="shared" si="8"/>
        <v>262.03000000000003</v>
      </c>
      <c r="H165" s="59">
        <f t="shared" si="8"/>
        <v>21</v>
      </c>
      <c r="I165" s="59"/>
      <c r="J165" s="59"/>
      <c r="L165" s="59" t="str">
        <f t="shared" si="10"/>
        <v xml:space="preserve"> </v>
      </c>
      <c r="P165" s="114">
        <f t="shared" si="9"/>
        <v>0</v>
      </c>
    </row>
    <row r="166" spans="7:16" x14ac:dyDescent="0.25">
      <c r="G166" s="115">
        <f t="shared" si="8"/>
        <v>262.03000000000003</v>
      </c>
      <c r="H166" s="59">
        <f t="shared" si="8"/>
        <v>21</v>
      </c>
      <c r="I166" s="59"/>
      <c r="J166" s="59"/>
      <c r="L166" s="59" t="str">
        <f t="shared" si="10"/>
        <v xml:space="preserve"> </v>
      </c>
      <c r="P166" s="114">
        <f t="shared" si="9"/>
        <v>0</v>
      </c>
    </row>
    <row r="167" spans="7:16" x14ac:dyDescent="0.25">
      <c r="G167" s="115">
        <f t="shared" si="8"/>
        <v>262.03000000000003</v>
      </c>
      <c r="H167" s="59">
        <f t="shared" si="8"/>
        <v>21</v>
      </c>
      <c r="I167" s="59"/>
      <c r="J167" s="59"/>
      <c r="L167" s="59" t="str">
        <f t="shared" si="10"/>
        <v xml:space="preserve"> </v>
      </c>
      <c r="P167" s="114">
        <f t="shared" si="9"/>
        <v>0</v>
      </c>
    </row>
    <row r="168" spans="7:16" x14ac:dyDescent="0.25">
      <c r="G168" s="115">
        <f t="shared" si="8"/>
        <v>262.03000000000003</v>
      </c>
      <c r="H168" s="59">
        <f t="shared" si="8"/>
        <v>21</v>
      </c>
      <c r="I168" s="59"/>
      <c r="J168" s="59"/>
      <c r="L168" s="59" t="str">
        <f t="shared" si="10"/>
        <v xml:space="preserve"> </v>
      </c>
      <c r="P168" s="114">
        <f t="shared" si="9"/>
        <v>0</v>
      </c>
    </row>
    <row r="169" spans="7:16" x14ac:dyDescent="0.25">
      <c r="G169" s="115">
        <f t="shared" si="8"/>
        <v>262.03000000000003</v>
      </c>
      <c r="H169" s="59">
        <f t="shared" si="8"/>
        <v>21</v>
      </c>
      <c r="I169" s="59"/>
      <c r="J169" s="59"/>
      <c r="L169" s="59" t="str">
        <f t="shared" si="10"/>
        <v xml:space="preserve"> </v>
      </c>
      <c r="P169" s="114">
        <f t="shared" si="9"/>
        <v>0</v>
      </c>
    </row>
    <row r="170" spans="7:16" x14ac:dyDescent="0.25">
      <c r="G170" s="115">
        <f t="shared" si="8"/>
        <v>262.03000000000003</v>
      </c>
      <c r="H170" s="59">
        <f t="shared" si="8"/>
        <v>21</v>
      </c>
      <c r="I170" s="59"/>
      <c r="J170" s="59"/>
      <c r="L170" s="59" t="str">
        <f t="shared" si="10"/>
        <v xml:space="preserve"> </v>
      </c>
      <c r="P170" s="114">
        <f t="shared" si="9"/>
        <v>0</v>
      </c>
    </row>
    <row r="171" spans="7:16" x14ac:dyDescent="0.25">
      <c r="G171" s="115">
        <f t="shared" si="8"/>
        <v>262.03000000000003</v>
      </c>
      <c r="H171" s="59">
        <f t="shared" si="8"/>
        <v>21</v>
      </c>
      <c r="I171" s="59"/>
      <c r="J171" s="59"/>
      <c r="L171" s="59" t="str">
        <f t="shared" si="10"/>
        <v xml:space="preserve"> </v>
      </c>
      <c r="P171" s="114">
        <f t="shared" si="9"/>
        <v>0</v>
      </c>
    </row>
    <row r="172" spans="7:16" x14ac:dyDescent="0.25">
      <c r="G172" s="115">
        <f t="shared" si="8"/>
        <v>262.03000000000003</v>
      </c>
      <c r="H172" s="59">
        <f t="shared" si="8"/>
        <v>21</v>
      </c>
      <c r="I172" s="59"/>
      <c r="J172" s="59"/>
      <c r="L172" s="59" t="str">
        <f t="shared" si="10"/>
        <v xml:space="preserve"> </v>
      </c>
      <c r="P172" s="114">
        <f t="shared" si="9"/>
        <v>0</v>
      </c>
    </row>
    <row r="173" spans="7:16" x14ac:dyDescent="0.25">
      <c r="G173" s="115">
        <f t="shared" si="8"/>
        <v>262.03000000000003</v>
      </c>
      <c r="H173" s="59">
        <f t="shared" si="8"/>
        <v>21</v>
      </c>
      <c r="I173" s="59"/>
      <c r="J173" s="59"/>
      <c r="L173" s="59" t="str">
        <f t="shared" si="10"/>
        <v xml:space="preserve"> </v>
      </c>
      <c r="P173" s="114">
        <f t="shared" si="9"/>
        <v>0</v>
      </c>
    </row>
    <row r="174" spans="7:16" x14ac:dyDescent="0.25">
      <c r="G174" s="115">
        <f t="shared" si="8"/>
        <v>262.03000000000003</v>
      </c>
      <c r="H174" s="59">
        <f t="shared" si="8"/>
        <v>21</v>
      </c>
      <c r="I174" s="59"/>
      <c r="J174" s="59"/>
      <c r="L174" s="59" t="str">
        <f t="shared" si="10"/>
        <v xml:space="preserve"> </v>
      </c>
      <c r="P174" s="114">
        <f t="shared" si="9"/>
        <v>0</v>
      </c>
    </row>
    <row r="175" spans="7:16" x14ac:dyDescent="0.25">
      <c r="G175" s="115">
        <f t="shared" si="8"/>
        <v>262.03000000000003</v>
      </c>
      <c r="H175" s="59">
        <f t="shared" si="8"/>
        <v>21</v>
      </c>
      <c r="I175" s="59"/>
      <c r="J175" s="59"/>
      <c r="L175" s="59" t="str">
        <f t="shared" si="10"/>
        <v xml:space="preserve"> </v>
      </c>
      <c r="P175" s="114">
        <f t="shared" si="9"/>
        <v>0</v>
      </c>
    </row>
    <row r="176" spans="7:16" x14ac:dyDescent="0.25">
      <c r="G176" s="115">
        <f t="shared" si="8"/>
        <v>262.03000000000003</v>
      </c>
      <c r="H176" s="59">
        <f t="shared" si="8"/>
        <v>21</v>
      </c>
      <c r="I176" s="59"/>
      <c r="J176" s="59"/>
      <c r="L176" s="59" t="str">
        <f t="shared" si="10"/>
        <v xml:space="preserve"> </v>
      </c>
      <c r="P176" s="114">
        <f t="shared" si="9"/>
        <v>0</v>
      </c>
    </row>
    <row r="177" spans="7:16" x14ac:dyDescent="0.25">
      <c r="G177" s="115">
        <f t="shared" si="8"/>
        <v>262.03000000000003</v>
      </c>
      <c r="H177" s="59">
        <f t="shared" si="8"/>
        <v>21</v>
      </c>
      <c r="I177" s="59"/>
      <c r="J177" s="59"/>
      <c r="L177" s="59" t="str">
        <f t="shared" si="10"/>
        <v xml:space="preserve"> </v>
      </c>
      <c r="P177" s="114">
        <f t="shared" si="9"/>
        <v>0</v>
      </c>
    </row>
    <row r="178" spans="7:16" x14ac:dyDescent="0.25">
      <c r="G178" s="115">
        <f t="shared" si="8"/>
        <v>262.03000000000003</v>
      </c>
      <c r="H178" s="59">
        <f t="shared" si="8"/>
        <v>21</v>
      </c>
      <c r="I178" s="59"/>
      <c r="J178" s="59"/>
      <c r="L178" s="59" t="str">
        <f t="shared" si="10"/>
        <v xml:space="preserve"> </v>
      </c>
      <c r="P178" s="114">
        <f t="shared" si="9"/>
        <v>0</v>
      </c>
    </row>
    <row r="179" spans="7:16" x14ac:dyDescent="0.25">
      <c r="G179" s="115">
        <f t="shared" si="8"/>
        <v>262.03000000000003</v>
      </c>
      <c r="H179" s="59">
        <f t="shared" si="8"/>
        <v>21</v>
      </c>
      <c r="I179" s="59"/>
      <c r="J179" s="59"/>
      <c r="L179" s="59" t="str">
        <f t="shared" si="10"/>
        <v xml:space="preserve"> </v>
      </c>
      <c r="P179" s="114">
        <f t="shared" si="9"/>
        <v>0</v>
      </c>
    </row>
    <row r="180" spans="7:16" x14ac:dyDescent="0.25">
      <c r="G180" s="115">
        <f t="shared" si="8"/>
        <v>262.03000000000003</v>
      </c>
      <c r="H180" s="59">
        <f t="shared" si="8"/>
        <v>21</v>
      </c>
      <c r="I180" s="59"/>
      <c r="J180" s="59"/>
      <c r="L180" s="59" t="str">
        <f t="shared" si="10"/>
        <v xml:space="preserve"> </v>
      </c>
      <c r="P180" s="114">
        <f t="shared" si="9"/>
        <v>0</v>
      </c>
    </row>
    <row r="181" spans="7:16" x14ac:dyDescent="0.25">
      <c r="G181" s="115">
        <f t="shared" si="8"/>
        <v>262.03000000000003</v>
      </c>
      <c r="H181" s="59">
        <f t="shared" si="8"/>
        <v>21</v>
      </c>
      <c r="I181" s="59"/>
      <c r="J181" s="59"/>
      <c r="L181" s="59" t="str">
        <f t="shared" si="10"/>
        <v xml:space="preserve"> </v>
      </c>
      <c r="P181" s="114">
        <f t="shared" si="9"/>
        <v>0</v>
      </c>
    </row>
    <row r="182" spans="7:16" x14ac:dyDescent="0.25">
      <c r="G182" s="115">
        <f t="shared" si="8"/>
        <v>262.03000000000003</v>
      </c>
      <c r="H182" s="59">
        <f t="shared" si="8"/>
        <v>21</v>
      </c>
      <c r="I182" s="59"/>
      <c r="J182" s="59"/>
      <c r="L182" s="59" t="str">
        <f t="shared" si="10"/>
        <v xml:space="preserve"> </v>
      </c>
      <c r="P182" s="114">
        <f t="shared" si="9"/>
        <v>0</v>
      </c>
    </row>
    <row r="183" spans="7:16" x14ac:dyDescent="0.25">
      <c r="G183" s="115">
        <f t="shared" si="8"/>
        <v>262.03000000000003</v>
      </c>
      <c r="H183" s="59">
        <f t="shared" si="8"/>
        <v>21</v>
      </c>
      <c r="I183" s="59"/>
      <c r="J183" s="59"/>
      <c r="L183" s="59" t="str">
        <f t="shared" si="10"/>
        <v xml:space="preserve"> </v>
      </c>
      <c r="P183" s="114">
        <f t="shared" si="9"/>
        <v>0</v>
      </c>
    </row>
    <row r="184" spans="7:16" x14ac:dyDescent="0.25">
      <c r="G184" s="115">
        <f t="shared" si="8"/>
        <v>262.03000000000003</v>
      </c>
      <c r="H184" s="59">
        <f t="shared" si="8"/>
        <v>21</v>
      </c>
      <c r="I184" s="59"/>
      <c r="J184" s="59"/>
      <c r="L184" s="59" t="str">
        <f t="shared" si="10"/>
        <v xml:space="preserve"> </v>
      </c>
      <c r="P184" s="114">
        <f t="shared" si="9"/>
        <v>0</v>
      </c>
    </row>
    <row r="185" spans="7:16" x14ac:dyDescent="0.25">
      <c r="G185" s="115">
        <f t="shared" si="8"/>
        <v>262.03000000000003</v>
      </c>
      <c r="H185" s="59">
        <f t="shared" si="8"/>
        <v>21</v>
      </c>
      <c r="I185" s="59"/>
      <c r="J185" s="59"/>
      <c r="L185" s="59" t="str">
        <f t="shared" si="10"/>
        <v xml:space="preserve"> </v>
      </c>
      <c r="P185" s="114">
        <f t="shared" si="9"/>
        <v>0</v>
      </c>
    </row>
    <row r="186" spans="7:16" x14ac:dyDescent="0.25">
      <c r="G186" s="115">
        <f t="shared" si="8"/>
        <v>262.03000000000003</v>
      </c>
      <c r="H186" s="59">
        <f t="shared" si="8"/>
        <v>21</v>
      </c>
      <c r="I186" s="59"/>
      <c r="J186" s="59"/>
      <c r="L186" s="59" t="str">
        <f t="shared" si="10"/>
        <v xml:space="preserve"> </v>
      </c>
      <c r="P186" s="114">
        <f t="shared" si="9"/>
        <v>0</v>
      </c>
    </row>
    <row r="187" spans="7:16" x14ac:dyDescent="0.25">
      <c r="G187" s="115">
        <f t="shared" ref="G187:H212" si="11">G186-E187+C187</f>
        <v>262.03000000000003</v>
      </c>
      <c r="H187" s="59">
        <f t="shared" si="11"/>
        <v>21</v>
      </c>
      <c r="I187" s="59"/>
      <c r="J187" s="59"/>
      <c r="L187" s="59" t="str">
        <f t="shared" si="10"/>
        <v xml:space="preserve"> </v>
      </c>
      <c r="P187" s="114">
        <f t="shared" si="9"/>
        <v>0</v>
      </c>
    </row>
    <row r="188" spans="7:16" x14ac:dyDescent="0.25">
      <c r="G188" s="115">
        <f t="shared" si="11"/>
        <v>262.03000000000003</v>
      </c>
      <c r="H188" s="59">
        <f t="shared" si="11"/>
        <v>21</v>
      </c>
      <c r="I188" s="59"/>
      <c r="J188" s="59"/>
      <c r="L188" s="59" t="str">
        <f t="shared" si="10"/>
        <v xml:space="preserve"> </v>
      </c>
      <c r="P188" s="114">
        <f t="shared" si="9"/>
        <v>0</v>
      </c>
    </row>
    <row r="189" spans="7:16" x14ac:dyDescent="0.25">
      <c r="G189" s="115">
        <f t="shared" si="11"/>
        <v>262.03000000000003</v>
      </c>
      <c r="H189" s="59">
        <f t="shared" si="11"/>
        <v>21</v>
      </c>
      <c r="I189" s="59"/>
      <c r="J189" s="59"/>
      <c r="L189" s="59" t="str">
        <f t="shared" si="10"/>
        <v xml:space="preserve"> </v>
      </c>
      <c r="P189" s="114">
        <f t="shared" si="9"/>
        <v>0</v>
      </c>
    </row>
    <row r="190" spans="7:16" x14ac:dyDescent="0.25">
      <c r="G190" s="115">
        <f t="shared" si="11"/>
        <v>262.03000000000003</v>
      </c>
      <c r="H190" s="59">
        <f t="shared" si="11"/>
        <v>21</v>
      </c>
      <c r="I190" s="59"/>
      <c r="J190" s="59"/>
      <c r="L190" s="59" t="str">
        <f t="shared" si="10"/>
        <v xml:space="preserve"> </v>
      </c>
      <c r="P190" s="114">
        <f t="shared" si="9"/>
        <v>0</v>
      </c>
    </row>
    <row r="191" spans="7:16" x14ac:dyDescent="0.25">
      <c r="G191" s="115">
        <f t="shared" si="11"/>
        <v>262.03000000000003</v>
      </c>
      <c r="H191" s="59">
        <f t="shared" si="11"/>
        <v>21</v>
      </c>
      <c r="I191" s="59"/>
      <c r="J191" s="59"/>
      <c r="L191" s="59" t="str">
        <f t="shared" si="10"/>
        <v xml:space="preserve"> </v>
      </c>
      <c r="P191" s="114">
        <f t="shared" si="9"/>
        <v>0</v>
      </c>
    </row>
    <row r="192" spans="7:16" x14ac:dyDescent="0.25">
      <c r="G192" s="115">
        <f t="shared" si="11"/>
        <v>262.03000000000003</v>
      </c>
      <c r="H192" s="59">
        <f t="shared" si="11"/>
        <v>21</v>
      </c>
      <c r="I192" s="59"/>
      <c r="J192" s="59"/>
      <c r="L192" s="59" t="str">
        <f t="shared" si="10"/>
        <v xml:space="preserve"> </v>
      </c>
      <c r="P192" s="114">
        <f t="shared" si="9"/>
        <v>0</v>
      </c>
    </row>
    <row r="193" spans="7:16" x14ac:dyDescent="0.25">
      <c r="G193" s="115">
        <f t="shared" si="11"/>
        <v>262.03000000000003</v>
      </c>
      <c r="H193" s="59">
        <f t="shared" si="11"/>
        <v>21</v>
      </c>
      <c r="I193" s="59"/>
      <c r="J193" s="59"/>
      <c r="L193" s="59" t="str">
        <f t="shared" si="10"/>
        <v xml:space="preserve"> </v>
      </c>
      <c r="P193" s="114">
        <f t="shared" si="9"/>
        <v>0</v>
      </c>
    </row>
    <row r="194" spans="7:16" x14ac:dyDescent="0.25">
      <c r="G194" s="115">
        <f t="shared" si="11"/>
        <v>262.03000000000003</v>
      </c>
      <c r="H194" s="59">
        <f t="shared" si="11"/>
        <v>21</v>
      </c>
      <c r="I194" s="59"/>
      <c r="J194" s="59"/>
      <c r="L194" s="59" t="str">
        <f t="shared" si="10"/>
        <v xml:space="preserve"> </v>
      </c>
      <c r="P194" s="114">
        <f t="shared" si="9"/>
        <v>0</v>
      </c>
    </row>
    <row r="195" spans="7:16" x14ac:dyDescent="0.25">
      <c r="G195" s="115">
        <f t="shared" si="11"/>
        <v>262.03000000000003</v>
      </c>
      <c r="H195" s="59">
        <f t="shared" si="11"/>
        <v>21</v>
      </c>
      <c r="I195" s="59"/>
      <c r="J195" s="59"/>
      <c r="L195" s="59" t="str">
        <f t="shared" si="10"/>
        <v xml:space="preserve"> </v>
      </c>
      <c r="P195" s="114">
        <f t="shared" si="9"/>
        <v>0</v>
      </c>
    </row>
    <row r="196" spans="7:16" x14ac:dyDescent="0.25">
      <c r="G196" s="115">
        <f t="shared" si="11"/>
        <v>262.03000000000003</v>
      </c>
      <c r="H196" s="59">
        <f t="shared" si="11"/>
        <v>21</v>
      </c>
      <c r="I196" s="59"/>
      <c r="J196" s="59"/>
      <c r="L196" s="59" t="str">
        <f t="shared" si="10"/>
        <v xml:space="preserve"> </v>
      </c>
      <c r="P196" s="114">
        <f t="shared" si="9"/>
        <v>0</v>
      </c>
    </row>
    <row r="197" spans="7:16" x14ac:dyDescent="0.25">
      <c r="G197" s="115">
        <f t="shared" si="11"/>
        <v>262.03000000000003</v>
      </c>
      <c r="H197" s="59">
        <f t="shared" si="11"/>
        <v>21</v>
      </c>
      <c r="I197" s="59"/>
      <c r="J197" s="59"/>
      <c r="L197" s="59" t="str">
        <f t="shared" si="10"/>
        <v xml:space="preserve"> </v>
      </c>
      <c r="P197" s="114">
        <f t="shared" si="9"/>
        <v>0</v>
      </c>
    </row>
    <row r="198" spans="7:16" x14ac:dyDescent="0.25">
      <c r="G198" s="115">
        <f t="shared" si="11"/>
        <v>262.03000000000003</v>
      </c>
      <c r="H198" s="59">
        <f t="shared" si="11"/>
        <v>21</v>
      </c>
      <c r="I198" s="59"/>
      <c r="J198" s="59"/>
      <c r="L198" s="59" t="str">
        <f t="shared" si="10"/>
        <v xml:space="preserve"> </v>
      </c>
      <c r="P198" s="114">
        <f t="shared" si="9"/>
        <v>0</v>
      </c>
    </row>
    <row r="199" spans="7:16" x14ac:dyDescent="0.25">
      <c r="G199" s="115">
        <f t="shared" si="11"/>
        <v>262.03000000000003</v>
      </c>
      <c r="H199" s="59">
        <f t="shared" si="11"/>
        <v>21</v>
      </c>
      <c r="I199" s="59"/>
      <c r="J199" s="59"/>
      <c r="L199" s="59" t="str">
        <f t="shared" si="10"/>
        <v xml:space="preserve"> </v>
      </c>
      <c r="P199" s="114">
        <f t="shared" si="9"/>
        <v>0</v>
      </c>
    </row>
    <row r="200" spans="7:16" x14ac:dyDescent="0.25">
      <c r="G200" s="115">
        <f t="shared" si="11"/>
        <v>262.03000000000003</v>
      </c>
      <c r="H200" s="59">
        <f t="shared" si="11"/>
        <v>21</v>
      </c>
      <c r="I200" s="59"/>
      <c r="J200" s="59"/>
      <c r="L200" s="59" t="str">
        <f t="shared" si="10"/>
        <v xml:space="preserve"> </v>
      </c>
      <c r="P200" s="114">
        <f t="shared" si="9"/>
        <v>0</v>
      </c>
    </row>
    <row r="201" spans="7:16" x14ac:dyDescent="0.25">
      <c r="G201" s="115">
        <f t="shared" si="11"/>
        <v>262.03000000000003</v>
      </c>
      <c r="H201" s="59">
        <f t="shared" si="11"/>
        <v>21</v>
      </c>
      <c r="I201" s="59"/>
      <c r="J201" s="59"/>
      <c r="L201" s="59" t="str">
        <f t="shared" si="10"/>
        <v xml:space="preserve"> </v>
      </c>
      <c r="P201" s="114">
        <f t="shared" si="9"/>
        <v>0</v>
      </c>
    </row>
    <row r="202" spans="7:16" x14ac:dyDescent="0.25">
      <c r="G202" s="115">
        <f t="shared" si="11"/>
        <v>262.03000000000003</v>
      </c>
      <c r="H202" s="59">
        <f t="shared" si="11"/>
        <v>21</v>
      </c>
      <c r="I202" s="59"/>
      <c r="J202" s="59"/>
      <c r="L202" s="59" t="str">
        <f t="shared" si="10"/>
        <v xml:space="preserve"> </v>
      </c>
      <c r="P202" s="114">
        <f t="shared" si="9"/>
        <v>0</v>
      </c>
    </row>
    <row r="203" spans="7:16" x14ac:dyDescent="0.25">
      <c r="G203" s="115">
        <f t="shared" si="11"/>
        <v>262.03000000000003</v>
      </c>
      <c r="H203" s="59">
        <f t="shared" si="11"/>
        <v>21</v>
      </c>
      <c r="I203" s="59"/>
      <c r="J203" s="59"/>
      <c r="L203" s="59" t="str">
        <f t="shared" si="10"/>
        <v xml:space="preserve"> </v>
      </c>
      <c r="P203" s="114">
        <f t="shared" si="9"/>
        <v>0</v>
      </c>
    </row>
    <row r="204" spans="7:16" x14ac:dyDescent="0.25">
      <c r="G204" s="115">
        <f t="shared" si="11"/>
        <v>262.03000000000003</v>
      </c>
      <c r="H204" s="59">
        <f t="shared" si="11"/>
        <v>21</v>
      </c>
      <c r="I204" s="59"/>
      <c r="J204" s="59"/>
      <c r="L204" s="59" t="str">
        <f t="shared" si="10"/>
        <v xml:space="preserve"> </v>
      </c>
      <c r="P204" s="114">
        <f t="shared" si="9"/>
        <v>0</v>
      </c>
    </row>
    <row r="205" spans="7:16" x14ac:dyDescent="0.25">
      <c r="G205" s="115">
        <f t="shared" si="11"/>
        <v>262.03000000000003</v>
      </c>
      <c r="H205" s="59">
        <f t="shared" si="11"/>
        <v>21</v>
      </c>
      <c r="I205" s="59"/>
      <c r="J205" s="59"/>
      <c r="L205" s="59" t="str">
        <f t="shared" si="10"/>
        <v xml:space="preserve"> </v>
      </c>
      <c r="P205" s="114">
        <f t="shared" si="9"/>
        <v>0</v>
      </c>
    </row>
    <row r="206" spans="7:16" x14ac:dyDescent="0.25">
      <c r="G206" s="115">
        <f t="shared" si="11"/>
        <v>262.03000000000003</v>
      </c>
      <c r="H206" s="59">
        <f t="shared" si="11"/>
        <v>21</v>
      </c>
      <c r="I206" s="59"/>
      <c r="J206" s="59"/>
      <c r="L206" s="59" t="str">
        <f t="shared" si="10"/>
        <v xml:space="preserve"> </v>
      </c>
      <c r="P206" s="114">
        <f t="shared" ref="P206:P212" si="12">O206*G206</f>
        <v>0</v>
      </c>
    </row>
    <row r="207" spans="7:16" x14ac:dyDescent="0.25">
      <c r="G207" s="115">
        <f t="shared" si="11"/>
        <v>262.03000000000003</v>
      </c>
      <c r="H207" s="59">
        <f t="shared" si="11"/>
        <v>21</v>
      </c>
      <c r="I207" s="59"/>
      <c r="J207" s="59"/>
      <c r="L207" s="59" t="str">
        <f t="shared" si="10"/>
        <v xml:space="preserve"> </v>
      </c>
      <c r="P207" s="114">
        <f t="shared" si="12"/>
        <v>0</v>
      </c>
    </row>
    <row r="208" spans="7:16" x14ac:dyDescent="0.25">
      <c r="G208" s="115">
        <f t="shared" si="11"/>
        <v>262.03000000000003</v>
      </c>
      <c r="H208" s="59">
        <f t="shared" si="11"/>
        <v>21</v>
      </c>
      <c r="I208" s="59"/>
      <c r="J208" s="59"/>
      <c r="L208" s="59" t="str">
        <f>IF(D208&gt;0,D208," ")</f>
        <v xml:space="preserve"> </v>
      </c>
      <c r="P208" s="114">
        <f t="shared" si="12"/>
        <v>0</v>
      </c>
    </row>
    <row r="209" spans="7:16" x14ac:dyDescent="0.25">
      <c r="G209" s="115">
        <f t="shared" si="11"/>
        <v>262.03000000000003</v>
      </c>
      <c r="H209" s="59">
        <f t="shared" si="11"/>
        <v>21</v>
      </c>
      <c r="I209" s="59"/>
      <c r="J209" s="59"/>
      <c r="L209" s="59" t="str">
        <f>IF(D209&gt;0,D209," ")</f>
        <v xml:space="preserve"> </v>
      </c>
      <c r="P209" s="114">
        <f t="shared" si="12"/>
        <v>0</v>
      </c>
    </row>
    <row r="210" spans="7:16" x14ac:dyDescent="0.25">
      <c r="G210" s="115">
        <f t="shared" si="11"/>
        <v>262.03000000000003</v>
      </c>
      <c r="H210" s="59">
        <f t="shared" si="11"/>
        <v>21</v>
      </c>
      <c r="I210" s="59"/>
      <c r="J210" s="59"/>
      <c r="L210" s="59" t="str">
        <f>IF(D210&gt;0,D210," ")</f>
        <v xml:space="preserve"> </v>
      </c>
      <c r="P210" s="114">
        <f t="shared" si="12"/>
        <v>0</v>
      </c>
    </row>
    <row r="211" spans="7:16" x14ac:dyDescent="0.25">
      <c r="G211" s="115">
        <f t="shared" si="11"/>
        <v>262.03000000000003</v>
      </c>
      <c r="H211" s="59">
        <f t="shared" si="11"/>
        <v>21</v>
      </c>
      <c r="I211" s="59"/>
      <c r="J211" s="59"/>
      <c r="L211" s="59" t="str">
        <f>IF(D211&gt;0,D211," ")</f>
        <v xml:space="preserve"> </v>
      </c>
      <c r="P211" s="114">
        <f t="shared" si="12"/>
        <v>0</v>
      </c>
    </row>
    <row r="212" spans="7:16" x14ac:dyDescent="0.25">
      <c r="G212" s="115">
        <f t="shared" si="11"/>
        <v>262.03000000000003</v>
      </c>
      <c r="H212" s="59">
        <f t="shared" si="11"/>
        <v>21</v>
      </c>
      <c r="I212" s="59"/>
      <c r="J212" s="59"/>
      <c r="L212" s="59" t="str">
        <f>IF(D212&gt;0,D212," ")</f>
        <v xml:space="preserve"> </v>
      </c>
      <c r="P212" s="114">
        <f t="shared" si="12"/>
        <v>0</v>
      </c>
    </row>
  </sheetData>
  <mergeCells count="5">
    <mergeCell ref="K7:M7"/>
    <mergeCell ref="A8:B8"/>
    <mergeCell ref="C8:D8"/>
    <mergeCell ref="E8:F8"/>
    <mergeCell ref="G8:H8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3">
    <tabColor theme="1"/>
  </sheetPr>
  <dimension ref="A2:R208"/>
  <sheetViews>
    <sheetView topLeftCell="A5" zoomScale="160" zoomScaleNormal="160" workbookViewId="0">
      <pane ySplit="4" topLeftCell="A36" activePane="bottomLeft" state="frozen"/>
      <selection activeCell="J13" sqref="J13"/>
      <selection pane="bottomLeft" activeCell="E49" sqref="E49:G49"/>
    </sheetView>
  </sheetViews>
  <sheetFormatPr baseColWidth="10" defaultRowHeight="12.75" x14ac:dyDescent="0.2"/>
  <cols>
    <col min="1" max="1" width="5.140625" customWidth="1"/>
    <col min="2" max="2" width="6.85546875" customWidth="1"/>
    <col min="3" max="3" width="10.28515625" style="2" customWidth="1"/>
    <col min="4" max="4" width="6" customWidth="1"/>
    <col min="5" max="5" width="10.28515625" style="2" customWidth="1"/>
    <col min="6" max="6" width="6.7109375" customWidth="1"/>
    <col min="7" max="7" width="11.42578125" style="2"/>
    <col min="8" max="8" width="5" customWidth="1"/>
    <col min="9" max="9" width="10.140625" bestFit="1" customWidth="1"/>
    <col min="10" max="10" width="11.2851562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5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208" t="s">
        <v>0</v>
      </c>
      <c r="B5" s="59"/>
      <c r="C5" s="290" t="s">
        <v>42</v>
      </c>
      <c r="D5" s="291"/>
      <c r="E5" s="290"/>
      <c r="F5" s="292"/>
      <c r="G5" s="204"/>
      <c r="H5" s="208" t="s">
        <v>1</v>
      </c>
      <c r="I5" s="290" t="s">
        <v>37</v>
      </c>
      <c r="J5" s="9"/>
      <c r="K5" s="9"/>
      <c r="L5" s="9"/>
      <c r="M5" s="9"/>
      <c r="N5" s="14"/>
      <c r="O5" s="14"/>
    </row>
    <row r="6" spans="1:18" ht="13.5" thickBot="1" x14ac:dyDescent="0.25">
      <c r="A6" s="9"/>
      <c r="B6" s="269"/>
      <c r="C6" s="205"/>
      <c r="D6" s="9"/>
      <c r="E6" s="13"/>
      <c r="F6" s="269"/>
      <c r="G6" s="205"/>
      <c r="H6" s="9"/>
      <c r="I6" s="9"/>
      <c r="J6" s="9"/>
      <c r="K6" s="531" t="s">
        <v>22</v>
      </c>
      <c r="L6" s="532"/>
      <c r="M6" s="533"/>
      <c r="N6" s="14"/>
      <c r="O6" s="14"/>
    </row>
    <row r="7" spans="1:18" x14ac:dyDescent="0.2">
      <c r="A7" s="531" t="s">
        <v>2</v>
      </c>
      <c r="B7" s="533"/>
      <c r="C7" s="534" t="s">
        <v>3</v>
      </c>
      <c r="D7" s="535"/>
      <c r="E7" s="534" t="s">
        <v>4</v>
      </c>
      <c r="F7" s="535"/>
      <c r="G7" s="534" t="s">
        <v>5</v>
      </c>
      <c r="H7" s="535"/>
      <c r="I7" s="294" t="s">
        <v>17</v>
      </c>
      <c r="J7" s="293" t="s">
        <v>9</v>
      </c>
      <c r="K7" s="29" t="s">
        <v>6</v>
      </c>
      <c r="L7" s="28" t="s">
        <v>21</v>
      </c>
      <c r="M7" s="29"/>
      <c r="N7" s="23" t="s">
        <v>10</v>
      </c>
      <c r="O7" s="23" t="s">
        <v>11</v>
      </c>
      <c r="P7" s="21" t="s">
        <v>10</v>
      </c>
      <c r="Q7" s="24"/>
      <c r="R7" s="7"/>
    </row>
    <row r="8" spans="1:18" ht="13.5" thickBot="1" x14ac:dyDescent="0.25">
      <c r="A8" s="295" t="s">
        <v>19</v>
      </c>
      <c r="B8" s="296" t="s">
        <v>20</v>
      </c>
      <c r="C8" s="297" t="s">
        <v>12</v>
      </c>
      <c r="D8" s="298" t="s">
        <v>7</v>
      </c>
      <c r="E8" s="299" t="s">
        <v>12</v>
      </c>
      <c r="F8" s="29" t="s">
        <v>7</v>
      </c>
      <c r="G8" s="300" t="s">
        <v>12</v>
      </c>
      <c r="H8" s="301" t="s">
        <v>7</v>
      </c>
      <c r="I8" s="301" t="s">
        <v>18</v>
      </c>
      <c r="J8" s="301"/>
      <c r="K8" s="301" t="s">
        <v>13</v>
      </c>
      <c r="L8" s="301" t="s">
        <v>7</v>
      </c>
      <c r="M8" s="301" t="s">
        <v>8</v>
      </c>
      <c r="N8" s="302" t="s">
        <v>14</v>
      </c>
      <c r="O8" s="302" t="s">
        <v>15</v>
      </c>
      <c r="P8" s="22" t="s">
        <v>16</v>
      </c>
    </row>
    <row r="9" spans="1:18" x14ac:dyDescent="0.2">
      <c r="A9" s="56"/>
      <c r="B9" s="386">
        <v>1</v>
      </c>
      <c r="C9" s="460">
        <v>22740</v>
      </c>
      <c r="D9" s="456">
        <v>262</v>
      </c>
      <c r="E9" s="389"/>
      <c r="F9" s="390"/>
      <c r="G9" s="392">
        <v>22740</v>
      </c>
      <c r="H9" s="92">
        <v>262</v>
      </c>
      <c r="I9" s="92" t="s">
        <v>88</v>
      </c>
      <c r="J9" s="9" t="s">
        <v>23</v>
      </c>
      <c r="K9" s="49"/>
      <c r="L9" s="9"/>
      <c r="M9" s="9"/>
      <c r="N9" s="14"/>
      <c r="O9" s="14"/>
      <c r="P9" s="14">
        <f t="shared" ref="P9:P15" si="0">O9*G9</f>
        <v>0</v>
      </c>
      <c r="R9" s="3"/>
    </row>
    <row r="10" spans="1:18" x14ac:dyDescent="0.2">
      <c r="A10" s="36"/>
      <c r="B10" s="386">
        <v>1</v>
      </c>
      <c r="C10" s="389"/>
      <c r="D10" s="390"/>
      <c r="E10" s="460">
        <v>22740</v>
      </c>
      <c r="F10" s="439">
        <v>262</v>
      </c>
      <c r="G10" s="389">
        <f t="shared" ref="G10:H23" si="1">G9-E10+C10</f>
        <v>0</v>
      </c>
      <c r="H10" s="390">
        <f t="shared" si="1"/>
        <v>0</v>
      </c>
      <c r="I10" s="92" t="s">
        <v>89</v>
      </c>
      <c r="J10" s="9"/>
      <c r="K10" s="49"/>
      <c r="L10" s="9"/>
      <c r="M10" s="9"/>
      <c r="N10" s="14"/>
      <c r="O10" s="14"/>
      <c r="P10" s="14">
        <f t="shared" si="0"/>
        <v>0</v>
      </c>
      <c r="R10" s="3"/>
    </row>
    <row r="11" spans="1:18" x14ac:dyDescent="0.2">
      <c r="A11" s="36"/>
      <c r="B11" s="386">
        <v>2</v>
      </c>
      <c r="C11" s="460">
        <v>24670</v>
      </c>
      <c r="D11" s="439">
        <v>266</v>
      </c>
      <c r="E11" s="387"/>
      <c r="F11" s="390"/>
      <c r="G11" s="389">
        <f t="shared" si="1"/>
        <v>24670</v>
      </c>
      <c r="H11" s="390">
        <f t="shared" si="1"/>
        <v>266</v>
      </c>
      <c r="I11" s="391" t="s">
        <v>88</v>
      </c>
      <c r="J11" s="9"/>
      <c r="K11" s="315"/>
      <c r="L11" s="9"/>
      <c r="M11" s="9"/>
      <c r="N11" s="14"/>
      <c r="O11" s="14"/>
      <c r="P11" s="14">
        <f t="shared" si="0"/>
        <v>0</v>
      </c>
      <c r="R11" s="3"/>
    </row>
    <row r="12" spans="1:18" ht="14.25" x14ac:dyDescent="0.2">
      <c r="A12" s="183"/>
      <c r="B12" s="386">
        <v>2</v>
      </c>
      <c r="C12" s="387"/>
      <c r="D12" s="388"/>
      <c r="E12" s="464">
        <v>24670</v>
      </c>
      <c r="F12" s="456">
        <v>266</v>
      </c>
      <c r="G12" s="389">
        <f t="shared" si="1"/>
        <v>0</v>
      </c>
      <c r="H12" s="390">
        <f t="shared" si="1"/>
        <v>0</v>
      </c>
      <c r="I12" s="391" t="s">
        <v>91</v>
      </c>
      <c r="J12" s="359"/>
      <c r="K12" s="304"/>
      <c r="L12" s="9"/>
      <c r="M12" s="9"/>
      <c r="N12" s="14"/>
      <c r="O12" s="14"/>
      <c r="P12" s="14">
        <f t="shared" si="0"/>
        <v>0</v>
      </c>
      <c r="R12" s="3"/>
    </row>
    <row r="13" spans="1:18" x14ac:dyDescent="0.2">
      <c r="A13" s="36"/>
      <c r="B13" s="386">
        <v>3</v>
      </c>
      <c r="C13" s="440">
        <v>24350</v>
      </c>
      <c r="D13" s="463">
        <v>250</v>
      </c>
      <c r="E13" s="392"/>
      <c r="F13" s="92"/>
      <c r="G13" s="389">
        <f t="shared" si="1"/>
        <v>24350</v>
      </c>
      <c r="H13" s="390">
        <f t="shared" si="1"/>
        <v>250</v>
      </c>
      <c r="I13" s="391" t="s">
        <v>112</v>
      </c>
      <c r="J13" s="42"/>
      <c r="K13" s="310"/>
      <c r="L13" s="9"/>
      <c r="M13" s="9"/>
      <c r="N13" s="14"/>
      <c r="O13" s="10"/>
      <c r="P13" s="14">
        <f t="shared" si="0"/>
        <v>0</v>
      </c>
      <c r="R13" s="3"/>
    </row>
    <row r="14" spans="1:18" x14ac:dyDescent="0.2">
      <c r="A14" s="36"/>
      <c r="B14" s="386">
        <v>3</v>
      </c>
      <c r="C14" s="392"/>
      <c r="D14" s="92"/>
      <c r="E14" s="440">
        <v>24350</v>
      </c>
      <c r="F14" s="463">
        <v>250</v>
      </c>
      <c r="G14" s="389">
        <f t="shared" si="1"/>
        <v>0</v>
      </c>
      <c r="H14" s="390">
        <f t="shared" si="1"/>
        <v>0</v>
      </c>
      <c r="I14" s="391" t="s">
        <v>113</v>
      </c>
      <c r="J14" s="42"/>
      <c r="K14" s="310"/>
      <c r="L14" s="9"/>
      <c r="M14" s="9"/>
      <c r="N14" s="14"/>
      <c r="O14" s="14"/>
      <c r="P14" s="14">
        <f t="shared" si="0"/>
        <v>0</v>
      </c>
      <c r="R14" s="3"/>
    </row>
    <row r="15" spans="1:18" x14ac:dyDescent="0.2">
      <c r="A15" s="36"/>
      <c r="B15" s="386">
        <v>4</v>
      </c>
      <c r="C15" s="433">
        <v>26540</v>
      </c>
      <c r="D15" s="430">
        <v>248</v>
      </c>
      <c r="E15" s="387"/>
      <c r="F15" s="388"/>
      <c r="G15" s="389">
        <f t="shared" si="1"/>
        <v>26540</v>
      </c>
      <c r="H15" s="390">
        <f t="shared" si="1"/>
        <v>248</v>
      </c>
      <c r="I15" s="391" t="s">
        <v>112</v>
      </c>
      <c r="J15" s="56"/>
      <c r="K15" s="310"/>
      <c r="L15" s="9"/>
      <c r="M15" s="9"/>
      <c r="N15" s="14"/>
      <c r="O15" s="10"/>
      <c r="P15" s="14">
        <f t="shared" si="0"/>
        <v>0</v>
      </c>
      <c r="R15" s="3"/>
    </row>
    <row r="16" spans="1:18" ht="14.25" x14ac:dyDescent="0.2">
      <c r="A16" s="36"/>
      <c r="B16" s="386">
        <v>4</v>
      </c>
      <c r="C16" s="389"/>
      <c r="D16" s="390"/>
      <c r="E16" s="460">
        <v>26540</v>
      </c>
      <c r="F16" s="439">
        <v>248</v>
      </c>
      <c r="G16" s="389">
        <f t="shared" si="1"/>
        <v>0</v>
      </c>
      <c r="H16" s="390">
        <f t="shared" si="1"/>
        <v>0</v>
      </c>
      <c r="I16" s="391" t="s">
        <v>121</v>
      </c>
      <c r="J16" s="359"/>
      <c r="K16" s="311"/>
      <c r="L16" s="9"/>
      <c r="M16" s="9"/>
      <c r="N16" s="14"/>
      <c r="O16" s="14"/>
      <c r="P16" s="14">
        <f t="shared" ref="P16:P60" si="2">O16*G18</f>
        <v>0</v>
      </c>
      <c r="R16" s="3"/>
    </row>
    <row r="17" spans="1:16" x14ac:dyDescent="0.2">
      <c r="A17" s="36"/>
      <c r="B17" s="386">
        <v>7</v>
      </c>
      <c r="C17" s="431">
        <v>21950</v>
      </c>
      <c r="D17" s="432">
        <v>250</v>
      </c>
      <c r="E17" s="392"/>
      <c r="F17" s="92"/>
      <c r="G17" s="389">
        <f t="shared" si="1"/>
        <v>21950</v>
      </c>
      <c r="H17" s="390">
        <f t="shared" si="1"/>
        <v>250</v>
      </c>
      <c r="I17" s="391" t="s">
        <v>137</v>
      </c>
      <c r="J17" s="42"/>
      <c r="K17" s="312"/>
      <c r="L17" s="9"/>
      <c r="M17" s="9"/>
      <c r="N17" s="14"/>
      <c r="O17" s="14"/>
      <c r="P17" s="14">
        <f t="shared" si="2"/>
        <v>0</v>
      </c>
    </row>
    <row r="18" spans="1:16" x14ac:dyDescent="0.2">
      <c r="A18" s="183"/>
      <c r="B18" s="386">
        <v>7</v>
      </c>
      <c r="C18" s="389"/>
      <c r="D18" s="390"/>
      <c r="E18" s="460">
        <v>21950</v>
      </c>
      <c r="F18" s="439">
        <v>250</v>
      </c>
      <c r="G18" s="389">
        <f t="shared" si="1"/>
        <v>0</v>
      </c>
      <c r="H18" s="390">
        <f t="shared" si="1"/>
        <v>0</v>
      </c>
      <c r="I18" s="391" t="s">
        <v>138</v>
      </c>
      <c r="J18" s="56"/>
      <c r="K18" s="311"/>
      <c r="L18" s="9"/>
      <c r="M18" s="9"/>
      <c r="N18" s="14"/>
      <c r="O18" s="14"/>
      <c r="P18" s="14">
        <f t="shared" si="2"/>
        <v>0</v>
      </c>
    </row>
    <row r="19" spans="1:16" x14ac:dyDescent="0.2">
      <c r="A19" s="36"/>
      <c r="B19" s="386">
        <v>9</v>
      </c>
      <c r="C19" s="428">
        <v>21190</v>
      </c>
      <c r="D19" s="429">
        <v>250</v>
      </c>
      <c r="E19" s="387"/>
      <c r="F19" s="390"/>
      <c r="G19" s="389">
        <f t="shared" si="1"/>
        <v>21190</v>
      </c>
      <c r="H19" s="390">
        <f t="shared" si="1"/>
        <v>250</v>
      </c>
      <c r="I19" s="391" t="s">
        <v>137</v>
      </c>
      <c r="J19" s="56"/>
      <c r="K19" s="311"/>
      <c r="L19" s="9"/>
      <c r="M19" s="9"/>
      <c r="N19" s="14"/>
      <c r="O19" s="14"/>
      <c r="P19" s="14">
        <f t="shared" si="2"/>
        <v>0</v>
      </c>
    </row>
    <row r="20" spans="1:16" x14ac:dyDescent="0.2">
      <c r="A20" s="36"/>
      <c r="B20" s="408">
        <v>9</v>
      </c>
      <c r="C20" s="389"/>
      <c r="D20" s="390"/>
      <c r="E20" s="464">
        <v>21190</v>
      </c>
      <c r="F20" s="439">
        <v>250</v>
      </c>
      <c r="G20" s="389">
        <f t="shared" si="1"/>
        <v>0</v>
      </c>
      <c r="H20" s="390">
        <f t="shared" si="1"/>
        <v>0</v>
      </c>
      <c r="I20" s="391" t="s">
        <v>149</v>
      </c>
      <c r="J20" s="56"/>
      <c r="K20" s="311"/>
      <c r="L20" s="9"/>
      <c r="M20" s="9"/>
      <c r="N20" s="14"/>
      <c r="O20" s="14"/>
      <c r="P20" s="14">
        <f t="shared" si="2"/>
        <v>0</v>
      </c>
    </row>
    <row r="21" spans="1:16" x14ac:dyDescent="0.2">
      <c r="A21" s="36"/>
      <c r="B21" s="408">
        <v>10</v>
      </c>
      <c r="C21" s="428">
        <v>27090</v>
      </c>
      <c r="D21" s="429">
        <v>249</v>
      </c>
      <c r="E21" s="409"/>
      <c r="F21" s="390"/>
      <c r="G21" s="389">
        <f t="shared" si="1"/>
        <v>27090</v>
      </c>
      <c r="H21" s="390">
        <f t="shared" si="1"/>
        <v>249</v>
      </c>
      <c r="I21" s="410" t="s">
        <v>112</v>
      </c>
      <c r="J21" s="56"/>
      <c r="K21" s="311"/>
      <c r="L21" s="9"/>
      <c r="M21" s="9"/>
      <c r="N21" s="14"/>
      <c r="O21" s="14"/>
      <c r="P21" s="14">
        <f t="shared" si="2"/>
        <v>0</v>
      </c>
    </row>
    <row r="22" spans="1:16" x14ac:dyDescent="0.2">
      <c r="A22" s="36"/>
      <c r="B22" s="408">
        <v>10</v>
      </c>
      <c r="C22" s="389"/>
      <c r="D22" s="390"/>
      <c r="E22" s="460">
        <v>27090</v>
      </c>
      <c r="F22" s="439">
        <v>249</v>
      </c>
      <c r="G22" s="389">
        <f t="shared" si="1"/>
        <v>0</v>
      </c>
      <c r="H22" s="390">
        <f t="shared" si="1"/>
        <v>0</v>
      </c>
      <c r="I22" s="391" t="s">
        <v>156</v>
      </c>
      <c r="J22" s="56"/>
      <c r="K22" s="9"/>
      <c r="L22" s="9"/>
      <c r="M22" s="9"/>
      <c r="N22" s="14"/>
      <c r="O22" s="14"/>
      <c r="P22" s="14">
        <f t="shared" si="2"/>
        <v>0</v>
      </c>
    </row>
    <row r="23" spans="1:16" x14ac:dyDescent="0.2">
      <c r="A23" s="36"/>
      <c r="B23" s="408">
        <v>11</v>
      </c>
      <c r="C23" s="428">
        <v>24230</v>
      </c>
      <c r="D23" s="429">
        <v>251</v>
      </c>
      <c r="E23" s="389"/>
      <c r="F23" s="390"/>
      <c r="G23" s="389">
        <f t="shared" ref="G23:G62" si="3">G22-E23+C23</f>
        <v>24230</v>
      </c>
      <c r="H23" s="390">
        <f t="shared" si="1"/>
        <v>251</v>
      </c>
      <c r="I23" s="410" t="s">
        <v>112</v>
      </c>
      <c r="J23" s="56"/>
      <c r="K23" s="314"/>
      <c r="L23" s="9"/>
      <c r="M23" s="9"/>
      <c r="N23" s="14"/>
      <c r="O23" s="14"/>
      <c r="P23" s="14">
        <f t="shared" si="2"/>
        <v>0</v>
      </c>
    </row>
    <row r="24" spans="1:16" x14ac:dyDescent="0.2">
      <c r="A24" s="36"/>
      <c r="B24" s="408">
        <v>11</v>
      </c>
      <c r="C24" s="389"/>
      <c r="D24" s="390"/>
      <c r="E24" s="460">
        <v>24230</v>
      </c>
      <c r="F24" s="439">
        <v>251</v>
      </c>
      <c r="G24" s="389">
        <f t="shared" si="3"/>
        <v>0</v>
      </c>
      <c r="H24" s="390">
        <f t="shared" ref="H24:H64" si="4">H23-F24+D24</f>
        <v>0</v>
      </c>
      <c r="I24" s="391" t="s">
        <v>162</v>
      </c>
      <c r="J24" s="56"/>
      <c r="K24" s="36"/>
      <c r="L24" s="9"/>
      <c r="M24" s="9"/>
      <c r="N24" s="14"/>
      <c r="O24" s="14"/>
      <c r="P24" s="14">
        <f t="shared" si="2"/>
        <v>0</v>
      </c>
    </row>
    <row r="25" spans="1:16" x14ac:dyDescent="0.2">
      <c r="A25" s="477"/>
      <c r="B25" s="478">
        <v>14</v>
      </c>
      <c r="C25" s="479">
        <v>24230</v>
      </c>
      <c r="D25" s="477">
        <v>252</v>
      </c>
      <c r="E25" s="479"/>
      <c r="F25" s="477"/>
      <c r="G25" s="479">
        <f t="shared" si="3"/>
        <v>24230</v>
      </c>
      <c r="H25" s="477">
        <f t="shared" si="4"/>
        <v>252</v>
      </c>
      <c r="I25" s="480" t="s">
        <v>137</v>
      </c>
      <c r="J25" s="481"/>
      <c r="K25" s="482" t="s">
        <v>304</v>
      </c>
      <c r="L25" s="484"/>
      <c r="M25" s="484"/>
      <c r="N25" s="14"/>
      <c r="O25" s="14"/>
      <c r="P25" s="14">
        <f t="shared" si="2"/>
        <v>0</v>
      </c>
    </row>
    <row r="26" spans="1:16" x14ac:dyDescent="0.2">
      <c r="A26" s="477"/>
      <c r="B26" s="478">
        <v>14</v>
      </c>
      <c r="C26" s="479"/>
      <c r="D26" s="477"/>
      <c r="E26" s="479">
        <v>24130</v>
      </c>
      <c r="F26" s="477">
        <v>252</v>
      </c>
      <c r="G26" s="479">
        <f t="shared" si="3"/>
        <v>100</v>
      </c>
      <c r="H26" s="477">
        <f t="shared" si="4"/>
        <v>0</v>
      </c>
      <c r="I26" s="483" t="s">
        <v>170</v>
      </c>
      <c r="J26" s="481"/>
      <c r="K26" s="477"/>
      <c r="L26" s="9"/>
      <c r="M26" s="9"/>
      <c r="N26" s="14"/>
      <c r="O26" s="14"/>
      <c r="P26" s="14">
        <f t="shared" si="2"/>
        <v>0</v>
      </c>
    </row>
    <row r="27" spans="1:16" x14ac:dyDescent="0.2">
      <c r="A27" s="36"/>
      <c r="B27" s="408">
        <v>15</v>
      </c>
      <c r="C27" s="428">
        <v>13570</v>
      </c>
      <c r="D27" s="429">
        <v>149</v>
      </c>
      <c r="E27" s="389"/>
      <c r="F27" s="390"/>
      <c r="G27" s="392">
        <f t="shared" si="3"/>
        <v>13670</v>
      </c>
      <c r="H27" s="92">
        <f t="shared" si="4"/>
        <v>149</v>
      </c>
      <c r="I27" s="410" t="s">
        <v>88</v>
      </c>
      <c r="J27" s="56"/>
      <c r="K27" s="305"/>
      <c r="L27" s="9"/>
      <c r="M27" s="9"/>
      <c r="N27" s="14"/>
      <c r="O27" s="14"/>
      <c r="P27" s="14">
        <f t="shared" si="2"/>
        <v>0</v>
      </c>
    </row>
    <row r="28" spans="1:16" x14ac:dyDescent="0.2">
      <c r="A28" s="36"/>
      <c r="B28" s="408">
        <v>15</v>
      </c>
      <c r="C28" s="389"/>
      <c r="D28" s="390"/>
      <c r="E28" s="460">
        <v>13570</v>
      </c>
      <c r="F28" s="439">
        <v>149</v>
      </c>
      <c r="G28" s="392">
        <f t="shared" si="3"/>
        <v>100</v>
      </c>
      <c r="H28" s="92">
        <f t="shared" si="4"/>
        <v>0</v>
      </c>
      <c r="I28" s="391" t="s">
        <v>177</v>
      </c>
      <c r="J28" s="56"/>
      <c r="K28" s="9"/>
      <c r="L28" s="9"/>
      <c r="M28" s="9"/>
      <c r="N28" s="14"/>
      <c r="O28" s="14"/>
      <c r="P28" s="14">
        <f t="shared" si="2"/>
        <v>0</v>
      </c>
    </row>
    <row r="29" spans="1:16" x14ac:dyDescent="0.2">
      <c r="A29" s="36"/>
      <c r="B29" s="408">
        <v>16</v>
      </c>
      <c r="C29" s="428">
        <v>22060</v>
      </c>
      <c r="D29" s="429">
        <v>260</v>
      </c>
      <c r="E29" s="389"/>
      <c r="F29" s="390"/>
      <c r="G29" s="392">
        <f t="shared" si="3"/>
        <v>22160</v>
      </c>
      <c r="H29" s="92">
        <f t="shared" si="4"/>
        <v>260</v>
      </c>
      <c r="I29" s="410" t="s">
        <v>88</v>
      </c>
      <c r="J29" s="56"/>
      <c r="K29" s="303"/>
      <c r="L29" s="9"/>
      <c r="M29" s="9"/>
      <c r="N29" s="14"/>
      <c r="O29" s="14"/>
      <c r="P29" s="14">
        <f t="shared" si="2"/>
        <v>0</v>
      </c>
    </row>
    <row r="30" spans="1:16" x14ac:dyDescent="0.2">
      <c r="A30" s="36"/>
      <c r="B30" s="408">
        <v>16</v>
      </c>
      <c r="C30" s="389"/>
      <c r="D30" s="390"/>
      <c r="E30" s="460">
        <v>22060</v>
      </c>
      <c r="F30" s="439">
        <v>260</v>
      </c>
      <c r="G30" s="392">
        <f t="shared" si="3"/>
        <v>100</v>
      </c>
      <c r="H30" s="92">
        <f t="shared" si="4"/>
        <v>0</v>
      </c>
      <c r="I30" s="410" t="s">
        <v>187</v>
      </c>
      <c r="J30" s="56"/>
      <c r="K30" s="9"/>
      <c r="L30" s="9"/>
      <c r="M30" s="9"/>
      <c r="N30" s="14"/>
      <c r="O30" s="14"/>
      <c r="P30" s="14">
        <f t="shared" si="2"/>
        <v>0</v>
      </c>
    </row>
    <row r="31" spans="1:16" x14ac:dyDescent="0.2">
      <c r="A31" s="36"/>
      <c r="B31" s="408">
        <v>17</v>
      </c>
      <c r="C31" s="428">
        <v>24490</v>
      </c>
      <c r="D31" s="429">
        <v>258</v>
      </c>
      <c r="E31" s="389"/>
      <c r="F31" s="390"/>
      <c r="G31" s="392">
        <f t="shared" si="3"/>
        <v>24590</v>
      </c>
      <c r="H31" s="92">
        <f t="shared" si="4"/>
        <v>258</v>
      </c>
      <c r="I31" s="410" t="s">
        <v>88</v>
      </c>
      <c r="J31" s="56"/>
      <c r="K31" s="303"/>
      <c r="L31" s="9"/>
      <c r="M31" s="9"/>
      <c r="N31" s="14"/>
      <c r="O31" s="14"/>
      <c r="P31" s="14">
        <f t="shared" si="2"/>
        <v>0</v>
      </c>
    </row>
    <row r="32" spans="1:16" x14ac:dyDescent="0.2">
      <c r="A32" s="36"/>
      <c r="B32" s="408">
        <v>17</v>
      </c>
      <c r="C32" s="389"/>
      <c r="D32" s="390"/>
      <c r="E32" s="460">
        <v>24490</v>
      </c>
      <c r="F32" s="439">
        <v>258</v>
      </c>
      <c r="G32" s="392">
        <f t="shared" si="3"/>
        <v>100</v>
      </c>
      <c r="H32" s="92">
        <f t="shared" si="4"/>
        <v>0</v>
      </c>
      <c r="I32" s="410" t="s">
        <v>191</v>
      </c>
      <c r="J32" s="56"/>
      <c r="K32" s="9"/>
      <c r="L32" s="9"/>
      <c r="M32" s="9"/>
      <c r="N32" s="14"/>
      <c r="O32" s="14"/>
      <c r="P32" s="14">
        <f t="shared" si="2"/>
        <v>0</v>
      </c>
    </row>
    <row r="33" spans="1:16" x14ac:dyDescent="0.2">
      <c r="A33" s="36"/>
      <c r="B33" s="313">
        <v>25</v>
      </c>
      <c r="C33" s="52">
        <v>25220</v>
      </c>
      <c r="D33" s="36">
        <v>270</v>
      </c>
      <c r="E33" s="52"/>
      <c r="F33" s="36"/>
      <c r="G33" s="13">
        <f t="shared" si="3"/>
        <v>25320</v>
      </c>
      <c r="H33" s="9">
        <f t="shared" si="4"/>
        <v>270</v>
      </c>
      <c r="I33" s="414" t="s">
        <v>88</v>
      </c>
      <c r="J33" s="56"/>
      <c r="K33" s="303"/>
      <c r="L33" s="9"/>
      <c r="M33" s="9"/>
      <c r="N33" s="14"/>
      <c r="O33" s="14"/>
      <c r="P33" s="14">
        <f t="shared" si="2"/>
        <v>0</v>
      </c>
    </row>
    <row r="34" spans="1:16" x14ac:dyDescent="0.2">
      <c r="A34" s="36"/>
      <c r="B34" s="313">
        <v>25</v>
      </c>
      <c r="C34" s="52"/>
      <c r="D34" s="306"/>
      <c r="E34" s="460">
        <v>25220</v>
      </c>
      <c r="F34" s="439">
        <v>270</v>
      </c>
      <c r="G34" s="13">
        <f t="shared" si="3"/>
        <v>100</v>
      </c>
      <c r="H34" s="9">
        <f t="shared" si="4"/>
        <v>0</v>
      </c>
      <c r="I34" s="414" t="s">
        <v>88</v>
      </c>
      <c r="J34" s="36"/>
      <c r="K34" s="9"/>
      <c r="L34" s="9"/>
      <c r="M34" s="9"/>
      <c r="N34" s="14"/>
      <c r="O34" s="14"/>
      <c r="P34" s="14">
        <f t="shared" si="2"/>
        <v>0</v>
      </c>
    </row>
    <row r="35" spans="1:16" x14ac:dyDescent="0.2">
      <c r="A35" s="36"/>
      <c r="B35" s="313">
        <v>25</v>
      </c>
      <c r="C35" s="52">
        <v>22160</v>
      </c>
      <c r="D35" s="36">
        <v>250</v>
      </c>
      <c r="E35" s="52"/>
      <c r="F35" s="36"/>
      <c r="G35" s="52">
        <f t="shared" si="3"/>
        <v>22260</v>
      </c>
      <c r="H35" s="9">
        <f t="shared" si="4"/>
        <v>250</v>
      </c>
      <c r="I35" s="414" t="s">
        <v>112</v>
      </c>
      <c r="J35" s="56"/>
      <c r="K35" s="36"/>
      <c r="L35" s="9"/>
      <c r="M35" s="9"/>
      <c r="N35" s="14"/>
      <c r="O35" s="14"/>
      <c r="P35" s="14">
        <f t="shared" si="2"/>
        <v>0</v>
      </c>
    </row>
    <row r="36" spans="1:16" x14ac:dyDescent="0.2">
      <c r="A36" s="36"/>
      <c r="B36" s="313">
        <v>25</v>
      </c>
      <c r="C36" s="52"/>
      <c r="D36" s="36"/>
      <c r="E36" s="460">
        <v>22160</v>
      </c>
      <c r="F36" s="439">
        <v>250</v>
      </c>
      <c r="G36" s="52">
        <f t="shared" si="3"/>
        <v>100</v>
      </c>
      <c r="H36" s="9">
        <f t="shared" si="4"/>
        <v>0</v>
      </c>
      <c r="I36" s="414" t="s">
        <v>112</v>
      </c>
      <c r="J36" s="146"/>
      <c r="K36" s="36"/>
      <c r="L36" s="9"/>
      <c r="M36" s="9"/>
      <c r="N36" s="14"/>
      <c r="O36" s="14"/>
      <c r="P36" s="14">
        <f t="shared" si="2"/>
        <v>0</v>
      </c>
    </row>
    <row r="37" spans="1:16" x14ac:dyDescent="0.2">
      <c r="A37" s="36"/>
      <c r="B37" s="313">
        <v>25</v>
      </c>
      <c r="C37" s="52">
        <v>23120</v>
      </c>
      <c r="D37" s="36">
        <v>250</v>
      </c>
      <c r="E37" s="52"/>
      <c r="F37" s="36"/>
      <c r="G37" s="52">
        <f t="shared" si="3"/>
        <v>23220</v>
      </c>
      <c r="H37" s="9">
        <f t="shared" si="4"/>
        <v>250</v>
      </c>
      <c r="I37" s="414" t="s">
        <v>112</v>
      </c>
      <c r="J37" s="56"/>
      <c r="K37" s="36"/>
      <c r="L37" s="9"/>
      <c r="M37" s="9"/>
      <c r="N37" s="14"/>
      <c r="O37" s="14"/>
      <c r="P37" s="14">
        <f t="shared" si="2"/>
        <v>0</v>
      </c>
    </row>
    <row r="38" spans="1:16" x14ac:dyDescent="0.2">
      <c r="A38" s="36"/>
      <c r="B38" s="313">
        <v>25</v>
      </c>
      <c r="C38" s="52"/>
      <c r="D38" s="36"/>
      <c r="E38" s="460">
        <v>23120</v>
      </c>
      <c r="F38" s="439">
        <v>250</v>
      </c>
      <c r="G38" s="52">
        <f t="shared" si="3"/>
        <v>100</v>
      </c>
      <c r="H38" s="9">
        <f t="shared" si="4"/>
        <v>0</v>
      </c>
      <c r="I38" s="414" t="s">
        <v>112</v>
      </c>
      <c r="J38" s="146"/>
      <c r="K38" s="36"/>
      <c r="L38" s="9"/>
      <c r="M38" s="9"/>
      <c r="N38" s="14"/>
      <c r="O38" s="14"/>
      <c r="P38" s="14">
        <f t="shared" si="2"/>
        <v>0</v>
      </c>
    </row>
    <row r="39" spans="1:16" x14ac:dyDescent="0.2">
      <c r="A39" s="36"/>
      <c r="B39" s="313">
        <v>20</v>
      </c>
      <c r="C39" s="460">
        <v>21360</v>
      </c>
      <c r="D39" s="439">
        <v>250</v>
      </c>
      <c r="E39" s="52"/>
      <c r="F39" s="36"/>
      <c r="G39" s="52">
        <f t="shared" si="3"/>
        <v>21460</v>
      </c>
      <c r="H39" s="9">
        <f t="shared" si="4"/>
        <v>250</v>
      </c>
      <c r="I39" s="424" t="s">
        <v>137</v>
      </c>
      <c r="J39" s="56"/>
      <c r="K39" s="36"/>
      <c r="L39" s="9"/>
      <c r="M39" s="9"/>
      <c r="N39" s="14"/>
      <c r="O39" s="14"/>
      <c r="P39" s="14">
        <f t="shared" si="2"/>
        <v>0</v>
      </c>
    </row>
    <row r="40" spans="1:16" x14ac:dyDescent="0.2">
      <c r="A40" s="36"/>
      <c r="B40" s="313">
        <v>20</v>
      </c>
      <c r="C40" s="460">
        <v>12380</v>
      </c>
      <c r="D40" s="439">
        <v>140</v>
      </c>
      <c r="E40" s="52"/>
      <c r="F40" s="36"/>
      <c r="G40" s="52">
        <f t="shared" si="3"/>
        <v>33840</v>
      </c>
      <c r="H40" s="36">
        <f t="shared" si="4"/>
        <v>390</v>
      </c>
      <c r="I40" s="424" t="s">
        <v>137</v>
      </c>
      <c r="J40" s="146"/>
      <c r="K40" s="36"/>
      <c r="L40" s="9"/>
      <c r="M40" s="9"/>
      <c r="N40" s="14"/>
      <c r="O40" s="14"/>
      <c r="P40" s="14">
        <f t="shared" si="2"/>
        <v>0</v>
      </c>
    </row>
    <row r="41" spans="1:16" x14ac:dyDescent="0.2">
      <c r="A41" s="36"/>
      <c r="B41" s="313">
        <v>22</v>
      </c>
      <c r="C41" s="460">
        <v>12680</v>
      </c>
      <c r="D41" s="439">
        <v>130</v>
      </c>
      <c r="E41" s="52"/>
      <c r="F41" s="36"/>
      <c r="G41" s="52">
        <f t="shared" si="3"/>
        <v>46520</v>
      </c>
      <c r="H41" s="36">
        <f t="shared" si="4"/>
        <v>520</v>
      </c>
      <c r="I41" s="424" t="s">
        <v>88</v>
      </c>
      <c r="J41" s="56"/>
      <c r="K41" s="36"/>
      <c r="L41" s="9"/>
      <c r="M41" s="9"/>
      <c r="N41" s="14"/>
      <c r="O41" s="14"/>
      <c r="P41" s="14">
        <f t="shared" si="2"/>
        <v>0</v>
      </c>
    </row>
    <row r="42" spans="1:16" x14ac:dyDescent="0.2">
      <c r="A42" s="36"/>
      <c r="B42" s="313">
        <v>27</v>
      </c>
      <c r="C42" s="460">
        <v>24940</v>
      </c>
      <c r="D42" s="439">
        <v>250</v>
      </c>
      <c r="E42" s="52"/>
      <c r="F42" s="36"/>
      <c r="G42" s="52">
        <f t="shared" si="3"/>
        <v>71460</v>
      </c>
      <c r="H42" s="36">
        <f t="shared" si="4"/>
        <v>770</v>
      </c>
      <c r="I42" s="424" t="s">
        <v>112</v>
      </c>
      <c r="J42" s="36"/>
      <c r="K42" s="36"/>
      <c r="L42" s="9"/>
      <c r="M42" s="9"/>
      <c r="N42" s="14"/>
      <c r="O42" s="14"/>
      <c r="P42" s="14">
        <f t="shared" si="2"/>
        <v>0</v>
      </c>
    </row>
    <row r="43" spans="1:16" x14ac:dyDescent="0.2">
      <c r="A43" s="36"/>
      <c r="B43" s="313">
        <v>28</v>
      </c>
      <c r="C43" s="460">
        <v>12700</v>
      </c>
      <c r="D43" s="439">
        <v>150</v>
      </c>
      <c r="E43" s="52"/>
      <c r="F43" s="36"/>
      <c r="G43" s="52">
        <f t="shared" si="3"/>
        <v>84160</v>
      </c>
      <c r="H43" s="36">
        <f t="shared" si="4"/>
        <v>920</v>
      </c>
      <c r="I43" s="424" t="s">
        <v>88</v>
      </c>
      <c r="J43" s="56"/>
      <c r="K43" s="36"/>
      <c r="L43" s="9"/>
      <c r="M43" s="9"/>
      <c r="N43" s="14"/>
      <c r="O43" s="14"/>
      <c r="P43" s="14">
        <f t="shared" si="2"/>
        <v>0</v>
      </c>
    </row>
    <row r="44" spans="1:16" x14ac:dyDescent="0.2">
      <c r="A44" s="36"/>
      <c r="B44" s="313">
        <v>29</v>
      </c>
      <c r="C44" s="460">
        <v>20960</v>
      </c>
      <c r="D44" s="439">
        <v>230</v>
      </c>
      <c r="E44" s="52"/>
      <c r="F44" s="36"/>
      <c r="G44" s="52">
        <f t="shared" si="3"/>
        <v>105120</v>
      </c>
      <c r="H44" s="36">
        <f t="shared" si="4"/>
        <v>1150</v>
      </c>
      <c r="I44" s="424" t="s">
        <v>137</v>
      </c>
      <c r="J44" s="36"/>
      <c r="K44" s="36"/>
      <c r="L44" s="9"/>
      <c r="M44" s="9"/>
      <c r="N44" s="14"/>
      <c r="O44" s="14"/>
      <c r="P44" s="14">
        <f t="shared" si="2"/>
        <v>0</v>
      </c>
    </row>
    <row r="45" spans="1:16" x14ac:dyDescent="0.2">
      <c r="A45" s="36"/>
      <c r="B45" s="313">
        <v>30</v>
      </c>
      <c r="C45" s="460">
        <v>23960</v>
      </c>
      <c r="D45" s="439">
        <v>264</v>
      </c>
      <c r="E45" s="52"/>
      <c r="F45" s="36"/>
      <c r="G45" s="52">
        <f t="shared" si="3"/>
        <v>129080</v>
      </c>
      <c r="H45" s="36">
        <f t="shared" si="4"/>
        <v>1414</v>
      </c>
      <c r="I45" s="228"/>
      <c r="J45" s="56"/>
      <c r="K45" s="36"/>
      <c r="L45" s="9"/>
      <c r="M45" s="9"/>
      <c r="N45" s="14"/>
      <c r="O45" s="14"/>
      <c r="P45" s="14">
        <f t="shared" si="2"/>
        <v>0</v>
      </c>
    </row>
    <row r="46" spans="1:16" x14ac:dyDescent="0.2">
      <c r="A46" s="36"/>
      <c r="B46" s="313">
        <v>27</v>
      </c>
      <c r="C46" s="52"/>
      <c r="D46" s="36"/>
      <c r="E46" s="460">
        <v>24940</v>
      </c>
      <c r="F46" s="439">
        <v>250</v>
      </c>
      <c r="G46" s="52">
        <f t="shared" si="3"/>
        <v>104140</v>
      </c>
      <c r="H46" s="36">
        <f t="shared" si="4"/>
        <v>1164</v>
      </c>
      <c r="I46" s="425" t="s">
        <v>282</v>
      </c>
      <c r="J46" s="36" t="s">
        <v>75</v>
      </c>
      <c r="K46" s="36"/>
      <c r="L46" s="9"/>
      <c r="M46" s="9"/>
      <c r="N46" s="14"/>
      <c r="O46" s="14"/>
      <c r="P46" s="14">
        <f t="shared" si="2"/>
        <v>0</v>
      </c>
    </row>
    <row r="47" spans="1:16" x14ac:dyDescent="0.2">
      <c r="A47" s="36"/>
      <c r="B47" s="313">
        <v>28</v>
      </c>
      <c r="C47" s="52"/>
      <c r="D47" s="36"/>
      <c r="E47" s="460">
        <v>12700</v>
      </c>
      <c r="F47" s="439">
        <v>150</v>
      </c>
      <c r="G47" s="52">
        <f t="shared" si="3"/>
        <v>91440</v>
      </c>
      <c r="H47" s="36">
        <f t="shared" si="4"/>
        <v>1014</v>
      </c>
      <c r="I47" s="425" t="s">
        <v>283</v>
      </c>
      <c r="J47" s="57" t="s">
        <v>284</v>
      </c>
      <c r="K47" s="36"/>
      <c r="L47" s="9"/>
      <c r="M47" s="9"/>
      <c r="N47" s="14"/>
      <c r="O47" s="14"/>
      <c r="P47" s="14">
        <f t="shared" si="2"/>
        <v>0</v>
      </c>
    </row>
    <row r="48" spans="1:16" x14ac:dyDescent="0.2">
      <c r="A48" s="36"/>
      <c r="B48" s="313">
        <v>29</v>
      </c>
      <c r="C48" s="52"/>
      <c r="D48" s="36"/>
      <c r="E48" s="460">
        <v>20960</v>
      </c>
      <c r="F48" s="439">
        <v>230</v>
      </c>
      <c r="G48" s="52">
        <f t="shared" si="3"/>
        <v>70480</v>
      </c>
      <c r="H48" s="36">
        <f t="shared" si="4"/>
        <v>784</v>
      </c>
      <c r="I48" s="411" t="s">
        <v>285</v>
      </c>
      <c r="J48" s="36" t="s">
        <v>286</v>
      </c>
      <c r="K48" s="36"/>
      <c r="L48" s="9"/>
      <c r="M48" s="9"/>
      <c r="N48" s="14"/>
      <c r="O48" s="14"/>
      <c r="P48" s="14">
        <f t="shared" si="2"/>
        <v>0</v>
      </c>
    </row>
    <row r="49" spans="1:16" x14ac:dyDescent="0.2">
      <c r="A49" s="36"/>
      <c r="B49" s="313">
        <v>30</v>
      </c>
      <c r="C49" s="52"/>
      <c r="D49" s="36"/>
      <c r="E49" s="460">
        <v>23960</v>
      </c>
      <c r="F49" s="439">
        <v>264</v>
      </c>
      <c r="G49" s="52">
        <f t="shared" si="3"/>
        <v>46520</v>
      </c>
      <c r="H49" s="36">
        <f t="shared" si="4"/>
        <v>520</v>
      </c>
      <c r="I49" s="411" t="s">
        <v>296</v>
      </c>
      <c r="J49" s="56"/>
      <c r="K49" s="36"/>
      <c r="L49" s="9"/>
      <c r="M49" s="9"/>
      <c r="N49" s="14"/>
      <c r="O49" s="14"/>
      <c r="P49" s="14">
        <f t="shared" si="2"/>
        <v>0</v>
      </c>
    </row>
    <row r="50" spans="1:16" x14ac:dyDescent="0.2">
      <c r="A50" s="36"/>
      <c r="B50" s="313">
        <v>21</v>
      </c>
      <c r="C50" s="52"/>
      <c r="D50" s="36"/>
      <c r="E50" s="460">
        <v>21360</v>
      </c>
      <c r="F50" s="439">
        <v>250</v>
      </c>
      <c r="G50" s="52">
        <f t="shared" si="3"/>
        <v>25160</v>
      </c>
      <c r="H50" s="36">
        <f t="shared" si="4"/>
        <v>270</v>
      </c>
      <c r="I50" s="228">
        <v>696</v>
      </c>
      <c r="J50" s="57" t="s">
        <v>75</v>
      </c>
      <c r="K50" s="36"/>
      <c r="L50" s="9"/>
      <c r="M50" s="9"/>
      <c r="N50" s="14"/>
      <c r="O50" s="14"/>
      <c r="P50" s="14">
        <f t="shared" si="2"/>
        <v>0</v>
      </c>
    </row>
    <row r="51" spans="1:16" x14ac:dyDescent="0.2">
      <c r="A51" s="36"/>
      <c r="B51" s="313"/>
      <c r="C51" s="52"/>
      <c r="D51" s="36"/>
      <c r="E51" s="460">
        <v>12380</v>
      </c>
      <c r="F51" s="439">
        <v>140</v>
      </c>
      <c r="G51" s="52">
        <f t="shared" si="3"/>
        <v>12780</v>
      </c>
      <c r="H51" s="36">
        <f t="shared" si="4"/>
        <v>130</v>
      </c>
      <c r="I51" s="182">
        <v>697</v>
      </c>
      <c r="J51" s="57" t="s">
        <v>75</v>
      </c>
      <c r="K51" s="36"/>
      <c r="L51" s="9"/>
      <c r="M51" s="9"/>
      <c r="N51" s="14"/>
      <c r="O51" s="14"/>
      <c r="P51" s="14">
        <f t="shared" si="2"/>
        <v>0</v>
      </c>
    </row>
    <row r="52" spans="1:16" x14ac:dyDescent="0.2">
      <c r="A52" s="36"/>
      <c r="B52" s="313"/>
      <c r="C52" s="52"/>
      <c r="D52" s="36"/>
      <c r="E52" s="460">
        <v>12680</v>
      </c>
      <c r="F52" s="439">
        <v>130</v>
      </c>
      <c r="G52" s="52">
        <f t="shared" si="3"/>
        <v>100</v>
      </c>
      <c r="H52" s="36">
        <f t="shared" si="4"/>
        <v>0</v>
      </c>
      <c r="I52" s="182">
        <v>700</v>
      </c>
      <c r="J52" s="57" t="s">
        <v>75</v>
      </c>
      <c r="K52" s="36"/>
      <c r="L52" s="9"/>
      <c r="M52" s="9"/>
      <c r="N52" s="14"/>
      <c r="O52" s="14"/>
      <c r="P52" s="14">
        <f>O52*G55</f>
        <v>0</v>
      </c>
    </row>
    <row r="53" spans="1:16" x14ac:dyDescent="0.2">
      <c r="A53" s="36"/>
      <c r="B53" s="313"/>
      <c r="C53" s="52"/>
      <c r="D53" s="36"/>
      <c r="E53" s="52"/>
      <c r="F53" s="36"/>
      <c r="G53" s="52">
        <f t="shared" si="3"/>
        <v>100</v>
      </c>
      <c r="H53" s="36">
        <f t="shared" si="4"/>
        <v>0</v>
      </c>
      <c r="I53" s="182"/>
      <c r="J53" s="56"/>
      <c r="K53" s="36"/>
      <c r="L53" s="9"/>
      <c r="M53" s="9"/>
      <c r="N53" s="14"/>
      <c r="O53" s="14"/>
      <c r="P53" s="14">
        <f>O53*G56</f>
        <v>0</v>
      </c>
    </row>
    <row r="54" spans="1:16" x14ac:dyDescent="0.2">
      <c r="A54" s="36"/>
      <c r="B54" s="313"/>
      <c r="C54" s="52"/>
      <c r="D54" s="36"/>
      <c r="E54" s="52"/>
      <c r="F54" s="36"/>
      <c r="G54" s="52">
        <f t="shared" si="3"/>
        <v>100</v>
      </c>
      <c r="H54" s="36">
        <f t="shared" si="4"/>
        <v>0</v>
      </c>
      <c r="I54" s="228"/>
      <c r="J54" s="56"/>
      <c r="K54" s="36"/>
      <c r="L54" s="9"/>
      <c r="M54" s="9"/>
      <c r="N54" s="14"/>
      <c r="O54" s="14"/>
      <c r="P54" s="14"/>
    </row>
    <row r="55" spans="1:16" x14ac:dyDescent="0.2">
      <c r="A55" s="36"/>
      <c r="B55" s="313"/>
      <c r="C55" s="52"/>
      <c r="D55" s="36"/>
      <c r="E55" s="52"/>
      <c r="F55" s="36"/>
      <c r="G55" s="52">
        <f t="shared" si="3"/>
        <v>100</v>
      </c>
      <c r="H55" s="36">
        <f t="shared" si="4"/>
        <v>0</v>
      </c>
      <c r="I55" s="182"/>
      <c r="J55" s="56"/>
      <c r="K55" s="36"/>
      <c r="L55" s="9"/>
      <c r="M55" s="9"/>
      <c r="N55" s="14"/>
      <c r="O55" s="14"/>
      <c r="P55" s="14">
        <f t="shared" si="2"/>
        <v>0</v>
      </c>
    </row>
    <row r="56" spans="1:16" x14ac:dyDescent="0.2">
      <c r="A56" s="9"/>
      <c r="B56" s="313"/>
      <c r="C56" s="52"/>
      <c r="D56" s="36"/>
      <c r="E56" s="52"/>
      <c r="F56" s="36"/>
      <c r="G56" s="52">
        <f t="shared" si="3"/>
        <v>100</v>
      </c>
      <c r="H56" s="36">
        <f t="shared" si="4"/>
        <v>0</v>
      </c>
      <c r="I56" s="228"/>
      <c r="J56" s="56"/>
      <c r="K56" s="36"/>
      <c r="L56" s="9"/>
      <c r="M56" s="9"/>
      <c r="N56" s="14"/>
      <c r="O56" s="14"/>
      <c r="P56" s="14">
        <f t="shared" si="2"/>
        <v>0</v>
      </c>
    </row>
    <row r="57" spans="1:16" x14ac:dyDescent="0.2">
      <c r="A57" s="9"/>
      <c r="B57" s="313"/>
      <c r="C57" s="52"/>
      <c r="D57" s="36"/>
      <c r="E57" s="52"/>
      <c r="F57" s="36"/>
      <c r="G57" s="52">
        <f t="shared" si="3"/>
        <v>100</v>
      </c>
      <c r="H57" s="36">
        <f t="shared" si="4"/>
        <v>0</v>
      </c>
      <c r="I57" s="182"/>
      <c r="J57" s="36"/>
      <c r="K57" s="36"/>
      <c r="L57" s="9"/>
      <c r="M57" s="9"/>
      <c r="N57" s="14"/>
      <c r="O57" s="14"/>
      <c r="P57" s="14">
        <f t="shared" si="2"/>
        <v>0</v>
      </c>
    </row>
    <row r="58" spans="1:16" x14ac:dyDescent="0.2">
      <c r="A58" s="9"/>
      <c r="B58" s="313"/>
      <c r="C58" s="52"/>
      <c r="D58" s="36"/>
      <c r="E58" s="52"/>
      <c r="F58" s="36"/>
      <c r="G58" s="52">
        <f t="shared" si="3"/>
        <v>100</v>
      </c>
      <c r="H58" s="36">
        <f t="shared" si="4"/>
        <v>0</v>
      </c>
      <c r="I58" s="223"/>
      <c r="J58" s="56"/>
      <c r="K58" s="36"/>
      <c r="L58" s="9"/>
      <c r="M58" s="9"/>
      <c r="N58" s="14"/>
      <c r="O58" s="14"/>
      <c r="P58" s="14">
        <f t="shared" si="2"/>
        <v>0</v>
      </c>
    </row>
    <row r="59" spans="1:16" ht="15" x14ac:dyDescent="0.25">
      <c r="A59" s="9"/>
      <c r="B59" s="313"/>
      <c r="C59" s="52"/>
      <c r="D59" s="36"/>
      <c r="E59" s="52"/>
      <c r="F59" s="36"/>
      <c r="G59" s="52">
        <f t="shared" si="3"/>
        <v>100</v>
      </c>
      <c r="H59" s="36">
        <f t="shared" si="4"/>
        <v>0</v>
      </c>
      <c r="I59" s="333"/>
      <c r="J59" s="56"/>
      <c r="K59" s="36"/>
      <c r="L59" s="9"/>
      <c r="M59" s="9"/>
      <c r="N59" s="14"/>
      <c r="O59" s="14"/>
      <c r="P59" s="14">
        <f t="shared" si="2"/>
        <v>0</v>
      </c>
    </row>
    <row r="60" spans="1:16" x14ac:dyDescent="0.2">
      <c r="A60" s="9"/>
      <c r="B60" s="313"/>
      <c r="C60" s="52"/>
      <c r="D60" s="36"/>
      <c r="E60" s="52"/>
      <c r="F60" s="36"/>
      <c r="G60" s="52">
        <f t="shared" si="3"/>
        <v>100</v>
      </c>
      <c r="H60" s="36">
        <f t="shared" si="4"/>
        <v>0</v>
      </c>
      <c r="I60" s="223"/>
      <c r="J60" s="56"/>
      <c r="K60" s="36"/>
      <c r="L60" s="9"/>
      <c r="M60" s="9"/>
      <c r="N60" s="14"/>
      <c r="O60" s="14"/>
      <c r="P60" s="14">
        <f t="shared" si="2"/>
        <v>0</v>
      </c>
    </row>
    <row r="61" spans="1:16" x14ac:dyDescent="0.2">
      <c r="A61" s="9"/>
      <c r="B61" s="313"/>
      <c r="C61" s="52"/>
      <c r="D61" s="36"/>
      <c r="E61" s="52"/>
      <c r="F61" s="36"/>
      <c r="G61" s="52">
        <f t="shared" si="3"/>
        <v>100</v>
      </c>
      <c r="H61" s="36">
        <f t="shared" si="4"/>
        <v>0</v>
      </c>
      <c r="I61" s="182"/>
      <c r="J61" s="56"/>
      <c r="K61" s="36"/>
      <c r="L61" s="9"/>
      <c r="M61" s="9"/>
      <c r="N61" s="14"/>
      <c r="O61" s="14"/>
      <c r="P61" s="14">
        <f t="shared" ref="P61:P73" si="5">O61*G61</f>
        <v>0</v>
      </c>
    </row>
    <row r="62" spans="1:16" x14ac:dyDescent="0.2">
      <c r="A62" s="9"/>
      <c r="B62" s="313"/>
      <c r="C62" s="52"/>
      <c r="D62" s="36"/>
      <c r="E62" s="52"/>
      <c r="F62" s="36"/>
      <c r="G62" s="52">
        <f t="shared" si="3"/>
        <v>100</v>
      </c>
      <c r="H62" s="36">
        <f t="shared" si="4"/>
        <v>0</v>
      </c>
      <c r="I62" s="223"/>
      <c r="J62" s="56"/>
      <c r="K62" s="36"/>
      <c r="L62" s="9"/>
      <c r="M62" s="9"/>
      <c r="N62" s="14"/>
      <c r="O62" s="14"/>
      <c r="P62" s="14">
        <f t="shared" si="5"/>
        <v>0</v>
      </c>
    </row>
    <row r="63" spans="1:16" x14ac:dyDescent="0.2">
      <c r="A63" s="9"/>
      <c r="B63" s="313"/>
      <c r="C63" s="52"/>
      <c r="D63" s="36"/>
      <c r="E63" s="52"/>
      <c r="F63" s="36"/>
      <c r="G63" s="52">
        <f t="shared" ref="G63:H90" si="6">G62-E63+C63</f>
        <v>100</v>
      </c>
      <c r="H63" s="36">
        <f t="shared" si="4"/>
        <v>0</v>
      </c>
      <c r="I63" s="182"/>
      <c r="J63" s="56"/>
      <c r="K63" s="36"/>
      <c r="L63" s="9"/>
      <c r="M63" s="9"/>
      <c r="N63" s="14"/>
      <c r="O63" s="14"/>
      <c r="P63" s="14">
        <f t="shared" si="5"/>
        <v>0</v>
      </c>
    </row>
    <row r="64" spans="1:16" x14ac:dyDescent="0.2">
      <c r="A64" s="9"/>
      <c r="B64" s="313"/>
      <c r="C64" s="52"/>
      <c r="D64" s="36"/>
      <c r="E64" s="52"/>
      <c r="F64" s="36"/>
      <c r="G64" s="52">
        <f t="shared" si="6"/>
        <v>100</v>
      </c>
      <c r="H64" s="36">
        <f t="shared" si="4"/>
        <v>0</v>
      </c>
      <c r="I64" s="223"/>
      <c r="J64" s="56"/>
      <c r="K64" s="36"/>
      <c r="L64" s="9"/>
      <c r="M64" s="9"/>
      <c r="N64" s="14"/>
      <c r="O64" s="14"/>
      <c r="P64" s="14">
        <f t="shared" si="5"/>
        <v>0</v>
      </c>
    </row>
    <row r="65" spans="1:16" x14ac:dyDescent="0.2">
      <c r="A65" s="9"/>
      <c r="B65" s="313"/>
      <c r="C65" s="52"/>
      <c r="D65" s="36"/>
      <c r="E65" s="52"/>
      <c r="F65" s="36"/>
      <c r="G65" s="52">
        <f t="shared" si="6"/>
        <v>100</v>
      </c>
      <c r="H65" s="36">
        <f t="shared" si="6"/>
        <v>0</v>
      </c>
      <c r="I65" s="182"/>
      <c r="J65" s="56"/>
      <c r="K65" s="36"/>
      <c r="L65" s="9"/>
      <c r="M65" s="9"/>
      <c r="N65" s="14"/>
      <c r="O65" s="14"/>
      <c r="P65" s="14">
        <f t="shared" si="5"/>
        <v>0</v>
      </c>
    </row>
    <row r="66" spans="1:16" x14ac:dyDescent="0.2">
      <c r="A66" s="9"/>
      <c r="B66" s="313"/>
      <c r="C66" s="52"/>
      <c r="D66" s="36"/>
      <c r="E66" s="52"/>
      <c r="F66" s="36"/>
      <c r="G66" s="52">
        <f t="shared" si="6"/>
        <v>100</v>
      </c>
      <c r="H66" s="36">
        <f t="shared" si="6"/>
        <v>0</v>
      </c>
      <c r="I66" s="228"/>
      <c r="J66" s="56"/>
      <c r="K66" s="36"/>
      <c r="L66" s="9"/>
      <c r="M66" s="9"/>
      <c r="N66" s="14"/>
      <c r="O66" s="14"/>
      <c r="P66" s="14">
        <f t="shared" si="5"/>
        <v>0</v>
      </c>
    </row>
    <row r="67" spans="1:16" x14ac:dyDescent="0.2">
      <c r="A67" s="9"/>
      <c r="B67" s="313"/>
      <c r="C67" s="52"/>
      <c r="D67" s="36"/>
      <c r="E67" s="52"/>
      <c r="F67" s="36"/>
      <c r="G67" s="52">
        <f t="shared" si="6"/>
        <v>100</v>
      </c>
      <c r="H67" s="36">
        <f t="shared" si="6"/>
        <v>0</v>
      </c>
      <c r="I67" s="228"/>
      <c r="J67" s="36"/>
      <c r="K67" s="36"/>
      <c r="L67" s="9"/>
      <c r="M67" s="9"/>
      <c r="N67" s="14"/>
      <c r="O67" s="14"/>
      <c r="P67" s="14">
        <f t="shared" si="5"/>
        <v>0</v>
      </c>
    </row>
    <row r="68" spans="1:16" x14ac:dyDescent="0.2">
      <c r="A68" s="9"/>
      <c r="B68" s="313"/>
      <c r="C68" s="52"/>
      <c r="D68" s="36"/>
      <c r="E68" s="52"/>
      <c r="F68" s="36"/>
      <c r="G68" s="52">
        <f t="shared" si="6"/>
        <v>100</v>
      </c>
      <c r="H68" s="36">
        <f t="shared" si="6"/>
        <v>0</v>
      </c>
      <c r="I68" s="228"/>
      <c r="J68" s="36"/>
      <c r="K68" s="36"/>
      <c r="L68" s="9"/>
      <c r="M68" s="9"/>
      <c r="N68" s="14"/>
      <c r="O68" s="14"/>
      <c r="P68" s="14">
        <f t="shared" si="5"/>
        <v>0</v>
      </c>
    </row>
    <row r="69" spans="1:16" x14ac:dyDescent="0.2">
      <c r="A69" s="9"/>
      <c r="B69" s="313"/>
      <c r="C69" s="52"/>
      <c r="D69" s="36"/>
      <c r="E69" s="52"/>
      <c r="F69" s="36"/>
      <c r="G69" s="52">
        <f t="shared" si="6"/>
        <v>100</v>
      </c>
      <c r="H69" s="36">
        <f t="shared" si="6"/>
        <v>0</v>
      </c>
      <c r="I69" s="228"/>
      <c r="J69" s="56"/>
      <c r="K69" s="36"/>
      <c r="L69" s="9"/>
      <c r="M69" s="9"/>
      <c r="N69" s="14"/>
      <c r="P69" s="14">
        <f t="shared" si="5"/>
        <v>0</v>
      </c>
    </row>
    <row r="70" spans="1:16" x14ac:dyDescent="0.2">
      <c r="A70" s="9"/>
      <c r="B70" s="313"/>
      <c r="C70" s="52"/>
      <c r="D70" s="36"/>
      <c r="E70" s="52"/>
      <c r="F70" s="36"/>
      <c r="G70" s="52">
        <f t="shared" si="6"/>
        <v>100</v>
      </c>
      <c r="H70" s="36">
        <f t="shared" si="6"/>
        <v>0</v>
      </c>
      <c r="I70" s="223"/>
      <c r="J70" s="56"/>
      <c r="K70" s="36"/>
      <c r="L70" s="9"/>
      <c r="M70" s="9"/>
      <c r="N70" s="14"/>
      <c r="P70" s="14">
        <f t="shared" si="5"/>
        <v>0</v>
      </c>
    </row>
    <row r="71" spans="1:16" x14ac:dyDescent="0.2">
      <c r="A71" s="9"/>
      <c r="B71" s="313"/>
      <c r="C71" s="52"/>
      <c r="D71" s="36"/>
      <c r="E71" s="52"/>
      <c r="F71" s="36"/>
      <c r="G71" s="52">
        <f t="shared" si="6"/>
        <v>100</v>
      </c>
      <c r="H71" s="36">
        <f t="shared" si="6"/>
        <v>0</v>
      </c>
      <c r="I71" s="228"/>
      <c r="J71" s="36"/>
      <c r="K71" s="36"/>
      <c r="L71" s="9"/>
      <c r="M71" s="9"/>
      <c r="N71" s="14"/>
      <c r="P71" s="14">
        <f t="shared" si="5"/>
        <v>0</v>
      </c>
    </row>
    <row r="72" spans="1:16" x14ac:dyDescent="0.2">
      <c r="A72" s="9"/>
      <c r="B72" s="313"/>
      <c r="C72" s="52"/>
      <c r="D72" s="36"/>
      <c r="E72" s="52"/>
      <c r="F72" s="36"/>
      <c r="G72" s="52">
        <f t="shared" si="6"/>
        <v>100</v>
      </c>
      <c r="H72" s="36">
        <f t="shared" si="6"/>
        <v>0</v>
      </c>
      <c r="I72" s="228"/>
      <c r="J72" s="36"/>
      <c r="K72" s="36"/>
      <c r="L72" s="9"/>
      <c r="M72" s="9"/>
      <c r="N72" s="14"/>
      <c r="P72" s="14">
        <f t="shared" si="5"/>
        <v>0</v>
      </c>
    </row>
    <row r="73" spans="1:16" x14ac:dyDescent="0.2">
      <c r="A73" s="9"/>
      <c r="B73" s="313"/>
      <c r="C73" s="52"/>
      <c r="D73" s="36"/>
      <c r="E73" s="52"/>
      <c r="F73" s="36"/>
      <c r="G73" s="52">
        <f t="shared" si="6"/>
        <v>100</v>
      </c>
      <c r="H73" s="36">
        <f t="shared" si="6"/>
        <v>0</v>
      </c>
      <c r="I73" s="228"/>
      <c r="J73" s="36"/>
      <c r="K73" s="36"/>
      <c r="L73" s="9"/>
      <c r="M73" s="9"/>
      <c r="N73" s="14"/>
      <c r="P73" s="14">
        <f t="shared" si="5"/>
        <v>0</v>
      </c>
    </row>
    <row r="74" spans="1:16" x14ac:dyDescent="0.2">
      <c r="A74" s="9"/>
      <c r="B74" s="313"/>
      <c r="C74" s="52"/>
      <c r="D74" s="36"/>
      <c r="E74" s="52"/>
      <c r="F74" s="36"/>
      <c r="G74" s="52">
        <f t="shared" si="6"/>
        <v>100</v>
      </c>
      <c r="H74" s="36">
        <f t="shared" si="6"/>
        <v>0</v>
      </c>
      <c r="I74" s="228"/>
      <c r="J74" s="36"/>
      <c r="K74" s="36"/>
      <c r="L74" s="9"/>
      <c r="M74" s="9"/>
      <c r="N74" s="14"/>
      <c r="P74" s="14">
        <f t="shared" ref="P74:P137" si="7">O74*G74</f>
        <v>0</v>
      </c>
    </row>
    <row r="75" spans="1:16" x14ac:dyDescent="0.2">
      <c r="A75" s="9"/>
      <c r="B75" s="313"/>
      <c r="C75" s="52"/>
      <c r="D75" s="36"/>
      <c r="E75" s="52"/>
      <c r="F75" s="36"/>
      <c r="G75" s="52">
        <f t="shared" si="6"/>
        <v>100</v>
      </c>
      <c r="H75" s="36">
        <f t="shared" si="6"/>
        <v>0</v>
      </c>
      <c r="I75" s="228"/>
      <c r="J75" s="36"/>
      <c r="K75" s="36"/>
      <c r="L75" s="9"/>
      <c r="M75" s="9"/>
      <c r="N75" s="14"/>
      <c r="P75" s="14">
        <f t="shared" si="7"/>
        <v>0</v>
      </c>
    </row>
    <row r="76" spans="1:16" x14ac:dyDescent="0.2">
      <c r="A76" s="9"/>
      <c r="B76" s="313"/>
      <c r="C76" s="52"/>
      <c r="D76" s="36"/>
      <c r="E76" s="52"/>
      <c r="F76" s="36"/>
      <c r="G76" s="52">
        <f t="shared" si="6"/>
        <v>100</v>
      </c>
      <c r="H76" s="36">
        <f t="shared" si="6"/>
        <v>0</v>
      </c>
      <c r="I76" s="228"/>
      <c r="J76" s="36"/>
      <c r="K76" s="36"/>
      <c r="L76" s="9"/>
      <c r="M76" s="9"/>
      <c r="N76" s="14"/>
      <c r="P76" s="14">
        <f t="shared" si="7"/>
        <v>0</v>
      </c>
    </row>
    <row r="77" spans="1:16" x14ac:dyDescent="0.2">
      <c r="A77" s="9"/>
      <c r="B77" s="313"/>
      <c r="C77" s="52"/>
      <c r="D77" s="36"/>
      <c r="E77" s="52"/>
      <c r="F77" s="36"/>
      <c r="G77" s="52">
        <f t="shared" si="6"/>
        <v>100</v>
      </c>
      <c r="H77" s="36">
        <f t="shared" si="6"/>
        <v>0</v>
      </c>
      <c r="I77" s="228"/>
      <c r="J77" s="56"/>
      <c r="K77" s="36"/>
      <c r="L77" s="9"/>
      <c r="M77" s="9"/>
      <c r="N77" s="14"/>
      <c r="P77" s="14">
        <f t="shared" si="7"/>
        <v>0</v>
      </c>
    </row>
    <row r="78" spans="1:16" x14ac:dyDescent="0.2">
      <c r="A78" s="9"/>
      <c r="B78" s="202"/>
      <c r="C78" s="52"/>
      <c r="D78" s="36"/>
      <c r="E78" s="52"/>
      <c r="F78" s="36"/>
      <c r="G78" s="52">
        <f t="shared" si="6"/>
        <v>100</v>
      </c>
      <c r="H78" s="36">
        <f t="shared" si="6"/>
        <v>0</v>
      </c>
      <c r="I78" s="36"/>
      <c r="J78" s="36"/>
      <c r="K78" s="36"/>
      <c r="L78" s="9"/>
      <c r="M78" s="9"/>
      <c r="N78" s="14"/>
      <c r="P78" s="14">
        <f t="shared" si="7"/>
        <v>0</v>
      </c>
    </row>
    <row r="79" spans="1:16" x14ac:dyDescent="0.2">
      <c r="A79" s="9"/>
      <c r="B79" s="202"/>
      <c r="C79" s="52"/>
      <c r="D79" s="36"/>
      <c r="E79" s="52"/>
      <c r="F79" s="36"/>
      <c r="G79" s="52">
        <f t="shared" si="6"/>
        <v>100</v>
      </c>
      <c r="H79" s="36">
        <f t="shared" si="6"/>
        <v>0</v>
      </c>
      <c r="I79" s="36"/>
      <c r="J79" s="36"/>
      <c r="K79" s="36"/>
      <c r="L79" s="9"/>
      <c r="M79" s="9"/>
      <c r="N79" s="14"/>
      <c r="P79" s="14">
        <f t="shared" si="7"/>
        <v>0</v>
      </c>
    </row>
    <row r="80" spans="1:16" x14ac:dyDescent="0.2">
      <c r="A80" s="9"/>
      <c r="B80" s="202"/>
      <c r="C80" s="52"/>
      <c r="D80" s="36"/>
      <c r="E80" s="52"/>
      <c r="F80" s="36"/>
      <c r="G80" s="52">
        <f t="shared" si="6"/>
        <v>100</v>
      </c>
      <c r="H80" s="36">
        <f t="shared" si="6"/>
        <v>0</v>
      </c>
      <c r="I80" s="36"/>
      <c r="J80" s="36"/>
      <c r="K80" s="36"/>
      <c r="L80" s="9"/>
      <c r="M80" s="9"/>
      <c r="N80" s="14"/>
      <c r="P80" s="14">
        <f t="shared" si="7"/>
        <v>0</v>
      </c>
    </row>
    <row r="81" spans="1:16" x14ac:dyDescent="0.2">
      <c r="A81" s="9"/>
      <c r="B81" s="202"/>
      <c r="C81" s="52"/>
      <c r="D81" s="36"/>
      <c r="E81" s="52"/>
      <c r="F81" s="36"/>
      <c r="G81" s="52">
        <f t="shared" si="6"/>
        <v>100</v>
      </c>
      <c r="H81" s="36">
        <f t="shared" si="6"/>
        <v>0</v>
      </c>
      <c r="I81" s="36"/>
      <c r="J81" s="36"/>
      <c r="K81" s="36"/>
      <c r="L81" s="9"/>
      <c r="M81" s="9"/>
      <c r="N81" s="14"/>
      <c r="P81" s="14">
        <f t="shared" si="7"/>
        <v>0</v>
      </c>
    </row>
    <row r="82" spans="1:16" x14ac:dyDescent="0.2">
      <c r="A82" s="9"/>
      <c r="B82" s="202"/>
      <c r="C82" s="52"/>
      <c r="D82" s="36"/>
      <c r="E82" s="52"/>
      <c r="F82" s="36"/>
      <c r="G82" s="52">
        <f t="shared" si="6"/>
        <v>100</v>
      </c>
      <c r="H82" s="36">
        <f t="shared" si="6"/>
        <v>0</v>
      </c>
      <c r="I82" s="36"/>
      <c r="J82" s="36"/>
      <c r="K82" s="36"/>
      <c r="L82" s="9"/>
      <c r="M82" s="9"/>
      <c r="N82" s="14"/>
      <c r="P82" s="14">
        <f t="shared" si="7"/>
        <v>0</v>
      </c>
    </row>
    <row r="83" spans="1:16" x14ac:dyDescent="0.2">
      <c r="A83" s="9"/>
      <c r="B83" s="202"/>
      <c r="C83" s="52"/>
      <c r="D83" s="36"/>
      <c r="E83" s="52"/>
      <c r="F83" s="36"/>
      <c r="G83" s="52">
        <f t="shared" si="6"/>
        <v>100</v>
      </c>
      <c r="H83" s="36">
        <f t="shared" si="6"/>
        <v>0</v>
      </c>
      <c r="I83" s="36"/>
      <c r="J83" s="36"/>
      <c r="K83" s="36"/>
      <c r="L83" s="9"/>
      <c r="M83" s="9"/>
      <c r="N83" s="14"/>
      <c r="P83" s="14">
        <f t="shared" si="7"/>
        <v>0</v>
      </c>
    </row>
    <row r="84" spans="1:16" x14ac:dyDescent="0.2">
      <c r="A84" s="9"/>
      <c r="B84" s="202"/>
      <c r="C84" s="52"/>
      <c r="D84" s="36"/>
      <c r="E84" s="52"/>
      <c r="F84" s="36"/>
      <c r="G84" s="52">
        <f t="shared" si="6"/>
        <v>100</v>
      </c>
      <c r="H84" s="36">
        <f t="shared" si="6"/>
        <v>0</v>
      </c>
      <c r="I84" s="36"/>
      <c r="J84" s="36"/>
      <c r="K84" s="36"/>
      <c r="L84" s="9"/>
      <c r="M84" s="9"/>
      <c r="N84" s="14"/>
      <c r="P84" s="14">
        <f t="shared" si="7"/>
        <v>0</v>
      </c>
    </row>
    <row r="85" spans="1:16" x14ac:dyDescent="0.2">
      <c r="A85" s="9"/>
      <c r="B85" s="202"/>
      <c r="C85" s="52"/>
      <c r="D85" s="36"/>
      <c r="E85" s="52"/>
      <c r="F85" s="36"/>
      <c r="G85" s="52">
        <f t="shared" si="6"/>
        <v>100</v>
      </c>
      <c r="H85" s="36">
        <f t="shared" si="6"/>
        <v>0</v>
      </c>
      <c r="I85" s="36"/>
      <c r="J85" s="36"/>
      <c r="K85" s="36"/>
      <c r="L85" s="9"/>
      <c r="M85" s="9"/>
      <c r="N85" s="14"/>
      <c r="P85" s="14">
        <f t="shared" si="7"/>
        <v>0</v>
      </c>
    </row>
    <row r="86" spans="1:16" x14ac:dyDescent="0.2">
      <c r="A86" s="9"/>
      <c r="B86" s="202"/>
      <c r="C86" s="52"/>
      <c r="D86" s="36"/>
      <c r="E86" s="52"/>
      <c r="F86" s="36"/>
      <c r="G86" s="52">
        <f t="shared" si="6"/>
        <v>100</v>
      </c>
      <c r="H86" s="36">
        <f t="shared" si="6"/>
        <v>0</v>
      </c>
      <c r="I86" s="36"/>
      <c r="J86" s="36"/>
      <c r="K86" s="36"/>
      <c r="L86" s="9"/>
      <c r="M86" s="9"/>
      <c r="N86" s="14"/>
      <c r="P86" s="14">
        <f t="shared" si="7"/>
        <v>0</v>
      </c>
    </row>
    <row r="87" spans="1:16" x14ac:dyDescent="0.2">
      <c r="A87" s="9"/>
      <c r="B87" s="202"/>
      <c r="C87" s="52"/>
      <c r="D87" s="36"/>
      <c r="E87" s="52"/>
      <c r="F87" s="36"/>
      <c r="G87" s="52">
        <f t="shared" si="6"/>
        <v>100</v>
      </c>
      <c r="H87" s="36">
        <f t="shared" si="6"/>
        <v>0</v>
      </c>
      <c r="I87" s="36"/>
      <c r="J87" s="36"/>
      <c r="K87" s="36"/>
      <c r="L87" s="9"/>
      <c r="M87" s="9"/>
      <c r="N87" s="14"/>
      <c r="P87" s="14">
        <f t="shared" si="7"/>
        <v>0</v>
      </c>
    </row>
    <row r="88" spans="1:16" x14ac:dyDescent="0.2">
      <c r="A88" s="9"/>
      <c r="B88" s="202"/>
      <c r="C88" s="52"/>
      <c r="D88" s="36"/>
      <c r="E88" s="52"/>
      <c r="F88" s="36"/>
      <c r="G88" s="52">
        <f t="shared" si="6"/>
        <v>100</v>
      </c>
      <c r="H88" s="36">
        <f t="shared" si="6"/>
        <v>0</v>
      </c>
      <c r="I88" s="36"/>
      <c r="J88" s="36"/>
      <c r="K88" s="36"/>
      <c r="L88" s="9"/>
      <c r="M88" s="9"/>
      <c r="N88" s="14"/>
      <c r="P88" s="14">
        <f t="shared" si="7"/>
        <v>0</v>
      </c>
    </row>
    <row r="89" spans="1:16" x14ac:dyDescent="0.2">
      <c r="A89" s="9"/>
      <c r="B89" s="202"/>
      <c r="C89" s="52"/>
      <c r="D89" s="36"/>
      <c r="E89" s="52"/>
      <c r="F89" s="36"/>
      <c r="G89" s="52">
        <f t="shared" si="6"/>
        <v>100</v>
      </c>
      <c r="H89" s="36">
        <f t="shared" si="6"/>
        <v>0</v>
      </c>
      <c r="I89" s="36"/>
      <c r="J89" s="36"/>
      <c r="K89" s="36"/>
      <c r="L89" s="9"/>
      <c r="M89" s="9"/>
      <c r="N89" s="14"/>
      <c r="P89" s="14">
        <f t="shared" si="7"/>
        <v>0</v>
      </c>
    </row>
    <row r="90" spans="1:16" x14ac:dyDescent="0.2">
      <c r="A90" s="9"/>
      <c r="B90" s="202"/>
      <c r="C90" s="52"/>
      <c r="D90" s="36"/>
      <c r="E90" s="52"/>
      <c r="F90" s="36"/>
      <c r="G90" s="52">
        <f t="shared" si="6"/>
        <v>100</v>
      </c>
      <c r="H90" s="36">
        <f t="shared" si="6"/>
        <v>0</v>
      </c>
      <c r="I90" s="36"/>
      <c r="J90" s="36"/>
      <c r="K90" s="36"/>
      <c r="L90" s="9"/>
      <c r="M90" s="9"/>
      <c r="N90" s="14"/>
      <c r="P90" s="14">
        <f t="shared" si="7"/>
        <v>0</v>
      </c>
    </row>
    <row r="91" spans="1:16" x14ac:dyDescent="0.2">
      <c r="A91" s="9"/>
      <c r="B91" s="202"/>
      <c r="C91" s="52"/>
      <c r="D91" s="36"/>
      <c r="E91" s="52"/>
      <c r="F91" s="36"/>
      <c r="G91" s="52">
        <f t="shared" ref="G91:H118" si="8">G90-E91+C91</f>
        <v>100</v>
      </c>
      <c r="H91" s="36">
        <f t="shared" si="8"/>
        <v>0</v>
      </c>
      <c r="I91" s="36"/>
      <c r="J91" s="36"/>
      <c r="K91" s="36"/>
      <c r="L91" s="9"/>
      <c r="M91" s="9"/>
      <c r="N91" s="14"/>
      <c r="P91" s="14">
        <f t="shared" si="7"/>
        <v>0</v>
      </c>
    </row>
    <row r="92" spans="1:16" x14ac:dyDescent="0.2">
      <c r="A92" s="9"/>
      <c r="B92" s="202"/>
      <c r="C92" s="52"/>
      <c r="D92" s="36"/>
      <c r="E92" s="52"/>
      <c r="F92" s="36"/>
      <c r="G92" s="52">
        <f t="shared" si="8"/>
        <v>100</v>
      </c>
      <c r="H92" s="36">
        <f t="shared" si="8"/>
        <v>0</v>
      </c>
      <c r="I92" s="36"/>
      <c r="J92" s="36"/>
      <c r="K92" s="36"/>
      <c r="L92" s="9"/>
      <c r="M92" s="9"/>
      <c r="N92" s="14"/>
      <c r="P92" s="14">
        <f t="shared" si="7"/>
        <v>0</v>
      </c>
    </row>
    <row r="93" spans="1:16" x14ac:dyDescent="0.2">
      <c r="A93" s="9"/>
      <c r="B93" s="202"/>
      <c r="C93" s="52"/>
      <c r="D93" s="36"/>
      <c r="E93" s="52"/>
      <c r="F93" s="36"/>
      <c r="G93" s="52">
        <f t="shared" si="8"/>
        <v>100</v>
      </c>
      <c r="H93" s="36">
        <f t="shared" si="8"/>
        <v>0</v>
      </c>
      <c r="I93" s="36"/>
      <c r="J93" s="36"/>
      <c r="K93" s="36"/>
      <c r="L93" s="9"/>
      <c r="M93" s="9"/>
      <c r="N93" s="14"/>
      <c r="P93" s="14">
        <f t="shared" si="7"/>
        <v>0</v>
      </c>
    </row>
    <row r="94" spans="1:16" x14ac:dyDescent="0.2">
      <c r="A94" s="9"/>
      <c r="B94" s="202"/>
      <c r="C94" s="52"/>
      <c r="D94" s="36"/>
      <c r="E94" s="52"/>
      <c r="F94" s="36"/>
      <c r="G94" s="52">
        <f t="shared" si="8"/>
        <v>100</v>
      </c>
      <c r="H94" s="36">
        <f t="shared" si="8"/>
        <v>0</v>
      </c>
      <c r="I94" s="36"/>
      <c r="J94" s="36"/>
      <c r="K94" s="36"/>
      <c r="L94" s="9"/>
      <c r="M94" s="9"/>
      <c r="N94" s="14"/>
      <c r="P94" s="14">
        <f t="shared" si="7"/>
        <v>0</v>
      </c>
    </row>
    <row r="95" spans="1:16" x14ac:dyDescent="0.2">
      <c r="A95" s="9"/>
      <c r="B95" s="202"/>
      <c r="C95" s="52"/>
      <c r="D95" s="36"/>
      <c r="E95" s="52"/>
      <c r="F95" s="36"/>
      <c r="G95" s="52">
        <f t="shared" si="8"/>
        <v>100</v>
      </c>
      <c r="H95" s="36">
        <f t="shared" si="8"/>
        <v>0</v>
      </c>
      <c r="I95" s="36"/>
      <c r="J95" s="36"/>
      <c r="K95" s="36"/>
      <c r="L95" s="9"/>
      <c r="M95" s="9"/>
      <c r="N95" s="14"/>
      <c r="P95" s="14">
        <f t="shared" si="7"/>
        <v>0</v>
      </c>
    </row>
    <row r="96" spans="1:16" x14ac:dyDescent="0.2">
      <c r="A96" s="9"/>
      <c r="B96" s="202"/>
      <c r="C96" s="52"/>
      <c r="D96" s="36"/>
      <c r="E96" s="52"/>
      <c r="F96" s="36"/>
      <c r="G96" s="52">
        <f t="shared" si="8"/>
        <v>100</v>
      </c>
      <c r="H96" s="36">
        <f t="shared" si="8"/>
        <v>0</v>
      </c>
      <c r="I96" s="36"/>
      <c r="J96" s="36"/>
      <c r="K96" s="36"/>
      <c r="L96" s="9"/>
      <c r="M96" s="9"/>
      <c r="N96" s="14"/>
      <c r="P96" s="14">
        <f t="shared" si="7"/>
        <v>0</v>
      </c>
    </row>
    <row r="97" spans="1:16" x14ac:dyDescent="0.2">
      <c r="A97" s="9"/>
      <c r="B97" s="202"/>
      <c r="C97" s="52"/>
      <c r="D97" s="36"/>
      <c r="E97" s="52"/>
      <c r="F97" s="36"/>
      <c r="G97" s="52">
        <f t="shared" si="8"/>
        <v>100</v>
      </c>
      <c r="H97" s="36">
        <f t="shared" si="8"/>
        <v>0</v>
      </c>
      <c r="I97" s="36"/>
      <c r="J97" s="36"/>
      <c r="K97" s="36"/>
      <c r="L97" s="9"/>
      <c r="M97" s="9"/>
      <c r="N97" s="14"/>
      <c r="P97" s="14">
        <f t="shared" si="7"/>
        <v>0</v>
      </c>
    </row>
    <row r="98" spans="1:16" x14ac:dyDescent="0.2">
      <c r="A98" s="9"/>
      <c r="B98" s="202"/>
      <c r="C98" s="52"/>
      <c r="D98" s="36"/>
      <c r="E98" s="52"/>
      <c r="F98" s="36"/>
      <c r="G98" s="52">
        <f t="shared" si="8"/>
        <v>100</v>
      </c>
      <c r="H98" s="36">
        <f t="shared" si="8"/>
        <v>0</v>
      </c>
      <c r="I98" s="36"/>
      <c r="J98" s="36"/>
      <c r="K98" s="36"/>
      <c r="L98" s="9"/>
      <c r="M98" s="9"/>
      <c r="N98" s="14"/>
      <c r="P98" s="14">
        <f t="shared" si="7"/>
        <v>0</v>
      </c>
    </row>
    <row r="99" spans="1:16" x14ac:dyDescent="0.2">
      <c r="A99" s="9"/>
      <c r="B99" s="202"/>
      <c r="C99" s="52"/>
      <c r="D99" s="36"/>
      <c r="E99" s="52"/>
      <c r="F99" s="36"/>
      <c r="G99" s="52">
        <f t="shared" si="8"/>
        <v>100</v>
      </c>
      <c r="H99" s="36">
        <f t="shared" si="8"/>
        <v>0</v>
      </c>
      <c r="I99" s="36"/>
      <c r="J99" s="36"/>
      <c r="K99" s="36"/>
      <c r="L99" s="9"/>
      <c r="M99" s="9"/>
      <c r="N99" s="14"/>
      <c r="P99" s="14">
        <f t="shared" si="7"/>
        <v>0</v>
      </c>
    </row>
    <row r="100" spans="1:16" x14ac:dyDescent="0.2">
      <c r="A100" s="9"/>
      <c r="B100" s="202"/>
      <c r="C100" s="52"/>
      <c r="D100" s="36"/>
      <c r="E100" s="52"/>
      <c r="F100" s="36"/>
      <c r="G100" s="52">
        <f t="shared" si="8"/>
        <v>100</v>
      </c>
      <c r="H100" s="36">
        <f t="shared" si="8"/>
        <v>0</v>
      </c>
      <c r="I100" s="36"/>
      <c r="J100" s="36"/>
      <c r="K100" s="36"/>
      <c r="L100" s="9"/>
      <c r="M100" s="9"/>
      <c r="N100" s="14"/>
      <c r="P100" s="14">
        <f t="shared" si="7"/>
        <v>0</v>
      </c>
    </row>
    <row r="101" spans="1:16" x14ac:dyDescent="0.2">
      <c r="A101" s="9"/>
      <c r="B101" s="202"/>
      <c r="C101" s="52"/>
      <c r="D101" s="36"/>
      <c r="E101" s="52"/>
      <c r="F101" s="36"/>
      <c r="G101" s="52">
        <f t="shared" si="8"/>
        <v>100</v>
      </c>
      <c r="H101" s="36">
        <f t="shared" si="8"/>
        <v>0</v>
      </c>
      <c r="I101" s="36"/>
      <c r="J101" s="36"/>
      <c r="K101" s="36"/>
      <c r="L101" s="9"/>
      <c r="M101" s="9"/>
      <c r="N101" s="14"/>
      <c r="P101" s="14">
        <f t="shared" si="7"/>
        <v>0</v>
      </c>
    </row>
    <row r="102" spans="1:16" x14ac:dyDescent="0.2">
      <c r="A102" s="9"/>
      <c r="B102" s="202"/>
      <c r="C102" s="52"/>
      <c r="D102" s="36"/>
      <c r="E102" s="52"/>
      <c r="F102" s="36"/>
      <c r="G102" s="52">
        <f t="shared" si="8"/>
        <v>100</v>
      </c>
      <c r="H102" s="36">
        <f t="shared" si="8"/>
        <v>0</v>
      </c>
      <c r="I102" s="36"/>
      <c r="J102" s="36"/>
      <c r="K102" s="36"/>
      <c r="L102" s="9"/>
      <c r="M102" s="9"/>
      <c r="N102" s="14"/>
      <c r="P102" s="14">
        <f t="shared" si="7"/>
        <v>0</v>
      </c>
    </row>
    <row r="103" spans="1:16" x14ac:dyDescent="0.2">
      <c r="A103" s="9"/>
      <c r="B103" s="202"/>
      <c r="C103" s="52"/>
      <c r="D103" s="36"/>
      <c r="E103" s="52"/>
      <c r="F103" s="36"/>
      <c r="G103" s="52">
        <f t="shared" si="8"/>
        <v>100</v>
      </c>
      <c r="H103" s="36">
        <f t="shared" si="8"/>
        <v>0</v>
      </c>
      <c r="I103" s="36"/>
      <c r="J103" s="36"/>
      <c r="K103" s="36"/>
      <c r="L103" s="9"/>
      <c r="M103" s="9"/>
      <c r="N103" s="14"/>
      <c r="P103" s="14">
        <f t="shared" si="7"/>
        <v>0</v>
      </c>
    </row>
    <row r="104" spans="1:16" x14ac:dyDescent="0.2">
      <c r="A104" s="9"/>
      <c r="B104" s="202"/>
      <c r="C104" s="52"/>
      <c r="D104" s="36"/>
      <c r="E104" s="52"/>
      <c r="F104" s="36"/>
      <c r="G104" s="52">
        <f t="shared" si="8"/>
        <v>100</v>
      </c>
      <c r="H104" s="36">
        <f t="shared" si="8"/>
        <v>0</v>
      </c>
      <c r="I104" s="36"/>
      <c r="J104" s="36"/>
      <c r="K104" s="36"/>
      <c r="L104" s="9"/>
      <c r="M104" s="9"/>
      <c r="N104" s="14"/>
      <c r="P104" s="14">
        <f t="shared" si="7"/>
        <v>0</v>
      </c>
    </row>
    <row r="105" spans="1:16" x14ac:dyDescent="0.2">
      <c r="A105" s="9"/>
      <c r="B105" s="202"/>
      <c r="C105" s="52"/>
      <c r="D105" s="36"/>
      <c r="E105" s="52"/>
      <c r="F105" s="36"/>
      <c r="G105" s="52">
        <f t="shared" si="8"/>
        <v>100</v>
      </c>
      <c r="H105" s="36">
        <f t="shared" si="8"/>
        <v>0</v>
      </c>
      <c r="I105" s="36"/>
      <c r="J105" s="36"/>
      <c r="K105" s="36"/>
      <c r="L105" s="9"/>
      <c r="M105" s="9"/>
      <c r="N105" s="14"/>
      <c r="P105" s="14">
        <f t="shared" si="7"/>
        <v>0</v>
      </c>
    </row>
    <row r="106" spans="1:16" x14ac:dyDescent="0.2">
      <c r="A106" s="9"/>
      <c r="B106" s="202"/>
      <c r="C106" s="52"/>
      <c r="D106" s="36"/>
      <c r="E106" s="52"/>
      <c r="F106" s="36"/>
      <c r="G106" s="52">
        <f t="shared" si="8"/>
        <v>100</v>
      </c>
      <c r="H106" s="36">
        <f t="shared" si="8"/>
        <v>0</v>
      </c>
      <c r="I106" s="36"/>
      <c r="J106" s="36"/>
      <c r="K106" s="36"/>
      <c r="L106" s="9"/>
      <c r="M106" s="9"/>
      <c r="N106" s="14"/>
      <c r="P106" s="14">
        <f t="shared" si="7"/>
        <v>0</v>
      </c>
    </row>
    <row r="107" spans="1:16" x14ac:dyDescent="0.2">
      <c r="A107" s="9"/>
      <c r="B107" s="202"/>
      <c r="C107" s="52"/>
      <c r="D107" s="36"/>
      <c r="E107" s="52"/>
      <c r="F107" s="36"/>
      <c r="G107" s="52">
        <f t="shared" si="8"/>
        <v>100</v>
      </c>
      <c r="H107" s="36">
        <f t="shared" si="8"/>
        <v>0</v>
      </c>
      <c r="I107" s="36"/>
      <c r="J107" s="36"/>
      <c r="K107" s="36"/>
      <c r="L107" s="9"/>
      <c r="M107" s="9"/>
      <c r="N107" s="14"/>
      <c r="P107" s="14">
        <f t="shared" si="7"/>
        <v>0</v>
      </c>
    </row>
    <row r="108" spans="1:16" x14ac:dyDescent="0.2">
      <c r="A108" s="9"/>
      <c r="B108" s="202"/>
      <c r="C108" s="52"/>
      <c r="D108" s="36"/>
      <c r="E108" s="52"/>
      <c r="F108" s="36"/>
      <c r="G108" s="52">
        <f t="shared" si="8"/>
        <v>100</v>
      </c>
      <c r="H108" s="36">
        <f t="shared" si="8"/>
        <v>0</v>
      </c>
      <c r="I108" s="36"/>
      <c r="J108" s="36"/>
      <c r="K108" s="36"/>
      <c r="L108" s="9"/>
      <c r="M108" s="9"/>
      <c r="N108" s="14"/>
      <c r="P108" s="14">
        <f t="shared" si="7"/>
        <v>0</v>
      </c>
    </row>
    <row r="109" spans="1:16" x14ac:dyDescent="0.2">
      <c r="A109" s="9"/>
      <c r="B109" s="202"/>
      <c r="C109" s="52"/>
      <c r="D109" s="36"/>
      <c r="E109" s="52"/>
      <c r="F109" s="36"/>
      <c r="G109" s="52">
        <f t="shared" si="8"/>
        <v>100</v>
      </c>
      <c r="H109" s="36">
        <f t="shared" si="8"/>
        <v>0</v>
      </c>
      <c r="I109" s="36"/>
      <c r="J109" s="36"/>
      <c r="K109" s="36"/>
      <c r="L109" s="9"/>
      <c r="M109" s="9"/>
      <c r="N109" s="14"/>
      <c r="P109" s="14">
        <f t="shared" si="7"/>
        <v>0</v>
      </c>
    </row>
    <row r="110" spans="1:16" x14ac:dyDescent="0.2">
      <c r="A110" s="9"/>
      <c r="B110" s="202"/>
      <c r="C110" s="52"/>
      <c r="D110" s="36"/>
      <c r="E110" s="52"/>
      <c r="F110" s="36"/>
      <c r="G110" s="52">
        <f t="shared" si="8"/>
        <v>100</v>
      </c>
      <c r="H110" s="36">
        <f t="shared" si="8"/>
        <v>0</v>
      </c>
      <c r="I110" s="36"/>
      <c r="J110" s="36"/>
      <c r="K110" s="36"/>
      <c r="L110" s="9"/>
      <c r="M110" s="9"/>
      <c r="N110" s="14"/>
      <c r="P110" s="14">
        <f t="shared" si="7"/>
        <v>0</v>
      </c>
    </row>
    <row r="111" spans="1:16" x14ac:dyDescent="0.2">
      <c r="A111" s="9"/>
      <c r="B111" s="202"/>
      <c r="C111" s="52"/>
      <c r="D111" s="36"/>
      <c r="E111" s="52"/>
      <c r="F111" s="36"/>
      <c r="G111" s="52">
        <f t="shared" si="8"/>
        <v>100</v>
      </c>
      <c r="H111" s="36">
        <f t="shared" si="8"/>
        <v>0</v>
      </c>
      <c r="I111" s="36"/>
      <c r="J111" s="36"/>
      <c r="K111" s="36"/>
      <c r="L111" s="9"/>
      <c r="M111" s="9"/>
      <c r="N111" s="14"/>
      <c r="P111" s="14">
        <f t="shared" si="7"/>
        <v>0</v>
      </c>
    </row>
    <row r="112" spans="1:16" x14ac:dyDescent="0.2">
      <c r="A112" s="9"/>
      <c r="B112" s="202"/>
      <c r="C112" s="52"/>
      <c r="D112" s="36"/>
      <c r="E112" s="52"/>
      <c r="F112" s="36"/>
      <c r="G112" s="52">
        <f t="shared" si="8"/>
        <v>100</v>
      </c>
      <c r="H112" s="36">
        <f t="shared" si="8"/>
        <v>0</v>
      </c>
      <c r="I112" s="36"/>
      <c r="J112" s="36"/>
      <c r="K112" s="36"/>
      <c r="L112" s="9"/>
      <c r="M112" s="9"/>
      <c r="N112" s="14"/>
      <c r="P112" s="14">
        <f t="shared" si="7"/>
        <v>0</v>
      </c>
    </row>
    <row r="113" spans="1:16" x14ac:dyDescent="0.2">
      <c r="A113" s="9"/>
      <c r="B113" s="202"/>
      <c r="C113" s="52"/>
      <c r="D113" s="36"/>
      <c r="E113" s="52"/>
      <c r="F113" s="36"/>
      <c r="G113" s="52">
        <f t="shared" si="8"/>
        <v>100</v>
      </c>
      <c r="H113" s="36">
        <f t="shared" si="8"/>
        <v>0</v>
      </c>
      <c r="I113" s="36"/>
      <c r="J113" s="36"/>
      <c r="K113" s="36"/>
      <c r="L113" s="9"/>
      <c r="M113" s="9"/>
      <c r="N113" s="14"/>
      <c r="P113" s="14">
        <f t="shared" si="7"/>
        <v>0</v>
      </c>
    </row>
    <row r="114" spans="1:16" x14ac:dyDescent="0.2">
      <c r="A114" s="9"/>
      <c r="B114" s="202"/>
      <c r="C114" s="52"/>
      <c r="D114" s="36"/>
      <c r="E114" s="52"/>
      <c r="F114" s="36"/>
      <c r="G114" s="52">
        <f t="shared" si="8"/>
        <v>100</v>
      </c>
      <c r="H114" s="36">
        <f t="shared" si="8"/>
        <v>0</v>
      </c>
      <c r="I114" s="36"/>
      <c r="J114" s="36"/>
      <c r="K114" s="36"/>
      <c r="L114" s="9"/>
      <c r="M114" s="9"/>
      <c r="N114" s="14"/>
      <c r="P114" s="14">
        <f t="shared" si="7"/>
        <v>0</v>
      </c>
    </row>
    <row r="115" spans="1:16" x14ac:dyDescent="0.2">
      <c r="A115" s="9"/>
      <c r="B115" s="202"/>
      <c r="C115" s="52"/>
      <c r="D115" s="36"/>
      <c r="E115" s="52"/>
      <c r="F115" s="36"/>
      <c r="G115" s="52">
        <f t="shared" si="8"/>
        <v>100</v>
      </c>
      <c r="H115" s="36">
        <f t="shared" si="8"/>
        <v>0</v>
      </c>
      <c r="I115" s="36"/>
      <c r="J115" s="36"/>
      <c r="K115" s="36"/>
      <c r="L115" s="9"/>
      <c r="M115" s="9"/>
      <c r="N115" s="14"/>
      <c r="P115" s="14">
        <f t="shared" si="7"/>
        <v>0</v>
      </c>
    </row>
    <row r="116" spans="1:16" x14ac:dyDescent="0.2">
      <c r="A116" s="9"/>
      <c r="B116" s="202"/>
      <c r="C116" s="52"/>
      <c r="D116" s="36"/>
      <c r="E116" s="52"/>
      <c r="F116" s="36"/>
      <c r="G116" s="52">
        <f t="shared" si="8"/>
        <v>100</v>
      </c>
      <c r="H116" s="36">
        <f t="shared" si="8"/>
        <v>0</v>
      </c>
      <c r="I116" s="36"/>
      <c r="J116" s="36"/>
      <c r="K116" s="36"/>
      <c r="L116" s="9"/>
      <c r="M116" s="9"/>
      <c r="N116" s="14"/>
      <c r="P116" s="14">
        <f t="shared" si="7"/>
        <v>0</v>
      </c>
    </row>
    <row r="117" spans="1:16" x14ac:dyDescent="0.2">
      <c r="A117" s="9"/>
      <c r="B117" s="202"/>
      <c r="C117" s="52"/>
      <c r="D117" s="36"/>
      <c r="E117" s="52"/>
      <c r="F117" s="36"/>
      <c r="G117" s="52">
        <f t="shared" si="8"/>
        <v>100</v>
      </c>
      <c r="H117" s="36">
        <f t="shared" si="8"/>
        <v>0</v>
      </c>
      <c r="I117" s="36"/>
      <c r="J117" s="36"/>
      <c r="K117" s="36"/>
      <c r="L117" s="9"/>
      <c r="M117" s="9"/>
      <c r="N117" s="14"/>
      <c r="P117" s="14">
        <f t="shared" si="7"/>
        <v>0</v>
      </c>
    </row>
    <row r="118" spans="1:16" x14ac:dyDescent="0.2">
      <c r="A118" s="9"/>
      <c r="B118" s="202"/>
      <c r="C118" s="52"/>
      <c r="D118" s="36"/>
      <c r="E118" s="52"/>
      <c r="F118" s="36"/>
      <c r="G118" s="52">
        <f t="shared" si="8"/>
        <v>100</v>
      </c>
      <c r="H118" s="36">
        <f t="shared" si="8"/>
        <v>0</v>
      </c>
      <c r="I118" s="36"/>
      <c r="J118" s="36"/>
      <c r="K118" s="36"/>
      <c r="L118" s="9"/>
      <c r="M118" s="9"/>
      <c r="N118" s="14"/>
      <c r="P118" s="14">
        <f t="shared" si="7"/>
        <v>0</v>
      </c>
    </row>
    <row r="119" spans="1:16" x14ac:dyDescent="0.2">
      <c r="A119" s="9"/>
      <c r="B119" s="202"/>
      <c r="C119" s="52"/>
      <c r="D119" s="36"/>
      <c r="E119" s="52"/>
      <c r="F119" s="36"/>
      <c r="G119" s="52">
        <f t="shared" ref="G119:H182" si="9">G118-E119+C119</f>
        <v>100</v>
      </c>
      <c r="H119" s="36">
        <f t="shared" si="9"/>
        <v>0</v>
      </c>
      <c r="I119" s="36"/>
      <c r="J119" s="36"/>
      <c r="K119" s="36"/>
      <c r="L119" s="9"/>
      <c r="M119" s="9"/>
      <c r="N119" s="14"/>
      <c r="P119" s="14">
        <f t="shared" si="7"/>
        <v>0</v>
      </c>
    </row>
    <row r="120" spans="1:16" x14ac:dyDescent="0.2">
      <c r="A120" s="9"/>
      <c r="B120" s="202"/>
      <c r="C120" s="52"/>
      <c r="D120" s="36"/>
      <c r="E120" s="52"/>
      <c r="F120" s="36"/>
      <c r="G120" s="52">
        <f t="shared" si="9"/>
        <v>100</v>
      </c>
      <c r="H120" s="36">
        <f t="shared" si="9"/>
        <v>0</v>
      </c>
      <c r="I120" s="36"/>
      <c r="J120" s="36"/>
      <c r="K120" s="36"/>
      <c r="L120" s="9"/>
      <c r="M120" s="9"/>
      <c r="N120" s="14"/>
      <c r="P120" s="14">
        <f t="shared" si="7"/>
        <v>0</v>
      </c>
    </row>
    <row r="121" spans="1:16" x14ac:dyDescent="0.2">
      <c r="A121" s="9"/>
      <c r="B121" s="202"/>
      <c r="C121" s="52"/>
      <c r="D121" s="36"/>
      <c r="E121" s="52"/>
      <c r="F121" s="36"/>
      <c r="G121" s="52">
        <f t="shared" si="9"/>
        <v>100</v>
      </c>
      <c r="H121" s="36">
        <f t="shared" si="9"/>
        <v>0</v>
      </c>
      <c r="I121" s="36"/>
      <c r="J121" s="36"/>
      <c r="K121" s="36"/>
      <c r="L121" s="9"/>
      <c r="M121" s="9"/>
      <c r="N121" s="14"/>
      <c r="P121" s="14">
        <f t="shared" si="7"/>
        <v>0</v>
      </c>
    </row>
    <row r="122" spans="1:16" x14ac:dyDescent="0.2">
      <c r="A122" s="9"/>
      <c r="B122" s="202"/>
      <c r="C122" s="52"/>
      <c r="D122" s="36"/>
      <c r="E122" s="52"/>
      <c r="F122" s="36"/>
      <c r="G122" s="52">
        <f t="shared" si="9"/>
        <v>100</v>
      </c>
      <c r="H122" s="36">
        <f t="shared" si="9"/>
        <v>0</v>
      </c>
      <c r="I122" s="36"/>
      <c r="J122" s="36"/>
      <c r="K122" s="36"/>
      <c r="L122" s="9"/>
      <c r="M122" s="9"/>
      <c r="N122" s="14"/>
      <c r="P122" s="14">
        <f t="shared" si="7"/>
        <v>0</v>
      </c>
    </row>
    <row r="123" spans="1:16" x14ac:dyDescent="0.2">
      <c r="A123" s="9"/>
      <c r="B123" s="202"/>
      <c r="C123" s="52"/>
      <c r="D123" s="36"/>
      <c r="E123" s="52"/>
      <c r="F123" s="36"/>
      <c r="G123" s="52">
        <f t="shared" si="9"/>
        <v>100</v>
      </c>
      <c r="H123" s="36">
        <f t="shared" si="9"/>
        <v>0</v>
      </c>
      <c r="I123" s="36"/>
      <c r="J123" s="36"/>
      <c r="K123" s="36"/>
      <c r="L123" s="9"/>
      <c r="M123" s="9"/>
      <c r="N123" s="14"/>
      <c r="P123" s="14">
        <f t="shared" si="7"/>
        <v>0</v>
      </c>
    </row>
    <row r="124" spans="1:16" x14ac:dyDescent="0.2">
      <c r="A124" s="9"/>
      <c r="B124" s="202"/>
      <c r="C124" s="52"/>
      <c r="D124" s="36"/>
      <c r="E124" s="52"/>
      <c r="F124" s="36"/>
      <c r="G124" s="52">
        <f t="shared" si="9"/>
        <v>100</v>
      </c>
      <c r="H124" s="36">
        <f t="shared" si="9"/>
        <v>0</v>
      </c>
      <c r="I124" s="36"/>
      <c r="J124" s="36"/>
      <c r="K124" s="36"/>
      <c r="L124" s="9"/>
      <c r="M124" s="9"/>
      <c r="N124" s="14"/>
      <c r="P124" s="14">
        <f t="shared" si="7"/>
        <v>0</v>
      </c>
    </row>
    <row r="125" spans="1:16" x14ac:dyDescent="0.2">
      <c r="A125" s="9"/>
      <c r="B125" s="202"/>
      <c r="C125" s="52"/>
      <c r="D125" s="36"/>
      <c r="E125" s="52"/>
      <c r="F125" s="36"/>
      <c r="G125" s="52">
        <f t="shared" si="9"/>
        <v>100</v>
      </c>
      <c r="H125" s="36">
        <f t="shared" si="9"/>
        <v>0</v>
      </c>
      <c r="I125" s="36"/>
      <c r="J125" s="36"/>
      <c r="K125" s="36"/>
      <c r="L125" s="9"/>
      <c r="M125" s="9"/>
      <c r="N125" s="14"/>
      <c r="P125" s="14">
        <f t="shared" si="7"/>
        <v>0</v>
      </c>
    </row>
    <row r="126" spans="1:16" x14ac:dyDescent="0.2">
      <c r="A126" s="9"/>
      <c r="B126" s="202"/>
      <c r="C126" s="52"/>
      <c r="D126" s="36"/>
      <c r="E126" s="52"/>
      <c r="F126" s="36"/>
      <c r="G126" s="52">
        <f t="shared" si="9"/>
        <v>100</v>
      </c>
      <c r="H126" s="36">
        <f t="shared" si="9"/>
        <v>0</v>
      </c>
      <c r="I126" s="36"/>
      <c r="J126" s="36"/>
      <c r="K126" s="36"/>
      <c r="L126" s="9"/>
      <c r="M126" s="9"/>
      <c r="N126" s="14"/>
      <c r="P126" s="14">
        <f t="shared" si="7"/>
        <v>0</v>
      </c>
    </row>
    <row r="127" spans="1:16" x14ac:dyDescent="0.2">
      <c r="A127" s="9"/>
      <c r="B127" s="202"/>
      <c r="C127" s="52"/>
      <c r="D127" s="36"/>
      <c r="E127" s="52"/>
      <c r="F127" s="36"/>
      <c r="G127" s="52">
        <f t="shared" si="9"/>
        <v>100</v>
      </c>
      <c r="H127" s="36">
        <f t="shared" si="9"/>
        <v>0</v>
      </c>
      <c r="I127" s="36"/>
      <c r="J127" s="36"/>
      <c r="K127" s="36"/>
      <c r="L127" s="9"/>
      <c r="M127" s="9"/>
      <c r="N127" s="14"/>
      <c r="P127" s="14">
        <f t="shared" si="7"/>
        <v>0</v>
      </c>
    </row>
    <row r="128" spans="1:16" x14ac:dyDescent="0.2">
      <c r="A128" s="9"/>
      <c r="B128" s="202"/>
      <c r="C128" s="52"/>
      <c r="D128" s="36"/>
      <c r="E128" s="52"/>
      <c r="F128" s="36"/>
      <c r="G128" s="52">
        <f t="shared" si="9"/>
        <v>100</v>
      </c>
      <c r="H128" s="36">
        <f t="shared" si="9"/>
        <v>0</v>
      </c>
      <c r="I128" s="36"/>
      <c r="J128" s="36"/>
      <c r="K128" s="36"/>
      <c r="L128" s="9"/>
      <c r="M128" s="9"/>
      <c r="N128" s="14"/>
      <c r="P128" s="14">
        <f t="shared" si="7"/>
        <v>0</v>
      </c>
    </row>
    <row r="129" spans="1:16" x14ac:dyDescent="0.2">
      <c r="A129" s="9"/>
      <c r="B129" s="202"/>
      <c r="C129" s="52"/>
      <c r="D129" s="36"/>
      <c r="E129" s="52"/>
      <c r="F129" s="36"/>
      <c r="G129" s="52">
        <f t="shared" si="9"/>
        <v>100</v>
      </c>
      <c r="H129" s="36">
        <f t="shared" si="9"/>
        <v>0</v>
      </c>
      <c r="I129" s="36"/>
      <c r="J129" s="36"/>
      <c r="K129" s="36"/>
      <c r="L129" s="9"/>
      <c r="M129" s="9"/>
      <c r="N129" s="14"/>
      <c r="P129" s="14">
        <f t="shared" si="7"/>
        <v>0</v>
      </c>
    </row>
    <row r="130" spans="1:16" x14ac:dyDescent="0.2">
      <c r="B130" s="202"/>
      <c r="C130" s="52"/>
      <c r="D130" s="36"/>
      <c r="E130" s="52"/>
      <c r="F130" s="36"/>
      <c r="G130" s="52">
        <f t="shared" si="9"/>
        <v>100</v>
      </c>
      <c r="H130" s="36">
        <f t="shared" si="9"/>
        <v>0</v>
      </c>
      <c r="I130" s="36"/>
      <c r="J130" s="36"/>
      <c r="K130" s="36"/>
      <c r="L130" s="9"/>
      <c r="P130" s="14">
        <f t="shared" si="7"/>
        <v>0</v>
      </c>
    </row>
    <row r="131" spans="1:16" x14ac:dyDescent="0.2">
      <c r="B131" s="202"/>
      <c r="C131" s="52"/>
      <c r="D131" s="36"/>
      <c r="E131" s="52"/>
      <c r="F131" s="36"/>
      <c r="G131" s="52">
        <f t="shared" si="9"/>
        <v>100</v>
      </c>
      <c r="H131" s="36">
        <f t="shared" si="9"/>
        <v>0</v>
      </c>
      <c r="I131" s="36"/>
      <c r="J131" s="36"/>
      <c r="K131" s="36"/>
      <c r="L131" s="9"/>
      <c r="P131" s="14">
        <f t="shared" si="7"/>
        <v>0</v>
      </c>
    </row>
    <row r="132" spans="1:16" x14ac:dyDescent="0.2">
      <c r="B132" s="202"/>
      <c r="C132" s="52"/>
      <c r="D132" s="36"/>
      <c r="E132" s="52"/>
      <c r="F132" s="36"/>
      <c r="G132" s="52">
        <f t="shared" si="9"/>
        <v>100</v>
      </c>
      <c r="H132" s="36">
        <f t="shared" si="9"/>
        <v>0</v>
      </c>
      <c r="I132" s="36"/>
      <c r="J132" s="36"/>
      <c r="K132" s="36"/>
      <c r="L132" s="9"/>
      <c r="P132" s="14">
        <f t="shared" si="7"/>
        <v>0</v>
      </c>
    </row>
    <row r="133" spans="1:16" x14ac:dyDescent="0.2">
      <c r="B133" s="202"/>
      <c r="C133" s="52"/>
      <c r="D133" s="36"/>
      <c r="E133" s="52"/>
      <c r="F133" s="36"/>
      <c r="G133" s="52">
        <f t="shared" si="9"/>
        <v>100</v>
      </c>
      <c r="H133" s="36">
        <f t="shared" si="9"/>
        <v>0</v>
      </c>
      <c r="I133" s="36"/>
      <c r="J133" s="36"/>
      <c r="K133" s="36"/>
      <c r="L133" s="9"/>
      <c r="P133" s="14">
        <f t="shared" si="7"/>
        <v>0</v>
      </c>
    </row>
    <row r="134" spans="1:16" x14ac:dyDescent="0.2">
      <c r="B134" s="128"/>
      <c r="G134" s="13">
        <f t="shared" si="9"/>
        <v>100</v>
      </c>
      <c r="H134" s="9">
        <f t="shared" si="9"/>
        <v>0</v>
      </c>
      <c r="I134" s="9"/>
      <c r="J134" s="9"/>
      <c r="L134" s="9"/>
      <c r="P134" s="14">
        <f t="shared" si="7"/>
        <v>0</v>
      </c>
    </row>
    <row r="135" spans="1:16" x14ac:dyDescent="0.2">
      <c r="B135" s="128"/>
      <c r="G135" s="13">
        <f t="shared" si="9"/>
        <v>100</v>
      </c>
      <c r="H135" s="9">
        <f t="shared" si="9"/>
        <v>0</v>
      </c>
      <c r="I135" s="9"/>
      <c r="J135" s="9"/>
      <c r="L135" s="9"/>
      <c r="P135" s="14">
        <f t="shared" si="7"/>
        <v>0</v>
      </c>
    </row>
    <row r="136" spans="1:16" x14ac:dyDescent="0.2">
      <c r="B136" s="128"/>
      <c r="G136" s="13">
        <f t="shared" si="9"/>
        <v>100</v>
      </c>
      <c r="H136" s="9">
        <f t="shared" si="9"/>
        <v>0</v>
      </c>
      <c r="I136" s="9"/>
      <c r="J136" s="9"/>
      <c r="L136" s="9"/>
      <c r="P136" s="14">
        <f t="shared" si="7"/>
        <v>0</v>
      </c>
    </row>
    <row r="137" spans="1:16" x14ac:dyDescent="0.2">
      <c r="B137" s="128"/>
      <c r="G137" s="13">
        <f t="shared" si="9"/>
        <v>100</v>
      </c>
      <c r="H137" s="9">
        <f t="shared" si="9"/>
        <v>0</v>
      </c>
      <c r="I137" s="9"/>
      <c r="J137" s="9"/>
      <c r="L137" s="9"/>
      <c r="P137" s="14">
        <f t="shared" si="7"/>
        <v>0</v>
      </c>
    </row>
    <row r="138" spans="1:16" x14ac:dyDescent="0.2">
      <c r="B138" s="128"/>
      <c r="G138" s="13">
        <f t="shared" si="9"/>
        <v>100</v>
      </c>
      <c r="H138" s="9">
        <f t="shared" si="9"/>
        <v>0</v>
      </c>
      <c r="I138" s="9"/>
      <c r="J138" s="9"/>
      <c r="L138" s="9"/>
      <c r="P138" s="14">
        <f t="shared" ref="P138:P201" si="10">O138*G138</f>
        <v>0</v>
      </c>
    </row>
    <row r="139" spans="1:16" x14ac:dyDescent="0.2">
      <c r="B139" s="128"/>
      <c r="G139" s="13">
        <f t="shared" si="9"/>
        <v>100</v>
      </c>
      <c r="H139" s="9">
        <f t="shared" si="9"/>
        <v>0</v>
      </c>
      <c r="I139" s="9"/>
      <c r="J139" s="9"/>
      <c r="L139" s="9"/>
      <c r="P139" s="14">
        <f t="shared" si="10"/>
        <v>0</v>
      </c>
    </row>
    <row r="140" spans="1:16" x14ac:dyDescent="0.2">
      <c r="B140" s="128"/>
      <c r="G140" s="13">
        <f t="shared" si="9"/>
        <v>100</v>
      </c>
      <c r="H140" s="9">
        <f t="shared" si="9"/>
        <v>0</v>
      </c>
      <c r="I140" s="9"/>
      <c r="J140" s="9"/>
      <c r="L140" s="9"/>
      <c r="P140" s="14">
        <f t="shared" si="10"/>
        <v>0</v>
      </c>
    </row>
    <row r="141" spans="1:16" x14ac:dyDescent="0.2">
      <c r="B141" s="128"/>
      <c r="G141" s="13">
        <f t="shared" si="9"/>
        <v>100</v>
      </c>
      <c r="H141" s="9">
        <f t="shared" si="9"/>
        <v>0</v>
      </c>
      <c r="I141" s="9"/>
      <c r="J141" s="9"/>
      <c r="L141" s="9"/>
      <c r="P141" s="14">
        <f t="shared" si="10"/>
        <v>0</v>
      </c>
    </row>
    <row r="142" spans="1:16" x14ac:dyDescent="0.2">
      <c r="B142" s="128"/>
      <c r="G142" s="13">
        <f t="shared" si="9"/>
        <v>100</v>
      </c>
      <c r="H142" s="9">
        <f t="shared" si="9"/>
        <v>0</v>
      </c>
      <c r="I142" s="9"/>
      <c r="J142" s="9"/>
      <c r="L142" s="9"/>
      <c r="P142" s="14">
        <f t="shared" si="10"/>
        <v>0</v>
      </c>
    </row>
    <row r="143" spans="1:16" x14ac:dyDescent="0.2">
      <c r="B143" s="128"/>
      <c r="G143" s="13">
        <f t="shared" si="9"/>
        <v>100</v>
      </c>
      <c r="H143" s="9">
        <f t="shared" si="9"/>
        <v>0</v>
      </c>
      <c r="I143" s="9"/>
      <c r="J143" s="9"/>
      <c r="L143" s="9"/>
      <c r="P143" s="14">
        <f t="shared" si="10"/>
        <v>0</v>
      </c>
    </row>
    <row r="144" spans="1:16" x14ac:dyDescent="0.2">
      <c r="B144" s="128"/>
      <c r="G144" s="13">
        <f t="shared" si="9"/>
        <v>100</v>
      </c>
      <c r="H144" s="9">
        <f t="shared" si="9"/>
        <v>0</v>
      </c>
      <c r="I144" s="9"/>
      <c r="J144" s="9"/>
      <c r="L144" s="9"/>
      <c r="P144" s="14">
        <f t="shared" si="10"/>
        <v>0</v>
      </c>
    </row>
    <row r="145" spans="2:16" x14ac:dyDescent="0.2">
      <c r="B145" s="128"/>
      <c r="G145" s="13">
        <f t="shared" si="9"/>
        <v>100</v>
      </c>
      <c r="H145" s="9">
        <f t="shared" si="9"/>
        <v>0</v>
      </c>
      <c r="I145" s="9"/>
      <c r="J145" s="9"/>
      <c r="L145" s="9"/>
      <c r="P145" s="14">
        <f t="shared" si="10"/>
        <v>0</v>
      </c>
    </row>
    <row r="146" spans="2:16" x14ac:dyDescent="0.2">
      <c r="B146" s="128"/>
      <c r="G146" s="13">
        <f t="shared" si="9"/>
        <v>100</v>
      </c>
      <c r="H146" s="9">
        <f t="shared" si="9"/>
        <v>0</v>
      </c>
      <c r="I146" s="9"/>
      <c r="J146" s="9"/>
      <c r="L146" s="9"/>
      <c r="P146" s="14">
        <f t="shared" si="10"/>
        <v>0</v>
      </c>
    </row>
    <row r="147" spans="2:16" x14ac:dyDescent="0.2">
      <c r="B147" s="128"/>
      <c r="G147" s="13">
        <f t="shared" si="9"/>
        <v>100</v>
      </c>
      <c r="H147" s="9">
        <f t="shared" si="9"/>
        <v>0</v>
      </c>
      <c r="I147" s="9"/>
      <c r="J147" s="9"/>
      <c r="L147" s="9"/>
      <c r="P147" s="14">
        <f t="shared" si="10"/>
        <v>0</v>
      </c>
    </row>
    <row r="148" spans="2:16" x14ac:dyDescent="0.2">
      <c r="B148" s="128"/>
      <c r="G148" s="13">
        <f t="shared" si="9"/>
        <v>100</v>
      </c>
      <c r="H148" s="9">
        <f t="shared" si="9"/>
        <v>0</v>
      </c>
      <c r="I148" s="9"/>
      <c r="J148" s="9"/>
      <c r="L148" s="9"/>
      <c r="P148" s="14">
        <f t="shared" si="10"/>
        <v>0</v>
      </c>
    </row>
    <row r="149" spans="2:16" x14ac:dyDescent="0.2">
      <c r="B149" s="128"/>
      <c r="G149" s="13">
        <f t="shared" si="9"/>
        <v>100</v>
      </c>
      <c r="H149" s="9">
        <f t="shared" si="9"/>
        <v>0</v>
      </c>
      <c r="I149" s="9"/>
      <c r="J149" s="9"/>
      <c r="L149" s="9"/>
      <c r="P149" s="14">
        <f t="shared" si="10"/>
        <v>0</v>
      </c>
    </row>
    <row r="150" spans="2:16" x14ac:dyDescent="0.2">
      <c r="B150" s="128"/>
      <c r="G150" s="13">
        <f t="shared" si="9"/>
        <v>100</v>
      </c>
      <c r="H150" s="9">
        <f t="shared" si="9"/>
        <v>0</v>
      </c>
      <c r="I150" s="9"/>
      <c r="J150" s="9"/>
      <c r="L150" s="9"/>
      <c r="P150" s="14">
        <f t="shared" si="10"/>
        <v>0</v>
      </c>
    </row>
    <row r="151" spans="2:16" x14ac:dyDescent="0.2">
      <c r="B151" s="128"/>
      <c r="G151" s="13">
        <f t="shared" si="9"/>
        <v>100</v>
      </c>
      <c r="H151" s="9">
        <f t="shared" si="9"/>
        <v>0</v>
      </c>
      <c r="I151" s="9"/>
      <c r="J151" s="9"/>
      <c r="L151" s="9"/>
      <c r="P151" s="14">
        <f t="shared" si="10"/>
        <v>0</v>
      </c>
    </row>
    <row r="152" spans="2:16" x14ac:dyDescent="0.2">
      <c r="B152" s="128"/>
      <c r="G152" s="13">
        <f t="shared" si="9"/>
        <v>100</v>
      </c>
      <c r="H152" s="9">
        <f t="shared" si="9"/>
        <v>0</v>
      </c>
      <c r="I152" s="9"/>
      <c r="J152" s="9"/>
      <c r="L152" s="9"/>
      <c r="P152" s="14">
        <f t="shared" si="10"/>
        <v>0</v>
      </c>
    </row>
    <row r="153" spans="2:16" x14ac:dyDescent="0.2">
      <c r="B153" s="128"/>
      <c r="G153" s="13">
        <f t="shared" si="9"/>
        <v>100</v>
      </c>
      <c r="H153" s="9">
        <f t="shared" si="9"/>
        <v>0</v>
      </c>
      <c r="I153" s="9"/>
      <c r="J153" s="9"/>
      <c r="L153" s="9" t="str">
        <f t="shared" ref="L153:L203" si="11">IF(D153&gt;0,D153," ")</f>
        <v xml:space="preserve"> </v>
      </c>
      <c r="P153" s="14">
        <f t="shared" si="10"/>
        <v>0</v>
      </c>
    </row>
    <row r="154" spans="2:16" x14ac:dyDescent="0.2">
      <c r="B154" s="128"/>
      <c r="G154" s="13">
        <f t="shared" si="9"/>
        <v>100</v>
      </c>
      <c r="H154" s="9">
        <f t="shared" si="9"/>
        <v>0</v>
      </c>
      <c r="I154" s="9"/>
      <c r="J154" s="9"/>
      <c r="L154" s="9" t="str">
        <f t="shared" si="11"/>
        <v xml:space="preserve"> </v>
      </c>
      <c r="P154" s="14">
        <f t="shared" si="10"/>
        <v>0</v>
      </c>
    </row>
    <row r="155" spans="2:16" x14ac:dyDescent="0.2">
      <c r="B155" s="128"/>
      <c r="G155" s="13">
        <f t="shared" si="9"/>
        <v>100</v>
      </c>
      <c r="H155" s="9">
        <f t="shared" si="9"/>
        <v>0</v>
      </c>
      <c r="I155" s="9"/>
      <c r="J155" s="9"/>
      <c r="L155" s="9" t="str">
        <f t="shared" si="11"/>
        <v xml:space="preserve"> </v>
      </c>
      <c r="P155" s="14">
        <f t="shared" si="10"/>
        <v>0</v>
      </c>
    </row>
    <row r="156" spans="2:16" x14ac:dyDescent="0.2">
      <c r="B156" s="128"/>
      <c r="G156" s="13">
        <f t="shared" si="9"/>
        <v>100</v>
      </c>
      <c r="H156" s="9">
        <f t="shared" si="9"/>
        <v>0</v>
      </c>
      <c r="I156" s="9"/>
      <c r="J156" s="9"/>
      <c r="L156" s="9" t="str">
        <f t="shared" si="11"/>
        <v xml:space="preserve"> </v>
      </c>
      <c r="P156" s="14">
        <f t="shared" si="10"/>
        <v>0</v>
      </c>
    </row>
    <row r="157" spans="2:16" x14ac:dyDescent="0.2">
      <c r="B157" s="128"/>
      <c r="G157" s="13">
        <f t="shared" si="9"/>
        <v>100</v>
      </c>
      <c r="H157" s="9">
        <f t="shared" si="9"/>
        <v>0</v>
      </c>
      <c r="I157" s="9"/>
      <c r="J157" s="9"/>
      <c r="L157" s="9" t="str">
        <f t="shared" si="11"/>
        <v xml:space="preserve"> </v>
      </c>
      <c r="P157" s="14">
        <f t="shared" si="10"/>
        <v>0</v>
      </c>
    </row>
    <row r="158" spans="2:16" x14ac:dyDescent="0.2">
      <c r="B158" s="128"/>
      <c r="G158" s="13">
        <f t="shared" si="9"/>
        <v>100</v>
      </c>
      <c r="H158" s="9">
        <f t="shared" si="9"/>
        <v>0</v>
      </c>
      <c r="I158" s="9"/>
      <c r="J158" s="9"/>
      <c r="L158" s="9" t="str">
        <f t="shared" si="11"/>
        <v xml:space="preserve"> </v>
      </c>
      <c r="P158" s="14">
        <f t="shared" si="10"/>
        <v>0</v>
      </c>
    </row>
    <row r="159" spans="2:16" x14ac:dyDescent="0.2">
      <c r="B159" s="128"/>
      <c r="G159" s="13">
        <f t="shared" si="9"/>
        <v>100</v>
      </c>
      <c r="H159" s="9">
        <f t="shared" si="9"/>
        <v>0</v>
      </c>
      <c r="I159" s="9"/>
      <c r="J159" s="9"/>
      <c r="L159" s="9" t="str">
        <f t="shared" si="11"/>
        <v xml:space="preserve"> </v>
      </c>
      <c r="P159" s="14">
        <f t="shared" si="10"/>
        <v>0</v>
      </c>
    </row>
    <row r="160" spans="2:16" x14ac:dyDescent="0.2">
      <c r="B160" s="128"/>
      <c r="G160" s="13">
        <f t="shared" si="9"/>
        <v>100</v>
      </c>
      <c r="H160" s="9">
        <f t="shared" si="9"/>
        <v>0</v>
      </c>
      <c r="I160" s="9"/>
      <c r="J160" s="9"/>
      <c r="L160" s="9" t="str">
        <f t="shared" si="11"/>
        <v xml:space="preserve"> </v>
      </c>
      <c r="P160" s="14">
        <f t="shared" si="10"/>
        <v>0</v>
      </c>
    </row>
    <row r="161" spans="2:16" x14ac:dyDescent="0.2">
      <c r="B161" s="128"/>
      <c r="G161" s="13">
        <f t="shared" si="9"/>
        <v>100</v>
      </c>
      <c r="H161" s="9">
        <f t="shared" si="9"/>
        <v>0</v>
      </c>
      <c r="I161" s="9"/>
      <c r="J161" s="9"/>
      <c r="L161" s="9" t="str">
        <f t="shared" si="11"/>
        <v xml:space="preserve"> </v>
      </c>
      <c r="P161" s="14">
        <f t="shared" si="10"/>
        <v>0</v>
      </c>
    </row>
    <row r="162" spans="2:16" x14ac:dyDescent="0.2">
      <c r="B162" s="128"/>
      <c r="G162" s="13">
        <f t="shared" si="9"/>
        <v>100</v>
      </c>
      <c r="H162" s="9">
        <f t="shared" si="9"/>
        <v>0</v>
      </c>
      <c r="I162" s="9"/>
      <c r="J162" s="9"/>
      <c r="L162" s="9" t="str">
        <f t="shared" si="11"/>
        <v xml:space="preserve"> </v>
      </c>
      <c r="P162" s="14">
        <f t="shared" si="10"/>
        <v>0</v>
      </c>
    </row>
    <row r="163" spans="2:16" x14ac:dyDescent="0.2">
      <c r="B163" s="128"/>
      <c r="G163" s="13">
        <f t="shared" si="9"/>
        <v>100</v>
      </c>
      <c r="H163" s="9">
        <f t="shared" si="9"/>
        <v>0</v>
      </c>
      <c r="I163" s="9"/>
      <c r="J163" s="9"/>
      <c r="L163" s="9" t="str">
        <f t="shared" si="11"/>
        <v xml:space="preserve"> </v>
      </c>
      <c r="P163" s="14">
        <f t="shared" si="10"/>
        <v>0</v>
      </c>
    </row>
    <row r="164" spans="2:16" x14ac:dyDescent="0.2">
      <c r="B164" s="128"/>
      <c r="G164" s="13">
        <f t="shared" si="9"/>
        <v>100</v>
      </c>
      <c r="H164" s="9">
        <f t="shared" si="9"/>
        <v>0</v>
      </c>
      <c r="I164" s="9"/>
      <c r="J164" s="9"/>
      <c r="L164" s="9" t="str">
        <f t="shared" si="11"/>
        <v xml:space="preserve"> </v>
      </c>
      <c r="P164" s="14">
        <f t="shared" si="10"/>
        <v>0</v>
      </c>
    </row>
    <row r="165" spans="2:16" x14ac:dyDescent="0.2">
      <c r="B165" s="128"/>
      <c r="G165" s="13">
        <f t="shared" si="9"/>
        <v>100</v>
      </c>
      <c r="H165" s="9">
        <f t="shared" si="9"/>
        <v>0</v>
      </c>
      <c r="I165" s="9"/>
      <c r="J165" s="9"/>
      <c r="L165" s="9" t="str">
        <f t="shared" si="11"/>
        <v xml:space="preserve"> </v>
      </c>
      <c r="P165" s="14">
        <f t="shared" si="10"/>
        <v>0</v>
      </c>
    </row>
    <row r="166" spans="2:16" x14ac:dyDescent="0.2">
      <c r="B166" s="128"/>
      <c r="G166" s="13">
        <f t="shared" si="9"/>
        <v>100</v>
      </c>
      <c r="H166" s="9">
        <f t="shared" si="9"/>
        <v>0</v>
      </c>
      <c r="I166" s="9"/>
      <c r="J166" s="9"/>
      <c r="L166" s="9" t="str">
        <f t="shared" si="11"/>
        <v xml:space="preserve"> </v>
      </c>
      <c r="P166" s="14">
        <f t="shared" si="10"/>
        <v>0</v>
      </c>
    </row>
    <row r="167" spans="2:16" x14ac:dyDescent="0.2">
      <c r="B167" s="128"/>
      <c r="G167" s="13">
        <f t="shared" si="9"/>
        <v>100</v>
      </c>
      <c r="H167" s="9">
        <f t="shared" si="9"/>
        <v>0</v>
      </c>
      <c r="I167" s="9"/>
      <c r="J167" s="9"/>
      <c r="L167" s="9" t="str">
        <f t="shared" si="11"/>
        <v xml:space="preserve"> </v>
      </c>
      <c r="P167" s="14">
        <f t="shared" si="10"/>
        <v>0</v>
      </c>
    </row>
    <row r="168" spans="2:16" x14ac:dyDescent="0.2">
      <c r="B168" s="128"/>
      <c r="G168" s="13">
        <f t="shared" si="9"/>
        <v>100</v>
      </c>
      <c r="H168" s="9">
        <f t="shared" si="9"/>
        <v>0</v>
      </c>
      <c r="I168" s="9"/>
      <c r="J168" s="9"/>
      <c r="L168" s="9" t="str">
        <f t="shared" si="11"/>
        <v xml:space="preserve"> </v>
      </c>
      <c r="P168" s="14">
        <f t="shared" si="10"/>
        <v>0</v>
      </c>
    </row>
    <row r="169" spans="2:16" x14ac:dyDescent="0.2">
      <c r="B169" s="128"/>
      <c r="G169" s="13">
        <f t="shared" si="9"/>
        <v>100</v>
      </c>
      <c r="H169" s="9">
        <f t="shared" si="9"/>
        <v>0</v>
      </c>
      <c r="I169" s="9"/>
      <c r="J169" s="9"/>
      <c r="L169" s="9" t="str">
        <f t="shared" si="11"/>
        <v xml:space="preserve"> </v>
      </c>
      <c r="P169" s="14">
        <f t="shared" si="10"/>
        <v>0</v>
      </c>
    </row>
    <row r="170" spans="2:16" x14ac:dyDescent="0.2">
      <c r="B170" s="128"/>
      <c r="G170" s="13">
        <f t="shared" si="9"/>
        <v>100</v>
      </c>
      <c r="H170" s="9">
        <f t="shared" si="9"/>
        <v>0</v>
      </c>
      <c r="I170" s="9"/>
      <c r="J170" s="9"/>
      <c r="L170" s="9" t="str">
        <f t="shared" si="11"/>
        <v xml:space="preserve"> </v>
      </c>
      <c r="P170" s="14">
        <f t="shared" si="10"/>
        <v>0</v>
      </c>
    </row>
    <row r="171" spans="2:16" x14ac:dyDescent="0.2">
      <c r="B171" s="128"/>
      <c r="G171" s="13">
        <f t="shared" si="9"/>
        <v>100</v>
      </c>
      <c r="H171" s="9">
        <f t="shared" si="9"/>
        <v>0</v>
      </c>
      <c r="I171" s="9"/>
      <c r="J171" s="9"/>
      <c r="L171" s="9" t="str">
        <f t="shared" si="11"/>
        <v xml:space="preserve"> </v>
      </c>
      <c r="P171" s="14">
        <f t="shared" si="10"/>
        <v>0</v>
      </c>
    </row>
    <row r="172" spans="2:16" x14ac:dyDescent="0.2">
      <c r="B172" s="128"/>
      <c r="G172" s="13">
        <f t="shared" si="9"/>
        <v>100</v>
      </c>
      <c r="H172" s="9">
        <f t="shared" si="9"/>
        <v>0</v>
      </c>
      <c r="I172" s="9"/>
      <c r="J172" s="9"/>
      <c r="L172" s="9" t="str">
        <f t="shared" si="11"/>
        <v xml:space="preserve"> </v>
      </c>
      <c r="P172" s="14">
        <f t="shared" si="10"/>
        <v>0</v>
      </c>
    </row>
    <row r="173" spans="2:16" x14ac:dyDescent="0.2">
      <c r="B173" s="128"/>
      <c r="G173" s="13">
        <f t="shared" si="9"/>
        <v>100</v>
      </c>
      <c r="H173" s="9">
        <f t="shared" si="9"/>
        <v>0</v>
      </c>
      <c r="I173" s="9"/>
      <c r="J173" s="9"/>
      <c r="L173" s="9" t="str">
        <f t="shared" si="11"/>
        <v xml:space="preserve"> </v>
      </c>
      <c r="P173" s="14">
        <f t="shared" si="10"/>
        <v>0</v>
      </c>
    </row>
    <row r="174" spans="2:16" x14ac:dyDescent="0.2">
      <c r="B174" s="128"/>
      <c r="G174" s="13">
        <f t="shared" si="9"/>
        <v>100</v>
      </c>
      <c r="H174" s="9">
        <f t="shared" si="9"/>
        <v>0</v>
      </c>
      <c r="I174" s="9"/>
      <c r="J174" s="9"/>
      <c r="L174" s="9" t="str">
        <f t="shared" si="11"/>
        <v xml:space="preserve"> </v>
      </c>
      <c r="P174" s="14">
        <f t="shared" si="10"/>
        <v>0</v>
      </c>
    </row>
    <row r="175" spans="2:16" x14ac:dyDescent="0.2">
      <c r="B175" s="128"/>
      <c r="G175" s="13">
        <f t="shared" si="9"/>
        <v>100</v>
      </c>
      <c r="H175" s="9">
        <f t="shared" si="9"/>
        <v>0</v>
      </c>
      <c r="I175" s="9"/>
      <c r="J175" s="9"/>
      <c r="L175" s="9" t="str">
        <f t="shared" si="11"/>
        <v xml:space="preserve"> </v>
      </c>
      <c r="P175" s="14">
        <f t="shared" si="10"/>
        <v>0</v>
      </c>
    </row>
    <row r="176" spans="2:16" x14ac:dyDescent="0.2">
      <c r="B176" s="128"/>
      <c r="G176" s="13">
        <f t="shared" si="9"/>
        <v>100</v>
      </c>
      <c r="H176" s="9">
        <f t="shared" si="9"/>
        <v>0</v>
      </c>
      <c r="I176" s="9"/>
      <c r="J176" s="9"/>
      <c r="L176" s="9" t="str">
        <f t="shared" si="11"/>
        <v xml:space="preserve"> </v>
      </c>
      <c r="P176" s="14">
        <f t="shared" si="10"/>
        <v>0</v>
      </c>
    </row>
    <row r="177" spans="2:16" x14ac:dyDescent="0.2">
      <c r="B177" s="128"/>
      <c r="G177" s="13">
        <f t="shared" si="9"/>
        <v>100</v>
      </c>
      <c r="H177" s="9">
        <f t="shared" si="9"/>
        <v>0</v>
      </c>
      <c r="I177" s="9"/>
      <c r="J177" s="9"/>
      <c r="L177" s="9" t="str">
        <f t="shared" si="11"/>
        <v xml:space="preserve"> </v>
      </c>
      <c r="P177" s="14">
        <f t="shared" si="10"/>
        <v>0</v>
      </c>
    </row>
    <row r="178" spans="2:16" x14ac:dyDescent="0.2">
      <c r="B178" s="128"/>
      <c r="G178" s="13">
        <f t="shared" si="9"/>
        <v>100</v>
      </c>
      <c r="H178" s="9">
        <f t="shared" si="9"/>
        <v>0</v>
      </c>
      <c r="I178" s="9"/>
      <c r="J178" s="9"/>
      <c r="L178" s="9" t="str">
        <f t="shared" si="11"/>
        <v xml:space="preserve"> </v>
      </c>
      <c r="P178" s="14">
        <f t="shared" si="10"/>
        <v>0</v>
      </c>
    </row>
    <row r="179" spans="2:16" x14ac:dyDescent="0.2">
      <c r="B179" s="128"/>
      <c r="G179" s="13">
        <f t="shared" si="9"/>
        <v>100</v>
      </c>
      <c r="H179" s="9">
        <f t="shared" si="9"/>
        <v>0</v>
      </c>
      <c r="I179" s="9"/>
      <c r="J179" s="9"/>
      <c r="L179" s="9" t="str">
        <f t="shared" si="11"/>
        <v xml:space="preserve"> </v>
      </c>
      <c r="P179" s="14">
        <f t="shared" si="10"/>
        <v>0</v>
      </c>
    </row>
    <row r="180" spans="2:16" x14ac:dyDescent="0.2">
      <c r="B180" s="128"/>
      <c r="G180" s="13">
        <f t="shared" si="9"/>
        <v>100</v>
      </c>
      <c r="H180" s="9">
        <f t="shared" si="9"/>
        <v>0</v>
      </c>
      <c r="I180" s="9"/>
      <c r="J180" s="9"/>
      <c r="L180" s="9" t="str">
        <f t="shared" si="11"/>
        <v xml:space="preserve"> </v>
      </c>
      <c r="P180" s="14">
        <f t="shared" si="10"/>
        <v>0</v>
      </c>
    </row>
    <row r="181" spans="2:16" x14ac:dyDescent="0.2">
      <c r="B181" s="128"/>
      <c r="G181" s="13">
        <f t="shared" si="9"/>
        <v>100</v>
      </c>
      <c r="H181" s="9">
        <f t="shared" si="9"/>
        <v>0</v>
      </c>
      <c r="I181" s="9"/>
      <c r="J181" s="9"/>
      <c r="L181" s="9" t="str">
        <f t="shared" si="11"/>
        <v xml:space="preserve"> </v>
      </c>
      <c r="P181" s="14">
        <f t="shared" si="10"/>
        <v>0</v>
      </c>
    </row>
    <row r="182" spans="2:16" x14ac:dyDescent="0.2">
      <c r="B182" s="128"/>
      <c r="G182" s="13">
        <f t="shared" si="9"/>
        <v>100</v>
      </c>
      <c r="H182" s="9">
        <f t="shared" si="9"/>
        <v>0</v>
      </c>
      <c r="I182" s="9"/>
      <c r="J182" s="9"/>
      <c r="L182" s="9" t="str">
        <f t="shared" si="11"/>
        <v xml:space="preserve"> </v>
      </c>
      <c r="P182" s="14">
        <f t="shared" si="10"/>
        <v>0</v>
      </c>
    </row>
    <row r="183" spans="2:16" x14ac:dyDescent="0.2">
      <c r="B183" s="128"/>
      <c r="G183" s="13">
        <f t="shared" ref="G183:H208" si="12">G182-E183+C183</f>
        <v>100</v>
      </c>
      <c r="H183" s="9">
        <f t="shared" si="12"/>
        <v>0</v>
      </c>
      <c r="I183" s="9"/>
      <c r="J183" s="9"/>
      <c r="L183" s="9" t="str">
        <f t="shared" si="11"/>
        <v xml:space="preserve"> </v>
      </c>
      <c r="P183" s="14">
        <f t="shared" si="10"/>
        <v>0</v>
      </c>
    </row>
    <row r="184" spans="2:16" x14ac:dyDescent="0.2">
      <c r="B184" s="128"/>
      <c r="G184" s="13">
        <f t="shared" si="12"/>
        <v>100</v>
      </c>
      <c r="H184" s="9">
        <f t="shared" si="12"/>
        <v>0</v>
      </c>
      <c r="I184" s="9"/>
      <c r="J184" s="9"/>
      <c r="L184" s="9" t="str">
        <f t="shared" si="11"/>
        <v xml:space="preserve"> </v>
      </c>
      <c r="P184" s="14">
        <f t="shared" si="10"/>
        <v>0</v>
      </c>
    </row>
    <row r="185" spans="2:16" x14ac:dyDescent="0.2">
      <c r="B185" s="128"/>
      <c r="G185" s="13">
        <f t="shared" si="12"/>
        <v>100</v>
      </c>
      <c r="H185" s="9">
        <f t="shared" si="12"/>
        <v>0</v>
      </c>
      <c r="I185" s="9"/>
      <c r="J185" s="9"/>
      <c r="L185" s="9" t="str">
        <f t="shared" si="11"/>
        <v xml:space="preserve"> </v>
      </c>
      <c r="P185" s="14">
        <f t="shared" si="10"/>
        <v>0</v>
      </c>
    </row>
    <row r="186" spans="2:16" x14ac:dyDescent="0.2">
      <c r="B186" s="128"/>
      <c r="G186" s="13">
        <f t="shared" si="12"/>
        <v>100</v>
      </c>
      <c r="H186" s="9">
        <f t="shared" si="12"/>
        <v>0</v>
      </c>
      <c r="I186" s="9"/>
      <c r="J186" s="9"/>
      <c r="L186" s="9" t="str">
        <f t="shared" si="11"/>
        <v xml:space="preserve"> </v>
      </c>
      <c r="P186" s="14">
        <f t="shared" si="10"/>
        <v>0</v>
      </c>
    </row>
    <row r="187" spans="2:16" x14ac:dyDescent="0.2">
      <c r="B187" s="128"/>
      <c r="G187" s="13">
        <f t="shared" si="12"/>
        <v>100</v>
      </c>
      <c r="H187" s="9">
        <f t="shared" si="12"/>
        <v>0</v>
      </c>
      <c r="I187" s="9"/>
      <c r="J187" s="9"/>
      <c r="L187" s="9" t="str">
        <f t="shared" si="11"/>
        <v xml:space="preserve"> </v>
      </c>
      <c r="P187" s="14">
        <f t="shared" si="10"/>
        <v>0</v>
      </c>
    </row>
    <row r="188" spans="2:16" x14ac:dyDescent="0.2">
      <c r="B188" s="128"/>
      <c r="G188" s="13">
        <f t="shared" si="12"/>
        <v>100</v>
      </c>
      <c r="H188" s="9">
        <f t="shared" si="12"/>
        <v>0</v>
      </c>
      <c r="I188" s="9"/>
      <c r="J188" s="9"/>
      <c r="L188" s="9" t="str">
        <f t="shared" si="11"/>
        <v xml:space="preserve"> </v>
      </c>
      <c r="P188" s="14">
        <f t="shared" si="10"/>
        <v>0</v>
      </c>
    </row>
    <row r="189" spans="2:16" x14ac:dyDescent="0.2">
      <c r="B189" s="128"/>
      <c r="G189" s="13">
        <f t="shared" si="12"/>
        <v>100</v>
      </c>
      <c r="H189" s="9">
        <f t="shared" si="12"/>
        <v>0</v>
      </c>
      <c r="I189" s="9"/>
      <c r="J189" s="9"/>
      <c r="L189" s="9" t="str">
        <f t="shared" si="11"/>
        <v xml:space="preserve"> </v>
      </c>
      <c r="P189" s="14">
        <f t="shared" si="10"/>
        <v>0</v>
      </c>
    </row>
    <row r="190" spans="2:16" x14ac:dyDescent="0.2">
      <c r="B190" s="128"/>
      <c r="G190" s="13">
        <f t="shared" si="12"/>
        <v>100</v>
      </c>
      <c r="H190" s="9">
        <f t="shared" si="12"/>
        <v>0</v>
      </c>
      <c r="I190" s="9"/>
      <c r="J190" s="9"/>
      <c r="L190" s="9" t="str">
        <f t="shared" si="11"/>
        <v xml:space="preserve"> </v>
      </c>
      <c r="P190" s="14">
        <f t="shared" si="10"/>
        <v>0</v>
      </c>
    </row>
    <row r="191" spans="2:16" x14ac:dyDescent="0.2">
      <c r="B191" s="128"/>
      <c r="G191" s="13">
        <f t="shared" si="12"/>
        <v>100</v>
      </c>
      <c r="H191" s="9">
        <f t="shared" si="12"/>
        <v>0</v>
      </c>
      <c r="I191" s="9"/>
      <c r="J191" s="9"/>
      <c r="L191" s="9" t="str">
        <f t="shared" si="11"/>
        <v xml:space="preserve"> </v>
      </c>
      <c r="P191" s="14">
        <f t="shared" si="10"/>
        <v>0</v>
      </c>
    </row>
    <row r="192" spans="2:16" x14ac:dyDescent="0.2">
      <c r="B192" s="128"/>
      <c r="G192" s="13">
        <f t="shared" si="12"/>
        <v>100</v>
      </c>
      <c r="H192" s="9">
        <f t="shared" si="12"/>
        <v>0</v>
      </c>
      <c r="I192" s="9"/>
      <c r="J192" s="9"/>
      <c r="L192" s="9" t="str">
        <f t="shared" si="11"/>
        <v xml:space="preserve"> </v>
      </c>
      <c r="P192" s="14">
        <f t="shared" si="10"/>
        <v>0</v>
      </c>
    </row>
    <row r="193" spans="7:16" x14ac:dyDescent="0.2">
      <c r="G193" s="13">
        <f t="shared" si="12"/>
        <v>100</v>
      </c>
      <c r="H193" s="9">
        <f t="shared" si="12"/>
        <v>0</v>
      </c>
      <c r="I193" s="9"/>
      <c r="J193" s="9"/>
      <c r="L193" s="9" t="str">
        <f t="shared" si="11"/>
        <v xml:space="preserve"> </v>
      </c>
      <c r="P193" s="14">
        <f t="shared" si="10"/>
        <v>0</v>
      </c>
    </row>
    <row r="194" spans="7:16" x14ac:dyDescent="0.2">
      <c r="G194" s="13">
        <f t="shared" si="12"/>
        <v>100</v>
      </c>
      <c r="H194" s="9">
        <f t="shared" si="12"/>
        <v>0</v>
      </c>
      <c r="I194" s="9"/>
      <c r="J194" s="9"/>
      <c r="L194" s="9" t="str">
        <f t="shared" si="11"/>
        <v xml:space="preserve"> </v>
      </c>
      <c r="P194" s="14">
        <f t="shared" si="10"/>
        <v>0</v>
      </c>
    </row>
    <row r="195" spans="7:16" x14ac:dyDescent="0.2">
      <c r="G195" s="13">
        <f t="shared" si="12"/>
        <v>100</v>
      </c>
      <c r="H195" s="9">
        <f t="shared" si="12"/>
        <v>0</v>
      </c>
      <c r="I195" s="9"/>
      <c r="J195" s="9"/>
      <c r="L195" s="9" t="str">
        <f t="shared" si="11"/>
        <v xml:space="preserve"> </v>
      </c>
      <c r="P195" s="14">
        <f t="shared" si="10"/>
        <v>0</v>
      </c>
    </row>
    <row r="196" spans="7:16" x14ac:dyDescent="0.2">
      <c r="G196" s="13">
        <f t="shared" si="12"/>
        <v>100</v>
      </c>
      <c r="H196" s="9">
        <f t="shared" si="12"/>
        <v>0</v>
      </c>
      <c r="I196" s="9"/>
      <c r="J196" s="9"/>
      <c r="L196" s="9" t="str">
        <f t="shared" si="11"/>
        <v xml:space="preserve"> </v>
      </c>
      <c r="P196" s="14">
        <f t="shared" si="10"/>
        <v>0</v>
      </c>
    </row>
    <row r="197" spans="7:16" x14ac:dyDescent="0.2">
      <c r="G197" s="13">
        <f t="shared" si="12"/>
        <v>100</v>
      </c>
      <c r="H197" s="9">
        <f t="shared" si="12"/>
        <v>0</v>
      </c>
      <c r="I197" s="9"/>
      <c r="J197" s="9"/>
      <c r="L197" s="9" t="str">
        <f t="shared" si="11"/>
        <v xml:space="preserve"> </v>
      </c>
      <c r="P197" s="14">
        <f t="shared" si="10"/>
        <v>0</v>
      </c>
    </row>
    <row r="198" spans="7:16" x14ac:dyDescent="0.2">
      <c r="G198" s="13">
        <f t="shared" si="12"/>
        <v>100</v>
      </c>
      <c r="H198" s="9">
        <f t="shared" si="12"/>
        <v>0</v>
      </c>
      <c r="I198" s="9"/>
      <c r="J198" s="9"/>
      <c r="L198" s="9" t="str">
        <f t="shared" si="11"/>
        <v xml:space="preserve"> </v>
      </c>
      <c r="P198" s="14">
        <f t="shared" si="10"/>
        <v>0</v>
      </c>
    </row>
    <row r="199" spans="7:16" x14ac:dyDescent="0.2">
      <c r="G199" s="13">
        <f t="shared" si="12"/>
        <v>100</v>
      </c>
      <c r="H199" s="9">
        <f t="shared" si="12"/>
        <v>0</v>
      </c>
      <c r="I199" s="9"/>
      <c r="J199" s="9"/>
      <c r="L199" s="9" t="str">
        <f t="shared" si="11"/>
        <v xml:space="preserve"> </v>
      </c>
      <c r="P199" s="14">
        <f t="shared" si="10"/>
        <v>0</v>
      </c>
    </row>
    <row r="200" spans="7:16" x14ac:dyDescent="0.2">
      <c r="G200" s="13">
        <f t="shared" si="12"/>
        <v>100</v>
      </c>
      <c r="H200" s="9">
        <f t="shared" si="12"/>
        <v>0</v>
      </c>
      <c r="I200" s="9"/>
      <c r="J200" s="9"/>
      <c r="L200" s="9" t="str">
        <f t="shared" si="11"/>
        <v xml:space="preserve"> </v>
      </c>
      <c r="P200" s="14">
        <f t="shared" si="10"/>
        <v>0</v>
      </c>
    </row>
    <row r="201" spans="7:16" x14ac:dyDescent="0.2">
      <c r="G201" s="13">
        <f t="shared" si="12"/>
        <v>100</v>
      </c>
      <c r="H201" s="9">
        <f t="shared" si="12"/>
        <v>0</v>
      </c>
      <c r="I201" s="9"/>
      <c r="J201" s="9"/>
      <c r="L201" s="9" t="str">
        <f t="shared" si="11"/>
        <v xml:space="preserve"> </v>
      </c>
      <c r="P201" s="14">
        <f t="shared" si="10"/>
        <v>0</v>
      </c>
    </row>
    <row r="202" spans="7:16" x14ac:dyDescent="0.2">
      <c r="G202" s="13">
        <f t="shared" si="12"/>
        <v>100</v>
      </c>
      <c r="H202" s="9">
        <f t="shared" si="12"/>
        <v>0</v>
      </c>
      <c r="I202" s="9"/>
      <c r="J202" s="9"/>
      <c r="L202" s="9" t="str">
        <f t="shared" si="11"/>
        <v xml:space="preserve"> </v>
      </c>
      <c r="P202" s="14">
        <f t="shared" ref="P202:P208" si="13">O202*G202</f>
        <v>0</v>
      </c>
    </row>
    <row r="203" spans="7:16" x14ac:dyDescent="0.2">
      <c r="G203" s="13">
        <f t="shared" si="12"/>
        <v>100</v>
      </c>
      <c r="H203" s="9">
        <f t="shared" si="12"/>
        <v>0</v>
      </c>
      <c r="I203" s="9"/>
      <c r="J203" s="9"/>
      <c r="L203" s="9" t="str">
        <f t="shared" si="11"/>
        <v xml:space="preserve"> </v>
      </c>
      <c r="P203" s="14">
        <f t="shared" si="13"/>
        <v>0</v>
      </c>
    </row>
    <row r="204" spans="7:16" x14ac:dyDescent="0.2">
      <c r="G204" s="13">
        <f t="shared" si="12"/>
        <v>100</v>
      </c>
      <c r="H204" s="9">
        <f t="shared" si="12"/>
        <v>0</v>
      </c>
      <c r="I204" s="9"/>
      <c r="J204" s="9"/>
      <c r="L204" s="9" t="str">
        <f>IF(D204&gt;0,D204," ")</f>
        <v xml:space="preserve"> </v>
      </c>
      <c r="P204" s="14">
        <f t="shared" si="13"/>
        <v>0</v>
      </c>
    </row>
    <row r="205" spans="7:16" x14ac:dyDescent="0.2">
      <c r="G205" s="13">
        <f t="shared" si="12"/>
        <v>100</v>
      </c>
      <c r="H205" s="9">
        <f t="shared" si="12"/>
        <v>0</v>
      </c>
      <c r="I205" s="9"/>
      <c r="J205" s="9"/>
      <c r="L205" s="9" t="str">
        <f>IF(D205&gt;0,D205," ")</f>
        <v xml:space="preserve"> </v>
      </c>
      <c r="P205" s="14">
        <f t="shared" si="13"/>
        <v>0</v>
      </c>
    </row>
    <row r="206" spans="7:16" x14ac:dyDescent="0.2">
      <c r="G206" s="13">
        <f t="shared" si="12"/>
        <v>100</v>
      </c>
      <c r="H206" s="9">
        <f t="shared" si="12"/>
        <v>0</v>
      </c>
      <c r="I206" s="9"/>
      <c r="J206" s="9"/>
      <c r="L206" s="9" t="str">
        <f>IF(D206&gt;0,D206," ")</f>
        <v xml:space="preserve"> </v>
      </c>
      <c r="P206" s="14">
        <f t="shared" si="13"/>
        <v>0</v>
      </c>
    </row>
    <row r="207" spans="7:16" x14ac:dyDescent="0.2">
      <c r="G207" s="13">
        <f t="shared" si="12"/>
        <v>100</v>
      </c>
      <c r="H207" s="9">
        <f t="shared" si="12"/>
        <v>0</v>
      </c>
      <c r="I207" s="9"/>
      <c r="J207" s="9"/>
      <c r="L207" s="9" t="str">
        <f>IF(D207&gt;0,D207," ")</f>
        <v xml:space="preserve"> </v>
      </c>
      <c r="P207" s="14">
        <f t="shared" si="13"/>
        <v>0</v>
      </c>
    </row>
    <row r="208" spans="7:16" x14ac:dyDescent="0.2">
      <c r="G208" s="13">
        <f t="shared" si="12"/>
        <v>100</v>
      </c>
      <c r="H208" s="9">
        <f t="shared" si="12"/>
        <v>0</v>
      </c>
      <c r="I208" s="9"/>
      <c r="J208" s="9"/>
      <c r="L208" s="9" t="str">
        <f>IF(D208&gt;0,D208," ")</f>
        <v xml:space="preserve"> </v>
      </c>
      <c r="P208" s="14">
        <f t="shared" si="13"/>
        <v>0</v>
      </c>
    </row>
  </sheetData>
  <mergeCells count="5">
    <mergeCell ref="K6:M6"/>
    <mergeCell ref="A7:B7"/>
    <mergeCell ref="C7:D7"/>
    <mergeCell ref="E7:F7"/>
    <mergeCell ref="G7:H7"/>
  </mergeCells>
  <phoneticPr fontId="10" type="noConversion"/>
  <pageMargins left="0.75" right="0.75" top="1" bottom="1" header="0" footer="0"/>
  <pageSetup orientation="portrait" r:id="rId1"/>
  <headerFooter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9">
    <tabColor rgb="FFFF0000"/>
  </sheetPr>
  <dimension ref="A2:R207"/>
  <sheetViews>
    <sheetView zoomScale="120" zoomScaleNormal="120" workbookViewId="0">
      <selection activeCell="J15" sqref="J15"/>
    </sheetView>
  </sheetViews>
  <sheetFormatPr baseColWidth="10" defaultRowHeight="12.75" x14ac:dyDescent="0.2"/>
  <cols>
    <col min="1" max="1" width="6.5703125" customWidth="1"/>
    <col min="2" max="2" width="8.140625" customWidth="1"/>
    <col min="3" max="3" width="13.7109375" style="2" customWidth="1"/>
    <col min="4" max="4" width="5.140625" customWidth="1"/>
    <col min="5" max="5" width="12.5703125" style="2" customWidth="1"/>
    <col min="6" max="6" width="6" customWidth="1"/>
    <col min="7" max="7" width="14.85546875" style="2" customWidth="1"/>
    <col min="8" max="8" width="5.42578125" customWidth="1"/>
    <col min="9" max="9" width="10.7109375" bestFit="1" customWidth="1"/>
    <col min="10" max="10" width="26.8554687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5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30" t="s">
        <v>0</v>
      </c>
      <c r="B5" s="31"/>
      <c r="C5" s="32" t="s">
        <v>102</v>
      </c>
      <c r="D5" s="33"/>
      <c r="E5" s="32"/>
      <c r="F5" s="33"/>
      <c r="G5" s="32"/>
      <c r="H5" s="30" t="s">
        <v>1</v>
      </c>
      <c r="I5" s="32"/>
      <c r="J5" s="31"/>
      <c r="K5" s="31"/>
      <c r="L5" s="31"/>
      <c r="M5" s="31"/>
      <c r="N5" s="87"/>
      <c r="O5" s="87"/>
      <c r="P5" s="87"/>
      <c r="Q5" s="31"/>
    </row>
    <row r="6" spans="1:18" ht="18.75" thickBot="1" x14ac:dyDescent="0.3">
      <c r="A6" s="31"/>
      <c r="B6" s="30"/>
      <c r="C6" s="95"/>
      <c r="D6" s="31"/>
      <c r="E6" s="96"/>
      <c r="F6" s="30"/>
      <c r="G6" s="95"/>
      <c r="H6" s="31"/>
      <c r="I6" s="31"/>
      <c r="J6" s="31"/>
      <c r="K6" s="526" t="s">
        <v>22</v>
      </c>
      <c r="L6" s="527"/>
      <c r="M6" s="528"/>
      <c r="N6" s="87"/>
      <c r="O6" s="87"/>
      <c r="P6" s="87"/>
      <c r="Q6" s="31"/>
    </row>
    <row r="7" spans="1:18" ht="18" x14ac:dyDescent="0.25">
      <c r="A7" s="526" t="s">
        <v>2</v>
      </c>
      <c r="B7" s="528"/>
      <c r="C7" s="529" t="s">
        <v>3</v>
      </c>
      <c r="D7" s="530"/>
      <c r="E7" s="529" t="s">
        <v>4</v>
      </c>
      <c r="F7" s="530"/>
      <c r="G7" s="529" t="s">
        <v>5</v>
      </c>
      <c r="H7" s="530"/>
      <c r="I7" s="98" t="s">
        <v>17</v>
      </c>
      <c r="J7" s="97" t="s">
        <v>9</v>
      </c>
      <c r="K7" s="99" t="s">
        <v>6</v>
      </c>
      <c r="L7" s="100" t="s">
        <v>21</v>
      </c>
      <c r="M7" s="101"/>
      <c r="N7" s="102" t="s">
        <v>10</v>
      </c>
      <c r="O7" s="103" t="s">
        <v>11</v>
      </c>
      <c r="P7" s="102" t="s">
        <v>10</v>
      </c>
      <c r="Q7" s="119"/>
      <c r="R7" s="7"/>
    </row>
    <row r="8" spans="1:18" ht="18.75" thickBot="1" x14ac:dyDescent="0.3">
      <c r="A8" s="104" t="s">
        <v>19</v>
      </c>
      <c r="B8" s="105" t="s">
        <v>20</v>
      </c>
      <c r="C8" s="106" t="s">
        <v>12</v>
      </c>
      <c r="D8" s="107" t="s">
        <v>7</v>
      </c>
      <c r="E8" s="108" t="s">
        <v>12</v>
      </c>
      <c r="F8" s="109" t="s">
        <v>7</v>
      </c>
      <c r="G8" s="108" t="s">
        <v>12</v>
      </c>
      <c r="H8" s="109" t="s">
        <v>7</v>
      </c>
      <c r="I8" s="109" t="s">
        <v>18</v>
      </c>
      <c r="J8" s="109"/>
      <c r="K8" s="109" t="s">
        <v>13</v>
      </c>
      <c r="L8" s="109" t="s">
        <v>7</v>
      </c>
      <c r="M8" s="109" t="s">
        <v>8</v>
      </c>
      <c r="N8" s="110" t="s">
        <v>14</v>
      </c>
      <c r="O8" s="110" t="s">
        <v>15</v>
      </c>
      <c r="P8" s="110" t="s">
        <v>16</v>
      </c>
      <c r="Q8" s="31"/>
    </row>
    <row r="9" spans="1:18" ht="18" x14ac:dyDescent="0.25">
      <c r="A9" s="31"/>
      <c r="B9" s="162"/>
      <c r="C9" s="96"/>
      <c r="D9" s="31"/>
      <c r="E9" s="115"/>
      <c r="F9" s="31"/>
      <c r="G9" s="111">
        <v>0</v>
      </c>
      <c r="H9" s="112">
        <v>0</v>
      </c>
      <c r="I9" s="112"/>
      <c r="J9" s="112" t="s">
        <v>23</v>
      </c>
      <c r="K9" s="113"/>
      <c r="L9" s="59"/>
      <c r="M9" s="59"/>
      <c r="N9" s="87"/>
      <c r="O9" s="87"/>
      <c r="P9" s="114">
        <f t="shared" ref="P9:P72" si="0">O9*G9</f>
        <v>0</v>
      </c>
      <c r="Q9" s="31"/>
      <c r="R9" s="3"/>
    </row>
    <row r="10" spans="1:18" ht="18" x14ac:dyDescent="0.25">
      <c r="A10" s="59"/>
      <c r="B10" s="332">
        <v>3</v>
      </c>
      <c r="C10" s="118">
        <v>1783.22</v>
      </c>
      <c r="D10" s="59">
        <v>100</v>
      </c>
      <c r="E10" s="334"/>
      <c r="F10" s="332"/>
      <c r="G10" s="115">
        <f t="shared" ref="G10:H25" si="1">G9-E10+C10</f>
        <v>1783.22</v>
      </c>
      <c r="H10" s="59">
        <f t="shared" si="1"/>
        <v>100</v>
      </c>
      <c r="I10" s="332" t="s">
        <v>103</v>
      </c>
      <c r="J10" s="332"/>
      <c r="K10" s="240" t="s">
        <v>104</v>
      </c>
      <c r="L10" s="59"/>
      <c r="M10" s="59"/>
      <c r="N10" s="87"/>
      <c r="O10" s="87"/>
      <c r="P10" s="114">
        <f t="shared" si="0"/>
        <v>0</v>
      </c>
      <c r="Q10" s="31"/>
      <c r="R10" s="3"/>
    </row>
    <row r="11" spans="1:18" ht="18" x14ac:dyDescent="0.25">
      <c r="A11" s="59"/>
      <c r="B11" s="332">
        <v>3</v>
      </c>
      <c r="C11" s="115"/>
      <c r="D11" s="59"/>
      <c r="E11" s="393">
        <v>1783.22</v>
      </c>
      <c r="F11" s="394">
        <v>100</v>
      </c>
      <c r="G11" s="115">
        <f t="shared" si="1"/>
        <v>0</v>
      </c>
      <c r="H11" s="59">
        <f t="shared" si="1"/>
        <v>0</v>
      </c>
      <c r="I11" s="332" t="s">
        <v>106</v>
      </c>
      <c r="J11" s="286" t="s">
        <v>75</v>
      </c>
      <c r="K11" s="240"/>
      <c r="L11" s="59"/>
      <c r="M11" s="59"/>
      <c r="N11" s="87"/>
      <c r="O11" s="87"/>
      <c r="P11" s="114">
        <f t="shared" si="0"/>
        <v>0</v>
      </c>
      <c r="Q11" s="31"/>
      <c r="R11" s="3"/>
    </row>
    <row r="12" spans="1:18" ht="18" x14ac:dyDescent="0.25">
      <c r="A12" s="59"/>
      <c r="B12" s="286"/>
      <c r="C12" s="118"/>
      <c r="D12" s="116"/>
      <c r="E12" s="338"/>
      <c r="F12" s="286"/>
      <c r="G12" s="115">
        <f t="shared" si="1"/>
        <v>0</v>
      </c>
      <c r="H12" s="59">
        <f t="shared" si="1"/>
        <v>0</v>
      </c>
      <c r="I12" s="332"/>
      <c r="J12" s="286"/>
      <c r="K12" s="240"/>
      <c r="L12" s="59"/>
      <c r="M12" s="59"/>
      <c r="N12" s="87"/>
      <c r="O12" s="87"/>
      <c r="P12" s="114">
        <f t="shared" si="0"/>
        <v>0</v>
      </c>
      <c r="Q12" s="31"/>
      <c r="R12" s="3"/>
    </row>
    <row r="13" spans="1:18" ht="18" x14ac:dyDescent="0.25">
      <c r="A13" s="59"/>
      <c r="B13" s="286"/>
      <c r="C13" s="118"/>
      <c r="D13" s="116"/>
      <c r="E13" s="338"/>
      <c r="F13" s="286"/>
      <c r="G13" s="115">
        <f>G12-E13+C13</f>
        <v>0</v>
      </c>
      <c r="H13" s="59">
        <f t="shared" si="1"/>
        <v>0</v>
      </c>
      <c r="I13" s="286"/>
      <c r="J13" s="286"/>
      <c r="K13" s="240"/>
      <c r="L13" s="59"/>
      <c r="M13" s="59"/>
      <c r="N13" s="87"/>
      <c r="O13" s="117"/>
      <c r="P13" s="114">
        <f t="shared" si="0"/>
        <v>0</v>
      </c>
      <c r="Q13" s="31"/>
      <c r="R13" s="3"/>
    </row>
    <row r="14" spans="1:18" ht="18" x14ac:dyDescent="0.25">
      <c r="A14" s="59"/>
      <c r="B14" s="286"/>
      <c r="C14" s="118"/>
      <c r="D14" s="116"/>
      <c r="E14" s="286"/>
      <c r="F14" s="286"/>
      <c r="G14" s="115">
        <f t="shared" si="1"/>
        <v>0</v>
      </c>
      <c r="H14" s="59">
        <f t="shared" si="1"/>
        <v>0</v>
      </c>
      <c r="I14" s="286"/>
      <c r="J14" s="286"/>
      <c r="K14" s="113"/>
      <c r="L14" s="59"/>
      <c r="M14" s="31"/>
      <c r="N14" s="87"/>
      <c r="O14" s="87"/>
      <c r="P14" s="114">
        <f t="shared" si="0"/>
        <v>0</v>
      </c>
      <c r="Q14" s="31"/>
      <c r="R14" s="3"/>
    </row>
    <row r="15" spans="1:18" ht="18" x14ac:dyDescent="0.25">
      <c r="A15" s="59"/>
      <c r="B15" s="286"/>
      <c r="C15" s="118"/>
      <c r="D15" s="116"/>
      <c r="E15" s="346"/>
      <c r="F15" s="286"/>
      <c r="G15" s="115">
        <f t="shared" si="1"/>
        <v>0</v>
      </c>
      <c r="H15" s="59">
        <f t="shared" si="1"/>
        <v>0</v>
      </c>
      <c r="I15" s="286"/>
      <c r="J15" s="286"/>
      <c r="K15" s="31"/>
      <c r="L15" s="59"/>
      <c r="M15" s="31"/>
      <c r="N15" s="87"/>
      <c r="O15" s="87"/>
      <c r="P15" s="114">
        <f t="shared" si="0"/>
        <v>0</v>
      </c>
      <c r="Q15" s="31"/>
      <c r="R15" s="3"/>
    </row>
    <row r="16" spans="1:18" ht="18" x14ac:dyDescent="0.25">
      <c r="A16" s="59"/>
      <c r="B16" s="286"/>
      <c r="C16" s="118"/>
      <c r="D16" s="116"/>
      <c r="E16" s="338"/>
      <c r="F16" s="286"/>
      <c r="G16" s="115">
        <f t="shared" si="1"/>
        <v>0</v>
      </c>
      <c r="H16" s="59">
        <f t="shared" si="1"/>
        <v>0</v>
      </c>
      <c r="I16" s="286"/>
      <c r="J16" s="286"/>
      <c r="K16" s="31"/>
      <c r="L16" s="59"/>
      <c r="M16" s="31"/>
      <c r="N16" s="87"/>
      <c r="O16" s="87"/>
      <c r="P16" s="114">
        <f t="shared" si="0"/>
        <v>0</v>
      </c>
      <c r="Q16" s="31"/>
      <c r="R16" s="3"/>
    </row>
    <row r="17" spans="1:17" ht="18" x14ac:dyDescent="0.25">
      <c r="A17" s="59"/>
      <c r="B17" s="286"/>
      <c r="C17" s="118"/>
      <c r="D17" s="116"/>
      <c r="E17" s="338"/>
      <c r="F17" s="286"/>
      <c r="G17" s="115">
        <f t="shared" si="1"/>
        <v>0</v>
      </c>
      <c r="H17" s="59">
        <f t="shared" si="1"/>
        <v>0</v>
      </c>
      <c r="I17" s="286"/>
      <c r="J17" s="286"/>
      <c r="K17" s="31"/>
      <c r="L17" s="59"/>
      <c r="M17" s="31"/>
      <c r="N17" s="87"/>
      <c r="O17" s="87"/>
      <c r="P17" s="114">
        <f t="shared" si="0"/>
        <v>0</v>
      </c>
      <c r="Q17" s="31"/>
    </row>
    <row r="18" spans="1:17" ht="18" x14ac:dyDescent="0.25">
      <c r="A18" s="59"/>
      <c r="B18" s="286"/>
      <c r="C18" s="118"/>
      <c r="D18" s="116"/>
      <c r="E18" s="338"/>
      <c r="F18" s="286"/>
      <c r="G18" s="115">
        <f t="shared" si="1"/>
        <v>0</v>
      </c>
      <c r="H18" s="59">
        <f t="shared" si="1"/>
        <v>0</v>
      </c>
      <c r="I18" s="286"/>
      <c r="J18" s="286"/>
      <c r="K18" s="31"/>
      <c r="L18" s="59"/>
      <c r="M18" s="31"/>
      <c r="N18" s="87"/>
      <c r="O18" s="87"/>
      <c r="P18" s="114">
        <f t="shared" si="0"/>
        <v>0</v>
      </c>
      <c r="Q18" s="31"/>
    </row>
    <row r="19" spans="1:17" ht="18" x14ac:dyDescent="0.25">
      <c r="A19" s="59"/>
      <c r="B19" s="332"/>
      <c r="C19" s="115"/>
      <c r="D19" s="59"/>
      <c r="E19" s="334"/>
      <c r="F19" s="332"/>
      <c r="G19" s="115">
        <f t="shared" si="1"/>
        <v>0</v>
      </c>
      <c r="H19" s="59">
        <f t="shared" si="1"/>
        <v>0</v>
      </c>
      <c r="I19" s="286"/>
      <c r="J19" s="286"/>
      <c r="K19" s="31"/>
      <c r="L19" s="59"/>
      <c r="M19" s="31"/>
      <c r="N19" s="87"/>
      <c r="O19" s="87"/>
      <c r="P19" s="114">
        <f t="shared" si="0"/>
        <v>0</v>
      </c>
      <c r="Q19" s="31"/>
    </row>
    <row r="20" spans="1:17" ht="18" x14ac:dyDescent="0.25">
      <c r="A20" s="59"/>
      <c r="B20" s="332"/>
      <c r="C20" s="115"/>
      <c r="D20" s="59"/>
      <c r="E20" s="334"/>
      <c r="F20" s="332"/>
      <c r="G20" s="115">
        <f t="shared" si="1"/>
        <v>0</v>
      </c>
      <c r="H20" s="59">
        <f t="shared" si="1"/>
        <v>0</v>
      </c>
      <c r="I20" s="286"/>
      <c r="J20" s="286"/>
      <c r="K20" s="31"/>
      <c r="L20" s="59"/>
      <c r="M20" s="31"/>
      <c r="N20" s="87"/>
      <c r="O20" s="87"/>
      <c r="P20" s="114">
        <f t="shared" si="0"/>
        <v>0</v>
      </c>
      <c r="Q20" s="31"/>
    </row>
    <row r="21" spans="1:17" ht="18" x14ac:dyDescent="0.25">
      <c r="A21" s="59"/>
      <c r="B21" s="332"/>
      <c r="C21" s="334"/>
      <c r="D21" s="332"/>
      <c r="E21" s="334"/>
      <c r="F21" s="332"/>
      <c r="G21" s="115">
        <f t="shared" si="1"/>
        <v>0</v>
      </c>
      <c r="H21" s="59">
        <f t="shared" si="1"/>
        <v>0</v>
      </c>
      <c r="I21" s="286"/>
      <c r="J21" s="286"/>
      <c r="K21" s="31"/>
      <c r="L21" s="59"/>
      <c r="M21" s="31"/>
      <c r="N21" s="87"/>
      <c r="O21" s="87"/>
      <c r="P21" s="114">
        <f t="shared" si="0"/>
        <v>0</v>
      </c>
      <c r="Q21" s="31"/>
    </row>
    <row r="22" spans="1:17" ht="18" x14ac:dyDescent="0.25">
      <c r="A22" s="59"/>
      <c r="B22" s="332"/>
      <c r="C22" s="334"/>
      <c r="D22" s="332"/>
      <c r="E22" s="334"/>
      <c r="F22" s="332"/>
      <c r="G22" s="115">
        <f t="shared" si="1"/>
        <v>0</v>
      </c>
      <c r="H22" s="59">
        <f t="shared" si="1"/>
        <v>0</v>
      </c>
      <c r="I22" s="286"/>
      <c r="J22" s="286"/>
      <c r="K22" s="31"/>
      <c r="L22" s="59"/>
      <c r="M22" s="31"/>
      <c r="N22" s="87"/>
      <c r="O22" s="87"/>
      <c r="P22" s="114">
        <f t="shared" si="0"/>
        <v>0</v>
      </c>
      <c r="Q22" s="31"/>
    </row>
    <row r="23" spans="1:17" ht="18" x14ac:dyDescent="0.25">
      <c r="A23" s="59"/>
      <c r="B23" s="59"/>
      <c r="C23" s="115"/>
      <c r="D23" s="59"/>
      <c r="E23" s="115"/>
      <c r="F23" s="59"/>
      <c r="G23" s="115">
        <v>0</v>
      </c>
      <c r="H23" s="59">
        <f t="shared" si="1"/>
        <v>0</v>
      </c>
      <c r="I23" s="116"/>
      <c r="J23" s="116"/>
      <c r="K23" s="31"/>
      <c r="L23" s="59"/>
      <c r="M23" s="31"/>
      <c r="N23" s="87"/>
      <c r="O23" s="87"/>
      <c r="P23" s="114">
        <f t="shared" si="0"/>
        <v>0</v>
      </c>
      <c r="Q23" s="31"/>
    </row>
    <row r="24" spans="1:17" ht="18" x14ac:dyDescent="0.25">
      <c r="A24" s="59"/>
      <c r="B24" s="59"/>
      <c r="C24" s="115"/>
      <c r="D24" s="59"/>
      <c r="E24" s="115"/>
      <c r="F24" s="59"/>
      <c r="G24" s="115">
        <f t="shared" si="1"/>
        <v>0</v>
      </c>
      <c r="H24" s="59">
        <f t="shared" si="1"/>
        <v>0</v>
      </c>
      <c r="I24" s="116"/>
      <c r="J24" s="116"/>
      <c r="K24" s="31"/>
      <c r="L24" s="59"/>
      <c r="M24" s="31"/>
      <c r="N24" s="87"/>
      <c r="O24" s="87"/>
      <c r="P24" s="114">
        <f t="shared" si="0"/>
        <v>0</v>
      </c>
      <c r="Q24" s="31"/>
    </row>
    <row r="25" spans="1:17" ht="18" x14ac:dyDescent="0.25">
      <c r="A25" s="59"/>
      <c r="B25" s="59"/>
      <c r="C25" s="115"/>
      <c r="D25" s="59"/>
      <c r="E25" s="115"/>
      <c r="F25" s="59"/>
      <c r="G25" s="115">
        <f t="shared" si="1"/>
        <v>0</v>
      </c>
      <c r="H25" s="59">
        <f t="shared" si="1"/>
        <v>0</v>
      </c>
      <c r="I25" s="116"/>
      <c r="J25" s="116"/>
      <c r="K25" s="31"/>
      <c r="L25" s="59"/>
      <c r="M25" s="31"/>
      <c r="N25" s="87"/>
      <c r="O25" s="87"/>
      <c r="P25" s="114">
        <f t="shared" si="0"/>
        <v>0</v>
      </c>
      <c r="Q25" s="31"/>
    </row>
    <row r="26" spans="1:17" ht="18" x14ac:dyDescent="0.25">
      <c r="A26" s="59"/>
      <c r="B26" s="59"/>
      <c r="C26" s="115"/>
      <c r="D26" s="59"/>
      <c r="E26" s="115"/>
      <c r="F26" s="59"/>
      <c r="G26" s="115">
        <f t="shared" ref="G26:H89" si="2">G25-E26+C26</f>
        <v>0</v>
      </c>
      <c r="H26" s="59">
        <f t="shared" si="2"/>
        <v>0</v>
      </c>
      <c r="I26" s="116"/>
      <c r="J26" s="116"/>
      <c r="K26" s="31"/>
      <c r="L26" s="59"/>
      <c r="M26" s="31"/>
      <c r="N26" s="87"/>
      <c r="O26" s="87"/>
      <c r="P26" s="114">
        <f t="shared" si="0"/>
        <v>0</v>
      </c>
      <c r="Q26" s="31"/>
    </row>
    <row r="27" spans="1:17" ht="18" x14ac:dyDescent="0.25">
      <c r="A27" s="59"/>
      <c r="B27" s="59"/>
      <c r="C27" s="115"/>
      <c r="D27" s="59"/>
      <c r="E27" s="115"/>
      <c r="F27" s="59"/>
      <c r="G27" s="115">
        <f t="shared" si="2"/>
        <v>0</v>
      </c>
      <c r="H27" s="59">
        <f t="shared" si="2"/>
        <v>0</v>
      </c>
      <c r="I27" s="116"/>
      <c r="J27" s="116"/>
      <c r="K27" s="31"/>
      <c r="L27" s="59" t="str">
        <f t="shared" ref="L27:L76" si="3">IF(D27&gt;0,D27," ")</f>
        <v xml:space="preserve"> </v>
      </c>
      <c r="M27" s="31"/>
      <c r="N27" s="87"/>
      <c r="O27" s="87"/>
      <c r="P27" s="114">
        <f t="shared" si="0"/>
        <v>0</v>
      </c>
      <c r="Q27" s="31"/>
    </row>
    <row r="28" spans="1:17" ht="18" x14ac:dyDescent="0.25">
      <c r="A28" s="59"/>
      <c r="B28" s="59"/>
      <c r="C28" s="115"/>
      <c r="D28" s="59"/>
      <c r="E28" s="115"/>
      <c r="F28" s="59"/>
      <c r="G28" s="115">
        <f t="shared" si="2"/>
        <v>0</v>
      </c>
      <c r="H28" s="59">
        <f t="shared" si="2"/>
        <v>0</v>
      </c>
      <c r="I28" s="116"/>
      <c r="J28" s="116"/>
      <c r="K28" s="31"/>
      <c r="L28" s="59" t="str">
        <f t="shared" si="3"/>
        <v xml:space="preserve"> </v>
      </c>
      <c r="M28" s="31"/>
      <c r="N28" s="87"/>
      <c r="O28" s="87"/>
      <c r="P28" s="114">
        <f t="shared" si="0"/>
        <v>0</v>
      </c>
      <c r="Q28" s="31"/>
    </row>
    <row r="29" spans="1:17" ht="18" x14ac:dyDescent="0.25">
      <c r="A29" s="59"/>
      <c r="B29" s="59"/>
      <c r="C29" s="115"/>
      <c r="D29" s="59"/>
      <c r="E29" s="115"/>
      <c r="F29" s="59"/>
      <c r="G29" s="115">
        <f t="shared" si="2"/>
        <v>0</v>
      </c>
      <c r="H29" s="59">
        <f t="shared" si="2"/>
        <v>0</v>
      </c>
      <c r="I29" s="116"/>
      <c r="J29" s="116"/>
      <c r="K29" s="31"/>
      <c r="L29" s="59" t="str">
        <f t="shared" si="3"/>
        <v xml:space="preserve"> </v>
      </c>
      <c r="M29" s="31"/>
      <c r="N29" s="87"/>
      <c r="O29" s="87"/>
      <c r="P29" s="114">
        <f t="shared" si="0"/>
        <v>0</v>
      </c>
      <c r="Q29" s="31"/>
    </row>
    <row r="30" spans="1:17" ht="18" x14ac:dyDescent="0.25">
      <c r="A30" s="59"/>
      <c r="B30" s="59"/>
      <c r="C30" s="115"/>
      <c r="D30" s="59"/>
      <c r="E30" s="115"/>
      <c r="F30" s="59"/>
      <c r="G30" s="115">
        <f t="shared" si="2"/>
        <v>0</v>
      </c>
      <c r="H30" s="59">
        <f t="shared" si="2"/>
        <v>0</v>
      </c>
      <c r="I30" s="116"/>
      <c r="J30" s="116"/>
      <c r="K30" s="31"/>
      <c r="L30" s="59" t="str">
        <f t="shared" si="3"/>
        <v xml:space="preserve"> </v>
      </c>
      <c r="M30" s="31"/>
      <c r="N30" s="87"/>
      <c r="O30" s="87"/>
      <c r="P30" s="114">
        <f t="shared" si="0"/>
        <v>0</v>
      </c>
      <c r="Q30" s="31"/>
    </row>
    <row r="31" spans="1:17" ht="18" x14ac:dyDescent="0.25">
      <c r="A31" s="59"/>
      <c r="B31" s="59"/>
      <c r="C31" s="115"/>
      <c r="D31" s="59"/>
      <c r="E31" s="115"/>
      <c r="F31" s="59"/>
      <c r="G31" s="115">
        <f t="shared" si="2"/>
        <v>0</v>
      </c>
      <c r="H31" s="59">
        <f t="shared" si="2"/>
        <v>0</v>
      </c>
      <c r="I31" s="116"/>
      <c r="J31" s="116"/>
      <c r="K31" s="31"/>
      <c r="L31" s="59" t="str">
        <f t="shared" si="3"/>
        <v xml:space="preserve"> </v>
      </c>
      <c r="M31" s="31"/>
      <c r="N31" s="87"/>
      <c r="O31" s="87"/>
      <c r="P31" s="114">
        <f t="shared" si="0"/>
        <v>0</v>
      </c>
      <c r="Q31" s="31"/>
    </row>
    <row r="32" spans="1:17" ht="18" x14ac:dyDescent="0.25">
      <c r="A32" s="59"/>
      <c r="B32" s="59"/>
      <c r="C32" s="115"/>
      <c r="D32" s="59"/>
      <c r="E32" s="115"/>
      <c r="F32" s="59"/>
      <c r="G32" s="115">
        <f t="shared" si="2"/>
        <v>0</v>
      </c>
      <c r="H32" s="59">
        <f t="shared" si="2"/>
        <v>0</v>
      </c>
      <c r="I32" s="116"/>
      <c r="J32" s="116"/>
      <c r="K32" s="31"/>
      <c r="L32" s="59" t="str">
        <f t="shared" si="3"/>
        <v xml:space="preserve"> </v>
      </c>
      <c r="M32" s="31"/>
      <c r="N32" s="87"/>
      <c r="O32" s="87"/>
      <c r="P32" s="114">
        <f t="shared" si="0"/>
        <v>0</v>
      </c>
      <c r="Q32" s="31"/>
    </row>
    <row r="33" spans="1:17" ht="18" x14ac:dyDescent="0.25">
      <c r="A33" s="59"/>
      <c r="B33" s="59"/>
      <c r="C33" s="115"/>
      <c r="D33" s="59"/>
      <c r="E33" s="115"/>
      <c r="F33" s="59"/>
      <c r="G33" s="115">
        <f t="shared" si="2"/>
        <v>0</v>
      </c>
      <c r="H33" s="59">
        <f t="shared" si="2"/>
        <v>0</v>
      </c>
      <c r="I33" s="116"/>
      <c r="J33" s="116"/>
      <c r="K33" s="31"/>
      <c r="L33" s="59" t="str">
        <f t="shared" si="3"/>
        <v xml:space="preserve"> </v>
      </c>
      <c r="M33" s="31"/>
      <c r="N33" s="87"/>
      <c r="O33" s="87"/>
      <c r="P33" s="114">
        <f t="shared" si="0"/>
        <v>0</v>
      </c>
      <c r="Q33" s="31"/>
    </row>
    <row r="34" spans="1:17" ht="18" x14ac:dyDescent="0.25">
      <c r="A34" s="59"/>
      <c r="B34" s="59"/>
      <c r="C34" s="115"/>
      <c r="D34" s="59"/>
      <c r="E34" s="115"/>
      <c r="F34" s="59"/>
      <c r="G34" s="115">
        <f t="shared" si="2"/>
        <v>0</v>
      </c>
      <c r="H34" s="59">
        <f t="shared" si="2"/>
        <v>0</v>
      </c>
      <c r="I34" s="116"/>
      <c r="J34" s="116"/>
      <c r="K34" s="31"/>
      <c r="L34" s="59" t="str">
        <f t="shared" si="3"/>
        <v xml:space="preserve"> </v>
      </c>
      <c r="M34" s="31"/>
      <c r="N34" s="87"/>
      <c r="O34" s="87"/>
      <c r="P34" s="114">
        <f t="shared" si="0"/>
        <v>0</v>
      </c>
      <c r="Q34" s="31"/>
    </row>
    <row r="35" spans="1:17" ht="18" x14ac:dyDescent="0.25">
      <c r="A35" s="59"/>
      <c r="B35" s="59"/>
      <c r="C35" s="115"/>
      <c r="D35" s="59"/>
      <c r="E35" s="115"/>
      <c r="F35" s="59"/>
      <c r="G35" s="115">
        <f t="shared" si="2"/>
        <v>0</v>
      </c>
      <c r="H35" s="59">
        <f t="shared" si="2"/>
        <v>0</v>
      </c>
      <c r="I35" s="116"/>
      <c r="J35" s="116"/>
      <c r="K35" s="31"/>
      <c r="L35" s="59" t="str">
        <f t="shared" si="3"/>
        <v xml:space="preserve"> </v>
      </c>
      <c r="M35" s="31"/>
      <c r="N35" s="87"/>
      <c r="O35" s="87"/>
      <c r="P35" s="114">
        <f t="shared" si="0"/>
        <v>0</v>
      </c>
      <c r="Q35" s="31"/>
    </row>
    <row r="36" spans="1:17" ht="18" x14ac:dyDescent="0.25">
      <c r="A36" s="59"/>
      <c r="B36" s="59"/>
      <c r="C36" s="115"/>
      <c r="D36" s="59"/>
      <c r="E36" s="115"/>
      <c r="F36" s="59"/>
      <c r="G36" s="115">
        <f t="shared" si="2"/>
        <v>0</v>
      </c>
      <c r="H36" s="59">
        <f t="shared" si="2"/>
        <v>0</v>
      </c>
      <c r="I36" s="116"/>
      <c r="J36" s="116"/>
      <c r="K36" s="31"/>
      <c r="L36" s="59" t="str">
        <f t="shared" si="3"/>
        <v xml:space="preserve"> </v>
      </c>
      <c r="M36" s="31"/>
      <c r="N36" s="87"/>
      <c r="O36" s="87"/>
      <c r="P36" s="114">
        <f t="shared" si="0"/>
        <v>0</v>
      </c>
      <c r="Q36" s="31"/>
    </row>
    <row r="37" spans="1:17" ht="18" x14ac:dyDescent="0.25">
      <c r="A37" s="59"/>
      <c r="B37" s="59"/>
      <c r="C37" s="115"/>
      <c r="D37" s="59"/>
      <c r="E37" s="115"/>
      <c r="F37" s="59"/>
      <c r="G37" s="115">
        <f t="shared" si="2"/>
        <v>0</v>
      </c>
      <c r="H37" s="59">
        <f t="shared" si="2"/>
        <v>0</v>
      </c>
      <c r="I37" s="116"/>
      <c r="J37" s="116"/>
      <c r="K37" s="31"/>
      <c r="L37" s="59" t="str">
        <f t="shared" si="3"/>
        <v xml:space="preserve"> </v>
      </c>
      <c r="M37" s="31"/>
      <c r="N37" s="87"/>
      <c r="O37" s="87"/>
      <c r="P37" s="114">
        <f t="shared" si="0"/>
        <v>0</v>
      </c>
      <c r="Q37" s="31"/>
    </row>
    <row r="38" spans="1:17" ht="18" x14ac:dyDescent="0.25">
      <c r="A38" s="59"/>
      <c r="B38" s="59"/>
      <c r="C38" s="115"/>
      <c r="D38" s="59"/>
      <c r="E38" s="115"/>
      <c r="F38" s="59"/>
      <c r="G38" s="115">
        <f t="shared" si="2"/>
        <v>0</v>
      </c>
      <c r="H38" s="59">
        <f t="shared" si="2"/>
        <v>0</v>
      </c>
      <c r="I38" s="116"/>
      <c r="J38" s="116"/>
      <c r="K38" s="31"/>
      <c r="L38" s="59" t="str">
        <f t="shared" si="3"/>
        <v xml:space="preserve"> </v>
      </c>
      <c r="M38" s="31"/>
      <c r="N38" s="87"/>
      <c r="O38" s="87"/>
      <c r="P38" s="114">
        <f t="shared" si="0"/>
        <v>0</v>
      </c>
      <c r="Q38" s="31"/>
    </row>
    <row r="39" spans="1:17" ht="18" x14ac:dyDescent="0.25">
      <c r="A39" s="31"/>
      <c r="B39" s="31"/>
      <c r="C39" s="96"/>
      <c r="D39" s="31"/>
      <c r="E39" s="96"/>
      <c r="F39" s="31"/>
      <c r="G39" s="115">
        <f t="shared" si="2"/>
        <v>0</v>
      </c>
      <c r="H39" s="59">
        <f t="shared" si="2"/>
        <v>0</v>
      </c>
      <c r="I39" s="116"/>
      <c r="J39" s="116"/>
      <c r="K39" s="31"/>
      <c r="L39" s="59" t="str">
        <f t="shared" si="3"/>
        <v xml:space="preserve"> </v>
      </c>
      <c r="M39" s="31"/>
      <c r="N39" s="87"/>
      <c r="O39" s="87"/>
      <c r="P39" s="114">
        <f t="shared" si="0"/>
        <v>0</v>
      </c>
      <c r="Q39" s="31"/>
    </row>
    <row r="40" spans="1:17" ht="18" x14ac:dyDescent="0.25">
      <c r="A40" s="31"/>
      <c r="B40" s="31"/>
      <c r="C40" s="96"/>
      <c r="D40" s="31"/>
      <c r="E40" s="96"/>
      <c r="F40" s="31"/>
      <c r="G40" s="115">
        <f t="shared" si="2"/>
        <v>0</v>
      </c>
      <c r="H40" s="59">
        <f t="shared" si="2"/>
        <v>0</v>
      </c>
      <c r="I40" s="116"/>
      <c r="J40" s="116"/>
      <c r="K40" s="31"/>
      <c r="L40" s="59" t="str">
        <f t="shared" si="3"/>
        <v xml:space="preserve"> </v>
      </c>
      <c r="M40" s="31"/>
      <c r="N40" s="87"/>
      <c r="O40" s="87"/>
      <c r="P40" s="114">
        <f t="shared" si="0"/>
        <v>0</v>
      </c>
      <c r="Q40" s="31"/>
    </row>
    <row r="41" spans="1:17" ht="18" x14ac:dyDescent="0.25">
      <c r="A41" s="31"/>
      <c r="B41" s="31"/>
      <c r="C41" s="96"/>
      <c r="D41" s="31"/>
      <c r="E41" s="96"/>
      <c r="F41" s="31"/>
      <c r="G41" s="115">
        <f t="shared" si="2"/>
        <v>0</v>
      </c>
      <c r="H41" s="59">
        <f t="shared" si="2"/>
        <v>0</v>
      </c>
      <c r="I41" s="59"/>
      <c r="J41" s="59"/>
      <c r="K41" s="31"/>
      <c r="L41" s="59" t="str">
        <f t="shared" si="3"/>
        <v xml:space="preserve"> </v>
      </c>
      <c r="M41" s="31"/>
      <c r="N41" s="87"/>
      <c r="O41" s="87"/>
      <c r="P41" s="114">
        <f t="shared" si="0"/>
        <v>0</v>
      </c>
      <c r="Q41" s="31"/>
    </row>
    <row r="42" spans="1:17" ht="18" x14ac:dyDescent="0.25">
      <c r="A42" s="31"/>
      <c r="B42" s="31"/>
      <c r="C42" s="96"/>
      <c r="D42" s="31"/>
      <c r="E42" s="96"/>
      <c r="F42" s="31"/>
      <c r="G42" s="115">
        <f t="shared" si="2"/>
        <v>0</v>
      </c>
      <c r="H42" s="59">
        <f t="shared" si="2"/>
        <v>0</v>
      </c>
      <c r="I42" s="59"/>
      <c r="J42" s="59"/>
      <c r="K42" s="31"/>
      <c r="L42" s="59" t="str">
        <f t="shared" si="3"/>
        <v xml:space="preserve"> </v>
      </c>
      <c r="M42" s="31"/>
      <c r="N42" s="87"/>
      <c r="O42" s="87"/>
      <c r="P42" s="114">
        <f t="shared" si="0"/>
        <v>0</v>
      </c>
      <c r="Q42" s="31"/>
    </row>
    <row r="43" spans="1:17" ht="18" x14ac:dyDescent="0.25">
      <c r="A43" s="31"/>
      <c r="B43" s="31"/>
      <c r="C43" s="96"/>
      <c r="D43" s="31"/>
      <c r="E43" s="96"/>
      <c r="F43" s="31"/>
      <c r="G43" s="115">
        <f t="shared" si="2"/>
        <v>0</v>
      </c>
      <c r="H43" s="59">
        <f t="shared" si="2"/>
        <v>0</v>
      </c>
      <c r="I43" s="59"/>
      <c r="J43" s="59"/>
      <c r="K43" s="31"/>
      <c r="L43" s="59" t="str">
        <f t="shared" si="3"/>
        <v xml:space="preserve"> </v>
      </c>
      <c r="M43" s="31"/>
      <c r="N43" s="87"/>
      <c r="O43" s="87"/>
      <c r="P43" s="114">
        <f t="shared" si="0"/>
        <v>0</v>
      </c>
      <c r="Q43" s="31"/>
    </row>
    <row r="44" spans="1:17" ht="18" x14ac:dyDescent="0.25">
      <c r="A44" s="31"/>
      <c r="B44" s="31"/>
      <c r="C44" s="96"/>
      <c r="D44" s="31"/>
      <c r="E44" s="96"/>
      <c r="F44" s="31"/>
      <c r="G44" s="115">
        <f t="shared" si="2"/>
        <v>0</v>
      </c>
      <c r="H44" s="59">
        <f t="shared" si="2"/>
        <v>0</v>
      </c>
      <c r="I44" s="59"/>
      <c r="J44" s="59"/>
      <c r="K44" s="31"/>
      <c r="L44" s="59" t="str">
        <f t="shared" si="3"/>
        <v xml:space="preserve"> </v>
      </c>
      <c r="M44" s="31"/>
      <c r="N44" s="87"/>
      <c r="O44" s="87"/>
      <c r="P44" s="114">
        <f t="shared" si="0"/>
        <v>0</v>
      </c>
      <c r="Q44" s="31"/>
    </row>
    <row r="45" spans="1:17" ht="18" x14ac:dyDescent="0.25">
      <c r="A45" s="31"/>
      <c r="B45" s="31"/>
      <c r="C45" s="96"/>
      <c r="D45" s="31"/>
      <c r="E45" s="96"/>
      <c r="F45" s="31"/>
      <c r="G45" s="115">
        <f t="shared" si="2"/>
        <v>0</v>
      </c>
      <c r="H45" s="59">
        <f t="shared" si="2"/>
        <v>0</v>
      </c>
      <c r="I45" s="59"/>
      <c r="J45" s="59"/>
      <c r="K45" s="31"/>
      <c r="L45" s="59" t="str">
        <f t="shared" si="3"/>
        <v xml:space="preserve"> </v>
      </c>
      <c r="M45" s="31"/>
      <c r="N45" s="87"/>
      <c r="O45" s="87"/>
      <c r="P45" s="114">
        <f t="shared" si="0"/>
        <v>0</v>
      </c>
      <c r="Q45" s="31"/>
    </row>
    <row r="46" spans="1:17" ht="18" x14ac:dyDescent="0.25">
      <c r="A46" s="31"/>
      <c r="B46" s="31"/>
      <c r="C46" s="96"/>
      <c r="D46" s="31"/>
      <c r="E46" s="96"/>
      <c r="F46" s="31"/>
      <c r="G46" s="115">
        <f t="shared" si="2"/>
        <v>0</v>
      </c>
      <c r="H46" s="59">
        <f t="shared" si="2"/>
        <v>0</v>
      </c>
      <c r="I46" s="59"/>
      <c r="J46" s="59"/>
      <c r="K46" s="31"/>
      <c r="L46" s="59" t="str">
        <f t="shared" si="3"/>
        <v xml:space="preserve"> </v>
      </c>
      <c r="M46" s="31"/>
      <c r="N46" s="87"/>
      <c r="O46" s="87"/>
      <c r="P46" s="114">
        <f t="shared" si="0"/>
        <v>0</v>
      </c>
      <c r="Q46" s="31"/>
    </row>
    <row r="47" spans="1:17" ht="18" x14ac:dyDescent="0.25">
      <c r="A47" s="31"/>
      <c r="B47" s="31"/>
      <c r="C47" s="96"/>
      <c r="D47" s="31"/>
      <c r="E47" s="96"/>
      <c r="F47" s="31"/>
      <c r="G47" s="115">
        <f t="shared" si="2"/>
        <v>0</v>
      </c>
      <c r="H47" s="59">
        <f t="shared" si="2"/>
        <v>0</v>
      </c>
      <c r="I47" s="59"/>
      <c r="J47" s="59"/>
      <c r="K47" s="31"/>
      <c r="L47" s="59" t="str">
        <f t="shared" si="3"/>
        <v xml:space="preserve"> </v>
      </c>
      <c r="M47" s="31"/>
      <c r="N47" s="87"/>
      <c r="O47" s="87"/>
      <c r="P47" s="114">
        <f t="shared" si="0"/>
        <v>0</v>
      </c>
      <c r="Q47" s="31"/>
    </row>
    <row r="48" spans="1:17" ht="18" x14ac:dyDescent="0.25">
      <c r="A48" s="31"/>
      <c r="B48" s="31"/>
      <c r="C48" s="96"/>
      <c r="D48" s="31"/>
      <c r="E48" s="96"/>
      <c r="F48" s="31"/>
      <c r="G48" s="115">
        <f t="shared" si="2"/>
        <v>0</v>
      </c>
      <c r="H48" s="59">
        <f t="shared" si="2"/>
        <v>0</v>
      </c>
      <c r="I48" s="59"/>
      <c r="J48" s="59"/>
      <c r="K48" s="31"/>
      <c r="L48" s="59" t="str">
        <f t="shared" si="3"/>
        <v xml:space="preserve"> </v>
      </c>
      <c r="M48" s="31"/>
      <c r="N48" s="87"/>
      <c r="O48" s="87"/>
      <c r="P48" s="114">
        <f t="shared" si="0"/>
        <v>0</v>
      </c>
      <c r="Q48" s="31"/>
    </row>
    <row r="49" spans="1:17" ht="18" x14ac:dyDescent="0.25">
      <c r="A49" s="31"/>
      <c r="B49" s="31"/>
      <c r="C49" s="96"/>
      <c r="D49" s="31"/>
      <c r="E49" s="96"/>
      <c r="F49" s="31"/>
      <c r="G49" s="115">
        <f t="shared" si="2"/>
        <v>0</v>
      </c>
      <c r="H49" s="59">
        <f t="shared" si="2"/>
        <v>0</v>
      </c>
      <c r="I49" s="59"/>
      <c r="J49" s="59"/>
      <c r="K49" s="31"/>
      <c r="L49" s="59" t="str">
        <f t="shared" si="3"/>
        <v xml:space="preserve"> </v>
      </c>
      <c r="M49" s="31"/>
      <c r="N49" s="87"/>
      <c r="O49" s="87"/>
      <c r="P49" s="114">
        <f t="shared" si="0"/>
        <v>0</v>
      </c>
      <c r="Q49" s="31"/>
    </row>
    <row r="50" spans="1:17" ht="18" x14ac:dyDescent="0.25">
      <c r="A50" s="31"/>
      <c r="B50" s="31"/>
      <c r="C50" s="96"/>
      <c r="D50" s="31"/>
      <c r="E50" s="96"/>
      <c r="F50" s="31"/>
      <c r="G50" s="115">
        <f t="shared" si="2"/>
        <v>0</v>
      </c>
      <c r="H50" s="59">
        <f t="shared" si="2"/>
        <v>0</v>
      </c>
      <c r="I50" s="59"/>
      <c r="J50" s="59"/>
      <c r="K50" s="31"/>
      <c r="L50" s="59" t="str">
        <f t="shared" si="3"/>
        <v xml:space="preserve"> </v>
      </c>
      <c r="M50" s="31"/>
      <c r="N50" s="87"/>
      <c r="O50" s="87"/>
      <c r="P50" s="114">
        <f t="shared" si="0"/>
        <v>0</v>
      </c>
      <c r="Q50" s="31"/>
    </row>
    <row r="51" spans="1:17" ht="18" x14ac:dyDescent="0.25">
      <c r="A51" s="31"/>
      <c r="B51" s="31"/>
      <c r="C51" s="96"/>
      <c r="D51" s="31"/>
      <c r="E51" s="96"/>
      <c r="F51" s="31"/>
      <c r="G51" s="115">
        <f t="shared" si="2"/>
        <v>0</v>
      </c>
      <c r="H51" s="59">
        <f t="shared" si="2"/>
        <v>0</v>
      </c>
      <c r="I51" s="59"/>
      <c r="J51" s="59"/>
      <c r="K51" s="31"/>
      <c r="L51" s="59" t="str">
        <f t="shared" si="3"/>
        <v xml:space="preserve"> </v>
      </c>
      <c r="M51" s="31"/>
      <c r="N51" s="87"/>
      <c r="O51" s="87"/>
      <c r="P51" s="114">
        <f t="shared" si="0"/>
        <v>0</v>
      </c>
      <c r="Q51" s="31"/>
    </row>
    <row r="52" spans="1:17" ht="18" x14ac:dyDescent="0.25">
      <c r="A52" s="31"/>
      <c r="B52" s="31"/>
      <c r="C52" s="96"/>
      <c r="D52" s="31"/>
      <c r="E52" s="96"/>
      <c r="F52" s="31"/>
      <c r="G52" s="115">
        <f t="shared" si="2"/>
        <v>0</v>
      </c>
      <c r="H52" s="59">
        <f t="shared" si="2"/>
        <v>0</v>
      </c>
      <c r="I52" s="59"/>
      <c r="J52" s="59"/>
      <c r="K52" s="31"/>
      <c r="L52" s="59" t="str">
        <f t="shared" si="3"/>
        <v xml:space="preserve"> </v>
      </c>
      <c r="M52" s="31"/>
      <c r="N52" s="87"/>
      <c r="O52" s="87"/>
      <c r="P52" s="114">
        <f t="shared" si="0"/>
        <v>0</v>
      </c>
      <c r="Q52" s="31"/>
    </row>
    <row r="53" spans="1:17" ht="18" x14ac:dyDescent="0.25">
      <c r="A53" s="31"/>
      <c r="B53" s="31"/>
      <c r="C53" s="96"/>
      <c r="D53" s="31"/>
      <c r="E53" s="96"/>
      <c r="F53" s="31"/>
      <c r="G53" s="115">
        <f t="shared" si="2"/>
        <v>0</v>
      </c>
      <c r="H53" s="59">
        <f t="shared" si="2"/>
        <v>0</v>
      </c>
      <c r="I53" s="59"/>
      <c r="J53" s="59"/>
      <c r="K53" s="31"/>
      <c r="L53" s="59" t="str">
        <f t="shared" si="3"/>
        <v xml:space="preserve"> </v>
      </c>
      <c r="M53" s="31"/>
      <c r="N53" s="87"/>
      <c r="O53" s="87"/>
      <c r="P53" s="114">
        <f t="shared" si="0"/>
        <v>0</v>
      </c>
      <c r="Q53" s="31"/>
    </row>
    <row r="54" spans="1:17" ht="18" x14ac:dyDescent="0.25">
      <c r="A54" s="31"/>
      <c r="B54" s="31"/>
      <c r="C54" s="96"/>
      <c r="D54" s="31"/>
      <c r="E54" s="96"/>
      <c r="F54" s="31"/>
      <c r="G54" s="115">
        <f t="shared" si="2"/>
        <v>0</v>
      </c>
      <c r="H54" s="59">
        <f t="shared" si="2"/>
        <v>0</v>
      </c>
      <c r="I54" s="59"/>
      <c r="J54" s="59"/>
      <c r="K54" s="31"/>
      <c r="L54" s="59" t="str">
        <f t="shared" si="3"/>
        <v xml:space="preserve"> </v>
      </c>
      <c r="M54" s="31"/>
      <c r="N54" s="87"/>
      <c r="O54" s="87"/>
      <c r="P54" s="114">
        <f t="shared" si="0"/>
        <v>0</v>
      </c>
      <c r="Q54" s="31"/>
    </row>
    <row r="55" spans="1:17" ht="18" x14ac:dyDescent="0.25">
      <c r="A55" s="31"/>
      <c r="B55" s="31"/>
      <c r="C55" s="96"/>
      <c r="D55" s="31"/>
      <c r="E55" s="96"/>
      <c r="F55" s="31"/>
      <c r="G55" s="115">
        <f t="shared" si="2"/>
        <v>0</v>
      </c>
      <c r="H55" s="59">
        <f t="shared" si="2"/>
        <v>0</v>
      </c>
      <c r="I55" s="59"/>
      <c r="J55" s="59"/>
      <c r="K55" s="31"/>
      <c r="L55" s="59" t="str">
        <f t="shared" si="3"/>
        <v xml:space="preserve"> </v>
      </c>
      <c r="M55" s="31"/>
      <c r="N55" s="87"/>
      <c r="O55" s="87"/>
      <c r="P55" s="114">
        <f t="shared" si="0"/>
        <v>0</v>
      </c>
      <c r="Q55" s="31"/>
    </row>
    <row r="56" spans="1:17" ht="18" x14ac:dyDescent="0.25">
      <c r="A56" s="31"/>
      <c r="B56" s="31"/>
      <c r="C56" s="96"/>
      <c r="D56" s="31"/>
      <c r="E56" s="96"/>
      <c r="F56" s="31"/>
      <c r="G56" s="115">
        <f t="shared" si="2"/>
        <v>0</v>
      </c>
      <c r="H56" s="59">
        <f t="shared" si="2"/>
        <v>0</v>
      </c>
      <c r="I56" s="59"/>
      <c r="J56" s="59"/>
      <c r="K56" s="31"/>
      <c r="L56" s="59" t="str">
        <f t="shared" si="3"/>
        <v xml:space="preserve"> </v>
      </c>
      <c r="M56" s="31"/>
      <c r="N56" s="87"/>
      <c r="O56" s="87"/>
      <c r="P56" s="114">
        <f t="shared" si="0"/>
        <v>0</v>
      </c>
      <c r="Q56" s="31"/>
    </row>
    <row r="57" spans="1:17" ht="18" x14ac:dyDescent="0.25">
      <c r="A57" s="31"/>
      <c r="B57" s="31"/>
      <c r="C57" s="96"/>
      <c r="D57" s="31"/>
      <c r="E57" s="96"/>
      <c r="F57" s="31"/>
      <c r="G57" s="115">
        <f t="shared" si="2"/>
        <v>0</v>
      </c>
      <c r="H57" s="59">
        <f t="shared" si="2"/>
        <v>0</v>
      </c>
      <c r="I57" s="59"/>
      <c r="J57" s="59"/>
      <c r="K57" s="31"/>
      <c r="L57" s="59" t="str">
        <f t="shared" si="3"/>
        <v xml:space="preserve"> </v>
      </c>
      <c r="M57" s="31"/>
      <c r="N57" s="87"/>
      <c r="O57" s="87"/>
      <c r="P57" s="114">
        <f t="shared" si="0"/>
        <v>0</v>
      </c>
      <c r="Q57" s="31"/>
    </row>
    <row r="58" spans="1:17" ht="18" x14ac:dyDescent="0.25">
      <c r="A58" s="31"/>
      <c r="B58" s="31"/>
      <c r="C58" s="96"/>
      <c r="D58" s="31"/>
      <c r="E58" s="96"/>
      <c r="F58" s="31"/>
      <c r="G58" s="115">
        <f t="shared" si="2"/>
        <v>0</v>
      </c>
      <c r="H58" s="59">
        <f t="shared" si="2"/>
        <v>0</v>
      </c>
      <c r="I58" s="59"/>
      <c r="J58" s="59"/>
      <c r="K58" s="31"/>
      <c r="L58" s="59" t="str">
        <f t="shared" si="3"/>
        <v xml:space="preserve"> </v>
      </c>
      <c r="M58" s="31"/>
      <c r="N58" s="87"/>
      <c r="O58" s="87"/>
      <c r="P58" s="114">
        <f t="shared" si="0"/>
        <v>0</v>
      </c>
      <c r="Q58" s="31"/>
    </row>
    <row r="59" spans="1:17" ht="18" x14ac:dyDescent="0.25">
      <c r="A59" s="31"/>
      <c r="B59" s="31"/>
      <c r="C59" s="96"/>
      <c r="D59" s="31"/>
      <c r="E59" s="96"/>
      <c r="F59" s="31"/>
      <c r="G59" s="115">
        <f t="shared" si="2"/>
        <v>0</v>
      </c>
      <c r="H59" s="59">
        <f t="shared" si="2"/>
        <v>0</v>
      </c>
      <c r="I59" s="59"/>
      <c r="J59" s="59"/>
      <c r="K59" s="31"/>
      <c r="L59" s="59" t="str">
        <f t="shared" si="3"/>
        <v xml:space="preserve"> </v>
      </c>
      <c r="M59" s="31"/>
      <c r="N59" s="87"/>
      <c r="O59" s="87"/>
      <c r="P59" s="114">
        <f t="shared" si="0"/>
        <v>0</v>
      </c>
      <c r="Q59" s="31"/>
    </row>
    <row r="60" spans="1:17" ht="18" x14ac:dyDescent="0.25">
      <c r="A60" s="31"/>
      <c r="B60" s="31"/>
      <c r="C60" s="96"/>
      <c r="D60" s="31"/>
      <c r="E60" s="96"/>
      <c r="F60" s="31"/>
      <c r="G60" s="115">
        <f t="shared" si="2"/>
        <v>0</v>
      </c>
      <c r="H60" s="59">
        <f t="shared" si="2"/>
        <v>0</v>
      </c>
      <c r="I60" s="59"/>
      <c r="J60" s="59"/>
      <c r="K60" s="31"/>
      <c r="L60" s="59" t="str">
        <f t="shared" si="3"/>
        <v xml:space="preserve"> </v>
      </c>
      <c r="M60" s="31"/>
      <c r="N60" s="87"/>
      <c r="O60" s="87"/>
      <c r="P60" s="114">
        <f t="shared" si="0"/>
        <v>0</v>
      </c>
      <c r="Q60" s="31"/>
    </row>
    <row r="61" spans="1:17" ht="18" x14ac:dyDescent="0.25">
      <c r="A61" s="31"/>
      <c r="B61" s="31"/>
      <c r="C61" s="96"/>
      <c r="D61" s="31"/>
      <c r="E61" s="96"/>
      <c r="F61" s="31"/>
      <c r="G61" s="115">
        <f t="shared" si="2"/>
        <v>0</v>
      </c>
      <c r="H61" s="59">
        <f t="shared" si="2"/>
        <v>0</v>
      </c>
      <c r="I61" s="59"/>
      <c r="J61" s="59"/>
      <c r="K61" s="31"/>
      <c r="L61" s="59" t="str">
        <f t="shared" si="3"/>
        <v xml:space="preserve"> </v>
      </c>
      <c r="M61" s="31"/>
      <c r="N61" s="87"/>
      <c r="O61" s="87"/>
      <c r="P61" s="114">
        <f t="shared" si="0"/>
        <v>0</v>
      </c>
      <c r="Q61" s="31"/>
    </row>
    <row r="62" spans="1:17" ht="18" x14ac:dyDescent="0.25">
      <c r="A62" s="31"/>
      <c r="B62" s="31"/>
      <c r="C62" s="96"/>
      <c r="D62" s="31"/>
      <c r="E62" s="96"/>
      <c r="F62" s="31"/>
      <c r="G62" s="115">
        <f t="shared" si="2"/>
        <v>0</v>
      </c>
      <c r="H62" s="59">
        <f t="shared" si="2"/>
        <v>0</v>
      </c>
      <c r="I62" s="59"/>
      <c r="J62" s="59"/>
      <c r="K62" s="31"/>
      <c r="L62" s="59" t="str">
        <f t="shared" si="3"/>
        <v xml:space="preserve"> </v>
      </c>
      <c r="M62" s="31"/>
      <c r="N62" s="87"/>
      <c r="O62" s="87"/>
      <c r="P62" s="114">
        <f t="shared" si="0"/>
        <v>0</v>
      </c>
      <c r="Q62" s="31"/>
    </row>
    <row r="63" spans="1:17" ht="18" x14ac:dyDescent="0.25">
      <c r="A63" s="31"/>
      <c r="B63" s="31"/>
      <c r="C63" s="96"/>
      <c r="D63" s="31"/>
      <c r="E63" s="96"/>
      <c r="F63" s="31"/>
      <c r="G63" s="115">
        <f t="shared" si="2"/>
        <v>0</v>
      </c>
      <c r="H63" s="59">
        <f t="shared" si="2"/>
        <v>0</v>
      </c>
      <c r="I63" s="59"/>
      <c r="J63" s="59"/>
      <c r="K63" s="31"/>
      <c r="L63" s="59" t="str">
        <f t="shared" si="3"/>
        <v xml:space="preserve"> </v>
      </c>
      <c r="M63" s="31"/>
      <c r="N63" s="87"/>
      <c r="O63" s="87"/>
      <c r="P63" s="114">
        <f t="shared" si="0"/>
        <v>0</v>
      </c>
      <c r="Q63" s="31"/>
    </row>
    <row r="64" spans="1:17" ht="18" x14ac:dyDescent="0.25">
      <c r="A64" s="31"/>
      <c r="B64" s="31"/>
      <c r="C64" s="96"/>
      <c r="D64" s="31"/>
      <c r="E64" s="96"/>
      <c r="F64" s="31"/>
      <c r="G64" s="115">
        <f t="shared" si="2"/>
        <v>0</v>
      </c>
      <c r="H64" s="59">
        <f t="shared" si="2"/>
        <v>0</v>
      </c>
      <c r="I64" s="59"/>
      <c r="J64" s="59"/>
      <c r="K64" s="31"/>
      <c r="L64" s="59" t="str">
        <f t="shared" si="3"/>
        <v xml:space="preserve"> </v>
      </c>
      <c r="M64" s="31"/>
      <c r="N64" s="87"/>
      <c r="O64" s="87"/>
      <c r="P64" s="114">
        <f t="shared" si="0"/>
        <v>0</v>
      </c>
      <c r="Q64" s="31"/>
    </row>
    <row r="65" spans="1:17" ht="18" x14ac:dyDescent="0.25">
      <c r="A65" s="31"/>
      <c r="B65" s="31"/>
      <c r="C65" s="96"/>
      <c r="D65" s="31"/>
      <c r="E65" s="96"/>
      <c r="F65" s="31"/>
      <c r="G65" s="115">
        <f t="shared" si="2"/>
        <v>0</v>
      </c>
      <c r="H65" s="59">
        <f t="shared" si="2"/>
        <v>0</v>
      </c>
      <c r="I65" s="59"/>
      <c r="J65" s="59"/>
      <c r="K65" s="31"/>
      <c r="L65" s="59" t="str">
        <f t="shared" si="3"/>
        <v xml:space="preserve"> </v>
      </c>
      <c r="M65" s="31"/>
      <c r="N65" s="87"/>
      <c r="O65" s="87"/>
      <c r="P65" s="114">
        <f t="shared" si="0"/>
        <v>0</v>
      </c>
      <c r="Q65" s="31"/>
    </row>
    <row r="66" spans="1:17" ht="18" x14ac:dyDescent="0.25">
      <c r="A66" s="31"/>
      <c r="B66" s="31"/>
      <c r="C66" s="96"/>
      <c r="D66" s="31"/>
      <c r="E66" s="96"/>
      <c r="F66" s="31"/>
      <c r="G66" s="115">
        <f t="shared" si="2"/>
        <v>0</v>
      </c>
      <c r="H66" s="59">
        <f t="shared" si="2"/>
        <v>0</v>
      </c>
      <c r="I66" s="59"/>
      <c r="J66" s="59"/>
      <c r="K66" s="31"/>
      <c r="L66" s="59" t="str">
        <f t="shared" si="3"/>
        <v xml:space="preserve"> </v>
      </c>
      <c r="M66" s="31"/>
      <c r="N66" s="87"/>
      <c r="O66" s="87"/>
      <c r="P66" s="114">
        <f t="shared" si="0"/>
        <v>0</v>
      </c>
      <c r="Q66" s="31"/>
    </row>
    <row r="67" spans="1:17" ht="18" x14ac:dyDescent="0.25">
      <c r="A67" s="31"/>
      <c r="B67" s="31"/>
      <c r="C67" s="96"/>
      <c r="D67" s="31"/>
      <c r="E67" s="96"/>
      <c r="F67" s="31"/>
      <c r="G67" s="115">
        <f t="shared" si="2"/>
        <v>0</v>
      </c>
      <c r="H67" s="59">
        <f t="shared" si="2"/>
        <v>0</v>
      </c>
      <c r="I67" s="59"/>
      <c r="J67" s="59"/>
      <c r="K67" s="31"/>
      <c r="L67" s="59" t="str">
        <f t="shared" si="3"/>
        <v xml:space="preserve"> </v>
      </c>
      <c r="M67" s="31"/>
      <c r="N67" s="87"/>
      <c r="O67" s="87"/>
      <c r="P67" s="114">
        <f t="shared" si="0"/>
        <v>0</v>
      </c>
      <c r="Q67" s="31"/>
    </row>
    <row r="68" spans="1:17" ht="18" x14ac:dyDescent="0.25">
      <c r="A68" s="31"/>
      <c r="B68" s="31"/>
      <c r="C68" s="96"/>
      <c r="D68" s="31"/>
      <c r="E68" s="96"/>
      <c r="F68" s="31"/>
      <c r="G68" s="115">
        <f t="shared" si="2"/>
        <v>0</v>
      </c>
      <c r="H68" s="59">
        <f t="shared" si="2"/>
        <v>0</v>
      </c>
      <c r="I68" s="59"/>
      <c r="J68" s="59"/>
      <c r="K68" s="31"/>
      <c r="L68" s="59" t="str">
        <f t="shared" si="3"/>
        <v xml:space="preserve"> </v>
      </c>
      <c r="M68" s="31"/>
      <c r="N68" s="87"/>
      <c r="O68" s="87"/>
      <c r="P68" s="114">
        <f t="shared" si="0"/>
        <v>0</v>
      </c>
      <c r="Q68" s="31"/>
    </row>
    <row r="69" spans="1:17" ht="18" x14ac:dyDescent="0.25">
      <c r="A69" s="31"/>
      <c r="B69" s="31"/>
      <c r="C69" s="96"/>
      <c r="D69" s="31"/>
      <c r="E69" s="96"/>
      <c r="F69" s="31"/>
      <c r="G69" s="115">
        <f t="shared" si="2"/>
        <v>0</v>
      </c>
      <c r="H69" s="59">
        <f t="shared" si="2"/>
        <v>0</v>
      </c>
      <c r="I69" s="59"/>
      <c r="J69" s="59"/>
      <c r="K69" s="31"/>
      <c r="L69" s="59" t="str">
        <f t="shared" si="3"/>
        <v xml:space="preserve"> </v>
      </c>
      <c r="M69" s="31"/>
      <c r="N69" s="87"/>
      <c r="O69" s="87"/>
      <c r="P69" s="114">
        <f t="shared" si="0"/>
        <v>0</v>
      </c>
      <c r="Q69" s="31"/>
    </row>
    <row r="70" spans="1:17" ht="18" x14ac:dyDescent="0.25">
      <c r="A70" s="31"/>
      <c r="B70" s="31"/>
      <c r="C70" s="96"/>
      <c r="D70" s="31"/>
      <c r="E70" s="96"/>
      <c r="F70" s="31"/>
      <c r="G70" s="115">
        <f t="shared" si="2"/>
        <v>0</v>
      </c>
      <c r="H70" s="59">
        <f t="shared" si="2"/>
        <v>0</v>
      </c>
      <c r="I70" s="59"/>
      <c r="J70" s="59"/>
      <c r="K70" s="31"/>
      <c r="L70" s="59" t="str">
        <f t="shared" si="3"/>
        <v xml:space="preserve"> </v>
      </c>
      <c r="M70" s="31"/>
      <c r="N70" s="87"/>
      <c r="O70" s="87"/>
      <c r="P70" s="114">
        <f t="shared" si="0"/>
        <v>0</v>
      </c>
      <c r="Q70" s="31"/>
    </row>
    <row r="71" spans="1:17" ht="18" x14ac:dyDescent="0.25">
      <c r="A71" s="31"/>
      <c r="B71" s="31"/>
      <c r="C71" s="96"/>
      <c r="D71" s="31"/>
      <c r="E71" s="96"/>
      <c r="F71" s="31"/>
      <c r="G71" s="115">
        <f t="shared" si="2"/>
        <v>0</v>
      </c>
      <c r="H71" s="59">
        <f t="shared" si="2"/>
        <v>0</v>
      </c>
      <c r="I71" s="59"/>
      <c r="J71" s="59"/>
      <c r="K71" s="31"/>
      <c r="L71" s="59" t="str">
        <f t="shared" si="3"/>
        <v xml:space="preserve"> </v>
      </c>
      <c r="M71" s="31"/>
      <c r="N71" s="87"/>
      <c r="O71" s="87"/>
      <c r="P71" s="114">
        <f t="shared" si="0"/>
        <v>0</v>
      </c>
      <c r="Q71" s="31"/>
    </row>
    <row r="72" spans="1:17" ht="18" x14ac:dyDescent="0.25">
      <c r="A72" s="31"/>
      <c r="B72" s="31"/>
      <c r="C72" s="96"/>
      <c r="D72" s="31"/>
      <c r="E72" s="96"/>
      <c r="F72" s="31"/>
      <c r="G72" s="115">
        <f t="shared" si="2"/>
        <v>0</v>
      </c>
      <c r="H72" s="59">
        <f t="shared" si="2"/>
        <v>0</v>
      </c>
      <c r="I72" s="59"/>
      <c r="J72" s="59"/>
      <c r="K72" s="31"/>
      <c r="L72" s="59" t="str">
        <f t="shared" si="3"/>
        <v xml:space="preserve"> </v>
      </c>
      <c r="M72" s="31"/>
      <c r="N72" s="87"/>
      <c r="O72" s="87"/>
      <c r="P72" s="114">
        <f t="shared" si="0"/>
        <v>0</v>
      </c>
      <c r="Q72" s="31"/>
    </row>
    <row r="73" spans="1:17" ht="18" x14ac:dyDescent="0.25">
      <c r="A73" s="31"/>
      <c r="B73" s="31"/>
      <c r="C73" s="96"/>
      <c r="D73" s="31"/>
      <c r="E73" s="96"/>
      <c r="F73" s="31"/>
      <c r="G73" s="115">
        <f t="shared" si="2"/>
        <v>0</v>
      </c>
      <c r="H73" s="59">
        <f t="shared" si="2"/>
        <v>0</v>
      </c>
      <c r="I73" s="59"/>
      <c r="J73" s="59"/>
      <c r="K73" s="31"/>
      <c r="L73" s="59" t="str">
        <f t="shared" si="3"/>
        <v xml:space="preserve"> </v>
      </c>
      <c r="M73" s="31"/>
      <c r="N73" s="87"/>
      <c r="O73" s="87"/>
      <c r="P73" s="114">
        <f t="shared" ref="P73:P136" si="4">O73*G73</f>
        <v>0</v>
      </c>
      <c r="Q73" s="31"/>
    </row>
    <row r="74" spans="1:17" ht="18" x14ac:dyDescent="0.25">
      <c r="A74" s="31"/>
      <c r="B74" s="31"/>
      <c r="C74" s="96"/>
      <c r="D74" s="31"/>
      <c r="E74" s="96"/>
      <c r="F74" s="31"/>
      <c r="G74" s="115">
        <f t="shared" si="2"/>
        <v>0</v>
      </c>
      <c r="H74" s="59">
        <f t="shared" si="2"/>
        <v>0</v>
      </c>
      <c r="I74" s="59"/>
      <c r="J74" s="59"/>
      <c r="K74" s="31"/>
      <c r="L74" s="59" t="str">
        <f t="shared" si="3"/>
        <v xml:space="preserve"> </v>
      </c>
      <c r="M74" s="31"/>
      <c r="N74" s="87"/>
      <c r="O74" s="87"/>
      <c r="P74" s="114">
        <f t="shared" si="4"/>
        <v>0</v>
      </c>
      <c r="Q74" s="31"/>
    </row>
    <row r="75" spans="1:17" ht="18" x14ac:dyDescent="0.25">
      <c r="A75" s="31"/>
      <c r="B75" s="31"/>
      <c r="C75" s="96"/>
      <c r="D75" s="31"/>
      <c r="E75" s="96"/>
      <c r="F75" s="31"/>
      <c r="G75" s="115">
        <f t="shared" si="2"/>
        <v>0</v>
      </c>
      <c r="H75" s="59">
        <f t="shared" si="2"/>
        <v>0</v>
      </c>
      <c r="I75" s="59"/>
      <c r="J75" s="59"/>
      <c r="K75" s="31"/>
      <c r="L75" s="59" t="str">
        <f t="shared" si="3"/>
        <v xml:space="preserve"> </v>
      </c>
      <c r="M75" s="31"/>
      <c r="N75" s="87"/>
      <c r="O75" s="87"/>
      <c r="P75" s="114">
        <f t="shared" si="4"/>
        <v>0</v>
      </c>
      <c r="Q75" s="31"/>
    </row>
    <row r="76" spans="1:17" ht="18" x14ac:dyDescent="0.25">
      <c r="A76" s="31"/>
      <c r="B76" s="31"/>
      <c r="C76" s="96"/>
      <c r="D76" s="31"/>
      <c r="E76" s="96"/>
      <c r="F76" s="31"/>
      <c r="G76" s="115">
        <f t="shared" si="2"/>
        <v>0</v>
      </c>
      <c r="H76" s="59">
        <f t="shared" si="2"/>
        <v>0</v>
      </c>
      <c r="I76" s="59"/>
      <c r="J76" s="59"/>
      <c r="K76" s="31"/>
      <c r="L76" s="59" t="str">
        <f t="shared" si="3"/>
        <v xml:space="preserve"> </v>
      </c>
      <c r="M76" s="31"/>
      <c r="N76" s="87"/>
      <c r="O76" s="87"/>
      <c r="P76" s="114">
        <f t="shared" si="4"/>
        <v>0</v>
      </c>
      <c r="Q76" s="31"/>
    </row>
    <row r="77" spans="1:17" ht="18" x14ac:dyDescent="0.25">
      <c r="A77" s="31"/>
      <c r="B77" s="31"/>
      <c r="C77" s="96"/>
      <c r="D77" s="31"/>
      <c r="E77" s="96"/>
      <c r="F77" s="31"/>
      <c r="G77" s="115">
        <f t="shared" si="2"/>
        <v>0</v>
      </c>
      <c r="H77" s="59">
        <f t="shared" si="2"/>
        <v>0</v>
      </c>
      <c r="I77" s="59"/>
      <c r="J77" s="59"/>
      <c r="K77" s="31"/>
      <c r="L77" s="59" t="str">
        <f t="shared" ref="L77:L140" si="5">IF(D77&gt;0,D77," ")</f>
        <v xml:space="preserve"> </v>
      </c>
      <c r="M77" s="31"/>
      <c r="N77" s="87"/>
      <c r="O77" s="87"/>
      <c r="P77" s="114">
        <f t="shared" si="4"/>
        <v>0</v>
      </c>
      <c r="Q77" s="31"/>
    </row>
    <row r="78" spans="1:17" ht="18" x14ac:dyDescent="0.25">
      <c r="A78" s="31"/>
      <c r="B78" s="31"/>
      <c r="C78" s="96"/>
      <c r="D78" s="31"/>
      <c r="E78" s="96"/>
      <c r="F78" s="31"/>
      <c r="G78" s="115">
        <f t="shared" si="2"/>
        <v>0</v>
      </c>
      <c r="H78" s="59">
        <f t="shared" si="2"/>
        <v>0</v>
      </c>
      <c r="I78" s="59"/>
      <c r="J78" s="59"/>
      <c r="K78" s="31"/>
      <c r="L78" s="59" t="str">
        <f t="shared" si="5"/>
        <v xml:space="preserve"> </v>
      </c>
      <c r="M78" s="31"/>
      <c r="N78" s="87"/>
      <c r="O78" s="87"/>
      <c r="P78" s="114">
        <f t="shared" si="4"/>
        <v>0</v>
      </c>
      <c r="Q78" s="31"/>
    </row>
    <row r="79" spans="1:17" ht="18" x14ac:dyDescent="0.25">
      <c r="A79" s="31"/>
      <c r="B79" s="31"/>
      <c r="C79" s="96"/>
      <c r="D79" s="31"/>
      <c r="E79" s="96"/>
      <c r="F79" s="31"/>
      <c r="G79" s="115">
        <f t="shared" si="2"/>
        <v>0</v>
      </c>
      <c r="H79" s="59">
        <f t="shared" si="2"/>
        <v>0</v>
      </c>
      <c r="I79" s="59"/>
      <c r="J79" s="59"/>
      <c r="K79" s="31"/>
      <c r="L79" s="59" t="str">
        <f t="shared" si="5"/>
        <v xml:space="preserve"> </v>
      </c>
      <c r="M79" s="31"/>
      <c r="N79" s="87"/>
      <c r="O79" s="87"/>
      <c r="P79" s="114">
        <f t="shared" si="4"/>
        <v>0</v>
      </c>
      <c r="Q79" s="31"/>
    </row>
    <row r="80" spans="1:17" ht="18" x14ac:dyDescent="0.25">
      <c r="A80" s="31"/>
      <c r="B80" s="31"/>
      <c r="C80" s="96"/>
      <c r="D80" s="31"/>
      <c r="E80" s="96"/>
      <c r="F80" s="31"/>
      <c r="G80" s="115">
        <f t="shared" si="2"/>
        <v>0</v>
      </c>
      <c r="H80" s="59">
        <f t="shared" si="2"/>
        <v>0</v>
      </c>
      <c r="I80" s="59"/>
      <c r="J80" s="59"/>
      <c r="K80" s="31"/>
      <c r="L80" s="59" t="str">
        <f t="shared" si="5"/>
        <v xml:space="preserve"> </v>
      </c>
      <c r="M80" s="31"/>
      <c r="N80" s="87"/>
      <c r="O80" s="87"/>
      <c r="P80" s="114">
        <f t="shared" si="4"/>
        <v>0</v>
      </c>
      <c r="Q80" s="31"/>
    </row>
    <row r="81" spans="1:17" ht="18" x14ac:dyDescent="0.25">
      <c r="A81" s="31"/>
      <c r="B81" s="31"/>
      <c r="C81" s="96"/>
      <c r="D81" s="31"/>
      <c r="E81" s="96"/>
      <c r="F81" s="31"/>
      <c r="G81" s="115">
        <f t="shared" si="2"/>
        <v>0</v>
      </c>
      <c r="H81" s="59">
        <f t="shared" si="2"/>
        <v>0</v>
      </c>
      <c r="I81" s="59"/>
      <c r="J81" s="59"/>
      <c r="K81" s="31"/>
      <c r="L81" s="59" t="str">
        <f t="shared" si="5"/>
        <v xml:space="preserve"> </v>
      </c>
      <c r="M81" s="31"/>
      <c r="N81" s="87"/>
      <c r="O81" s="87"/>
      <c r="P81" s="114">
        <f t="shared" si="4"/>
        <v>0</v>
      </c>
      <c r="Q81" s="31"/>
    </row>
    <row r="82" spans="1:17" ht="18" x14ac:dyDescent="0.25">
      <c r="A82" s="31"/>
      <c r="B82" s="31"/>
      <c r="C82" s="96"/>
      <c r="D82" s="31"/>
      <c r="E82" s="96"/>
      <c r="F82" s="31"/>
      <c r="G82" s="115">
        <f t="shared" si="2"/>
        <v>0</v>
      </c>
      <c r="H82" s="59">
        <f t="shared" si="2"/>
        <v>0</v>
      </c>
      <c r="I82" s="59"/>
      <c r="J82" s="59"/>
      <c r="K82" s="31"/>
      <c r="L82" s="59" t="str">
        <f t="shared" si="5"/>
        <v xml:space="preserve"> </v>
      </c>
      <c r="M82" s="31"/>
      <c r="N82" s="87"/>
      <c r="O82" s="87"/>
      <c r="P82" s="114">
        <f t="shared" si="4"/>
        <v>0</v>
      </c>
      <c r="Q82" s="31"/>
    </row>
    <row r="83" spans="1:17" ht="18" x14ac:dyDescent="0.25">
      <c r="A83" s="31"/>
      <c r="B83" s="31"/>
      <c r="C83" s="96"/>
      <c r="D83" s="31"/>
      <c r="E83" s="96"/>
      <c r="F83" s="31"/>
      <c r="G83" s="115">
        <f t="shared" si="2"/>
        <v>0</v>
      </c>
      <c r="H83" s="59">
        <f t="shared" si="2"/>
        <v>0</v>
      </c>
      <c r="I83" s="59"/>
      <c r="J83" s="59"/>
      <c r="K83" s="31"/>
      <c r="L83" s="59" t="str">
        <f t="shared" si="5"/>
        <v xml:space="preserve"> </v>
      </c>
      <c r="M83" s="31"/>
      <c r="N83" s="87"/>
      <c r="O83" s="87"/>
      <c r="P83" s="114">
        <f t="shared" si="4"/>
        <v>0</v>
      </c>
      <c r="Q83" s="31"/>
    </row>
    <row r="84" spans="1:17" ht="18" x14ac:dyDescent="0.25">
      <c r="A84" s="31"/>
      <c r="B84" s="31"/>
      <c r="C84" s="96"/>
      <c r="D84" s="31"/>
      <c r="E84" s="96"/>
      <c r="F84" s="31"/>
      <c r="G84" s="115">
        <f t="shared" si="2"/>
        <v>0</v>
      </c>
      <c r="H84" s="59">
        <f t="shared" si="2"/>
        <v>0</v>
      </c>
      <c r="I84" s="59"/>
      <c r="J84" s="59"/>
      <c r="K84" s="31"/>
      <c r="L84" s="59" t="str">
        <f t="shared" si="5"/>
        <v xml:space="preserve"> </v>
      </c>
      <c r="M84" s="31"/>
      <c r="N84" s="87"/>
      <c r="O84" s="87"/>
      <c r="P84" s="114">
        <f t="shared" si="4"/>
        <v>0</v>
      </c>
      <c r="Q84" s="31"/>
    </row>
    <row r="85" spans="1:17" ht="18" x14ac:dyDescent="0.25">
      <c r="A85" s="31"/>
      <c r="B85" s="31"/>
      <c r="C85" s="96"/>
      <c r="D85" s="31"/>
      <c r="E85" s="96"/>
      <c r="F85" s="31"/>
      <c r="G85" s="115">
        <f t="shared" si="2"/>
        <v>0</v>
      </c>
      <c r="H85" s="59">
        <f t="shared" si="2"/>
        <v>0</v>
      </c>
      <c r="I85" s="59"/>
      <c r="J85" s="59"/>
      <c r="K85" s="31"/>
      <c r="L85" s="59" t="str">
        <f t="shared" si="5"/>
        <v xml:space="preserve"> </v>
      </c>
      <c r="M85" s="31"/>
      <c r="N85" s="87"/>
      <c r="O85" s="87"/>
      <c r="P85" s="114">
        <f t="shared" si="4"/>
        <v>0</v>
      </c>
      <c r="Q85" s="31"/>
    </row>
    <row r="86" spans="1:17" ht="18" x14ac:dyDescent="0.25">
      <c r="A86" s="31"/>
      <c r="B86" s="31"/>
      <c r="C86" s="96"/>
      <c r="D86" s="31"/>
      <c r="E86" s="96"/>
      <c r="F86" s="31"/>
      <c r="G86" s="115">
        <f t="shared" si="2"/>
        <v>0</v>
      </c>
      <c r="H86" s="59">
        <f t="shared" si="2"/>
        <v>0</v>
      </c>
      <c r="I86" s="59"/>
      <c r="J86" s="59"/>
      <c r="K86" s="31"/>
      <c r="L86" s="59" t="str">
        <f t="shared" si="5"/>
        <v xml:space="preserve"> </v>
      </c>
      <c r="M86" s="31"/>
      <c r="N86" s="87"/>
      <c r="O86" s="87"/>
      <c r="P86" s="114">
        <f t="shared" si="4"/>
        <v>0</v>
      </c>
      <c r="Q86" s="31"/>
    </row>
    <row r="87" spans="1:17" ht="18" x14ac:dyDescent="0.25">
      <c r="A87" s="31"/>
      <c r="B87" s="31"/>
      <c r="C87" s="96"/>
      <c r="D87" s="31"/>
      <c r="E87" s="96"/>
      <c r="F87" s="31"/>
      <c r="G87" s="115">
        <f t="shared" si="2"/>
        <v>0</v>
      </c>
      <c r="H87" s="59">
        <f t="shared" si="2"/>
        <v>0</v>
      </c>
      <c r="I87" s="59"/>
      <c r="J87" s="59"/>
      <c r="K87" s="31"/>
      <c r="L87" s="59" t="str">
        <f t="shared" si="5"/>
        <v xml:space="preserve"> </v>
      </c>
      <c r="M87" s="31"/>
      <c r="N87" s="87"/>
      <c r="O87" s="87"/>
      <c r="P87" s="114">
        <f t="shared" si="4"/>
        <v>0</v>
      </c>
      <c r="Q87" s="31"/>
    </row>
    <row r="88" spans="1:17" ht="18" x14ac:dyDescent="0.25">
      <c r="A88" s="31"/>
      <c r="B88" s="31"/>
      <c r="C88" s="96"/>
      <c r="D88" s="31"/>
      <c r="E88" s="96"/>
      <c r="F88" s="31"/>
      <c r="G88" s="115">
        <f t="shared" si="2"/>
        <v>0</v>
      </c>
      <c r="H88" s="59">
        <f t="shared" si="2"/>
        <v>0</v>
      </c>
      <c r="I88" s="59"/>
      <c r="J88" s="59"/>
      <c r="K88" s="31"/>
      <c r="L88" s="59" t="str">
        <f t="shared" si="5"/>
        <v xml:space="preserve"> </v>
      </c>
      <c r="M88" s="31"/>
      <c r="N88" s="87"/>
      <c r="O88" s="87"/>
      <c r="P88" s="114">
        <f t="shared" si="4"/>
        <v>0</v>
      </c>
      <c r="Q88" s="31"/>
    </row>
    <row r="89" spans="1:17" ht="18" x14ac:dyDescent="0.25">
      <c r="A89" s="31"/>
      <c r="B89" s="31"/>
      <c r="C89" s="96"/>
      <c r="D89" s="31"/>
      <c r="E89" s="96"/>
      <c r="F89" s="31"/>
      <c r="G89" s="115">
        <f t="shared" si="2"/>
        <v>0</v>
      </c>
      <c r="H89" s="59">
        <f t="shared" si="2"/>
        <v>0</v>
      </c>
      <c r="I89" s="59"/>
      <c r="J89" s="59"/>
      <c r="K89" s="31"/>
      <c r="L89" s="59" t="str">
        <f t="shared" si="5"/>
        <v xml:space="preserve"> </v>
      </c>
      <c r="M89" s="31"/>
      <c r="N89" s="87"/>
      <c r="O89" s="87"/>
      <c r="P89" s="114">
        <f t="shared" si="4"/>
        <v>0</v>
      </c>
      <c r="Q89" s="31"/>
    </row>
    <row r="90" spans="1:17" ht="18" x14ac:dyDescent="0.25">
      <c r="A90" s="31"/>
      <c r="B90" s="31"/>
      <c r="C90" s="96"/>
      <c r="D90" s="31"/>
      <c r="E90" s="96"/>
      <c r="F90" s="31"/>
      <c r="G90" s="115">
        <f t="shared" ref="G90:H117" si="6">G89-E90+C90</f>
        <v>0</v>
      </c>
      <c r="H90" s="59">
        <f t="shared" si="6"/>
        <v>0</v>
      </c>
      <c r="I90" s="59"/>
      <c r="J90" s="59"/>
      <c r="K90" s="31"/>
      <c r="L90" s="59" t="str">
        <f t="shared" si="5"/>
        <v xml:space="preserve"> </v>
      </c>
      <c r="M90" s="31"/>
      <c r="N90" s="87"/>
      <c r="O90" s="87"/>
      <c r="P90" s="114">
        <f t="shared" si="4"/>
        <v>0</v>
      </c>
      <c r="Q90" s="31"/>
    </row>
    <row r="91" spans="1:17" ht="18" x14ac:dyDescent="0.25">
      <c r="A91" s="31"/>
      <c r="B91" s="31"/>
      <c r="C91" s="96"/>
      <c r="D91" s="31"/>
      <c r="E91" s="96"/>
      <c r="F91" s="31"/>
      <c r="G91" s="115">
        <f t="shared" si="6"/>
        <v>0</v>
      </c>
      <c r="H91" s="59">
        <f t="shared" si="6"/>
        <v>0</v>
      </c>
      <c r="I91" s="59"/>
      <c r="J91" s="59"/>
      <c r="K91" s="31"/>
      <c r="L91" s="59" t="str">
        <f t="shared" si="5"/>
        <v xml:space="preserve"> </v>
      </c>
      <c r="M91" s="31"/>
      <c r="N91" s="87"/>
      <c r="O91" s="87"/>
      <c r="P91" s="114">
        <f t="shared" si="4"/>
        <v>0</v>
      </c>
      <c r="Q91" s="31"/>
    </row>
    <row r="92" spans="1:17" ht="18" x14ac:dyDescent="0.25">
      <c r="A92" s="31"/>
      <c r="B92" s="31"/>
      <c r="C92" s="96"/>
      <c r="D92" s="31"/>
      <c r="E92" s="96"/>
      <c r="F92" s="31"/>
      <c r="G92" s="115">
        <f t="shared" si="6"/>
        <v>0</v>
      </c>
      <c r="H92" s="59">
        <f t="shared" si="6"/>
        <v>0</v>
      </c>
      <c r="I92" s="59"/>
      <c r="J92" s="59"/>
      <c r="K92" s="31"/>
      <c r="L92" s="59" t="str">
        <f t="shared" si="5"/>
        <v xml:space="preserve"> </v>
      </c>
      <c r="M92" s="31"/>
      <c r="N92" s="87"/>
      <c r="O92" s="87"/>
      <c r="P92" s="114">
        <f t="shared" si="4"/>
        <v>0</v>
      </c>
      <c r="Q92" s="31"/>
    </row>
    <row r="93" spans="1:17" ht="18" x14ac:dyDescent="0.25">
      <c r="A93" s="31"/>
      <c r="B93" s="31"/>
      <c r="C93" s="96"/>
      <c r="D93" s="31"/>
      <c r="E93" s="96"/>
      <c r="F93" s="31"/>
      <c r="G93" s="115">
        <f t="shared" si="6"/>
        <v>0</v>
      </c>
      <c r="H93" s="59">
        <f t="shared" si="6"/>
        <v>0</v>
      </c>
      <c r="I93" s="59"/>
      <c r="J93" s="59"/>
      <c r="K93" s="31"/>
      <c r="L93" s="59" t="str">
        <f t="shared" si="5"/>
        <v xml:space="preserve"> </v>
      </c>
      <c r="M93" s="31"/>
      <c r="N93" s="87"/>
      <c r="O93" s="87"/>
      <c r="P93" s="114">
        <f t="shared" si="4"/>
        <v>0</v>
      </c>
      <c r="Q93" s="31"/>
    </row>
    <row r="94" spans="1:17" ht="18" x14ac:dyDescent="0.25">
      <c r="A94" s="31"/>
      <c r="B94" s="31"/>
      <c r="C94" s="96"/>
      <c r="D94" s="31"/>
      <c r="E94" s="96"/>
      <c r="F94" s="31"/>
      <c r="G94" s="115">
        <f t="shared" si="6"/>
        <v>0</v>
      </c>
      <c r="H94" s="59">
        <f t="shared" si="6"/>
        <v>0</v>
      </c>
      <c r="I94" s="59"/>
      <c r="J94" s="59"/>
      <c r="K94" s="31"/>
      <c r="L94" s="59" t="str">
        <f t="shared" si="5"/>
        <v xml:space="preserve"> </v>
      </c>
      <c r="M94" s="31"/>
      <c r="N94" s="87"/>
      <c r="O94" s="87"/>
      <c r="P94" s="114">
        <f t="shared" si="4"/>
        <v>0</v>
      </c>
      <c r="Q94" s="31"/>
    </row>
    <row r="95" spans="1:17" ht="18" x14ac:dyDescent="0.25">
      <c r="A95" s="31"/>
      <c r="B95" s="31"/>
      <c r="C95" s="96"/>
      <c r="D95" s="31"/>
      <c r="E95" s="96"/>
      <c r="F95" s="31"/>
      <c r="G95" s="115">
        <f t="shared" si="6"/>
        <v>0</v>
      </c>
      <c r="H95" s="59">
        <f t="shared" si="6"/>
        <v>0</v>
      </c>
      <c r="I95" s="59"/>
      <c r="J95" s="59"/>
      <c r="K95" s="31"/>
      <c r="L95" s="59" t="str">
        <f t="shared" si="5"/>
        <v xml:space="preserve"> </v>
      </c>
      <c r="M95" s="31"/>
      <c r="N95" s="87"/>
      <c r="O95" s="87"/>
      <c r="P95" s="114">
        <f t="shared" si="4"/>
        <v>0</v>
      </c>
      <c r="Q95" s="31"/>
    </row>
    <row r="96" spans="1:17" ht="18" x14ac:dyDescent="0.25">
      <c r="A96" s="31"/>
      <c r="B96" s="31"/>
      <c r="C96" s="96"/>
      <c r="D96" s="31"/>
      <c r="E96" s="96"/>
      <c r="F96" s="31"/>
      <c r="G96" s="115">
        <f t="shared" si="6"/>
        <v>0</v>
      </c>
      <c r="H96" s="59">
        <f t="shared" si="6"/>
        <v>0</v>
      </c>
      <c r="I96" s="59"/>
      <c r="J96" s="59"/>
      <c r="K96" s="31"/>
      <c r="L96" s="59" t="str">
        <f t="shared" si="5"/>
        <v xml:space="preserve"> </v>
      </c>
      <c r="M96" s="31"/>
      <c r="N96" s="87"/>
      <c r="O96" s="87"/>
      <c r="P96" s="114">
        <f t="shared" si="4"/>
        <v>0</v>
      </c>
      <c r="Q96" s="31"/>
    </row>
    <row r="97" spans="1:17" ht="18" x14ac:dyDescent="0.25">
      <c r="A97" s="31"/>
      <c r="B97" s="31"/>
      <c r="C97" s="96"/>
      <c r="D97" s="31"/>
      <c r="E97" s="96"/>
      <c r="F97" s="31"/>
      <c r="G97" s="115">
        <f t="shared" si="6"/>
        <v>0</v>
      </c>
      <c r="H97" s="59">
        <f t="shared" si="6"/>
        <v>0</v>
      </c>
      <c r="I97" s="59"/>
      <c r="J97" s="59"/>
      <c r="K97" s="31"/>
      <c r="L97" s="59" t="str">
        <f t="shared" si="5"/>
        <v xml:space="preserve"> </v>
      </c>
      <c r="M97" s="31"/>
      <c r="N97" s="87"/>
      <c r="O97" s="87"/>
      <c r="P97" s="114">
        <f t="shared" si="4"/>
        <v>0</v>
      </c>
      <c r="Q97" s="31"/>
    </row>
    <row r="98" spans="1:17" ht="18" x14ac:dyDescent="0.25">
      <c r="A98" s="31"/>
      <c r="B98" s="31"/>
      <c r="C98" s="96"/>
      <c r="D98" s="31"/>
      <c r="E98" s="96"/>
      <c r="F98" s="31"/>
      <c r="G98" s="115">
        <f t="shared" si="6"/>
        <v>0</v>
      </c>
      <c r="H98" s="59">
        <f t="shared" si="6"/>
        <v>0</v>
      </c>
      <c r="I98" s="59"/>
      <c r="J98" s="59"/>
      <c r="K98" s="31"/>
      <c r="L98" s="59" t="str">
        <f t="shared" si="5"/>
        <v xml:space="preserve"> </v>
      </c>
      <c r="M98" s="31"/>
      <c r="N98" s="87"/>
      <c r="O98" s="87"/>
      <c r="P98" s="114">
        <f t="shared" si="4"/>
        <v>0</v>
      </c>
      <c r="Q98" s="31"/>
    </row>
    <row r="99" spans="1:17" ht="18" x14ac:dyDescent="0.25">
      <c r="A99" s="31"/>
      <c r="B99" s="31"/>
      <c r="C99" s="96"/>
      <c r="D99" s="31"/>
      <c r="E99" s="96"/>
      <c r="F99" s="31"/>
      <c r="G99" s="115">
        <f t="shared" si="6"/>
        <v>0</v>
      </c>
      <c r="H99" s="59">
        <f t="shared" si="6"/>
        <v>0</v>
      </c>
      <c r="I99" s="59"/>
      <c r="J99" s="59"/>
      <c r="K99" s="31"/>
      <c r="L99" s="59" t="str">
        <f t="shared" si="5"/>
        <v xml:space="preserve"> </v>
      </c>
      <c r="M99" s="31"/>
      <c r="N99" s="87"/>
      <c r="O99" s="87"/>
      <c r="P99" s="114">
        <f t="shared" si="4"/>
        <v>0</v>
      </c>
      <c r="Q99" s="31"/>
    </row>
    <row r="100" spans="1:17" ht="18" x14ac:dyDescent="0.25">
      <c r="A100" s="31"/>
      <c r="B100" s="31"/>
      <c r="C100" s="96"/>
      <c r="D100" s="31"/>
      <c r="E100" s="96"/>
      <c r="F100" s="31"/>
      <c r="G100" s="115">
        <f t="shared" si="6"/>
        <v>0</v>
      </c>
      <c r="H100" s="59">
        <f t="shared" si="6"/>
        <v>0</v>
      </c>
      <c r="I100" s="59"/>
      <c r="J100" s="59"/>
      <c r="K100" s="31"/>
      <c r="L100" s="59" t="str">
        <f t="shared" si="5"/>
        <v xml:space="preserve"> </v>
      </c>
      <c r="M100" s="31"/>
      <c r="N100" s="87"/>
      <c r="O100" s="87"/>
      <c r="P100" s="114">
        <f t="shared" si="4"/>
        <v>0</v>
      </c>
      <c r="Q100" s="31"/>
    </row>
    <row r="101" spans="1:17" ht="18" x14ac:dyDescent="0.25">
      <c r="A101" s="31"/>
      <c r="B101" s="31"/>
      <c r="C101" s="96"/>
      <c r="D101" s="31"/>
      <c r="E101" s="96"/>
      <c r="F101" s="31"/>
      <c r="G101" s="115">
        <f t="shared" si="6"/>
        <v>0</v>
      </c>
      <c r="H101" s="59">
        <f t="shared" si="6"/>
        <v>0</v>
      </c>
      <c r="I101" s="59"/>
      <c r="J101" s="59"/>
      <c r="K101" s="31"/>
      <c r="L101" s="59" t="str">
        <f t="shared" si="5"/>
        <v xml:space="preserve"> </v>
      </c>
      <c r="M101" s="31"/>
      <c r="N101" s="87"/>
      <c r="O101" s="87"/>
      <c r="P101" s="114">
        <f t="shared" si="4"/>
        <v>0</v>
      </c>
      <c r="Q101" s="31"/>
    </row>
    <row r="102" spans="1:17" ht="18" x14ac:dyDescent="0.25">
      <c r="A102" s="31"/>
      <c r="B102" s="31"/>
      <c r="C102" s="96"/>
      <c r="D102" s="31"/>
      <c r="E102" s="96"/>
      <c r="F102" s="31"/>
      <c r="G102" s="115">
        <f t="shared" si="6"/>
        <v>0</v>
      </c>
      <c r="H102" s="59">
        <f t="shared" si="6"/>
        <v>0</v>
      </c>
      <c r="I102" s="59"/>
      <c r="J102" s="59"/>
      <c r="K102" s="31"/>
      <c r="L102" s="59" t="str">
        <f t="shared" si="5"/>
        <v xml:space="preserve"> </v>
      </c>
      <c r="M102" s="31"/>
      <c r="N102" s="87"/>
      <c r="O102" s="87"/>
      <c r="P102" s="114">
        <f t="shared" si="4"/>
        <v>0</v>
      </c>
      <c r="Q102" s="31"/>
    </row>
    <row r="103" spans="1:17" ht="18" x14ac:dyDescent="0.25">
      <c r="A103" s="31"/>
      <c r="B103" s="31"/>
      <c r="C103" s="96"/>
      <c r="D103" s="31"/>
      <c r="E103" s="96"/>
      <c r="F103" s="31"/>
      <c r="G103" s="115">
        <f t="shared" si="6"/>
        <v>0</v>
      </c>
      <c r="H103" s="59">
        <f t="shared" si="6"/>
        <v>0</v>
      </c>
      <c r="I103" s="59"/>
      <c r="J103" s="59"/>
      <c r="K103" s="31"/>
      <c r="L103" s="59" t="str">
        <f t="shared" si="5"/>
        <v xml:space="preserve"> </v>
      </c>
      <c r="M103" s="31"/>
      <c r="N103" s="87"/>
      <c r="O103" s="87"/>
      <c r="P103" s="114">
        <f t="shared" si="4"/>
        <v>0</v>
      </c>
      <c r="Q103" s="31"/>
    </row>
    <row r="104" spans="1:17" ht="18" x14ac:dyDescent="0.25">
      <c r="A104" s="31"/>
      <c r="B104" s="31"/>
      <c r="C104" s="96"/>
      <c r="D104" s="31"/>
      <c r="E104" s="96"/>
      <c r="F104" s="31"/>
      <c r="G104" s="115">
        <f t="shared" si="6"/>
        <v>0</v>
      </c>
      <c r="H104" s="59">
        <f t="shared" si="6"/>
        <v>0</v>
      </c>
      <c r="I104" s="59"/>
      <c r="J104" s="59"/>
      <c r="K104" s="31"/>
      <c r="L104" s="59" t="str">
        <f t="shared" si="5"/>
        <v xml:space="preserve"> </v>
      </c>
      <c r="M104" s="31"/>
      <c r="N104" s="87"/>
      <c r="O104" s="87"/>
      <c r="P104" s="114">
        <f t="shared" si="4"/>
        <v>0</v>
      </c>
      <c r="Q104" s="31"/>
    </row>
    <row r="105" spans="1:17" ht="18" x14ac:dyDescent="0.25">
      <c r="A105" s="31"/>
      <c r="B105" s="31"/>
      <c r="C105" s="96"/>
      <c r="D105" s="31"/>
      <c r="E105" s="96"/>
      <c r="F105" s="31"/>
      <c r="G105" s="115">
        <f t="shared" si="6"/>
        <v>0</v>
      </c>
      <c r="H105" s="59">
        <f t="shared" si="6"/>
        <v>0</v>
      </c>
      <c r="I105" s="59"/>
      <c r="J105" s="59"/>
      <c r="K105" s="31"/>
      <c r="L105" s="59" t="str">
        <f t="shared" si="5"/>
        <v xml:space="preserve"> </v>
      </c>
      <c r="M105" s="31"/>
      <c r="N105" s="87"/>
      <c r="O105" s="87"/>
      <c r="P105" s="114">
        <f t="shared" si="4"/>
        <v>0</v>
      </c>
      <c r="Q105" s="31"/>
    </row>
    <row r="106" spans="1:17" ht="18" x14ac:dyDescent="0.25">
      <c r="A106" s="31"/>
      <c r="B106" s="31"/>
      <c r="C106" s="96"/>
      <c r="D106" s="31"/>
      <c r="E106" s="96"/>
      <c r="F106" s="31"/>
      <c r="G106" s="115">
        <f t="shared" si="6"/>
        <v>0</v>
      </c>
      <c r="H106" s="59">
        <f t="shared" si="6"/>
        <v>0</v>
      </c>
      <c r="I106" s="59"/>
      <c r="J106" s="59"/>
      <c r="K106" s="31"/>
      <c r="L106" s="59" t="str">
        <f t="shared" si="5"/>
        <v xml:space="preserve"> </v>
      </c>
      <c r="M106" s="31"/>
      <c r="N106" s="87"/>
      <c r="O106" s="87"/>
      <c r="P106" s="114">
        <f t="shared" si="4"/>
        <v>0</v>
      </c>
      <c r="Q106" s="31"/>
    </row>
    <row r="107" spans="1:17" ht="18" x14ac:dyDescent="0.25">
      <c r="A107" s="31"/>
      <c r="B107" s="31"/>
      <c r="C107" s="96"/>
      <c r="D107" s="31"/>
      <c r="E107" s="96"/>
      <c r="F107" s="31"/>
      <c r="G107" s="115">
        <f t="shared" si="6"/>
        <v>0</v>
      </c>
      <c r="H107" s="59">
        <f t="shared" si="6"/>
        <v>0</v>
      </c>
      <c r="I107" s="59"/>
      <c r="J107" s="59"/>
      <c r="K107" s="31"/>
      <c r="L107" s="59" t="str">
        <f t="shared" si="5"/>
        <v xml:space="preserve"> </v>
      </c>
      <c r="M107" s="31"/>
      <c r="N107" s="87"/>
      <c r="O107" s="87"/>
      <c r="P107" s="114">
        <f t="shared" si="4"/>
        <v>0</v>
      </c>
      <c r="Q107" s="31"/>
    </row>
    <row r="108" spans="1:17" ht="18" x14ac:dyDescent="0.25">
      <c r="A108" s="31"/>
      <c r="B108" s="31"/>
      <c r="C108" s="96"/>
      <c r="D108" s="31"/>
      <c r="E108" s="96"/>
      <c r="F108" s="31"/>
      <c r="G108" s="115">
        <f t="shared" si="6"/>
        <v>0</v>
      </c>
      <c r="H108" s="59">
        <f t="shared" si="6"/>
        <v>0</v>
      </c>
      <c r="I108" s="59"/>
      <c r="J108" s="59"/>
      <c r="K108" s="31"/>
      <c r="L108" s="59" t="str">
        <f t="shared" si="5"/>
        <v xml:space="preserve"> </v>
      </c>
      <c r="M108" s="31"/>
      <c r="N108" s="87"/>
      <c r="O108" s="87"/>
      <c r="P108" s="114">
        <f t="shared" si="4"/>
        <v>0</v>
      </c>
      <c r="Q108" s="31"/>
    </row>
    <row r="109" spans="1:17" ht="18" x14ac:dyDescent="0.25">
      <c r="A109" s="31"/>
      <c r="B109" s="31"/>
      <c r="C109" s="96"/>
      <c r="D109" s="31"/>
      <c r="E109" s="96"/>
      <c r="F109" s="31"/>
      <c r="G109" s="115">
        <f t="shared" si="6"/>
        <v>0</v>
      </c>
      <c r="H109" s="59">
        <f t="shared" si="6"/>
        <v>0</v>
      </c>
      <c r="I109" s="59"/>
      <c r="J109" s="59"/>
      <c r="K109" s="31"/>
      <c r="L109" s="59" t="str">
        <f t="shared" si="5"/>
        <v xml:space="preserve"> </v>
      </c>
      <c r="M109" s="31"/>
      <c r="N109" s="87"/>
      <c r="O109" s="87"/>
      <c r="P109" s="114">
        <f t="shared" si="4"/>
        <v>0</v>
      </c>
      <c r="Q109" s="31"/>
    </row>
    <row r="110" spans="1:17" ht="18" x14ac:dyDescent="0.25">
      <c r="A110" s="31"/>
      <c r="B110" s="31"/>
      <c r="C110" s="96"/>
      <c r="D110" s="31"/>
      <c r="E110" s="96"/>
      <c r="F110" s="31"/>
      <c r="G110" s="115">
        <f t="shared" si="6"/>
        <v>0</v>
      </c>
      <c r="H110" s="59">
        <f t="shared" si="6"/>
        <v>0</v>
      </c>
      <c r="I110" s="59"/>
      <c r="J110" s="59"/>
      <c r="K110" s="31"/>
      <c r="L110" s="59" t="str">
        <f t="shared" si="5"/>
        <v xml:space="preserve"> </v>
      </c>
      <c r="M110" s="31"/>
      <c r="N110" s="87"/>
      <c r="O110" s="87"/>
      <c r="P110" s="114">
        <f t="shared" si="4"/>
        <v>0</v>
      </c>
      <c r="Q110" s="31"/>
    </row>
    <row r="111" spans="1:17" ht="18" x14ac:dyDescent="0.25">
      <c r="A111" s="31"/>
      <c r="B111" s="31"/>
      <c r="C111" s="96"/>
      <c r="D111" s="31"/>
      <c r="E111" s="96"/>
      <c r="F111" s="31"/>
      <c r="G111" s="115">
        <f t="shared" si="6"/>
        <v>0</v>
      </c>
      <c r="H111" s="59">
        <f t="shared" si="6"/>
        <v>0</v>
      </c>
      <c r="I111" s="59"/>
      <c r="J111" s="59"/>
      <c r="K111" s="31"/>
      <c r="L111" s="59" t="str">
        <f t="shared" si="5"/>
        <v xml:space="preserve"> </v>
      </c>
      <c r="M111" s="31"/>
      <c r="N111" s="87"/>
      <c r="O111" s="87"/>
      <c r="P111" s="114">
        <f t="shared" si="4"/>
        <v>0</v>
      </c>
      <c r="Q111" s="31"/>
    </row>
    <row r="112" spans="1:17" ht="18" x14ac:dyDescent="0.25">
      <c r="A112" s="31"/>
      <c r="B112" s="31"/>
      <c r="C112" s="96"/>
      <c r="D112" s="31"/>
      <c r="E112" s="96"/>
      <c r="F112" s="31"/>
      <c r="G112" s="115">
        <f t="shared" si="6"/>
        <v>0</v>
      </c>
      <c r="H112" s="59">
        <f t="shared" si="6"/>
        <v>0</v>
      </c>
      <c r="I112" s="59"/>
      <c r="J112" s="59"/>
      <c r="K112" s="31"/>
      <c r="L112" s="59" t="str">
        <f t="shared" si="5"/>
        <v xml:space="preserve"> </v>
      </c>
      <c r="M112" s="31"/>
      <c r="N112" s="87"/>
      <c r="O112" s="87"/>
      <c r="P112" s="114">
        <f t="shared" si="4"/>
        <v>0</v>
      </c>
      <c r="Q112" s="31"/>
    </row>
    <row r="113" spans="1:17" ht="18" x14ac:dyDescent="0.25">
      <c r="A113" s="31"/>
      <c r="B113" s="31"/>
      <c r="C113" s="96"/>
      <c r="D113" s="31"/>
      <c r="E113" s="96"/>
      <c r="F113" s="31"/>
      <c r="G113" s="115">
        <f t="shared" si="6"/>
        <v>0</v>
      </c>
      <c r="H113" s="59">
        <f t="shared" si="6"/>
        <v>0</v>
      </c>
      <c r="I113" s="59"/>
      <c r="J113" s="59"/>
      <c r="K113" s="31"/>
      <c r="L113" s="59" t="str">
        <f t="shared" si="5"/>
        <v xml:space="preserve"> </v>
      </c>
      <c r="M113" s="31"/>
      <c r="N113" s="87"/>
      <c r="O113" s="87"/>
      <c r="P113" s="114">
        <f t="shared" si="4"/>
        <v>0</v>
      </c>
      <c r="Q113" s="31"/>
    </row>
    <row r="114" spans="1:17" ht="18" x14ac:dyDescent="0.25">
      <c r="A114" s="31"/>
      <c r="B114" s="31"/>
      <c r="C114" s="96"/>
      <c r="D114" s="31"/>
      <c r="E114" s="96"/>
      <c r="F114" s="31"/>
      <c r="G114" s="115">
        <f t="shared" si="6"/>
        <v>0</v>
      </c>
      <c r="H114" s="59">
        <f t="shared" si="6"/>
        <v>0</v>
      </c>
      <c r="I114" s="59"/>
      <c r="J114" s="59"/>
      <c r="K114" s="31"/>
      <c r="L114" s="59" t="str">
        <f t="shared" si="5"/>
        <v xml:space="preserve"> </v>
      </c>
      <c r="M114" s="31"/>
      <c r="N114" s="87"/>
      <c r="O114" s="87"/>
      <c r="P114" s="114">
        <f t="shared" si="4"/>
        <v>0</v>
      </c>
      <c r="Q114" s="31"/>
    </row>
    <row r="115" spans="1:17" ht="18" x14ac:dyDescent="0.25">
      <c r="A115" s="31"/>
      <c r="B115" s="31"/>
      <c r="C115" s="96"/>
      <c r="D115" s="31"/>
      <c r="E115" s="96"/>
      <c r="F115" s="31"/>
      <c r="G115" s="115">
        <f t="shared" si="6"/>
        <v>0</v>
      </c>
      <c r="H115" s="59">
        <f t="shared" si="6"/>
        <v>0</v>
      </c>
      <c r="I115" s="59"/>
      <c r="J115" s="59"/>
      <c r="K115" s="31"/>
      <c r="L115" s="59" t="str">
        <f t="shared" si="5"/>
        <v xml:space="preserve"> </v>
      </c>
      <c r="M115" s="31"/>
      <c r="N115" s="87"/>
      <c r="O115" s="87"/>
      <c r="P115" s="114">
        <f t="shared" si="4"/>
        <v>0</v>
      </c>
      <c r="Q115" s="31"/>
    </row>
    <row r="116" spans="1:17" ht="18" x14ac:dyDescent="0.25">
      <c r="A116" s="31"/>
      <c r="B116" s="31"/>
      <c r="C116" s="96"/>
      <c r="D116" s="31"/>
      <c r="E116" s="96"/>
      <c r="F116" s="31"/>
      <c r="G116" s="115">
        <f t="shared" si="6"/>
        <v>0</v>
      </c>
      <c r="H116" s="59">
        <f t="shared" si="6"/>
        <v>0</v>
      </c>
      <c r="I116" s="59"/>
      <c r="J116" s="59"/>
      <c r="K116" s="31"/>
      <c r="L116" s="59" t="str">
        <f t="shared" si="5"/>
        <v xml:space="preserve"> </v>
      </c>
      <c r="M116" s="31"/>
      <c r="N116" s="87"/>
      <c r="O116" s="87"/>
      <c r="P116" s="114">
        <f t="shared" si="4"/>
        <v>0</v>
      </c>
      <c r="Q116" s="31"/>
    </row>
    <row r="117" spans="1:17" ht="18" x14ac:dyDescent="0.25">
      <c r="A117" s="31"/>
      <c r="B117" s="31"/>
      <c r="C117" s="96"/>
      <c r="D117" s="31"/>
      <c r="E117" s="96"/>
      <c r="F117" s="31"/>
      <c r="G117" s="115">
        <f t="shared" si="6"/>
        <v>0</v>
      </c>
      <c r="H117" s="59">
        <f t="shared" si="6"/>
        <v>0</v>
      </c>
      <c r="I117" s="59"/>
      <c r="J117" s="59"/>
      <c r="K117" s="31"/>
      <c r="L117" s="59" t="str">
        <f t="shared" si="5"/>
        <v xml:space="preserve"> </v>
      </c>
      <c r="M117" s="31"/>
      <c r="N117" s="87"/>
      <c r="O117" s="87"/>
      <c r="P117" s="114">
        <f t="shared" si="4"/>
        <v>0</v>
      </c>
      <c r="Q117" s="31"/>
    </row>
    <row r="118" spans="1:17" ht="18" x14ac:dyDescent="0.25">
      <c r="A118" s="31"/>
      <c r="B118" s="31"/>
      <c r="C118" s="96"/>
      <c r="D118" s="31"/>
      <c r="E118" s="96"/>
      <c r="F118" s="31"/>
      <c r="G118" s="115">
        <f t="shared" ref="G118:H181" si="7">G117-E118+C118</f>
        <v>0</v>
      </c>
      <c r="H118" s="59">
        <f t="shared" si="7"/>
        <v>0</v>
      </c>
      <c r="I118" s="59"/>
      <c r="J118" s="59"/>
      <c r="K118" s="31"/>
      <c r="L118" s="59" t="str">
        <f t="shared" si="5"/>
        <v xml:space="preserve"> </v>
      </c>
      <c r="M118" s="31"/>
      <c r="N118" s="87"/>
      <c r="O118" s="87"/>
      <c r="P118" s="114">
        <f t="shared" si="4"/>
        <v>0</v>
      </c>
      <c r="Q118" s="31"/>
    </row>
    <row r="119" spans="1:17" ht="18" x14ac:dyDescent="0.25">
      <c r="A119" s="31"/>
      <c r="B119" s="31"/>
      <c r="C119" s="96"/>
      <c r="D119" s="31"/>
      <c r="E119" s="96"/>
      <c r="F119" s="31"/>
      <c r="G119" s="115">
        <f t="shared" si="7"/>
        <v>0</v>
      </c>
      <c r="H119" s="59">
        <f t="shared" si="7"/>
        <v>0</v>
      </c>
      <c r="I119" s="59"/>
      <c r="J119" s="59"/>
      <c r="K119" s="31"/>
      <c r="L119" s="59" t="str">
        <f t="shared" si="5"/>
        <v xml:space="preserve"> </v>
      </c>
      <c r="M119" s="31"/>
      <c r="N119" s="87"/>
      <c r="O119" s="87"/>
      <c r="P119" s="114">
        <f t="shared" si="4"/>
        <v>0</v>
      </c>
      <c r="Q119" s="31"/>
    </row>
    <row r="120" spans="1:17" ht="18" x14ac:dyDescent="0.25">
      <c r="A120" s="31"/>
      <c r="B120" s="31"/>
      <c r="C120" s="96"/>
      <c r="D120" s="31"/>
      <c r="E120" s="96"/>
      <c r="F120" s="31"/>
      <c r="G120" s="115">
        <f t="shared" si="7"/>
        <v>0</v>
      </c>
      <c r="H120" s="59">
        <f t="shared" si="7"/>
        <v>0</v>
      </c>
      <c r="I120" s="59"/>
      <c r="J120" s="59"/>
      <c r="K120" s="31"/>
      <c r="L120" s="59" t="str">
        <f t="shared" si="5"/>
        <v xml:space="preserve"> </v>
      </c>
      <c r="M120" s="31"/>
      <c r="N120" s="87"/>
      <c r="O120" s="87"/>
      <c r="P120" s="114">
        <f t="shared" si="4"/>
        <v>0</v>
      </c>
      <c r="Q120" s="31"/>
    </row>
    <row r="121" spans="1:17" ht="18" x14ac:dyDescent="0.25">
      <c r="A121" s="31"/>
      <c r="B121" s="31"/>
      <c r="C121" s="96"/>
      <c r="D121" s="31"/>
      <c r="E121" s="96"/>
      <c r="F121" s="31"/>
      <c r="G121" s="115">
        <f t="shared" si="7"/>
        <v>0</v>
      </c>
      <c r="H121" s="59">
        <f t="shared" si="7"/>
        <v>0</v>
      </c>
      <c r="I121" s="59"/>
      <c r="J121" s="59"/>
      <c r="K121" s="31"/>
      <c r="L121" s="59" t="str">
        <f t="shared" si="5"/>
        <v xml:space="preserve"> </v>
      </c>
      <c r="M121" s="31"/>
      <c r="N121" s="87"/>
      <c r="O121" s="87"/>
      <c r="P121" s="114">
        <f t="shared" si="4"/>
        <v>0</v>
      </c>
      <c r="Q121" s="31"/>
    </row>
    <row r="122" spans="1:17" ht="18" x14ac:dyDescent="0.25">
      <c r="A122" s="31"/>
      <c r="B122" s="31"/>
      <c r="C122" s="96"/>
      <c r="D122" s="31"/>
      <c r="E122" s="96"/>
      <c r="F122" s="31"/>
      <c r="G122" s="115">
        <f t="shared" si="7"/>
        <v>0</v>
      </c>
      <c r="H122" s="59">
        <f t="shared" si="7"/>
        <v>0</v>
      </c>
      <c r="I122" s="59"/>
      <c r="J122" s="59"/>
      <c r="K122" s="31"/>
      <c r="L122" s="59" t="str">
        <f t="shared" si="5"/>
        <v xml:space="preserve"> </v>
      </c>
      <c r="M122" s="31"/>
      <c r="N122" s="87"/>
      <c r="O122" s="87"/>
      <c r="P122" s="114">
        <f t="shared" si="4"/>
        <v>0</v>
      </c>
      <c r="Q122" s="31"/>
    </row>
    <row r="123" spans="1:17" ht="18" x14ac:dyDescent="0.25">
      <c r="A123" s="31"/>
      <c r="B123" s="31"/>
      <c r="C123" s="96"/>
      <c r="D123" s="31"/>
      <c r="E123" s="96"/>
      <c r="F123" s="31"/>
      <c r="G123" s="115">
        <f t="shared" si="7"/>
        <v>0</v>
      </c>
      <c r="H123" s="59">
        <f t="shared" si="7"/>
        <v>0</v>
      </c>
      <c r="I123" s="59"/>
      <c r="J123" s="59"/>
      <c r="K123" s="31"/>
      <c r="L123" s="59" t="str">
        <f t="shared" si="5"/>
        <v xml:space="preserve"> </v>
      </c>
      <c r="M123" s="31"/>
      <c r="N123" s="87"/>
      <c r="O123" s="87"/>
      <c r="P123" s="114">
        <f t="shared" si="4"/>
        <v>0</v>
      </c>
      <c r="Q123" s="31"/>
    </row>
    <row r="124" spans="1:17" ht="18" x14ac:dyDescent="0.25">
      <c r="A124" s="31"/>
      <c r="B124" s="31"/>
      <c r="C124" s="96"/>
      <c r="D124" s="31"/>
      <c r="E124" s="96"/>
      <c r="F124" s="31"/>
      <c r="G124" s="115">
        <f t="shared" si="7"/>
        <v>0</v>
      </c>
      <c r="H124" s="59">
        <f t="shared" si="7"/>
        <v>0</v>
      </c>
      <c r="I124" s="59"/>
      <c r="J124" s="59"/>
      <c r="K124" s="31"/>
      <c r="L124" s="59" t="str">
        <f t="shared" si="5"/>
        <v xml:space="preserve"> </v>
      </c>
      <c r="M124" s="31"/>
      <c r="N124" s="87"/>
      <c r="O124" s="87"/>
      <c r="P124" s="114">
        <f t="shared" si="4"/>
        <v>0</v>
      </c>
      <c r="Q124" s="31"/>
    </row>
    <row r="125" spans="1:17" ht="18" x14ac:dyDescent="0.25">
      <c r="A125" s="31"/>
      <c r="B125" s="31"/>
      <c r="C125" s="96"/>
      <c r="D125" s="31"/>
      <c r="E125" s="96"/>
      <c r="F125" s="31"/>
      <c r="G125" s="115">
        <f t="shared" si="7"/>
        <v>0</v>
      </c>
      <c r="H125" s="59">
        <f t="shared" si="7"/>
        <v>0</v>
      </c>
      <c r="I125" s="59"/>
      <c r="J125" s="59"/>
      <c r="K125" s="31"/>
      <c r="L125" s="59" t="str">
        <f t="shared" si="5"/>
        <v xml:space="preserve"> </v>
      </c>
      <c r="M125" s="31"/>
      <c r="N125" s="87"/>
      <c r="O125" s="87"/>
      <c r="P125" s="114">
        <f t="shared" si="4"/>
        <v>0</v>
      </c>
      <c r="Q125" s="31"/>
    </row>
    <row r="126" spans="1:17" ht="18" x14ac:dyDescent="0.25">
      <c r="A126" s="31"/>
      <c r="B126" s="31"/>
      <c r="C126" s="96"/>
      <c r="D126" s="31"/>
      <c r="E126" s="96"/>
      <c r="F126" s="31"/>
      <c r="G126" s="115">
        <f t="shared" si="7"/>
        <v>0</v>
      </c>
      <c r="H126" s="59">
        <f t="shared" si="7"/>
        <v>0</v>
      </c>
      <c r="I126" s="59"/>
      <c r="J126" s="59"/>
      <c r="K126" s="31"/>
      <c r="L126" s="59" t="str">
        <f t="shared" si="5"/>
        <v xml:space="preserve"> </v>
      </c>
      <c r="M126" s="31"/>
      <c r="N126" s="87"/>
      <c r="O126" s="87"/>
      <c r="P126" s="114">
        <f t="shared" si="4"/>
        <v>0</v>
      </c>
      <c r="Q126" s="31"/>
    </row>
    <row r="127" spans="1:17" ht="18" x14ac:dyDescent="0.25">
      <c r="A127" s="31"/>
      <c r="B127" s="31"/>
      <c r="C127" s="96"/>
      <c r="D127" s="31"/>
      <c r="E127" s="96"/>
      <c r="F127" s="31"/>
      <c r="G127" s="115">
        <f t="shared" si="7"/>
        <v>0</v>
      </c>
      <c r="H127" s="59">
        <f t="shared" si="7"/>
        <v>0</v>
      </c>
      <c r="I127" s="59"/>
      <c r="J127" s="59"/>
      <c r="K127" s="31"/>
      <c r="L127" s="59" t="str">
        <f t="shared" si="5"/>
        <v xml:space="preserve"> </v>
      </c>
      <c r="M127" s="31"/>
      <c r="N127" s="87"/>
      <c r="O127" s="87"/>
      <c r="P127" s="114">
        <f t="shared" si="4"/>
        <v>0</v>
      </c>
      <c r="Q127" s="31"/>
    </row>
    <row r="128" spans="1:17" ht="18" x14ac:dyDescent="0.25">
      <c r="A128" s="31"/>
      <c r="B128" s="31"/>
      <c r="C128" s="96"/>
      <c r="D128" s="31"/>
      <c r="E128" s="96"/>
      <c r="F128" s="31"/>
      <c r="G128" s="115">
        <f t="shared" si="7"/>
        <v>0</v>
      </c>
      <c r="H128" s="59">
        <f t="shared" si="7"/>
        <v>0</v>
      </c>
      <c r="I128" s="59"/>
      <c r="J128" s="59"/>
      <c r="K128" s="31"/>
      <c r="L128" s="59" t="str">
        <f t="shared" si="5"/>
        <v xml:space="preserve"> </v>
      </c>
      <c r="M128" s="31"/>
      <c r="N128" s="87"/>
      <c r="O128" s="87"/>
      <c r="P128" s="114">
        <f t="shared" si="4"/>
        <v>0</v>
      </c>
      <c r="Q128" s="31"/>
    </row>
    <row r="129" spans="1:17" ht="18" x14ac:dyDescent="0.25">
      <c r="A129" s="31"/>
      <c r="B129" s="31"/>
      <c r="C129" s="96"/>
      <c r="D129" s="31"/>
      <c r="E129" s="96"/>
      <c r="F129" s="31"/>
      <c r="G129" s="115">
        <f t="shared" si="7"/>
        <v>0</v>
      </c>
      <c r="H129" s="59">
        <f t="shared" si="7"/>
        <v>0</v>
      </c>
      <c r="I129" s="59"/>
      <c r="J129" s="59"/>
      <c r="K129" s="31"/>
      <c r="L129" s="59" t="str">
        <f t="shared" si="5"/>
        <v xml:space="preserve"> </v>
      </c>
      <c r="M129" s="31"/>
      <c r="N129" s="87"/>
      <c r="O129" s="87"/>
      <c r="P129" s="114">
        <f t="shared" si="4"/>
        <v>0</v>
      </c>
      <c r="Q129" s="31"/>
    </row>
    <row r="130" spans="1:17" ht="18" x14ac:dyDescent="0.25">
      <c r="A130" s="31"/>
      <c r="B130" s="31"/>
      <c r="C130" s="96"/>
      <c r="D130" s="31"/>
      <c r="E130" s="96"/>
      <c r="F130" s="31"/>
      <c r="G130" s="115">
        <f t="shared" si="7"/>
        <v>0</v>
      </c>
      <c r="H130" s="59">
        <f t="shared" si="7"/>
        <v>0</v>
      </c>
      <c r="I130" s="59"/>
      <c r="J130" s="59"/>
      <c r="K130" s="31"/>
      <c r="L130" s="59" t="str">
        <f t="shared" si="5"/>
        <v xml:space="preserve"> </v>
      </c>
      <c r="M130" s="31"/>
      <c r="N130" s="87"/>
      <c r="O130" s="87"/>
      <c r="P130" s="114">
        <f t="shared" si="4"/>
        <v>0</v>
      </c>
      <c r="Q130" s="31"/>
    </row>
    <row r="131" spans="1:17" ht="18" x14ac:dyDescent="0.25">
      <c r="A131" s="31"/>
      <c r="B131" s="31"/>
      <c r="C131" s="96"/>
      <c r="D131" s="31"/>
      <c r="E131" s="96"/>
      <c r="F131" s="31"/>
      <c r="G131" s="115">
        <f t="shared" si="7"/>
        <v>0</v>
      </c>
      <c r="H131" s="59">
        <f t="shared" si="7"/>
        <v>0</v>
      </c>
      <c r="I131" s="59"/>
      <c r="J131" s="59"/>
      <c r="K131" s="31"/>
      <c r="L131" s="59" t="str">
        <f t="shared" si="5"/>
        <v xml:space="preserve"> </v>
      </c>
      <c r="M131" s="31"/>
      <c r="N131" s="87"/>
      <c r="O131" s="87"/>
      <c r="P131" s="114">
        <f t="shared" si="4"/>
        <v>0</v>
      </c>
      <c r="Q131" s="31"/>
    </row>
    <row r="132" spans="1:17" ht="18" x14ac:dyDescent="0.25">
      <c r="A132" s="31"/>
      <c r="B132" s="31"/>
      <c r="C132" s="96"/>
      <c r="D132" s="31"/>
      <c r="E132" s="96"/>
      <c r="F132" s="31"/>
      <c r="G132" s="115">
        <f t="shared" si="7"/>
        <v>0</v>
      </c>
      <c r="H132" s="59">
        <f t="shared" si="7"/>
        <v>0</v>
      </c>
      <c r="I132" s="59"/>
      <c r="J132" s="59"/>
      <c r="K132" s="31"/>
      <c r="L132" s="59" t="str">
        <f t="shared" si="5"/>
        <v xml:space="preserve"> </v>
      </c>
      <c r="M132" s="31"/>
      <c r="N132" s="87"/>
      <c r="O132" s="87"/>
      <c r="P132" s="114">
        <f t="shared" si="4"/>
        <v>0</v>
      </c>
      <c r="Q132" s="31"/>
    </row>
    <row r="133" spans="1:17" ht="18" x14ac:dyDescent="0.25">
      <c r="A133" s="31"/>
      <c r="B133" s="31"/>
      <c r="C133" s="96"/>
      <c r="D133" s="31"/>
      <c r="E133" s="96"/>
      <c r="F133" s="31"/>
      <c r="G133" s="115">
        <f t="shared" si="7"/>
        <v>0</v>
      </c>
      <c r="H133" s="59">
        <f t="shared" si="7"/>
        <v>0</v>
      </c>
      <c r="I133" s="59"/>
      <c r="J133" s="59"/>
      <c r="K133" s="31"/>
      <c r="L133" s="59" t="str">
        <f t="shared" si="5"/>
        <v xml:space="preserve"> </v>
      </c>
      <c r="M133" s="31"/>
      <c r="N133" s="87"/>
      <c r="O133" s="87"/>
      <c r="P133" s="114">
        <f t="shared" si="4"/>
        <v>0</v>
      </c>
      <c r="Q133" s="31"/>
    </row>
    <row r="134" spans="1:17" ht="18" x14ac:dyDescent="0.25">
      <c r="A134" s="31"/>
      <c r="B134" s="31"/>
      <c r="C134" s="96"/>
      <c r="D134" s="31"/>
      <c r="E134" s="96"/>
      <c r="F134" s="31"/>
      <c r="G134" s="115">
        <f t="shared" si="7"/>
        <v>0</v>
      </c>
      <c r="H134" s="59">
        <f t="shared" si="7"/>
        <v>0</v>
      </c>
      <c r="I134" s="59"/>
      <c r="J134" s="59"/>
      <c r="K134" s="31"/>
      <c r="L134" s="59" t="str">
        <f t="shared" si="5"/>
        <v xml:space="preserve"> </v>
      </c>
      <c r="M134" s="31"/>
      <c r="N134" s="87"/>
      <c r="O134" s="87"/>
      <c r="P134" s="114">
        <f t="shared" si="4"/>
        <v>0</v>
      </c>
      <c r="Q134" s="31"/>
    </row>
    <row r="135" spans="1:17" ht="18" x14ac:dyDescent="0.25">
      <c r="A135" s="31"/>
      <c r="B135" s="31"/>
      <c r="C135" s="96"/>
      <c r="D135" s="31"/>
      <c r="E135" s="96"/>
      <c r="F135" s="31"/>
      <c r="G135" s="115">
        <f t="shared" si="7"/>
        <v>0</v>
      </c>
      <c r="H135" s="59">
        <f t="shared" si="7"/>
        <v>0</v>
      </c>
      <c r="I135" s="59"/>
      <c r="J135" s="59"/>
      <c r="K135" s="31"/>
      <c r="L135" s="59" t="str">
        <f t="shared" si="5"/>
        <v xml:space="preserve"> </v>
      </c>
      <c r="M135" s="31"/>
      <c r="N135" s="87"/>
      <c r="O135" s="87"/>
      <c r="P135" s="114">
        <f t="shared" si="4"/>
        <v>0</v>
      </c>
      <c r="Q135" s="31"/>
    </row>
    <row r="136" spans="1:17" ht="18" x14ac:dyDescent="0.25">
      <c r="A136" s="31"/>
      <c r="B136" s="31"/>
      <c r="C136" s="96"/>
      <c r="D136" s="31"/>
      <c r="E136" s="96"/>
      <c r="F136" s="31"/>
      <c r="G136" s="115">
        <f t="shared" si="7"/>
        <v>0</v>
      </c>
      <c r="H136" s="59">
        <f t="shared" si="7"/>
        <v>0</v>
      </c>
      <c r="I136" s="59"/>
      <c r="J136" s="59"/>
      <c r="K136" s="31"/>
      <c r="L136" s="59" t="str">
        <f t="shared" si="5"/>
        <v xml:space="preserve"> </v>
      </c>
      <c r="M136" s="31"/>
      <c r="N136" s="87"/>
      <c r="O136" s="87"/>
      <c r="P136" s="114">
        <f t="shared" si="4"/>
        <v>0</v>
      </c>
      <c r="Q136" s="31"/>
    </row>
    <row r="137" spans="1:17" ht="18" x14ac:dyDescent="0.25">
      <c r="A137" s="31"/>
      <c r="B137" s="31"/>
      <c r="C137" s="96"/>
      <c r="D137" s="31"/>
      <c r="E137" s="96"/>
      <c r="F137" s="31"/>
      <c r="G137" s="115">
        <f t="shared" si="7"/>
        <v>0</v>
      </c>
      <c r="H137" s="59">
        <f t="shared" si="7"/>
        <v>0</v>
      </c>
      <c r="I137" s="59"/>
      <c r="J137" s="59"/>
      <c r="K137" s="31"/>
      <c r="L137" s="59" t="str">
        <f t="shared" si="5"/>
        <v xml:space="preserve"> </v>
      </c>
      <c r="M137" s="31"/>
      <c r="N137" s="87"/>
      <c r="O137" s="87"/>
      <c r="P137" s="114">
        <f t="shared" ref="P137:P200" si="8">O137*G137</f>
        <v>0</v>
      </c>
      <c r="Q137" s="31"/>
    </row>
    <row r="138" spans="1:17" ht="18" x14ac:dyDescent="0.25">
      <c r="A138" s="31"/>
      <c r="B138" s="31"/>
      <c r="C138" s="96"/>
      <c r="D138" s="31"/>
      <c r="E138" s="96"/>
      <c r="F138" s="31"/>
      <c r="G138" s="115">
        <f t="shared" si="7"/>
        <v>0</v>
      </c>
      <c r="H138" s="59">
        <f t="shared" si="7"/>
        <v>0</v>
      </c>
      <c r="I138" s="59"/>
      <c r="J138" s="59"/>
      <c r="K138" s="31"/>
      <c r="L138" s="59" t="str">
        <f t="shared" si="5"/>
        <v xml:space="preserve"> </v>
      </c>
      <c r="M138" s="31"/>
      <c r="N138" s="87"/>
      <c r="O138" s="87"/>
      <c r="P138" s="114">
        <f t="shared" si="8"/>
        <v>0</v>
      </c>
      <c r="Q138" s="31"/>
    </row>
    <row r="139" spans="1:17" ht="18" x14ac:dyDescent="0.25">
      <c r="A139" s="31"/>
      <c r="B139" s="31"/>
      <c r="C139" s="96"/>
      <c r="D139" s="31"/>
      <c r="E139" s="96"/>
      <c r="F139" s="31"/>
      <c r="G139" s="115">
        <f t="shared" si="7"/>
        <v>0</v>
      </c>
      <c r="H139" s="59">
        <f t="shared" si="7"/>
        <v>0</v>
      </c>
      <c r="I139" s="59"/>
      <c r="J139" s="59"/>
      <c r="K139" s="31"/>
      <c r="L139" s="59" t="str">
        <f t="shared" si="5"/>
        <v xml:space="preserve"> </v>
      </c>
      <c r="M139" s="31"/>
      <c r="N139" s="87"/>
      <c r="O139" s="87"/>
      <c r="P139" s="114">
        <f t="shared" si="8"/>
        <v>0</v>
      </c>
      <c r="Q139" s="31"/>
    </row>
    <row r="140" spans="1:17" ht="18" x14ac:dyDescent="0.25">
      <c r="A140" s="31"/>
      <c r="B140" s="31"/>
      <c r="C140" s="96"/>
      <c r="D140" s="31"/>
      <c r="E140" s="96"/>
      <c r="F140" s="31"/>
      <c r="G140" s="115">
        <f t="shared" si="7"/>
        <v>0</v>
      </c>
      <c r="H140" s="59">
        <f t="shared" si="7"/>
        <v>0</v>
      </c>
      <c r="I140" s="59"/>
      <c r="J140" s="59"/>
      <c r="K140" s="31"/>
      <c r="L140" s="59" t="str">
        <f t="shared" si="5"/>
        <v xml:space="preserve"> </v>
      </c>
      <c r="M140" s="31"/>
      <c r="N140" s="87"/>
      <c r="O140" s="87"/>
      <c r="P140" s="114">
        <f t="shared" si="8"/>
        <v>0</v>
      </c>
      <c r="Q140" s="31"/>
    </row>
    <row r="141" spans="1:17" ht="18" x14ac:dyDescent="0.25">
      <c r="A141" s="31"/>
      <c r="B141" s="31"/>
      <c r="C141" s="96"/>
      <c r="D141" s="31"/>
      <c r="E141" s="96"/>
      <c r="F141" s="31"/>
      <c r="G141" s="115">
        <f t="shared" si="7"/>
        <v>0</v>
      </c>
      <c r="H141" s="59">
        <f t="shared" si="7"/>
        <v>0</v>
      </c>
      <c r="I141" s="59"/>
      <c r="J141" s="59"/>
      <c r="K141" s="31"/>
      <c r="L141" s="59" t="str">
        <f t="shared" ref="L141:L202" si="9">IF(D141&gt;0,D141," ")</f>
        <v xml:space="preserve"> </v>
      </c>
      <c r="M141" s="31"/>
      <c r="N141" s="87"/>
      <c r="O141" s="87"/>
      <c r="P141" s="114">
        <f t="shared" si="8"/>
        <v>0</v>
      </c>
      <c r="Q141" s="31"/>
    </row>
    <row r="142" spans="1:17" ht="18" x14ac:dyDescent="0.25">
      <c r="A142" s="31"/>
      <c r="B142" s="31"/>
      <c r="C142" s="96"/>
      <c r="D142" s="31"/>
      <c r="E142" s="96"/>
      <c r="F142" s="31"/>
      <c r="G142" s="115">
        <f t="shared" si="7"/>
        <v>0</v>
      </c>
      <c r="H142" s="59">
        <f t="shared" si="7"/>
        <v>0</v>
      </c>
      <c r="I142" s="59"/>
      <c r="J142" s="59"/>
      <c r="K142" s="31"/>
      <c r="L142" s="59" t="str">
        <f t="shared" si="9"/>
        <v xml:space="preserve"> </v>
      </c>
      <c r="M142" s="31"/>
      <c r="N142" s="87"/>
      <c r="O142" s="87"/>
      <c r="P142" s="114">
        <f t="shared" si="8"/>
        <v>0</v>
      </c>
      <c r="Q142" s="31"/>
    </row>
    <row r="143" spans="1:17" ht="18" x14ac:dyDescent="0.25">
      <c r="A143" s="31"/>
      <c r="B143" s="31"/>
      <c r="C143" s="96"/>
      <c r="D143" s="31"/>
      <c r="E143" s="96"/>
      <c r="F143" s="31"/>
      <c r="G143" s="115">
        <f t="shared" si="7"/>
        <v>0</v>
      </c>
      <c r="H143" s="59">
        <f t="shared" si="7"/>
        <v>0</v>
      </c>
      <c r="I143" s="59"/>
      <c r="J143" s="59"/>
      <c r="K143" s="31"/>
      <c r="L143" s="59" t="str">
        <f t="shared" si="9"/>
        <v xml:space="preserve"> </v>
      </c>
      <c r="M143" s="31"/>
      <c r="N143" s="87"/>
      <c r="O143" s="87"/>
      <c r="P143" s="114">
        <f t="shared" si="8"/>
        <v>0</v>
      </c>
      <c r="Q143" s="31"/>
    </row>
    <row r="144" spans="1:17" ht="18" x14ac:dyDescent="0.25">
      <c r="A144" s="31"/>
      <c r="B144" s="31"/>
      <c r="C144" s="96"/>
      <c r="D144" s="31"/>
      <c r="E144" s="96"/>
      <c r="F144" s="31"/>
      <c r="G144" s="115">
        <f t="shared" si="7"/>
        <v>0</v>
      </c>
      <c r="H144" s="59">
        <f t="shared" si="7"/>
        <v>0</v>
      </c>
      <c r="I144" s="59"/>
      <c r="J144" s="59"/>
      <c r="K144" s="31"/>
      <c r="L144" s="59" t="str">
        <f t="shared" si="9"/>
        <v xml:space="preserve"> </v>
      </c>
      <c r="M144" s="31"/>
      <c r="N144" s="87"/>
      <c r="O144" s="87"/>
      <c r="P144" s="114">
        <f t="shared" si="8"/>
        <v>0</v>
      </c>
      <c r="Q144" s="31"/>
    </row>
    <row r="145" spans="1:17" ht="18" x14ac:dyDescent="0.25">
      <c r="A145" s="31"/>
      <c r="B145" s="31"/>
      <c r="C145" s="96"/>
      <c r="D145" s="31"/>
      <c r="E145" s="96"/>
      <c r="F145" s="31"/>
      <c r="G145" s="115">
        <f t="shared" si="7"/>
        <v>0</v>
      </c>
      <c r="H145" s="59">
        <f t="shared" si="7"/>
        <v>0</v>
      </c>
      <c r="I145" s="59"/>
      <c r="J145" s="59"/>
      <c r="K145" s="31"/>
      <c r="L145" s="59" t="str">
        <f t="shared" si="9"/>
        <v xml:space="preserve"> </v>
      </c>
      <c r="M145" s="31"/>
      <c r="N145" s="87"/>
      <c r="O145" s="87"/>
      <c r="P145" s="114">
        <f t="shared" si="8"/>
        <v>0</v>
      </c>
      <c r="Q145" s="31"/>
    </row>
    <row r="146" spans="1:17" ht="18" x14ac:dyDescent="0.25">
      <c r="A146" s="31"/>
      <c r="B146" s="31"/>
      <c r="C146" s="96"/>
      <c r="D146" s="31"/>
      <c r="E146" s="96"/>
      <c r="F146" s="31"/>
      <c r="G146" s="115">
        <f t="shared" si="7"/>
        <v>0</v>
      </c>
      <c r="H146" s="59">
        <f t="shared" si="7"/>
        <v>0</v>
      </c>
      <c r="I146" s="59"/>
      <c r="J146" s="59"/>
      <c r="K146" s="31"/>
      <c r="L146" s="59" t="str">
        <f t="shared" si="9"/>
        <v xml:space="preserve"> </v>
      </c>
      <c r="M146" s="31"/>
      <c r="N146" s="87"/>
      <c r="O146" s="87"/>
      <c r="P146" s="114">
        <f t="shared" si="8"/>
        <v>0</v>
      </c>
      <c r="Q146" s="31"/>
    </row>
    <row r="147" spans="1:17" ht="18" x14ac:dyDescent="0.25">
      <c r="A147" s="31"/>
      <c r="B147" s="31"/>
      <c r="C147" s="96"/>
      <c r="D147" s="31"/>
      <c r="E147" s="96"/>
      <c r="F147" s="31"/>
      <c r="G147" s="115">
        <f t="shared" si="7"/>
        <v>0</v>
      </c>
      <c r="H147" s="59">
        <f t="shared" si="7"/>
        <v>0</v>
      </c>
      <c r="I147" s="59"/>
      <c r="J147" s="59"/>
      <c r="K147" s="31"/>
      <c r="L147" s="59" t="str">
        <f t="shared" si="9"/>
        <v xml:space="preserve"> </v>
      </c>
      <c r="M147" s="31"/>
      <c r="N147" s="87"/>
      <c r="O147" s="87"/>
      <c r="P147" s="114">
        <f t="shared" si="8"/>
        <v>0</v>
      </c>
      <c r="Q147" s="31"/>
    </row>
    <row r="148" spans="1:17" ht="18" x14ac:dyDescent="0.25">
      <c r="A148" s="31"/>
      <c r="B148" s="31"/>
      <c r="C148" s="96"/>
      <c r="D148" s="31"/>
      <c r="E148" s="96"/>
      <c r="F148" s="31"/>
      <c r="G148" s="115">
        <f t="shared" si="7"/>
        <v>0</v>
      </c>
      <c r="H148" s="59">
        <f t="shared" si="7"/>
        <v>0</v>
      </c>
      <c r="I148" s="59"/>
      <c r="J148" s="59"/>
      <c r="K148" s="31"/>
      <c r="L148" s="59" t="str">
        <f t="shared" si="9"/>
        <v xml:space="preserve"> </v>
      </c>
      <c r="M148" s="31"/>
      <c r="N148" s="87"/>
      <c r="O148" s="87"/>
      <c r="P148" s="114">
        <f t="shared" si="8"/>
        <v>0</v>
      </c>
      <c r="Q148" s="31"/>
    </row>
    <row r="149" spans="1:17" ht="18" x14ac:dyDescent="0.25">
      <c r="A149" s="31"/>
      <c r="B149" s="31"/>
      <c r="C149" s="96"/>
      <c r="D149" s="31"/>
      <c r="E149" s="96"/>
      <c r="F149" s="31"/>
      <c r="G149" s="115">
        <f t="shared" si="7"/>
        <v>0</v>
      </c>
      <c r="H149" s="59">
        <f t="shared" si="7"/>
        <v>0</v>
      </c>
      <c r="I149" s="59"/>
      <c r="J149" s="59"/>
      <c r="K149" s="31"/>
      <c r="L149" s="59" t="str">
        <f t="shared" si="9"/>
        <v xml:space="preserve"> </v>
      </c>
      <c r="M149" s="31"/>
      <c r="N149" s="87"/>
      <c r="O149" s="87"/>
      <c r="P149" s="114">
        <f t="shared" si="8"/>
        <v>0</v>
      </c>
      <c r="Q149" s="31"/>
    </row>
    <row r="150" spans="1:17" ht="18" x14ac:dyDescent="0.25">
      <c r="A150" s="31"/>
      <c r="B150" s="31"/>
      <c r="C150" s="96"/>
      <c r="D150" s="31"/>
      <c r="E150" s="96"/>
      <c r="F150" s="31"/>
      <c r="G150" s="115">
        <f t="shared" si="7"/>
        <v>0</v>
      </c>
      <c r="H150" s="59">
        <f t="shared" si="7"/>
        <v>0</v>
      </c>
      <c r="I150" s="59"/>
      <c r="J150" s="59"/>
      <c r="K150" s="31"/>
      <c r="L150" s="59" t="str">
        <f t="shared" si="9"/>
        <v xml:space="preserve"> </v>
      </c>
      <c r="M150" s="31"/>
      <c r="N150" s="87"/>
      <c r="O150" s="87"/>
      <c r="P150" s="114">
        <f t="shared" si="8"/>
        <v>0</v>
      </c>
      <c r="Q150" s="31"/>
    </row>
    <row r="151" spans="1:17" ht="18" x14ac:dyDescent="0.25">
      <c r="A151" s="31"/>
      <c r="B151" s="31"/>
      <c r="C151" s="96"/>
      <c r="D151" s="31"/>
      <c r="E151" s="96"/>
      <c r="F151" s="31"/>
      <c r="G151" s="115">
        <f t="shared" si="7"/>
        <v>0</v>
      </c>
      <c r="H151" s="59">
        <f t="shared" si="7"/>
        <v>0</v>
      </c>
      <c r="I151" s="59"/>
      <c r="J151" s="59"/>
      <c r="K151" s="31"/>
      <c r="L151" s="59" t="str">
        <f t="shared" si="9"/>
        <v xml:space="preserve"> </v>
      </c>
      <c r="M151" s="31"/>
      <c r="N151" s="87"/>
      <c r="O151" s="87"/>
      <c r="P151" s="114">
        <f t="shared" si="8"/>
        <v>0</v>
      </c>
      <c r="Q151" s="31"/>
    </row>
    <row r="152" spans="1:17" ht="18" x14ac:dyDescent="0.25">
      <c r="A152" s="31"/>
      <c r="B152" s="31"/>
      <c r="C152" s="96"/>
      <c r="D152" s="31"/>
      <c r="E152" s="96"/>
      <c r="F152" s="31"/>
      <c r="G152" s="115">
        <f t="shared" si="7"/>
        <v>0</v>
      </c>
      <c r="H152" s="59">
        <f t="shared" si="7"/>
        <v>0</v>
      </c>
      <c r="I152" s="59"/>
      <c r="J152" s="59"/>
      <c r="K152" s="31"/>
      <c r="L152" s="59" t="str">
        <f t="shared" si="9"/>
        <v xml:space="preserve"> </v>
      </c>
      <c r="M152" s="31"/>
      <c r="N152" s="87"/>
      <c r="O152" s="87"/>
      <c r="P152" s="114">
        <f t="shared" si="8"/>
        <v>0</v>
      </c>
      <c r="Q152" s="31"/>
    </row>
    <row r="153" spans="1:17" ht="18" x14ac:dyDescent="0.25">
      <c r="A153" s="31"/>
      <c r="B153" s="31"/>
      <c r="C153" s="96"/>
      <c r="D153" s="31"/>
      <c r="E153" s="96"/>
      <c r="F153" s="31"/>
      <c r="G153" s="115">
        <f t="shared" si="7"/>
        <v>0</v>
      </c>
      <c r="H153" s="59">
        <f t="shared" si="7"/>
        <v>0</v>
      </c>
      <c r="I153" s="59"/>
      <c r="J153" s="59"/>
      <c r="K153" s="31"/>
      <c r="L153" s="59" t="str">
        <f t="shared" si="9"/>
        <v xml:space="preserve"> </v>
      </c>
      <c r="M153" s="31"/>
      <c r="N153" s="87"/>
      <c r="O153" s="87"/>
      <c r="P153" s="114">
        <f t="shared" si="8"/>
        <v>0</v>
      </c>
      <c r="Q153" s="31"/>
    </row>
    <row r="154" spans="1:17" ht="18" x14ac:dyDescent="0.25">
      <c r="A154" s="31"/>
      <c r="B154" s="31"/>
      <c r="C154" s="96"/>
      <c r="D154" s="31"/>
      <c r="E154" s="96"/>
      <c r="F154" s="31"/>
      <c r="G154" s="115">
        <f t="shared" si="7"/>
        <v>0</v>
      </c>
      <c r="H154" s="59">
        <f t="shared" si="7"/>
        <v>0</v>
      </c>
      <c r="I154" s="59"/>
      <c r="J154" s="59"/>
      <c r="K154" s="31"/>
      <c r="L154" s="59" t="str">
        <f t="shared" si="9"/>
        <v xml:space="preserve"> </v>
      </c>
      <c r="M154" s="31"/>
      <c r="N154" s="87"/>
      <c r="O154" s="87"/>
      <c r="P154" s="114">
        <f t="shared" si="8"/>
        <v>0</v>
      </c>
      <c r="Q154" s="31"/>
    </row>
    <row r="155" spans="1:17" ht="18" x14ac:dyDescent="0.25">
      <c r="A155" s="31"/>
      <c r="B155" s="31"/>
      <c r="C155" s="96"/>
      <c r="D155" s="31"/>
      <c r="E155" s="96"/>
      <c r="F155" s="31"/>
      <c r="G155" s="115">
        <f t="shared" si="7"/>
        <v>0</v>
      </c>
      <c r="H155" s="59">
        <f t="shared" si="7"/>
        <v>0</v>
      </c>
      <c r="I155" s="59"/>
      <c r="J155" s="59"/>
      <c r="K155" s="31"/>
      <c r="L155" s="59" t="str">
        <f t="shared" si="9"/>
        <v xml:space="preserve"> </v>
      </c>
      <c r="M155" s="31"/>
      <c r="N155" s="87"/>
      <c r="O155" s="87"/>
      <c r="P155" s="114">
        <f t="shared" si="8"/>
        <v>0</v>
      </c>
      <c r="Q155" s="31"/>
    </row>
    <row r="156" spans="1:17" ht="18" x14ac:dyDescent="0.25">
      <c r="A156" s="31"/>
      <c r="B156" s="31"/>
      <c r="C156" s="96"/>
      <c r="D156" s="31"/>
      <c r="E156" s="96"/>
      <c r="F156" s="31"/>
      <c r="G156" s="115">
        <f t="shared" si="7"/>
        <v>0</v>
      </c>
      <c r="H156" s="59">
        <f t="shared" si="7"/>
        <v>0</v>
      </c>
      <c r="I156" s="59"/>
      <c r="J156" s="59"/>
      <c r="K156" s="31"/>
      <c r="L156" s="59" t="str">
        <f t="shared" si="9"/>
        <v xml:space="preserve"> </v>
      </c>
      <c r="M156" s="31"/>
      <c r="N156" s="87"/>
      <c r="O156" s="87"/>
      <c r="P156" s="114">
        <f t="shared" si="8"/>
        <v>0</v>
      </c>
      <c r="Q156" s="31"/>
    </row>
    <row r="157" spans="1:17" ht="18" x14ac:dyDescent="0.25">
      <c r="A157" s="31"/>
      <c r="B157" s="31"/>
      <c r="C157" s="96"/>
      <c r="D157" s="31"/>
      <c r="E157" s="96"/>
      <c r="F157" s="31"/>
      <c r="G157" s="115">
        <f t="shared" si="7"/>
        <v>0</v>
      </c>
      <c r="H157" s="59">
        <f t="shared" si="7"/>
        <v>0</v>
      </c>
      <c r="I157" s="59"/>
      <c r="J157" s="59"/>
      <c r="K157" s="31"/>
      <c r="L157" s="59" t="str">
        <f t="shared" si="9"/>
        <v xml:space="preserve"> </v>
      </c>
      <c r="M157" s="31"/>
      <c r="N157" s="87"/>
      <c r="O157" s="87"/>
      <c r="P157" s="114">
        <f t="shared" si="8"/>
        <v>0</v>
      </c>
      <c r="Q157" s="31"/>
    </row>
    <row r="158" spans="1:17" ht="18" x14ac:dyDescent="0.25">
      <c r="A158" s="31"/>
      <c r="B158" s="31"/>
      <c r="C158" s="96"/>
      <c r="D158" s="31"/>
      <c r="E158" s="96"/>
      <c r="F158" s="31"/>
      <c r="G158" s="115">
        <f t="shared" si="7"/>
        <v>0</v>
      </c>
      <c r="H158" s="59">
        <f t="shared" si="7"/>
        <v>0</v>
      </c>
      <c r="I158" s="59"/>
      <c r="J158" s="59"/>
      <c r="K158" s="31"/>
      <c r="L158" s="59" t="str">
        <f t="shared" si="9"/>
        <v xml:space="preserve"> </v>
      </c>
      <c r="M158" s="31"/>
      <c r="N158" s="87"/>
      <c r="O158" s="87"/>
      <c r="P158" s="114">
        <f t="shared" si="8"/>
        <v>0</v>
      </c>
      <c r="Q158" s="31"/>
    </row>
    <row r="159" spans="1:17" ht="18" x14ac:dyDescent="0.25">
      <c r="A159" s="31"/>
      <c r="B159" s="31"/>
      <c r="C159" s="96"/>
      <c r="D159" s="31"/>
      <c r="E159" s="96"/>
      <c r="F159" s="31"/>
      <c r="G159" s="115">
        <f t="shared" si="7"/>
        <v>0</v>
      </c>
      <c r="H159" s="59">
        <f t="shared" si="7"/>
        <v>0</v>
      </c>
      <c r="I159" s="59"/>
      <c r="J159" s="59"/>
      <c r="K159" s="31"/>
      <c r="L159" s="59" t="str">
        <f t="shared" si="9"/>
        <v xml:space="preserve"> </v>
      </c>
      <c r="M159" s="31"/>
      <c r="N159" s="87"/>
      <c r="O159" s="87"/>
      <c r="P159" s="114">
        <f t="shared" si="8"/>
        <v>0</v>
      </c>
      <c r="Q159" s="31"/>
    </row>
    <row r="160" spans="1:17" ht="18" x14ac:dyDescent="0.25">
      <c r="A160" s="31"/>
      <c r="B160" s="31"/>
      <c r="C160" s="96"/>
      <c r="D160" s="31"/>
      <c r="E160" s="96"/>
      <c r="F160" s="31"/>
      <c r="G160" s="115">
        <f t="shared" si="7"/>
        <v>0</v>
      </c>
      <c r="H160" s="59">
        <f t="shared" si="7"/>
        <v>0</v>
      </c>
      <c r="I160" s="59"/>
      <c r="J160" s="59"/>
      <c r="K160" s="31"/>
      <c r="L160" s="59" t="str">
        <f t="shared" si="9"/>
        <v xml:space="preserve"> </v>
      </c>
      <c r="M160" s="31"/>
      <c r="N160" s="87"/>
      <c r="O160" s="87"/>
      <c r="P160" s="114">
        <f t="shared" si="8"/>
        <v>0</v>
      </c>
      <c r="Q160" s="31"/>
    </row>
    <row r="161" spans="1:17" ht="18" x14ac:dyDescent="0.25">
      <c r="A161" s="31"/>
      <c r="B161" s="31"/>
      <c r="C161" s="96"/>
      <c r="D161" s="31"/>
      <c r="E161" s="96"/>
      <c r="F161" s="31"/>
      <c r="G161" s="115">
        <f t="shared" si="7"/>
        <v>0</v>
      </c>
      <c r="H161" s="59">
        <f t="shared" si="7"/>
        <v>0</v>
      </c>
      <c r="I161" s="59"/>
      <c r="J161" s="59"/>
      <c r="K161" s="31"/>
      <c r="L161" s="59" t="str">
        <f t="shared" si="9"/>
        <v xml:space="preserve"> </v>
      </c>
      <c r="M161" s="31"/>
      <c r="N161" s="87"/>
      <c r="O161" s="87"/>
      <c r="P161" s="114">
        <f t="shared" si="8"/>
        <v>0</v>
      </c>
      <c r="Q161" s="31"/>
    </row>
    <row r="162" spans="1:17" ht="18" x14ac:dyDescent="0.25">
      <c r="A162" s="31"/>
      <c r="B162" s="31"/>
      <c r="C162" s="96"/>
      <c r="D162" s="31"/>
      <c r="E162" s="96"/>
      <c r="F162" s="31"/>
      <c r="G162" s="115">
        <f t="shared" si="7"/>
        <v>0</v>
      </c>
      <c r="H162" s="59">
        <f t="shared" si="7"/>
        <v>0</v>
      </c>
      <c r="I162" s="59"/>
      <c r="J162" s="59"/>
      <c r="K162" s="31"/>
      <c r="L162" s="59" t="str">
        <f t="shared" si="9"/>
        <v xml:space="preserve"> </v>
      </c>
      <c r="M162" s="31"/>
      <c r="N162" s="87"/>
      <c r="O162" s="87"/>
      <c r="P162" s="114">
        <f t="shared" si="8"/>
        <v>0</v>
      </c>
      <c r="Q162" s="31"/>
    </row>
    <row r="163" spans="1:17" ht="18" x14ac:dyDescent="0.25">
      <c r="A163" s="31"/>
      <c r="B163" s="31"/>
      <c r="C163" s="96"/>
      <c r="D163" s="31"/>
      <c r="E163" s="96"/>
      <c r="F163" s="31"/>
      <c r="G163" s="115">
        <f t="shared" si="7"/>
        <v>0</v>
      </c>
      <c r="H163" s="59">
        <f t="shared" si="7"/>
        <v>0</v>
      </c>
      <c r="I163" s="59"/>
      <c r="J163" s="59"/>
      <c r="K163" s="31"/>
      <c r="L163" s="59" t="str">
        <f t="shared" si="9"/>
        <v xml:space="preserve"> </v>
      </c>
      <c r="M163" s="31"/>
      <c r="N163" s="87"/>
      <c r="O163" s="87"/>
      <c r="P163" s="114">
        <f t="shared" si="8"/>
        <v>0</v>
      </c>
      <c r="Q163" s="31"/>
    </row>
    <row r="164" spans="1:17" ht="18" x14ac:dyDescent="0.25">
      <c r="A164" s="31"/>
      <c r="B164" s="31"/>
      <c r="C164" s="96"/>
      <c r="D164" s="31"/>
      <c r="E164" s="96"/>
      <c r="F164" s="31"/>
      <c r="G164" s="115">
        <f t="shared" si="7"/>
        <v>0</v>
      </c>
      <c r="H164" s="59">
        <f t="shared" si="7"/>
        <v>0</v>
      </c>
      <c r="I164" s="59"/>
      <c r="J164" s="59"/>
      <c r="K164" s="31"/>
      <c r="L164" s="59" t="str">
        <f t="shared" si="9"/>
        <v xml:space="preserve"> </v>
      </c>
      <c r="M164" s="31"/>
      <c r="N164" s="87"/>
      <c r="O164" s="87"/>
      <c r="P164" s="114">
        <f t="shared" si="8"/>
        <v>0</v>
      </c>
      <c r="Q164" s="31"/>
    </row>
    <row r="165" spans="1:17" ht="18" x14ac:dyDescent="0.25">
      <c r="A165" s="31"/>
      <c r="B165" s="31"/>
      <c r="C165" s="96"/>
      <c r="D165" s="31"/>
      <c r="E165" s="96"/>
      <c r="F165" s="31"/>
      <c r="G165" s="115">
        <f t="shared" si="7"/>
        <v>0</v>
      </c>
      <c r="H165" s="59">
        <f t="shared" si="7"/>
        <v>0</v>
      </c>
      <c r="I165" s="59"/>
      <c r="J165" s="59"/>
      <c r="K165" s="31"/>
      <c r="L165" s="59" t="str">
        <f t="shared" si="9"/>
        <v xml:space="preserve"> </v>
      </c>
      <c r="M165" s="31"/>
      <c r="N165" s="87"/>
      <c r="O165" s="87"/>
      <c r="P165" s="114">
        <f t="shared" si="8"/>
        <v>0</v>
      </c>
      <c r="Q165" s="31"/>
    </row>
    <row r="166" spans="1:17" ht="18" x14ac:dyDescent="0.25">
      <c r="A166" s="31"/>
      <c r="B166" s="31"/>
      <c r="C166" s="96"/>
      <c r="D166" s="31"/>
      <c r="E166" s="96"/>
      <c r="F166" s="31"/>
      <c r="G166" s="115">
        <f t="shared" si="7"/>
        <v>0</v>
      </c>
      <c r="H166" s="59">
        <f t="shared" si="7"/>
        <v>0</v>
      </c>
      <c r="I166" s="59"/>
      <c r="J166" s="59"/>
      <c r="K166" s="31"/>
      <c r="L166" s="59" t="str">
        <f t="shared" si="9"/>
        <v xml:space="preserve"> </v>
      </c>
      <c r="M166" s="31"/>
      <c r="N166" s="87"/>
      <c r="O166" s="87"/>
      <c r="P166" s="114">
        <f t="shared" si="8"/>
        <v>0</v>
      </c>
      <c r="Q166" s="31"/>
    </row>
    <row r="167" spans="1:17" ht="18" x14ac:dyDescent="0.25">
      <c r="A167" s="31"/>
      <c r="B167" s="31"/>
      <c r="C167" s="96"/>
      <c r="D167" s="31"/>
      <c r="E167" s="96"/>
      <c r="F167" s="31"/>
      <c r="G167" s="115">
        <f t="shared" si="7"/>
        <v>0</v>
      </c>
      <c r="H167" s="59">
        <f t="shared" si="7"/>
        <v>0</v>
      </c>
      <c r="I167" s="59"/>
      <c r="J167" s="59"/>
      <c r="K167" s="31"/>
      <c r="L167" s="59" t="str">
        <f t="shared" si="9"/>
        <v xml:space="preserve"> </v>
      </c>
      <c r="M167" s="31"/>
      <c r="N167" s="87"/>
      <c r="O167" s="87"/>
      <c r="P167" s="114">
        <f t="shared" si="8"/>
        <v>0</v>
      </c>
      <c r="Q167" s="31"/>
    </row>
    <row r="168" spans="1:17" ht="18" x14ac:dyDescent="0.25">
      <c r="A168" s="31"/>
      <c r="B168" s="31"/>
      <c r="C168" s="96"/>
      <c r="D168" s="31"/>
      <c r="E168" s="96"/>
      <c r="F168" s="31"/>
      <c r="G168" s="115">
        <f t="shared" si="7"/>
        <v>0</v>
      </c>
      <c r="H168" s="59">
        <f t="shared" si="7"/>
        <v>0</v>
      </c>
      <c r="I168" s="59"/>
      <c r="J168" s="59"/>
      <c r="K168" s="31"/>
      <c r="L168" s="59" t="str">
        <f t="shared" si="9"/>
        <v xml:space="preserve"> </v>
      </c>
      <c r="M168" s="31"/>
      <c r="N168" s="87"/>
      <c r="O168" s="87"/>
      <c r="P168" s="114">
        <f t="shared" si="8"/>
        <v>0</v>
      </c>
      <c r="Q168" s="31"/>
    </row>
    <row r="169" spans="1:17" ht="18" x14ac:dyDescent="0.25">
      <c r="A169" s="31"/>
      <c r="B169" s="31"/>
      <c r="C169" s="96"/>
      <c r="D169" s="31"/>
      <c r="E169" s="96"/>
      <c r="F169" s="31"/>
      <c r="G169" s="115">
        <f t="shared" si="7"/>
        <v>0</v>
      </c>
      <c r="H169" s="59">
        <f t="shared" si="7"/>
        <v>0</v>
      </c>
      <c r="I169" s="59"/>
      <c r="J169" s="59"/>
      <c r="K169" s="31"/>
      <c r="L169" s="59" t="str">
        <f t="shared" si="9"/>
        <v xml:space="preserve"> </v>
      </c>
      <c r="M169" s="31"/>
      <c r="N169" s="87"/>
      <c r="O169" s="87"/>
      <c r="P169" s="114">
        <f t="shared" si="8"/>
        <v>0</v>
      </c>
      <c r="Q169" s="31"/>
    </row>
    <row r="170" spans="1:17" ht="18" x14ac:dyDescent="0.25">
      <c r="A170" s="31"/>
      <c r="B170" s="31"/>
      <c r="C170" s="96"/>
      <c r="D170" s="31"/>
      <c r="E170" s="96"/>
      <c r="F170" s="31"/>
      <c r="G170" s="115">
        <f t="shared" si="7"/>
        <v>0</v>
      </c>
      <c r="H170" s="59">
        <f t="shared" si="7"/>
        <v>0</v>
      </c>
      <c r="I170" s="59"/>
      <c r="J170" s="59"/>
      <c r="K170" s="31"/>
      <c r="L170" s="59" t="str">
        <f t="shared" si="9"/>
        <v xml:space="preserve"> </v>
      </c>
      <c r="M170" s="31"/>
      <c r="N170" s="87"/>
      <c r="O170" s="87"/>
      <c r="P170" s="114">
        <f t="shared" si="8"/>
        <v>0</v>
      </c>
      <c r="Q170" s="31"/>
    </row>
    <row r="171" spans="1:17" ht="18" x14ac:dyDescent="0.25">
      <c r="A171" s="31"/>
      <c r="B171" s="31"/>
      <c r="C171" s="96"/>
      <c r="D171" s="31"/>
      <c r="E171" s="96"/>
      <c r="F171" s="31"/>
      <c r="G171" s="115">
        <f t="shared" si="7"/>
        <v>0</v>
      </c>
      <c r="H171" s="59">
        <f t="shared" si="7"/>
        <v>0</v>
      </c>
      <c r="I171" s="59"/>
      <c r="J171" s="59"/>
      <c r="K171" s="31"/>
      <c r="L171" s="59" t="str">
        <f t="shared" si="9"/>
        <v xml:space="preserve"> </v>
      </c>
      <c r="M171" s="31"/>
      <c r="N171" s="87"/>
      <c r="O171" s="87"/>
      <c r="P171" s="114">
        <f t="shared" si="8"/>
        <v>0</v>
      </c>
      <c r="Q171" s="31"/>
    </row>
    <row r="172" spans="1:17" ht="18" x14ac:dyDescent="0.25">
      <c r="A172" s="31"/>
      <c r="B172" s="31"/>
      <c r="C172" s="96"/>
      <c r="D172" s="31"/>
      <c r="E172" s="96"/>
      <c r="F172" s="31"/>
      <c r="G172" s="115">
        <f t="shared" si="7"/>
        <v>0</v>
      </c>
      <c r="H172" s="59">
        <f t="shared" si="7"/>
        <v>0</v>
      </c>
      <c r="I172" s="59"/>
      <c r="J172" s="59"/>
      <c r="K172" s="31"/>
      <c r="L172" s="59" t="str">
        <f t="shared" si="9"/>
        <v xml:space="preserve"> </v>
      </c>
      <c r="M172" s="31"/>
      <c r="N172" s="87"/>
      <c r="O172" s="87"/>
      <c r="P172" s="114">
        <f t="shared" si="8"/>
        <v>0</v>
      </c>
      <c r="Q172" s="31"/>
    </row>
    <row r="173" spans="1:17" ht="18" x14ac:dyDescent="0.25">
      <c r="A173" s="31"/>
      <c r="B173" s="31"/>
      <c r="C173" s="96"/>
      <c r="D173" s="31"/>
      <c r="E173" s="96"/>
      <c r="F173" s="31"/>
      <c r="G173" s="115">
        <f t="shared" si="7"/>
        <v>0</v>
      </c>
      <c r="H173" s="59">
        <f t="shared" si="7"/>
        <v>0</v>
      </c>
      <c r="I173" s="59"/>
      <c r="J173" s="59"/>
      <c r="K173" s="31"/>
      <c r="L173" s="59" t="str">
        <f t="shared" si="9"/>
        <v xml:space="preserve"> </v>
      </c>
      <c r="M173" s="31"/>
      <c r="N173" s="87"/>
      <c r="O173" s="87"/>
      <c r="P173" s="114">
        <f t="shared" si="8"/>
        <v>0</v>
      </c>
      <c r="Q173" s="31"/>
    </row>
    <row r="174" spans="1:17" ht="18" x14ac:dyDescent="0.25">
      <c r="A174" s="31"/>
      <c r="B174" s="31"/>
      <c r="C174" s="96"/>
      <c r="D174" s="31"/>
      <c r="E174" s="96"/>
      <c r="F174" s="31"/>
      <c r="G174" s="115">
        <f t="shared" si="7"/>
        <v>0</v>
      </c>
      <c r="H174" s="59">
        <f t="shared" si="7"/>
        <v>0</v>
      </c>
      <c r="I174" s="59"/>
      <c r="J174" s="59"/>
      <c r="K174" s="31"/>
      <c r="L174" s="59" t="str">
        <f t="shared" si="9"/>
        <v xml:space="preserve"> </v>
      </c>
      <c r="M174" s="31"/>
      <c r="N174" s="87"/>
      <c r="O174" s="87"/>
      <c r="P174" s="114">
        <f t="shared" si="8"/>
        <v>0</v>
      </c>
      <c r="Q174" s="31"/>
    </row>
    <row r="175" spans="1:17" ht="18" x14ac:dyDescent="0.25">
      <c r="A175" s="31"/>
      <c r="B175" s="31"/>
      <c r="C175" s="96"/>
      <c r="D175" s="31"/>
      <c r="E175" s="96"/>
      <c r="F175" s="31"/>
      <c r="G175" s="115">
        <f t="shared" si="7"/>
        <v>0</v>
      </c>
      <c r="H175" s="59">
        <f t="shared" si="7"/>
        <v>0</v>
      </c>
      <c r="I175" s="59"/>
      <c r="J175" s="59"/>
      <c r="K175" s="31"/>
      <c r="L175" s="59" t="str">
        <f t="shared" si="9"/>
        <v xml:space="preserve"> </v>
      </c>
      <c r="M175" s="31"/>
      <c r="N175" s="87"/>
      <c r="O175" s="87"/>
      <c r="P175" s="114">
        <f t="shared" si="8"/>
        <v>0</v>
      </c>
      <c r="Q175" s="31"/>
    </row>
    <row r="176" spans="1:17" ht="18" x14ac:dyDescent="0.25">
      <c r="A176" s="31"/>
      <c r="B176" s="31"/>
      <c r="C176" s="96"/>
      <c r="D176" s="31"/>
      <c r="E176" s="96"/>
      <c r="F176" s="31"/>
      <c r="G176" s="115">
        <f t="shared" si="7"/>
        <v>0</v>
      </c>
      <c r="H176" s="59">
        <f t="shared" si="7"/>
        <v>0</v>
      </c>
      <c r="I176" s="59"/>
      <c r="J176" s="59"/>
      <c r="K176" s="31"/>
      <c r="L176" s="59" t="str">
        <f t="shared" si="9"/>
        <v xml:space="preserve"> </v>
      </c>
      <c r="M176" s="31"/>
      <c r="N176" s="87"/>
      <c r="O176" s="87"/>
      <c r="P176" s="114">
        <f t="shared" si="8"/>
        <v>0</v>
      </c>
      <c r="Q176" s="31"/>
    </row>
    <row r="177" spans="1:17" ht="18" x14ac:dyDescent="0.25">
      <c r="A177" s="31"/>
      <c r="B177" s="31"/>
      <c r="C177" s="96"/>
      <c r="D177" s="31"/>
      <c r="E177" s="96"/>
      <c r="F177" s="31"/>
      <c r="G177" s="115">
        <f t="shared" si="7"/>
        <v>0</v>
      </c>
      <c r="H177" s="59">
        <f t="shared" si="7"/>
        <v>0</v>
      </c>
      <c r="I177" s="59"/>
      <c r="J177" s="59"/>
      <c r="K177" s="31"/>
      <c r="L177" s="59" t="str">
        <f t="shared" si="9"/>
        <v xml:space="preserve"> </v>
      </c>
      <c r="M177" s="31"/>
      <c r="N177" s="87"/>
      <c r="O177" s="87"/>
      <c r="P177" s="114">
        <f t="shared" si="8"/>
        <v>0</v>
      </c>
      <c r="Q177" s="31"/>
    </row>
    <row r="178" spans="1:17" ht="18" x14ac:dyDescent="0.25">
      <c r="A178" s="31"/>
      <c r="B178" s="31"/>
      <c r="C178" s="96"/>
      <c r="D178" s="31"/>
      <c r="E178" s="96"/>
      <c r="F178" s="31"/>
      <c r="G178" s="115">
        <f t="shared" si="7"/>
        <v>0</v>
      </c>
      <c r="H178" s="59">
        <f t="shared" si="7"/>
        <v>0</v>
      </c>
      <c r="I178" s="59"/>
      <c r="J178" s="59"/>
      <c r="K178" s="31"/>
      <c r="L178" s="59" t="str">
        <f t="shared" si="9"/>
        <v xml:space="preserve"> </v>
      </c>
      <c r="M178" s="31"/>
      <c r="N178" s="87"/>
      <c r="O178" s="87"/>
      <c r="P178" s="114">
        <f t="shared" si="8"/>
        <v>0</v>
      </c>
      <c r="Q178" s="31"/>
    </row>
    <row r="179" spans="1:17" ht="18" x14ac:dyDescent="0.25">
      <c r="A179" s="31"/>
      <c r="B179" s="31"/>
      <c r="C179" s="96"/>
      <c r="D179" s="31"/>
      <c r="E179" s="96"/>
      <c r="F179" s="31"/>
      <c r="G179" s="115">
        <f t="shared" si="7"/>
        <v>0</v>
      </c>
      <c r="H179" s="59">
        <f t="shared" si="7"/>
        <v>0</v>
      </c>
      <c r="I179" s="59"/>
      <c r="J179" s="59"/>
      <c r="K179" s="31"/>
      <c r="L179" s="59" t="str">
        <f t="shared" si="9"/>
        <v xml:space="preserve"> </v>
      </c>
      <c r="M179" s="31"/>
      <c r="N179" s="87"/>
      <c r="O179" s="87"/>
      <c r="P179" s="114">
        <f t="shared" si="8"/>
        <v>0</v>
      </c>
      <c r="Q179" s="31"/>
    </row>
    <row r="180" spans="1:17" ht="18" x14ac:dyDescent="0.25">
      <c r="A180" s="31"/>
      <c r="B180" s="31"/>
      <c r="C180" s="96"/>
      <c r="D180" s="31"/>
      <c r="E180" s="96"/>
      <c r="F180" s="31"/>
      <c r="G180" s="115">
        <f t="shared" si="7"/>
        <v>0</v>
      </c>
      <c r="H180" s="59">
        <f t="shared" si="7"/>
        <v>0</v>
      </c>
      <c r="I180" s="59"/>
      <c r="J180" s="59"/>
      <c r="K180" s="31"/>
      <c r="L180" s="59" t="str">
        <f t="shared" si="9"/>
        <v xml:space="preserve"> </v>
      </c>
      <c r="M180" s="31"/>
      <c r="N180" s="87"/>
      <c r="O180" s="87"/>
      <c r="P180" s="114">
        <f t="shared" si="8"/>
        <v>0</v>
      </c>
      <c r="Q180" s="31"/>
    </row>
    <row r="181" spans="1:17" ht="18" x14ac:dyDescent="0.25">
      <c r="A181" s="31"/>
      <c r="B181" s="31"/>
      <c r="C181" s="96"/>
      <c r="D181" s="31"/>
      <c r="E181" s="96"/>
      <c r="F181" s="31"/>
      <c r="G181" s="115">
        <f t="shared" si="7"/>
        <v>0</v>
      </c>
      <c r="H181" s="59">
        <f t="shared" si="7"/>
        <v>0</v>
      </c>
      <c r="I181" s="59"/>
      <c r="J181" s="59"/>
      <c r="K181" s="31"/>
      <c r="L181" s="59" t="str">
        <f t="shared" si="9"/>
        <v xml:space="preserve"> </v>
      </c>
      <c r="M181" s="31"/>
      <c r="N181" s="87"/>
      <c r="O181" s="87"/>
      <c r="P181" s="114">
        <f t="shared" si="8"/>
        <v>0</v>
      </c>
      <c r="Q181" s="31"/>
    </row>
    <row r="182" spans="1:17" ht="18" x14ac:dyDescent="0.25">
      <c r="A182" s="31"/>
      <c r="B182" s="31"/>
      <c r="C182" s="96"/>
      <c r="D182" s="31"/>
      <c r="E182" s="96"/>
      <c r="F182" s="31"/>
      <c r="G182" s="115">
        <f t="shared" ref="G182:H207" si="10">G181-E182+C182</f>
        <v>0</v>
      </c>
      <c r="H182" s="59">
        <f t="shared" si="10"/>
        <v>0</v>
      </c>
      <c r="I182" s="59"/>
      <c r="J182" s="59"/>
      <c r="K182" s="31"/>
      <c r="L182" s="59" t="str">
        <f t="shared" si="9"/>
        <v xml:space="preserve"> </v>
      </c>
      <c r="M182" s="31"/>
      <c r="N182" s="87"/>
      <c r="O182" s="87"/>
      <c r="P182" s="114">
        <f t="shared" si="8"/>
        <v>0</v>
      </c>
      <c r="Q182" s="31"/>
    </row>
    <row r="183" spans="1:17" ht="18" x14ac:dyDescent="0.25">
      <c r="A183" s="31"/>
      <c r="B183" s="31"/>
      <c r="C183" s="96"/>
      <c r="D183" s="31"/>
      <c r="E183" s="96"/>
      <c r="F183" s="31"/>
      <c r="G183" s="115">
        <f t="shared" si="10"/>
        <v>0</v>
      </c>
      <c r="H183" s="59">
        <f t="shared" si="10"/>
        <v>0</v>
      </c>
      <c r="I183" s="59"/>
      <c r="J183" s="59"/>
      <c r="K183" s="31"/>
      <c r="L183" s="59" t="str">
        <f t="shared" si="9"/>
        <v xml:space="preserve"> </v>
      </c>
      <c r="M183" s="31"/>
      <c r="N183" s="87"/>
      <c r="O183" s="87"/>
      <c r="P183" s="114">
        <f t="shared" si="8"/>
        <v>0</v>
      </c>
      <c r="Q183" s="31"/>
    </row>
    <row r="184" spans="1:17" ht="18" x14ac:dyDescent="0.25">
      <c r="A184" s="31"/>
      <c r="B184" s="31"/>
      <c r="C184" s="96"/>
      <c r="D184" s="31"/>
      <c r="E184" s="96"/>
      <c r="F184" s="31"/>
      <c r="G184" s="115">
        <f t="shared" si="10"/>
        <v>0</v>
      </c>
      <c r="H184" s="59">
        <f t="shared" si="10"/>
        <v>0</v>
      </c>
      <c r="I184" s="59"/>
      <c r="J184" s="59"/>
      <c r="K184" s="31"/>
      <c r="L184" s="59" t="str">
        <f t="shared" si="9"/>
        <v xml:space="preserve"> </v>
      </c>
      <c r="M184" s="31"/>
      <c r="N184" s="87"/>
      <c r="O184" s="87"/>
      <c r="P184" s="114">
        <f t="shared" si="8"/>
        <v>0</v>
      </c>
      <c r="Q184" s="31"/>
    </row>
    <row r="185" spans="1:17" ht="18" x14ac:dyDescent="0.25">
      <c r="A185" s="31"/>
      <c r="B185" s="31"/>
      <c r="C185" s="96"/>
      <c r="D185" s="31"/>
      <c r="E185" s="96"/>
      <c r="F185" s="31"/>
      <c r="G185" s="115">
        <f t="shared" si="10"/>
        <v>0</v>
      </c>
      <c r="H185" s="59">
        <f t="shared" si="10"/>
        <v>0</v>
      </c>
      <c r="I185" s="59"/>
      <c r="J185" s="59"/>
      <c r="K185" s="31"/>
      <c r="L185" s="59" t="str">
        <f t="shared" si="9"/>
        <v xml:space="preserve"> </v>
      </c>
      <c r="M185" s="31"/>
      <c r="N185" s="87"/>
      <c r="O185" s="87"/>
      <c r="P185" s="114">
        <f t="shared" si="8"/>
        <v>0</v>
      </c>
      <c r="Q185" s="31"/>
    </row>
    <row r="186" spans="1:17" ht="18" x14ac:dyDescent="0.25">
      <c r="A186" s="31"/>
      <c r="B186" s="31"/>
      <c r="C186" s="96"/>
      <c r="D186" s="31"/>
      <c r="E186" s="96"/>
      <c r="F186" s="31"/>
      <c r="G186" s="115">
        <f t="shared" si="10"/>
        <v>0</v>
      </c>
      <c r="H186" s="59">
        <f t="shared" si="10"/>
        <v>0</v>
      </c>
      <c r="I186" s="59"/>
      <c r="J186" s="59"/>
      <c r="K186" s="31"/>
      <c r="L186" s="59" t="str">
        <f t="shared" si="9"/>
        <v xml:space="preserve"> </v>
      </c>
      <c r="M186" s="31"/>
      <c r="N186" s="87"/>
      <c r="O186" s="87"/>
      <c r="P186" s="114">
        <f t="shared" si="8"/>
        <v>0</v>
      </c>
      <c r="Q186" s="31"/>
    </row>
    <row r="187" spans="1:17" ht="18" x14ac:dyDescent="0.25">
      <c r="A187" s="31"/>
      <c r="B187" s="31"/>
      <c r="C187" s="96"/>
      <c r="D187" s="31"/>
      <c r="E187" s="96"/>
      <c r="F187" s="31"/>
      <c r="G187" s="115">
        <f t="shared" si="10"/>
        <v>0</v>
      </c>
      <c r="H187" s="59">
        <f t="shared" si="10"/>
        <v>0</v>
      </c>
      <c r="I187" s="59"/>
      <c r="J187" s="59"/>
      <c r="K187" s="31"/>
      <c r="L187" s="59" t="str">
        <f t="shared" si="9"/>
        <v xml:space="preserve"> </v>
      </c>
      <c r="M187" s="31"/>
      <c r="N187" s="87"/>
      <c r="O187" s="87"/>
      <c r="P187" s="114">
        <f t="shared" si="8"/>
        <v>0</v>
      </c>
      <c r="Q187" s="31"/>
    </row>
    <row r="188" spans="1:17" ht="18" x14ac:dyDescent="0.25">
      <c r="A188" s="31"/>
      <c r="B188" s="31"/>
      <c r="C188" s="96"/>
      <c r="D188" s="31"/>
      <c r="E188" s="96"/>
      <c r="F188" s="31"/>
      <c r="G188" s="115">
        <f t="shared" si="10"/>
        <v>0</v>
      </c>
      <c r="H188" s="59">
        <f t="shared" si="10"/>
        <v>0</v>
      </c>
      <c r="I188" s="59"/>
      <c r="J188" s="59"/>
      <c r="K188" s="31"/>
      <c r="L188" s="59" t="str">
        <f t="shared" si="9"/>
        <v xml:space="preserve"> </v>
      </c>
      <c r="M188" s="31"/>
      <c r="N188" s="87"/>
      <c r="O188" s="87"/>
      <c r="P188" s="114">
        <f t="shared" si="8"/>
        <v>0</v>
      </c>
      <c r="Q188" s="31"/>
    </row>
    <row r="189" spans="1:17" ht="18" x14ac:dyDescent="0.25">
      <c r="A189" s="31"/>
      <c r="B189" s="31"/>
      <c r="C189" s="96"/>
      <c r="D189" s="31"/>
      <c r="E189" s="96"/>
      <c r="F189" s="31"/>
      <c r="G189" s="115">
        <f t="shared" si="10"/>
        <v>0</v>
      </c>
      <c r="H189" s="59">
        <f t="shared" si="10"/>
        <v>0</v>
      </c>
      <c r="I189" s="59"/>
      <c r="J189" s="59"/>
      <c r="K189" s="31"/>
      <c r="L189" s="59" t="str">
        <f t="shared" si="9"/>
        <v xml:space="preserve"> </v>
      </c>
      <c r="M189" s="31"/>
      <c r="N189" s="87"/>
      <c r="O189" s="87"/>
      <c r="P189" s="114">
        <f t="shared" si="8"/>
        <v>0</v>
      </c>
      <c r="Q189" s="31"/>
    </row>
    <row r="190" spans="1:17" ht="18" x14ac:dyDescent="0.25">
      <c r="A190" s="31"/>
      <c r="B190" s="31"/>
      <c r="C190" s="96"/>
      <c r="D190" s="31"/>
      <c r="E190" s="96"/>
      <c r="F190" s="31"/>
      <c r="G190" s="115">
        <f t="shared" si="10"/>
        <v>0</v>
      </c>
      <c r="H190" s="59">
        <f t="shared" si="10"/>
        <v>0</v>
      </c>
      <c r="I190" s="59"/>
      <c r="J190" s="59"/>
      <c r="K190" s="31"/>
      <c r="L190" s="59" t="str">
        <f t="shared" si="9"/>
        <v xml:space="preserve"> </v>
      </c>
      <c r="M190" s="31"/>
      <c r="N190" s="87"/>
      <c r="O190" s="87"/>
      <c r="P190" s="114">
        <f t="shared" si="8"/>
        <v>0</v>
      </c>
      <c r="Q190" s="31"/>
    </row>
    <row r="191" spans="1:17" ht="18" x14ac:dyDescent="0.25">
      <c r="A191" s="31"/>
      <c r="B191" s="31"/>
      <c r="C191" s="96"/>
      <c r="D191" s="31"/>
      <c r="E191" s="96"/>
      <c r="F191" s="31"/>
      <c r="G191" s="115">
        <f t="shared" si="10"/>
        <v>0</v>
      </c>
      <c r="H191" s="59">
        <f t="shared" si="10"/>
        <v>0</v>
      </c>
      <c r="I191" s="59"/>
      <c r="J191" s="59"/>
      <c r="K191" s="31"/>
      <c r="L191" s="59" t="str">
        <f t="shared" si="9"/>
        <v xml:space="preserve"> </v>
      </c>
      <c r="M191" s="31"/>
      <c r="N191" s="87"/>
      <c r="O191" s="87"/>
      <c r="P191" s="114">
        <f t="shared" si="8"/>
        <v>0</v>
      </c>
      <c r="Q191" s="31"/>
    </row>
    <row r="192" spans="1:17" ht="18" x14ac:dyDescent="0.25">
      <c r="A192" s="31"/>
      <c r="B192" s="31"/>
      <c r="C192" s="96"/>
      <c r="D192" s="31"/>
      <c r="E192" s="96"/>
      <c r="F192" s="31"/>
      <c r="G192" s="115">
        <f t="shared" si="10"/>
        <v>0</v>
      </c>
      <c r="H192" s="59">
        <f t="shared" si="10"/>
        <v>0</v>
      </c>
      <c r="I192" s="59"/>
      <c r="J192" s="59"/>
      <c r="K192" s="31"/>
      <c r="L192" s="59" t="str">
        <f t="shared" si="9"/>
        <v xml:space="preserve"> </v>
      </c>
      <c r="M192" s="31"/>
      <c r="N192" s="87"/>
      <c r="O192" s="87"/>
      <c r="P192" s="114">
        <f t="shared" si="8"/>
        <v>0</v>
      </c>
      <c r="Q192" s="31"/>
    </row>
    <row r="193" spans="1:17" ht="18" x14ac:dyDescent="0.25">
      <c r="A193" s="31"/>
      <c r="B193" s="31"/>
      <c r="C193" s="96"/>
      <c r="D193" s="31"/>
      <c r="E193" s="96"/>
      <c r="F193" s="31"/>
      <c r="G193" s="115">
        <f t="shared" si="10"/>
        <v>0</v>
      </c>
      <c r="H193" s="59">
        <f t="shared" si="10"/>
        <v>0</v>
      </c>
      <c r="I193" s="59"/>
      <c r="J193" s="59"/>
      <c r="K193" s="31"/>
      <c r="L193" s="59" t="str">
        <f t="shared" si="9"/>
        <v xml:space="preserve"> </v>
      </c>
      <c r="M193" s="31"/>
      <c r="N193" s="87"/>
      <c r="O193" s="87"/>
      <c r="P193" s="114">
        <f t="shared" si="8"/>
        <v>0</v>
      </c>
      <c r="Q193" s="31"/>
    </row>
    <row r="194" spans="1:17" ht="18" x14ac:dyDescent="0.25">
      <c r="A194" s="31"/>
      <c r="B194" s="31"/>
      <c r="C194" s="96"/>
      <c r="D194" s="31"/>
      <c r="E194" s="96"/>
      <c r="F194" s="31"/>
      <c r="G194" s="115">
        <f t="shared" si="10"/>
        <v>0</v>
      </c>
      <c r="H194" s="59">
        <f t="shared" si="10"/>
        <v>0</v>
      </c>
      <c r="I194" s="59"/>
      <c r="J194" s="59"/>
      <c r="K194" s="31"/>
      <c r="L194" s="59" t="str">
        <f t="shared" si="9"/>
        <v xml:space="preserve"> </v>
      </c>
      <c r="M194" s="31"/>
      <c r="N194" s="87"/>
      <c r="O194" s="87"/>
      <c r="P194" s="114">
        <f t="shared" si="8"/>
        <v>0</v>
      </c>
      <c r="Q194" s="31"/>
    </row>
    <row r="195" spans="1:17" ht="18" x14ac:dyDescent="0.25">
      <c r="A195" s="31"/>
      <c r="B195" s="31"/>
      <c r="C195" s="96"/>
      <c r="D195" s="31"/>
      <c r="E195" s="96"/>
      <c r="F195" s="31"/>
      <c r="G195" s="115">
        <f t="shared" si="10"/>
        <v>0</v>
      </c>
      <c r="H195" s="59">
        <f t="shared" si="10"/>
        <v>0</v>
      </c>
      <c r="I195" s="59"/>
      <c r="J195" s="59"/>
      <c r="K195" s="31"/>
      <c r="L195" s="59" t="str">
        <f t="shared" si="9"/>
        <v xml:space="preserve"> </v>
      </c>
      <c r="M195" s="31"/>
      <c r="N195" s="87"/>
      <c r="O195" s="87"/>
      <c r="P195" s="114">
        <f t="shared" si="8"/>
        <v>0</v>
      </c>
      <c r="Q195" s="31"/>
    </row>
    <row r="196" spans="1:17" ht="18" x14ac:dyDescent="0.25">
      <c r="A196" s="31"/>
      <c r="B196" s="31"/>
      <c r="C196" s="96"/>
      <c r="D196" s="31"/>
      <c r="E196" s="96"/>
      <c r="F196" s="31"/>
      <c r="G196" s="115">
        <f t="shared" si="10"/>
        <v>0</v>
      </c>
      <c r="H196" s="59">
        <f t="shared" si="10"/>
        <v>0</v>
      </c>
      <c r="I196" s="59"/>
      <c r="J196" s="59"/>
      <c r="K196" s="31"/>
      <c r="L196" s="59" t="str">
        <f t="shared" si="9"/>
        <v xml:space="preserve"> </v>
      </c>
      <c r="M196" s="31"/>
      <c r="N196" s="87"/>
      <c r="O196" s="87"/>
      <c r="P196" s="114">
        <f t="shared" si="8"/>
        <v>0</v>
      </c>
      <c r="Q196" s="31"/>
    </row>
    <row r="197" spans="1:17" ht="18" x14ac:dyDescent="0.25">
      <c r="A197" s="31"/>
      <c r="B197" s="31"/>
      <c r="C197" s="96"/>
      <c r="D197" s="31"/>
      <c r="E197" s="96"/>
      <c r="F197" s="31"/>
      <c r="G197" s="115">
        <f t="shared" si="10"/>
        <v>0</v>
      </c>
      <c r="H197" s="59">
        <f t="shared" si="10"/>
        <v>0</v>
      </c>
      <c r="I197" s="59"/>
      <c r="J197" s="59"/>
      <c r="K197" s="31"/>
      <c r="L197" s="59" t="str">
        <f t="shared" si="9"/>
        <v xml:space="preserve"> </v>
      </c>
      <c r="M197" s="31"/>
      <c r="N197" s="87"/>
      <c r="O197" s="87"/>
      <c r="P197" s="114">
        <f t="shared" si="8"/>
        <v>0</v>
      </c>
      <c r="Q197" s="31"/>
    </row>
    <row r="198" spans="1:17" ht="18" x14ac:dyDescent="0.25">
      <c r="A198" s="31"/>
      <c r="B198" s="31"/>
      <c r="C198" s="96"/>
      <c r="D198" s="31"/>
      <c r="E198" s="96"/>
      <c r="F198" s="31"/>
      <c r="G198" s="115">
        <f t="shared" si="10"/>
        <v>0</v>
      </c>
      <c r="H198" s="59">
        <f t="shared" si="10"/>
        <v>0</v>
      </c>
      <c r="I198" s="59"/>
      <c r="J198" s="59"/>
      <c r="K198" s="31"/>
      <c r="L198" s="59" t="str">
        <f t="shared" si="9"/>
        <v xml:space="preserve"> </v>
      </c>
      <c r="M198" s="31"/>
      <c r="N198" s="87"/>
      <c r="O198" s="87"/>
      <c r="P198" s="114">
        <f t="shared" si="8"/>
        <v>0</v>
      </c>
      <c r="Q198" s="31"/>
    </row>
    <row r="199" spans="1:17" ht="18" x14ac:dyDescent="0.25">
      <c r="A199" s="31"/>
      <c r="B199" s="31"/>
      <c r="C199" s="96"/>
      <c r="D199" s="31"/>
      <c r="E199" s="96"/>
      <c r="F199" s="31"/>
      <c r="G199" s="115">
        <f t="shared" si="10"/>
        <v>0</v>
      </c>
      <c r="H199" s="59">
        <f t="shared" si="10"/>
        <v>0</v>
      </c>
      <c r="I199" s="59"/>
      <c r="J199" s="59"/>
      <c r="K199" s="31"/>
      <c r="L199" s="59" t="str">
        <f t="shared" si="9"/>
        <v xml:space="preserve"> </v>
      </c>
      <c r="M199" s="31"/>
      <c r="N199" s="87"/>
      <c r="O199" s="87"/>
      <c r="P199" s="114">
        <f t="shared" si="8"/>
        <v>0</v>
      </c>
      <c r="Q199" s="31"/>
    </row>
    <row r="200" spans="1:17" ht="18" x14ac:dyDescent="0.25">
      <c r="A200" s="31"/>
      <c r="B200" s="31"/>
      <c r="C200" s="96"/>
      <c r="D200" s="31"/>
      <c r="E200" s="96"/>
      <c r="F200" s="31"/>
      <c r="G200" s="115">
        <f t="shared" si="10"/>
        <v>0</v>
      </c>
      <c r="H200" s="59">
        <f t="shared" si="10"/>
        <v>0</v>
      </c>
      <c r="I200" s="59"/>
      <c r="J200" s="59"/>
      <c r="K200" s="31"/>
      <c r="L200" s="59" t="str">
        <f t="shared" si="9"/>
        <v xml:space="preserve"> </v>
      </c>
      <c r="M200" s="31"/>
      <c r="N200" s="87"/>
      <c r="O200" s="87"/>
      <c r="P200" s="114">
        <f t="shared" si="8"/>
        <v>0</v>
      </c>
      <c r="Q200" s="31"/>
    </row>
    <row r="201" spans="1:17" ht="18" x14ac:dyDescent="0.25">
      <c r="A201" s="31"/>
      <c r="B201" s="31"/>
      <c r="C201" s="96"/>
      <c r="D201" s="31"/>
      <c r="E201" s="96"/>
      <c r="F201" s="31"/>
      <c r="G201" s="115">
        <f t="shared" si="10"/>
        <v>0</v>
      </c>
      <c r="H201" s="59">
        <f t="shared" si="10"/>
        <v>0</v>
      </c>
      <c r="I201" s="59"/>
      <c r="J201" s="59"/>
      <c r="K201" s="31"/>
      <c r="L201" s="59" t="str">
        <f t="shared" si="9"/>
        <v xml:space="preserve"> </v>
      </c>
      <c r="M201" s="31"/>
      <c r="N201" s="87"/>
      <c r="O201" s="87"/>
      <c r="P201" s="114">
        <f t="shared" ref="P201:P207" si="11">O201*G201</f>
        <v>0</v>
      </c>
      <c r="Q201" s="31"/>
    </row>
    <row r="202" spans="1:17" ht="18" x14ac:dyDescent="0.25">
      <c r="A202" s="31"/>
      <c r="B202" s="31"/>
      <c r="C202" s="96"/>
      <c r="D202" s="31"/>
      <c r="E202" s="96"/>
      <c r="F202" s="31"/>
      <c r="G202" s="115">
        <f t="shared" si="10"/>
        <v>0</v>
      </c>
      <c r="H202" s="59">
        <f t="shared" si="10"/>
        <v>0</v>
      </c>
      <c r="I202" s="59"/>
      <c r="J202" s="59"/>
      <c r="K202" s="31"/>
      <c r="L202" s="59" t="str">
        <f t="shared" si="9"/>
        <v xml:space="preserve"> </v>
      </c>
      <c r="M202" s="31"/>
      <c r="N202" s="87"/>
      <c r="O202" s="87"/>
      <c r="P202" s="114">
        <f t="shared" si="11"/>
        <v>0</v>
      </c>
      <c r="Q202" s="31"/>
    </row>
    <row r="203" spans="1:17" ht="18" x14ac:dyDescent="0.25">
      <c r="A203" s="31"/>
      <c r="B203" s="31"/>
      <c r="C203" s="96"/>
      <c r="D203" s="31"/>
      <c r="E203" s="96"/>
      <c r="F203" s="31"/>
      <c r="G203" s="115">
        <f t="shared" si="10"/>
        <v>0</v>
      </c>
      <c r="H203" s="59">
        <f t="shared" si="10"/>
        <v>0</v>
      </c>
      <c r="I203" s="59"/>
      <c r="J203" s="59"/>
      <c r="K203" s="31"/>
      <c r="L203" s="59" t="str">
        <f>IF(D203&gt;0,D203," ")</f>
        <v xml:space="preserve"> </v>
      </c>
      <c r="M203" s="31"/>
      <c r="N203" s="87"/>
      <c r="O203" s="87"/>
      <c r="P203" s="114">
        <f t="shared" si="11"/>
        <v>0</v>
      </c>
      <c r="Q203" s="31"/>
    </row>
    <row r="204" spans="1:17" ht="18" x14ac:dyDescent="0.25">
      <c r="A204" s="31"/>
      <c r="B204" s="31"/>
      <c r="C204" s="96"/>
      <c r="D204" s="31"/>
      <c r="E204" s="96"/>
      <c r="F204" s="31"/>
      <c r="G204" s="115">
        <f t="shared" si="10"/>
        <v>0</v>
      </c>
      <c r="H204" s="59">
        <f t="shared" si="10"/>
        <v>0</v>
      </c>
      <c r="I204" s="59"/>
      <c r="J204" s="59"/>
      <c r="K204" s="31"/>
      <c r="L204" s="59" t="str">
        <f>IF(D204&gt;0,D204," ")</f>
        <v xml:space="preserve"> </v>
      </c>
      <c r="M204" s="31"/>
      <c r="N204" s="87"/>
      <c r="O204" s="87"/>
      <c r="P204" s="114">
        <f t="shared" si="11"/>
        <v>0</v>
      </c>
      <c r="Q204" s="31"/>
    </row>
    <row r="205" spans="1:17" ht="18" x14ac:dyDescent="0.25">
      <c r="A205" s="31"/>
      <c r="B205" s="31"/>
      <c r="C205" s="96"/>
      <c r="D205" s="31"/>
      <c r="E205" s="96"/>
      <c r="F205" s="31"/>
      <c r="G205" s="115">
        <f t="shared" si="10"/>
        <v>0</v>
      </c>
      <c r="H205" s="59">
        <f t="shared" si="10"/>
        <v>0</v>
      </c>
      <c r="I205" s="59"/>
      <c r="J205" s="59"/>
      <c r="K205" s="31"/>
      <c r="L205" s="59" t="str">
        <f>IF(D205&gt;0,D205," ")</f>
        <v xml:space="preserve"> </v>
      </c>
      <c r="M205" s="31"/>
      <c r="N205" s="87"/>
      <c r="O205" s="87"/>
      <c r="P205" s="114">
        <f t="shared" si="11"/>
        <v>0</v>
      </c>
      <c r="Q205" s="31"/>
    </row>
    <row r="206" spans="1:17" ht="18" x14ac:dyDescent="0.25">
      <c r="A206" s="31"/>
      <c r="B206" s="31"/>
      <c r="C206" s="96"/>
      <c r="D206" s="31"/>
      <c r="E206" s="96"/>
      <c r="F206" s="31"/>
      <c r="G206" s="115">
        <f t="shared" si="10"/>
        <v>0</v>
      </c>
      <c r="H206" s="59">
        <f t="shared" si="10"/>
        <v>0</v>
      </c>
      <c r="I206" s="59"/>
      <c r="J206" s="59"/>
      <c r="K206" s="31"/>
      <c r="L206" s="59" t="str">
        <f>IF(D206&gt;0,D206," ")</f>
        <v xml:space="preserve"> </v>
      </c>
      <c r="M206" s="31"/>
      <c r="N206" s="87"/>
      <c r="O206" s="87"/>
      <c r="P206" s="114">
        <f t="shared" si="11"/>
        <v>0</v>
      </c>
      <c r="Q206" s="31"/>
    </row>
    <row r="207" spans="1:17" ht="18" x14ac:dyDescent="0.25">
      <c r="A207" s="31"/>
      <c r="B207" s="31"/>
      <c r="C207" s="96"/>
      <c r="D207" s="31"/>
      <c r="E207" s="96"/>
      <c r="F207" s="31"/>
      <c r="G207" s="115">
        <f t="shared" si="10"/>
        <v>0</v>
      </c>
      <c r="H207" s="59">
        <f t="shared" si="10"/>
        <v>0</v>
      </c>
      <c r="I207" s="59"/>
      <c r="J207" s="59"/>
      <c r="K207" s="31"/>
      <c r="L207" s="59" t="str">
        <f>IF(D207&gt;0,D207," ")</f>
        <v xml:space="preserve"> </v>
      </c>
      <c r="M207" s="31"/>
      <c r="N207" s="87"/>
      <c r="O207" s="87"/>
      <c r="P207" s="114">
        <f t="shared" si="11"/>
        <v>0</v>
      </c>
      <c r="Q207" s="31"/>
    </row>
  </sheetData>
  <mergeCells count="5">
    <mergeCell ref="K6:M6"/>
    <mergeCell ref="A7:B7"/>
    <mergeCell ref="C7:D7"/>
    <mergeCell ref="E7:F7"/>
    <mergeCell ref="G7:H7"/>
  </mergeCells>
  <phoneticPr fontId="10" type="noConversion"/>
  <pageMargins left="0.75" right="0.75" top="1" bottom="1" header="0" footer="0"/>
  <pageSetup orientation="portrait" r:id="rId1"/>
  <headerFooter alignWithMargins="0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0">
    <tabColor rgb="FFC00000"/>
  </sheetPr>
  <dimension ref="A2:R207"/>
  <sheetViews>
    <sheetView topLeftCell="A5" zoomScale="150" zoomScaleNormal="150" workbookViewId="0">
      <pane ySplit="4" topLeftCell="A9" activePane="bottomLeft" state="frozen"/>
      <selection activeCell="J13" sqref="J13"/>
      <selection pane="bottomLeft" activeCell="H9" sqref="H9"/>
    </sheetView>
  </sheetViews>
  <sheetFormatPr baseColWidth="10" defaultRowHeight="12.75" x14ac:dyDescent="0.2"/>
  <cols>
    <col min="1" max="1" width="7.140625" customWidth="1"/>
    <col min="2" max="2" width="9.140625" customWidth="1"/>
    <col min="3" max="3" width="12.28515625" style="2" customWidth="1"/>
    <col min="4" max="4" width="4.5703125" customWidth="1"/>
    <col min="5" max="5" width="10.28515625" style="2" customWidth="1"/>
    <col min="6" max="6" width="4.85546875" customWidth="1"/>
    <col min="7" max="7" width="12.7109375" style="2" customWidth="1"/>
    <col min="8" max="8" width="5" customWidth="1"/>
    <col min="9" max="9" width="10.140625" bestFit="1" customWidth="1"/>
    <col min="10" max="10" width="26.8554687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5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30" t="s">
        <v>0</v>
      </c>
      <c r="B5" s="31"/>
      <c r="C5" s="32" t="s">
        <v>61</v>
      </c>
      <c r="D5" s="33"/>
      <c r="E5" s="32"/>
      <c r="F5" s="34"/>
      <c r="G5" s="4"/>
      <c r="H5" s="30"/>
      <c r="I5" s="32"/>
    </row>
    <row r="6" spans="1:18" ht="13.5" thickBot="1" x14ac:dyDescent="0.25">
      <c r="B6" s="5"/>
      <c r="C6" s="6"/>
      <c r="F6" s="5"/>
      <c r="G6" s="6"/>
      <c r="K6" s="517" t="s">
        <v>22</v>
      </c>
      <c r="L6" s="518"/>
      <c r="M6" s="519"/>
    </row>
    <row r="7" spans="1:18" x14ac:dyDescent="0.2">
      <c r="A7" s="517" t="s">
        <v>2</v>
      </c>
      <c r="B7" s="519"/>
      <c r="C7" s="524" t="s">
        <v>3</v>
      </c>
      <c r="D7" s="525"/>
      <c r="E7" s="524" t="s">
        <v>4</v>
      </c>
      <c r="F7" s="525"/>
      <c r="G7" s="524" t="s">
        <v>5</v>
      </c>
      <c r="H7" s="525"/>
      <c r="I7" s="15" t="s">
        <v>17</v>
      </c>
      <c r="J7" s="25" t="s">
        <v>9</v>
      </c>
      <c r="K7" s="27" t="s">
        <v>6</v>
      </c>
      <c r="L7" s="28" t="s">
        <v>21</v>
      </c>
      <c r="M7" s="29"/>
      <c r="N7" s="21" t="s">
        <v>10</v>
      </c>
      <c r="O7" s="23" t="s">
        <v>11</v>
      </c>
      <c r="P7" s="21" t="s">
        <v>10</v>
      </c>
      <c r="Q7" s="24"/>
      <c r="R7" s="7"/>
    </row>
    <row r="8" spans="1:18" ht="13.5" thickBot="1" x14ac:dyDescent="0.25">
      <c r="A8" s="37" t="s">
        <v>19</v>
      </c>
      <c r="B8" s="38" t="s">
        <v>20</v>
      </c>
      <c r="C8" s="39" t="s">
        <v>12</v>
      </c>
      <c r="D8" s="40" t="s">
        <v>7</v>
      </c>
      <c r="E8" s="41" t="s">
        <v>12</v>
      </c>
      <c r="F8" s="27" t="s">
        <v>7</v>
      </c>
      <c r="G8" s="19" t="s">
        <v>12</v>
      </c>
      <c r="H8" s="20" t="s">
        <v>7</v>
      </c>
      <c r="I8" s="20" t="s">
        <v>18</v>
      </c>
      <c r="J8" s="20"/>
      <c r="K8" s="20" t="s">
        <v>13</v>
      </c>
      <c r="L8" s="20" t="s">
        <v>7</v>
      </c>
      <c r="M8" s="20" t="s">
        <v>8</v>
      </c>
      <c r="N8" s="22" t="s">
        <v>14</v>
      </c>
      <c r="O8" s="22" t="s">
        <v>15</v>
      </c>
      <c r="P8" s="22" t="s">
        <v>16</v>
      </c>
    </row>
    <row r="9" spans="1:18" x14ac:dyDescent="0.2">
      <c r="A9" s="56"/>
      <c r="B9" s="9"/>
      <c r="C9" s="36"/>
      <c r="D9" s="10"/>
      <c r="E9" s="52"/>
      <c r="F9" s="36"/>
      <c r="G9" s="11">
        <v>4981.2</v>
      </c>
      <c r="H9" s="12">
        <v>248</v>
      </c>
      <c r="I9" s="12"/>
      <c r="J9" s="12" t="s">
        <v>23</v>
      </c>
      <c r="K9" s="8"/>
      <c r="L9" s="9"/>
      <c r="M9" s="9"/>
      <c r="P9" s="14">
        <f t="shared" ref="P9:P72" si="0">O9*G9</f>
        <v>0</v>
      </c>
      <c r="R9" s="3"/>
    </row>
    <row r="10" spans="1:18" x14ac:dyDescent="0.2">
      <c r="A10" s="56"/>
      <c r="B10" s="159">
        <v>3</v>
      </c>
      <c r="C10" s="52"/>
      <c r="D10" s="36"/>
      <c r="E10" s="438">
        <v>208.4</v>
      </c>
      <c r="F10" s="438">
        <v>10</v>
      </c>
      <c r="G10" s="13">
        <f t="shared" ref="G10:H13" si="1">G9-E10+C10</f>
        <v>4772.8</v>
      </c>
      <c r="H10" s="9">
        <f t="shared" si="1"/>
        <v>238</v>
      </c>
      <c r="I10" s="380" t="s">
        <v>101</v>
      </c>
      <c r="J10" s="380" t="s">
        <v>77</v>
      </c>
      <c r="K10" s="49"/>
      <c r="L10" s="9"/>
      <c r="M10" s="9"/>
      <c r="N10" s="14"/>
      <c r="O10" s="14"/>
      <c r="P10" s="14">
        <f t="shared" si="0"/>
        <v>0</v>
      </c>
      <c r="R10" s="3"/>
    </row>
    <row r="11" spans="1:18" ht="15" x14ac:dyDescent="0.25">
      <c r="A11" s="36"/>
      <c r="B11" s="159">
        <v>4</v>
      </c>
      <c r="C11" s="52"/>
      <c r="D11" s="36"/>
      <c r="E11" s="438">
        <v>95.9</v>
      </c>
      <c r="F11" s="438">
        <v>5</v>
      </c>
      <c r="G11" s="13">
        <f t="shared" si="1"/>
        <v>4676.9000000000005</v>
      </c>
      <c r="H11" s="9">
        <f t="shared" si="1"/>
        <v>233</v>
      </c>
      <c r="I11" s="380" t="s">
        <v>111</v>
      </c>
      <c r="J11" s="380" t="s">
        <v>77</v>
      </c>
      <c r="K11" s="329"/>
      <c r="L11" s="9"/>
      <c r="M11" s="9"/>
      <c r="N11" s="14"/>
      <c r="O11" s="14"/>
      <c r="P11" s="14">
        <f t="shared" si="0"/>
        <v>0</v>
      </c>
      <c r="R11" s="3"/>
    </row>
    <row r="12" spans="1:18" x14ac:dyDescent="0.2">
      <c r="A12" s="36"/>
      <c r="B12" s="159">
        <v>9</v>
      </c>
      <c r="C12" s="52"/>
      <c r="D12" s="36"/>
      <c r="E12" s="438">
        <v>114.1</v>
      </c>
      <c r="F12" s="438">
        <v>6</v>
      </c>
      <c r="G12" s="13">
        <f t="shared" si="1"/>
        <v>4562.8</v>
      </c>
      <c r="H12" s="9">
        <f t="shared" si="1"/>
        <v>227</v>
      </c>
      <c r="I12" s="380" t="s">
        <v>140</v>
      </c>
      <c r="J12" s="380" t="s">
        <v>77</v>
      </c>
      <c r="K12" s="49"/>
      <c r="L12" s="9"/>
      <c r="M12" s="9"/>
      <c r="N12" s="14"/>
      <c r="O12" s="14"/>
      <c r="P12" s="14">
        <f t="shared" si="0"/>
        <v>0</v>
      </c>
      <c r="R12" s="3"/>
    </row>
    <row r="13" spans="1:18" x14ac:dyDescent="0.2">
      <c r="A13" s="36"/>
      <c r="B13" s="159">
        <v>11</v>
      </c>
      <c r="C13" s="52"/>
      <c r="D13" s="36"/>
      <c r="E13" s="452">
        <v>75.7</v>
      </c>
      <c r="F13" s="439">
        <v>4</v>
      </c>
      <c r="G13" s="13">
        <f t="shared" si="1"/>
        <v>4487.1000000000004</v>
      </c>
      <c r="H13" s="9">
        <f t="shared" si="1"/>
        <v>223</v>
      </c>
      <c r="I13" s="380" t="s">
        <v>155</v>
      </c>
      <c r="J13" s="380" t="s">
        <v>71</v>
      </c>
      <c r="K13" s="183"/>
      <c r="L13" s="36"/>
      <c r="M13" s="36"/>
      <c r="N13" s="10"/>
      <c r="O13" s="10"/>
      <c r="P13" s="14">
        <f t="shared" si="0"/>
        <v>0</v>
      </c>
      <c r="R13" s="3"/>
    </row>
    <row r="14" spans="1:18" x14ac:dyDescent="0.2">
      <c r="A14" s="36"/>
      <c r="B14" s="159">
        <v>12</v>
      </c>
      <c r="C14" s="52"/>
      <c r="D14" s="36"/>
      <c r="E14" s="469">
        <v>600</v>
      </c>
      <c r="F14" s="438">
        <v>30</v>
      </c>
      <c r="G14" s="13">
        <f t="shared" ref="G14:G25" si="2">G13-E14+C14</f>
        <v>3887.1000000000004</v>
      </c>
      <c r="H14" s="9">
        <f t="shared" ref="H14:H25" si="3">H13-F14+D14</f>
        <v>193</v>
      </c>
      <c r="I14" s="380" t="s">
        <v>158</v>
      </c>
      <c r="J14" s="380" t="s">
        <v>75</v>
      </c>
      <c r="K14" s="183"/>
      <c r="L14" s="36"/>
      <c r="M14" s="36"/>
      <c r="N14" s="10"/>
      <c r="O14" s="10"/>
      <c r="P14" s="14">
        <f t="shared" si="0"/>
        <v>0</v>
      </c>
      <c r="R14" s="3"/>
    </row>
    <row r="15" spans="1:18" x14ac:dyDescent="0.2">
      <c r="A15" s="191"/>
      <c r="B15" s="159">
        <v>12</v>
      </c>
      <c r="C15" s="52"/>
      <c r="D15" s="36"/>
      <c r="E15" s="469">
        <v>188.2</v>
      </c>
      <c r="F15" s="438">
        <v>10</v>
      </c>
      <c r="G15" s="13">
        <f t="shared" si="2"/>
        <v>3698.9000000000005</v>
      </c>
      <c r="H15" s="9">
        <f t="shared" si="3"/>
        <v>183</v>
      </c>
      <c r="I15" s="380" t="s">
        <v>159</v>
      </c>
      <c r="J15" s="380" t="s">
        <v>77</v>
      </c>
      <c r="K15" s="36"/>
      <c r="L15" s="36"/>
      <c r="M15" s="36"/>
      <c r="N15" s="10"/>
      <c r="O15" s="10"/>
      <c r="P15" s="14">
        <f t="shared" si="0"/>
        <v>0</v>
      </c>
      <c r="R15" s="3"/>
    </row>
    <row r="16" spans="1:18" x14ac:dyDescent="0.2">
      <c r="A16" s="36"/>
      <c r="B16" s="159">
        <v>14</v>
      </c>
      <c r="C16" s="52"/>
      <c r="D16" s="36"/>
      <c r="E16" s="460">
        <v>60.4</v>
      </c>
      <c r="F16" s="438">
        <v>3</v>
      </c>
      <c r="G16" s="13">
        <f t="shared" si="2"/>
        <v>3638.5000000000005</v>
      </c>
      <c r="H16" s="9">
        <f t="shared" si="3"/>
        <v>180</v>
      </c>
      <c r="I16" s="380" t="s">
        <v>167</v>
      </c>
      <c r="J16" s="380" t="s">
        <v>71</v>
      </c>
      <c r="K16" s="9"/>
      <c r="L16" s="9"/>
      <c r="M16" s="9"/>
      <c r="N16" s="14"/>
      <c r="O16" s="14"/>
      <c r="P16" s="14">
        <f t="shared" si="0"/>
        <v>0</v>
      </c>
    </row>
    <row r="17" spans="1:16" x14ac:dyDescent="0.2">
      <c r="A17" s="36"/>
      <c r="B17" s="159">
        <v>14</v>
      </c>
      <c r="C17" s="52"/>
      <c r="D17" s="36"/>
      <c r="E17" s="460">
        <v>60.3</v>
      </c>
      <c r="F17" s="438">
        <v>3</v>
      </c>
      <c r="G17" s="13">
        <f t="shared" si="2"/>
        <v>3578.2000000000003</v>
      </c>
      <c r="H17" s="9">
        <f t="shared" si="3"/>
        <v>177</v>
      </c>
      <c r="I17" s="380" t="s">
        <v>169</v>
      </c>
      <c r="J17" s="380" t="s">
        <v>82</v>
      </c>
      <c r="K17" s="9"/>
      <c r="L17" s="9"/>
      <c r="M17" s="9"/>
      <c r="N17" s="14"/>
      <c r="O17" s="14"/>
      <c r="P17" s="14">
        <f t="shared" si="0"/>
        <v>0</v>
      </c>
    </row>
    <row r="18" spans="1:16" x14ac:dyDescent="0.2">
      <c r="A18" s="36"/>
      <c r="B18" s="159">
        <v>15</v>
      </c>
      <c r="C18" s="52"/>
      <c r="D18" s="36"/>
      <c r="E18" s="460">
        <v>112.6</v>
      </c>
      <c r="F18" s="438">
        <v>6</v>
      </c>
      <c r="G18" s="13">
        <f t="shared" si="2"/>
        <v>3465.6000000000004</v>
      </c>
      <c r="H18" s="9">
        <f t="shared" si="3"/>
        <v>171</v>
      </c>
      <c r="I18" s="380" t="s">
        <v>174</v>
      </c>
      <c r="J18" s="380" t="s">
        <v>77</v>
      </c>
      <c r="K18" s="9"/>
      <c r="L18" s="9"/>
      <c r="M18" s="9"/>
      <c r="N18" s="14"/>
      <c r="O18" s="14"/>
      <c r="P18" s="14">
        <f t="shared" si="0"/>
        <v>0</v>
      </c>
    </row>
    <row r="19" spans="1:16" x14ac:dyDescent="0.2">
      <c r="A19" s="36"/>
      <c r="B19" s="159">
        <v>17</v>
      </c>
      <c r="C19" s="52"/>
      <c r="D19" s="36"/>
      <c r="E19" s="460">
        <v>201.4</v>
      </c>
      <c r="F19" s="438">
        <v>10</v>
      </c>
      <c r="G19" s="13">
        <f t="shared" si="2"/>
        <v>3264.2000000000003</v>
      </c>
      <c r="H19" s="9">
        <f t="shared" si="3"/>
        <v>161</v>
      </c>
      <c r="I19" s="380" t="s">
        <v>190</v>
      </c>
      <c r="J19" s="536" t="s">
        <v>77</v>
      </c>
      <c r="K19" s="537"/>
      <c r="L19" s="537"/>
      <c r="M19" s="537"/>
      <c r="N19" s="537"/>
      <c r="O19" s="537"/>
      <c r="P19" s="14">
        <f t="shared" si="0"/>
        <v>0</v>
      </c>
    </row>
    <row r="20" spans="1:16" x14ac:dyDescent="0.2">
      <c r="A20" s="36"/>
      <c r="B20" s="159">
        <v>21</v>
      </c>
      <c r="C20" s="52"/>
      <c r="D20" s="36"/>
      <c r="E20" s="460">
        <v>41</v>
      </c>
      <c r="F20" s="438">
        <v>2</v>
      </c>
      <c r="G20" s="13">
        <f t="shared" si="2"/>
        <v>3223.2000000000003</v>
      </c>
      <c r="H20" s="9">
        <f t="shared" si="3"/>
        <v>159</v>
      </c>
      <c r="I20" s="182">
        <v>689</v>
      </c>
      <c r="J20" s="411" t="s">
        <v>82</v>
      </c>
      <c r="K20" s="9"/>
      <c r="L20" s="9"/>
      <c r="M20" s="9"/>
      <c r="N20" s="14"/>
      <c r="O20" s="14"/>
      <c r="P20" s="14">
        <f t="shared" si="0"/>
        <v>0</v>
      </c>
    </row>
    <row r="21" spans="1:16" x14ac:dyDescent="0.2">
      <c r="A21" s="36"/>
      <c r="B21" s="159">
        <v>23</v>
      </c>
      <c r="C21" s="52"/>
      <c r="D21" s="36"/>
      <c r="E21" s="460">
        <v>77.900000000000006</v>
      </c>
      <c r="F21" s="438">
        <v>4</v>
      </c>
      <c r="G21" s="13">
        <f t="shared" si="2"/>
        <v>3145.3</v>
      </c>
      <c r="H21" s="9">
        <f t="shared" si="3"/>
        <v>155</v>
      </c>
      <c r="I21" s="411" t="s">
        <v>220</v>
      </c>
      <c r="J21" s="411" t="s">
        <v>214</v>
      </c>
      <c r="K21" s="9"/>
      <c r="L21" s="9"/>
      <c r="M21" s="9"/>
      <c r="N21" s="14"/>
      <c r="O21" s="14"/>
      <c r="P21" s="14">
        <f t="shared" si="0"/>
        <v>0</v>
      </c>
    </row>
    <row r="22" spans="1:16" x14ac:dyDescent="0.2">
      <c r="A22" s="36"/>
      <c r="B22" s="159">
        <v>24</v>
      </c>
      <c r="C22" s="52"/>
      <c r="D22" s="36"/>
      <c r="E22" s="460">
        <v>216.3</v>
      </c>
      <c r="F22" s="438">
        <v>10</v>
      </c>
      <c r="G22" s="13">
        <f t="shared" si="2"/>
        <v>2929</v>
      </c>
      <c r="H22" s="9">
        <f t="shared" si="3"/>
        <v>145</v>
      </c>
      <c r="I22" s="411" t="s">
        <v>228</v>
      </c>
      <c r="J22" s="411" t="s">
        <v>77</v>
      </c>
      <c r="K22" s="9"/>
      <c r="L22" s="9"/>
      <c r="M22" s="9"/>
      <c r="N22" s="14"/>
      <c r="O22" s="14"/>
      <c r="P22" s="14">
        <f t="shared" si="0"/>
        <v>0</v>
      </c>
    </row>
    <row r="23" spans="1:16" x14ac:dyDescent="0.2">
      <c r="A23" s="9"/>
      <c r="B23" s="159">
        <v>25</v>
      </c>
      <c r="C23" s="13"/>
      <c r="D23" s="9"/>
      <c r="E23" s="440">
        <v>409.3</v>
      </c>
      <c r="F23" s="438">
        <v>20</v>
      </c>
      <c r="G23" s="13">
        <f t="shared" si="2"/>
        <v>2519.6999999999998</v>
      </c>
      <c r="H23" s="9">
        <f t="shared" si="3"/>
        <v>125</v>
      </c>
      <c r="I23" s="411" t="s">
        <v>229</v>
      </c>
      <c r="J23" s="411" t="s">
        <v>75</v>
      </c>
      <c r="K23" s="9"/>
      <c r="L23" s="9"/>
      <c r="M23" s="9"/>
      <c r="N23" s="14"/>
      <c r="O23" s="14"/>
      <c r="P23" s="14">
        <f t="shared" si="0"/>
        <v>0</v>
      </c>
    </row>
    <row r="24" spans="1:16" x14ac:dyDescent="0.2">
      <c r="A24" s="9"/>
      <c r="B24" s="159">
        <v>25</v>
      </c>
      <c r="C24" s="13"/>
      <c r="D24" s="9"/>
      <c r="E24" s="440">
        <v>722.6</v>
      </c>
      <c r="F24" s="438">
        <v>36</v>
      </c>
      <c r="G24" s="13">
        <f t="shared" si="2"/>
        <v>1797.1</v>
      </c>
      <c r="H24" s="9">
        <f t="shared" si="3"/>
        <v>89</v>
      </c>
      <c r="I24" s="411" t="s">
        <v>230</v>
      </c>
      <c r="J24" s="411" t="s">
        <v>75</v>
      </c>
      <c r="K24" s="9"/>
      <c r="L24" s="9"/>
      <c r="M24" s="9"/>
      <c r="N24" s="14"/>
      <c r="O24" s="14"/>
      <c r="P24" s="14">
        <f t="shared" si="0"/>
        <v>0</v>
      </c>
    </row>
    <row r="25" spans="1:16" x14ac:dyDescent="0.2">
      <c r="A25" s="9"/>
      <c r="B25" s="159">
        <v>26</v>
      </c>
      <c r="C25" s="13"/>
      <c r="D25" s="9"/>
      <c r="E25" s="440">
        <v>199.5</v>
      </c>
      <c r="F25" s="438">
        <v>10</v>
      </c>
      <c r="G25" s="13">
        <f t="shared" si="2"/>
        <v>1597.6</v>
      </c>
      <c r="H25" s="9">
        <f t="shared" si="3"/>
        <v>79</v>
      </c>
      <c r="I25" s="411" t="s">
        <v>231</v>
      </c>
      <c r="J25" s="411" t="s">
        <v>77</v>
      </c>
      <c r="K25" s="9"/>
      <c r="L25" s="9"/>
      <c r="M25" s="9"/>
      <c r="N25" s="14"/>
      <c r="O25" s="14"/>
      <c r="P25" s="14">
        <f t="shared" si="0"/>
        <v>0</v>
      </c>
    </row>
    <row r="26" spans="1:16" x14ac:dyDescent="0.2">
      <c r="A26" s="9"/>
      <c r="B26" s="159"/>
      <c r="C26" s="13"/>
      <c r="D26" s="9"/>
      <c r="E26" s="13"/>
      <c r="F26" s="36"/>
      <c r="G26" s="13">
        <f t="shared" ref="G26:H89" si="4">G25-E26+C26</f>
        <v>1597.6</v>
      </c>
      <c r="H26" s="9">
        <f t="shared" si="4"/>
        <v>79</v>
      </c>
      <c r="I26" s="146"/>
      <c r="J26" s="56"/>
      <c r="K26" s="9"/>
      <c r="L26" s="9"/>
      <c r="M26" s="9"/>
      <c r="N26" s="14"/>
      <c r="O26" s="14"/>
      <c r="P26" s="14">
        <f t="shared" si="0"/>
        <v>0</v>
      </c>
    </row>
    <row r="27" spans="1:16" x14ac:dyDescent="0.2">
      <c r="A27" s="9"/>
      <c r="B27" s="159">
        <v>3</v>
      </c>
      <c r="C27" s="13">
        <v>1783.22</v>
      </c>
      <c r="D27" s="9">
        <v>100</v>
      </c>
      <c r="E27" s="13"/>
      <c r="F27" s="36"/>
      <c r="G27" s="13">
        <f t="shared" ref="G27:H29" si="5">G26-E27+C27</f>
        <v>3380.8199999999997</v>
      </c>
      <c r="H27" s="9">
        <f t="shared" si="5"/>
        <v>179</v>
      </c>
      <c r="I27" s="424" t="s">
        <v>275</v>
      </c>
      <c r="J27" s="56"/>
      <c r="K27" s="9"/>
      <c r="L27" s="9"/>
      <c r="M27" s="9"/>
      <c r="N27" s="14"/>
      <c r="O27" s="14"/>
      <c r="P27" s="14">
        <f t="shared" si="0"/>
        <v>0</v>
      </c>
    </row>
    <row r="28" spans="1:16" x14ac:dyDescent="0.2">
      <c r="A28" s="9"/>
      <c r="B28" s="159">
        <v>3</v>
      </c>
      <c r="C28" s="13"/>
      <c r="D28" s="9"/>
      <c r="E28" s="13">
        <v>1783.22</v>
      </c>
      <c r="F28" s="9">
        <v>100</v>
      </c>
      <c r="G28" s="13">
        <f t="shared" si="5"/>
        <v>1597.5999999999997</v>
      </c>
      <c r="H28" s="9">
        <f t="shared" si="5"/>
        <v>79</v>
      </c>
      <c r="I28" s="411" t="s">
        <v>106</v>
      </c>
      <c r="J28" s="411" t="s">
        <v>75</v>
      </c>
      <c r="K28" s="9"/>
      <c r="L28" s="9" t="str">
        <f t="shared" ref="L28:L74" si="6">IF(D28&gt;0,D28," ")</f>
        <v xml:space="preserve"> </v>
      </c>
      <c r="M28" s="9"/>
      <c r="N28" s="14"/>
      <c r="O28" s="14"/>
      <c r="P28" s="14">
        <f t="shared" si="0"/>
        <v>0</v>
      </c>
    </row>
    <row r="29" spans="1:16" x14ac:dyDescent="0.2">
      <c r="A29" s="9"/>
      <c r="B29" s="159">
        <v>30</v>
      </c>
      <c r="C29" s="13"/>
      <c r="D29" s="9"/>
      <c r="E29" s="13">
        <v>93.8</v>
      </c>
      <c r="F29" s="9">
        <v>5</v>
      </c>
      <c r="G29" s="13">
        <f t="shared" si="5"/>
        <v>1503.7999999999997</v>
      </c>
      <c r="H29" s="9">
        <f t="shared" si="5"/>
        <v>74</v>
      </c>
      <c r="I29" s="411" t="s">
        <v>307</v>
      </c>
      <c r="J29" s="411" t="s">
        <v>77</v>
      </c>
      <c r="K29" s="9"/>
      <c r="L29" s="9" t="str">
        <f t="shared" si="6"/>
        <v xml:space="preserve"> </v>
      </c>
      <c r="M29" s="9"/>
      <c r="N29" s="14"/>
      <c r="O29" s="14"/>
      <c r="P29" s="14">
        <f t="shared" si="0"/>
        <v>0</v>
      </c>
    </row>
    <row r="30" spans="1:16" x14ac:dyDescent="0.2">
      <c r="A30" s="9"/>
      <c r="B30" s="36"/>
      <c r="C30" s="13"/>
      <c r="D30" s="9"/>
      <c r="E30" s="13"/>
      <c r="F30" s="9"/>
      <c r="G30" s="13">
        <f t="shared" si="4"/>
        <v>1503.7999999999997</v>
      </c>
      <c r="H30" s="9">
        <f t="shared" si="4"/>
        <v>74</v>
      </c>
      <c r="I30" s="9"/>
      <c r="J30" s="36"/>
      <c r="K30" s="9"/>
      <c r="L30" s="9" t="str">
        <f t="shared" si="6"/>
        <v xml:space="preserve"> </v>
      </c>
      <c r="M30" s="9"/>
      <c r="N30" s="14"/>
      <c r="O30" s="14"/>
      <c r="P30" s="14">
        <f t="shared" si="0"/>
        <v>0</v>
      </c>
    </row>
    <row r="31" spans="1:16" x14ac:dyDescent="0.2">
      <c r="A31" s="9"/>
      <c r="B31" s="36"/>
      <c r="C31" s="13"/>
      <c r="D31" s="9"/>
      <c r="E31" s="13"/>
      <c r="F31" s="9"/>
      <c r="G31" s="13">
        <f t="shared" si="4"/>
        <v>1503.7999999999997</v>
      </c>
      <c r="H31" s="9">
        <f t="shared" si="4"/>
        <v>74</v>
      </c>
      <c r="I31" s="9"/>
      <c r="J31" s="36"/>
      <c r="K31" s="9"/>
      <c r="L31" s="9" t="str">
        <f t="shared" si="6"/>
        <v xml:space="preserve"> </v>
      </c>
      <c r="M31" s="9"/>
      <c r="N31" s="14"/>
      <c r="O31" s="14"/>
      <c r="P31" s="14">
        <f t="shared" si="0"/>
        <v>0</v>
      </c>
    </row>
    <row r="32" spans="1:16" x14ac:dyDescent="0.2">
      <c r="A32" s="9"/>
      <c r="B32" s="36"/>
      <c r="C32" s="13"/>
      <c r="D32" s="9"/>
      <c r="E32" s="13"/>
      <c r="F32" s="9"/>
      <c r="G32" s="13">
        <f t="shared" si="4"/>
        <v>1503.7999999999997</v>
      </c>
      <c r="H32" s="9">
        <f t="shared" si="4"/>
        <v>74</v>
      </c>
      <c r="I32" s="9"/>
      <c r="J32" s="36"/>
      <c r="K32" s="9"/>
      <c r="L32" s="9" t="str">
        <f t="shared" si="6"/>
        <v xml:space="preserve"> </v>
      </c>
      <c r="M32" s="9"/>
      <c r="N32" s="14"/>
      <c r="O32" s="14"/>
      <c r="P32" s="14">
        <f t="shared" si="0"/>
        <v>0</v>
      </c>
    </row>
    <row r="33" spans="1:16" x14ac:dyDescent="0.2">
      <c r="A33" s="9"/>
      <c r="B33" s="36"/>
      <c r="C33" s="13"/>
      <c r="D33" s="9"/>
      <c r="E33" s="13"/>
      <c r="F33" s="9"/>
      <c r="G33" s="13">
        <f t="shared" si="4"/>
        <v>1503.7999999999997</v>
      </c>
      <c r="H33" s="9">
        <f t="shared" si="4"/>
        <v>74</v>
      </c>
      <c r="I33" s="9"/>
      <c r="J33" s="36"/>
      <c r="K33" s="9"/>
      <c r="L33" s="9" t="str">
        <f t="shared" si="6"/>
        <v xml:space="preserve"> </v>
      </c>
      <c r="M33" s="9"/>
      <c r="N33" s="14"/>
      <c r="O33" s="14"/>
      <c r="P33" s="14">
        <f t="shared" si="0"/>
        <v>0</v>
      </c>
    </row>
    <row r="34" spans="1:16" x14ac:dyDescent="0.2">
      <c r="A34" s="9"/>
      <c r="B34" s="36"/>
      <c r="C34" s="13"/>
      <c r="D34" s="9"/>
      <c r="E34" s="13"/>
      <c r="F34" s="9"/>
      <c r="G34" s="13">
        <f t="shared" si="4"/>
        <v>1503.7999999999997</v>
      </c>
      <c r="H34" s="9">
        <f t="shared" si="4"/>
        <v>74</v>
      </c>
      <c r="I34" s="9"/>
      <c r="J34" s="36"/>
      <c r="K34" s="9"/>
      <c r="L34" s="9" t="str">
        <f t="shared" si="6"/>
        <v xml:space="preserve"> </v>
      </c>
      <c r="M34" s="9"/>
      <c r="N34" s="14"/>
      <c r="O34" s="14"/>
      <c r="P34" s="14">
        <f t="shared" si="0"/>
        <v>0</v>
      </c>
    </row>
    <row r="35" spans="1:16" x14ac:dyDescent="0.2">
      <c r="A35" s="9"/>
      <c r="B35" s="36"/>
      <c r="C35" s="13"/>
      <c r="D35" s="9"/>
      <c r="E35" s="13"/>
      <c r="F35" s="9"/>
      <c r="G35" s="13">
        <f t="shared" si="4"/>
        <v>1503.7999999999997</v>
      </c>
      <c r="H35" s="9">
        <f t="shared" si="4"/>
        <v>74</v>
      </c>
      <c r="I35" s="9"/>
      <c r="J35" s="36"/>
      <c r="K35" s="9"/>
      <c r="L35" s="9" t="str">
        <f t="shared" si="6"/>
        <v xml:space="preserve"> </v>
      </c>
      <c r="M35" s="9"/>
      <c r="N35" s="14"/>
      <c r="O35" s="14"/>
      <c r="P35" s="14">
        <f t="shared" si="0"/>
        <v>0</v>
      </c>
    </row>
    <row r="36" spans="1:16" x14ac:dyDescent="0.2">
      <c r="A36" s="9"/>
      <c r="B36" s="36"/>
      <c r="C36" s="13"/>
      <c r="D36" s="9"/>
      <c r="E36" s="13"/>
      <c r="F36" s="9"/>
      <c r="G36" s="13">
        <f t="shared" si="4"/>
        <v>1503.7999999999997</v>
      </c>
      <c r="H36" s="9">
        <f t="shared" si="4"/>
        <v>74</v>
      </c>
      <c r="I36" s="9"/>
      <c r="J36" s="36"/>
      <c r="K36" s="9"/>
      <c r="L36" s="9" t="str">
        <f t="shared" si="6"/>
        <v xml:space="preserve"> </v>
      </c>
      <c r="M36" s="9"/>
      <c r="N36" s="14"/>
      <c r="O36" s="14"/>
      <c r="P36" s="14">
        <f t="shared" si="0"/>
        <v>0</v>
      </c>
    </row>
    <row r="37" spans="1:16" x14ac:dyDescent="0.2">
      <c r="A37" s="9"/>
      <c r="B37" s="36"/>
      <c r="C37" s="13"/>
      <c r="D37" s="9"/>
      <c r="E37" s="13"/>
      <c r="F37" s="9"/>
      <c r="G37" s="13">
        <f t="shared" si="4"/>
        <v>1503.7999999999997</v>
      </c>
      <c r="H37" s="9">
        <f t="shared" si="4"/>
        <v>74</v>
      </c>
      <c r="I37" s="9"/>
      <c r="J37" s="36"/>
      <c r="K37" s="9"/>
      <c r="L37" s="9" t="str">
        <f t="shared" si="6"/>
        <v xml:space="preserve"> </v>
      </c>
      <c r="M37" s="9"/>
      <c r="N37" s="14"/>
      <c r="O37" s="14"/>
      <c r="P37" s="14">
        <f t="shared" si="0"/>
        <v>0</v>
      </c>
    </row>
    <row r="38" spans="1:16" x14ac:dyDescent="0.2">
      <c r="A38" s="9"/>
      <c r="B38" s="36"/>
      <c r="C38" s="13"/>
      <c r="D38" s="9"/>
      <c r="E38" s="13"/>
      <c r="F38" s="9"/>
      <c r="G38" s="13">
        <f t="shared" si="4"/>
        <v>1503.7999999999997</v>
      </c>
      <c r="H38" s="9">
        <f t="shared" si="4"/>
        <v>74</v>
      </c>
      <c r="I38" s="9"/>
      <c r="J38" s="36"/>
      <c r="K38" s="9"/>
      <c r="L38" s="9" t="str">
        <f t="shared" si="6"/>
        <v xml:space="preserve"> </v>
      </c>
      <c r="M38" s="9"/>
      <c r="N38" s="14"/>
      <c r="O38" s="14"/>
      <c r="P38" s="14">
        <f t="shared" si="0"/>
        <v>0</v>
      </c>
    </row>
    <row r="39" spans="1:16" x14ac:dyDescent="0.2">
      <c r="A39" s="9"/>
      <c r="B39" s="9"/>
      <c r="C39" s="13"/>
      <c r="D39" s="9"/>
      <c r="E39" s="13"/>
      <c r="F39" s="9"/>
      <c r="G39" s="13">
        <f t="shared" si="4"/>
        <v>1503.7999999999997</v>
      </c>
      <c r="H39" s="9">
        <f t="shared" si="4"/>
        <v>74</v>
      </c>
      <c r="I39" s="9"/>
      <c r="J39" s="36"/>
      <c r="K39" s="9"/>
      <c r="L39" s="9" t="str">
        <f t="shared" si="6"/>
        <v xml:space="preserve"> </v>
      </c>
      <c r="M39" s="9"/>
      <c r="N39" s="14"/>
      <c r="O39" s="14"/>
      <c r="P39" s="14">
        <f t="shared" si="0"/>
        <v>0</v>
      </c>
    </row>
    <row r="40" spans="1:16" x14ac:dyDescent="0.2">
      <c r="A40" s="9"/>
      <c r="B40" s="9"/>
      <c r="C40" s="13"/>
      <c r="D40" s="9"/>
      <c r="E40" s="13"/>
      <c r="F40" s="9"/>
      <c r="G40" s="13">
        <f t="shared" si="4"/>
        <v>1503.7999999999997</v>
      </c>
      <c r="H40" s="9">
        <f t="shared" si="4"/>
        <v>74</v>
      </c>
      <c r="I40" s="9"/>
      <c r="J40" s="36"/>
      <c r="K40" s="9"/>
      <c r="L40" s="9" t="str">
        <f t="shared" si="6"/>
        <v xml:space="preserve"> </v>
      </c>
      <c r="M40" s="9"/>
      <c r="N40" s="14"/>
      <c r="O40" s="14"/>
      <c r="P40" s="14">
        <f t="shared" si="0"/>
        <v>0</v>
      </c>
    </row>
    <row r="41" spans="1:16" x14ac:dyDescent="0.2">
      <c r="A41" s="9"/>
      <c r="B41" s="9"/>
      <c r="C41" s="13"/>
      <c r="D41" s="9"/>
      <c r="E41" s="13"/>
      <c r="F41" s="9"/>
      <c r="G41" s="13">
        <f t="shared" si="4"/>
        <v>1503.7999999999997</v>
      </c>
      <c r="H41" s="9">
        <f t="shared" si="4"/>
        <v>74</v>
      </c>
      <c r="I41" s="9"/>
      <c r="J41" s="36"/>
      <c r="K41" s="9"/>
      <c r="L41" s="9" t="str">
        <f t="shared" si="6"/>
        <v xml:space="preserve"> </v>
      </c>
      <c r="M41" s="9"/>
      <c r="N41" s="14"/>
      <c r="O41" s="14"/>
      <c r="P41" s="14">
        <f t="shared" si="0"/>
        <v>0</v>
      </c>
    </row>
    <row r="42" spans="1:16" x14ac:dyDescent="0.2">
      <c r="A42" s="9"/>
      <c r="B42" s="9"/>
      <c r="C42" s="13"/>
      <c r="D42" s="9"/>
      <c r="E42" s="13"/>
      <c r="F42" s="9"/>
      <c r="G42" s="13">
        <f t="shared" si="4"/>
        <v>1503.7999999999997</v>
      </c>
      <c r="H42" s="9">
        <f t="shared" si="4"/>
        <v>74</v>
      </c>
      <c r="I42" s="9"/>
      <c r="J42" s="36"/>
      <c r="K42" s="9"/>
      <c r="L42" s="9" t="str">
        <f t="shared" si="6"/>
        <v xml:space="preserve"> </v>
      </c>
      <c r="M42" s="9"/>
      <c r="N42" s="14"/>
      <c r="O42" s="14"/>
      <c r="P42" s="14">
        <f t="shared" si="0"/>
        <v>0</v>
      </c>
    </row>
    <row r="43" spans="1:16" x14ac:dyDescent="0.2">
      <c r="A43" s="9"/>
      <c r="B43" s="9"/>
      <c r="C43" s="13"/>
      <c r="D43" s="9"/>
      <c r="E43" s="13"/>
      <c r="F43" s="9"/>
      <c r="G43" s="13">
        <f t="shared" si="4"/>
        <v>1503.7999999999997</v>
      </c>
      <c r="H43" s="9">
        <f t="shared" si="4"/>
        <v>74</v>
      </c>
      <c r="I43" s="9"/>
      <c r="J43" s="36"/>
      <c r="K43" s="9"/>
      <c r="L43" s="9" t="str">
        <f t="shared" si="6"/>
        <v xml:space="preserve"> </v>
      </c>
      <c r="M43" s="9"/>
      <c r="N43" s="14"/>
      <c r="O43" s="14"/>
      <c r="P43" s="14">
        <f t="shared" si="0"/>
        <v>0</v>
      </c>
    </row>
    <row r="44" spans="1:16" x14ac:dyDescent="0.2">
      <c r="A44" s="9"/>
      <c r="B44" s="9"/>
      <c r="C44" s="13"/>
      <c r="D44" s="9"/>
      <c r="E44" s="13"/>
      <c r="F44" s="9"/>
      <c r="G44" s="13">
        <f t="shared" si="4"/>
        <v>1503.7999999999997</v>
      </c>
      <c r="H44" s="9">
        <f t="shared" si="4"/>
        <v>74</v>
      </c>
      <c r="I44" s="9"/>
      <c r="J44" s="36"/>
      <c r="K44" s="9"/>
      <c r="L44" s="9" t="str">
        <f t="shared" si="6"/>
        <v xml:space="preserve"> </v>
      </c>
      <c r="M44" s="9"/>
      <c r="N44" s="14"/>
      <c r="O44" s="14"/>
      <c r="P44" s="14">
        <f t="shared" si="0"/>
        <v>0</v>
      </c>
    </row>
    <row r="45" spans="1:16" x14ac:dyDescent="0.2">
      <c r="A45" s="9"/>
      <c r="B45" s="9"/>
      <c r="C45" s="13"/>
      <c r="D45" s="9"/>
      <c r="E45" s="13"/>
      <c r="F45" s="9"/>
      <c r="G45" s="13">
        <f t="shared" si="4"/>
        <v>1503.7999999999997</v>
      </c>
      <c r="H45" s="9">
        <f t="shared" si="4"/>
        <v>74</v>
      </c>
      <c r="I45" s="9"/>
      <c r="J45" s="36"/>
      <c r="K45" s="9"/>
      <c r="L45" s="9" t="str">
        <f t="shared" si="6"/>
        <v xml:space="preserve"> </v>
      </c>
      <c r="M45" s="9"/>
      <c r="N45" s="14"/>
      <c r="O45" s="14"/>
      <c r="P45" s="14">
        <f t="shared" si="0"/>
        <v>0</v>
      </c>
    </row>
    <row r="46" spans="1:16" x14ac:dyDescent="0.2">
      <c r="A46" s="9"/>
      <c r="B46" s="9"/>
      <c r="C46" s="13"/>
      <c r="D46" s="9"/>
      <c r="E46" s="13"/>
      <c r="F46" s="9"/>
      <c r="G46" s="13">
        <f t="shared" si="4"/>
        <v>1503.7999999999997</v>
      </c>
      <c r="H46" s="9">
        <f t="shared" si="4"/>
        <v>74</v>
      </c>
      <c r="I46" s="9"/>
      <c r="J46" s="36"/>
      <c r="K46" s="9"/>
      <c r="L46" s="9" t="str">
        <f t="shared" si="6"/>
        <v xml:space="preserve"> </v>
      </c>
      <c r="M46" s="9"/>
      <c r="N46" s="14"/>
      <c r="O46" s="14"/>
      <c r="P46" s="14">
        <f t="shared" si="0"/>
        <v>0</v>
      </c>
    </row>
    <row r="47" spans="1:16" x14ac:dyDescent="0.2">
      <c r="A47" s="9"/>
      <c r="B47" s="9"/>
      <c r="C47" s="13"/>
      <c r="D47" s="9"/>
      <c r="E47" s="13"/>
      <c r="F47" s="9"/>
      <c r="G47" s="13">
        <f t="shared" si="4"/>
        <v>1503.7999999999997</v>
      </c>
      <c r="H47" s="9">
        <f t="shared" si="4"/>
        <v>74</v>
      </c>
      <c r="I47" s="9"/>
      <c r="J47" s="36"/>
      <c r="K47" s="9"/>
      <c r="L47" s="9" t="str">
        <f t="shared" si="6"/>
        <v xml:space="preserve"> </v>
      </c>
      <c r="M47" s="9"/>
      <c r="N47" s="14"/>
      <c r="O47" s="14"/>
      <c r="P47" s="14">
        <f t="shared" si="0"/>
        <v>0</v>
      </c>
    </row>
    <row r="48" spans="1:16" x14ac:dyDescent="0.2">
      <c r="A48" s="9"/>
      <c r="B48" s="9"/>
      <c r="C48" s="13"/>
      <c r="D48" s="9"/>
      <c r="E48" s="13"/>
      <c r="F48" s="9"/>
      <c r="G48" s="13">
        <f t="shared" si="4"/>
        <v>1503.7999999999997</v>
      </c>
      <c r="H48" s="9">
        <f t="shared" si="4"/>
        <v>74</v>
      </c>
      <c r="I48" s="9"/>
      <c r="J48" s="36"/>
      <c r="K48" s="9"/>
      <c r="L48" s="9" t="str">
        <f t="shared" si="6"/>
        <v xml:space="preserve"> </v>
      </c>
      <c r="M48" s="9"/>
      <c r="N48" s="14"/>
      <c r="O48" s="14"/>
      <c r="P48" s="14">
        <f t="shared" si="0"/>
        <v>0</v>
      </c>
    </row>
    <row r="49" spans="1:16" x14ac:dyDescent="0.2">
      <c r="A49" s="9"/>
      <c r="B49" s="9"/>
      <c r="C49" s="13"/>
      <c r="D49" s="9"/>
      <c r="E49" s="13"/>
      <c r="F49" s="9"/>
      <c r="G49" s="13">
        <f t="shared" si="4"/>
        <v>1503.7999999999997</v>
      </c>
      <c r="H49" s="9">
        <f t="shared" si="4"/>
        <v>74</v>
      </c>
      <c r="I49" s="9"/>
      <c r="J49" s="36"/>
      <c r="K49" s="9"/>
      <c r="L49" s="9" t="str">
        <f t="shared" si="6"/>
        <v xml:space="preserve"> </v>
      </c>
      <c r="M49" s="9"/>
      <c r="N49" s="14"/>
      <c r="O49" s="14"/>
      <c r="P49" s="14">
        <f t="shared" si="0"/>
        <v>0</v>
      </c>
    </row>
    <row r="50" spans="1:16" x14ac:dyDescent="0.2">
      <c r="A50" s="9"/>
      <c r="B50" s="9"/>
      <c r="C50" s="13"/>
      <c r="D50" s="9"/>
      <c r="E50" s="13"/>
      <c r="F50" s="9"/>
      <c r="G50" s="13">
        <f t="shared" si="4"/>
        <v>1503.7999999999997</v>
      </c>
      <c r="H50" s="9">
        <f t="shared" si="4"/>
        <v>74</v>
      </c>
      <c r="I50" s="9"/>
      <c r="J50" s="36"/>
      <c r="K50" s="9"/>
      <c r="L50" s="9" t="str">
        <f t="shared" si="6"/>
        <v xml:space="preserve"> </v>
      </c>
      <c r="M50" s="9"/>
      <c r="N50" s="14"/>
      <c r="O50" s="14"/>
      <c r="P50" s="14">
        <f t="shared" si="0"/>
        <v>0</v>
      </c>
    </row>
    <row r="51" spans="1:16" x14ac:dyDescent="0.2">
      <c r="A51" s="9"/>
      <c r="B51" s="9"/>
      <c r="C51" s="13"/>
      <c r="D51" s="9"/>
      <c r="E51" s="13"/>
      <c r="F51" s="9"/>
      <c r="G51" s="13">
        <f t="shared" si="4"/>
        <v>1503.7999999999997</v>
      </c>
      <c r="H51" s="9">
        <f t="shared" si="4"/>
        <v>74</v>
      </c>
      <c r="I51" s="9"/>
      <c r="J51" s="9"/>
      <c r="K51" s="9"/>
      <c r="L51" s="9" t="str">
        <f t="shared" si="6"/>
        <v xml:space="preserve"> </v>
      </c>
      <c r="M51" s="9"/>
      <c r="N51" s="14"/>
      <c r="O51" s="14"/>
      <c r="P51" s="14">
        <f t="shared" si="0"/>
        <v>0</v>
      </c>
    </row>
    <row r="52" spans="1:16" x14ac:dyDescent="0.2">
      <c r="A52" s="9"/>
      <c r="B52" s="9"/>
      <c r="C52" s="13"/>
      <c r="D52" s="9"/>
      <c r="E52" s="13"/>
      <c r="F52" s="9"/>
      <c r="G52" s="13">
        <f t="shared" si="4"/>
        <v>1503.7999999999997</v>
      </c>
      <c r="H52" s="9">
        <f t="shared" si="4"/>
        <v>74</v>
      </c>
      <c r="I52" s="9"/>
      <c r="J52" s="36"/>
      <c r="K52" s="9"/>
      <c r="L52" s="9" t="str">
        <f t="shared" si="6"/>
        <v xml:space="preserve"> </v>
      </c>
      <c r="M52" s="9"/>
      <c r="N52" s="14"/>
      <c r="O52" s="14"/>
      <c r="P52" s="14">
        <f t="shared" si="0"/>
        <v>0</v>
      </c>
    </row>
    <row r="53" spans="1:16" x14ac:dyDescent="0.2">
      <c r="A53" s="9"/>
      <c r="B53" s="9"/>
      <c r="C53" s="13"/>
      <c r="D53" s="9"/>
      <c r="E53" s="13"/>
      <c r="F53" s="9"/>
      <c r="G53" s="13">
        <f t="shared" si="4"/>
        <v>1503.7999999999997</v>
      </c>
      <c r="H53" s="9">
        <f t="shared" si="4"/>
        <v>74</v>
      </c>
      <c r="I53" s="9"/>
      <c r="J53" s="36"/>
      <c r="K53" s="9"/>
      <c r="L53" s="9" t="str">
        <f t="shared" si="6"/>
        <v xml:space="preserve"> </v>
      </c>
      <c r="M53" s="9"/>
      <c r="N53" s="14"/>
      <c r="O53" s="14"/>
      <c r="P53" s="14">
        <f t="shared" si="0"/>
        <v>0</v>
      </c>
    </row>
    <row r="54" spans="1:16" x14ac:dyDescent="0.2">
      <c r="A54" s="9"/>
      <c r="B54" s="9"/>
      <c r="C54" s="13"/>
      <c r="D54" s="9"/>
      <c r="E54" s="13"/>
      <c r="F54" s="9"/>
      <c r="G54" s="13">
        <f t="shared" si="4"/>
        <v>1503.7999999999997</v>
      </c>
      <c r="H54" s="9">
        <f t="shared" si="4"/>
        <v>74</v>
      </c>
      <c r="I54" s="9"/>
      <c r="J54" s="36"/>
      <c r="K54" s="9"/>
      <c r="L54" s="9" t="str">
        <f t="shared" si="6"/>
        <v xml:space="preserve"> </v>
      </c>
      <c r="M54" s="9"/>
      <c r="N54" s="14"/>
      <c r="O54" s="14"/>
      <c r="P54" s="14">
        <f t="shared" si="0"/>
        <v>0</v>
      </c>
    </row>
    <row r="55" spans="1:16" x14ac:dyDescent="0.2">
      <c r="A55" s="9"/>
      <c r="B55" s="9"/>
      <c r="C55" s="13"/>
      <c r="D55" s="9"/>
      <c r="E55" s="13"/>
      <c r="F55" s="9"/>
      <c r="G55" s="13">
        <f t="shared" si="4"/>
        <v>1503.7999999999997</v>
      </c>
      <c r="H55" s="9">
        <f t="shared" si="4"/>
        <v>74</v>
      </c>
      <c r="I55" s="9"/>
      <c r="J55" s="36"/>
      <c r="K55" s="9"/>
      <c r="L55" s="9" t="str">
        <f t="shared" si="6"/>
        <v xml:space="preserve"> </v>
      </c>
      <c r="M55" s="9"/>
      <c r="N55" s="14"/>
      <c r="O55" s="14"/>
      <c r="P55" s="14">
        <f t="shared" si="0"/>
        <v>0</v>
      </c>
    </row>
    <row r="56" spans="1:16" x14ac:dyDescent="0.2">
      <c r="A56" s="9"/>
      <c r="B56" s="9"/>
      <c r="C56" s="13"/>
      <c r="D56" s="9"/>
      <c r="E56" s="13"/>
      <c r="F56" s="9"/>
      <c r="G56" s="13">
        <f t="shared" si="4"/>
        <v>1503.7999999999997</v>
      </c>
      <c r="H56" s="9">
        <f t="shared" si="4"/>
        <v>74</v>
      </c>
      <c r="I56" s="9"/>
      <c r="J56" s="36"/>
      <c r="K56" s="9"/>
      <c r="L56" s="9" t="str">
        <f t="shared" si="6"/>
        <v xml:space="preserve"> </v>
      </c>
      <c r="M56" s="9"/>
      <c r="N56" s="14"/>
      <c r="O56" s="14"/>
      <c r="P56" s="14">
        <f t="shared" si="0"/>
        <v>0</v>
      </c>
    </row>
    <row r="57" spans="1:16" x14ac:dyDescent="0.2">
      <c r="A57" s="9"/>
      <c r="B57" s="9"/>
      <c r="C57" s="52"/>
      <c r="D57" s="9"/>
      <c r="E57" s="13"/>
      <c r="F57" s="9"/>
      <c r="G57" s="13">
        <f t="shared" si="4"/>
        <v>1503.7999999999997</v>
      </c>
      <c r="H57" s="9">
        <f t="shared" si="4"/>
        <v>74</v>
      </c>
      <c r="I57" s="9"/>
      <c r="J57" s="36"/>
      <c r="K57" s="9"/>
      <c r="L57" s="9" t="str">
        <f t="shared" si="6"/>
        <v xml:space="preserve"> </v>
      </c>
      <c r="M57" s="9"/>
      <c r="N57" s="14"/>
      <c r="O57" s="14"/>
      <c r="P57" s="14">
        <f t="shared" si="0"/>
        <v>0</v>
      </c>
    </row>
    <row r="58" spans="1:16" x14ac:dyDescent="0.2">
      <c r="A58" s="9"/>
      <c r="B58" s="9"/>
      <c r="C58" s="13"/>
      <c r="D58" s="9"/>
      <c r="E58" s="13"/>
      <c r="F58" s="9"/>
      <c r="G58" s="13">
        <f t="shared" si="4"/>
        <v>1503.7999999999997</v>
      </c>
      <c r="H58" s="9">
        <f t="shared" si="4"/>
        <v>74</v>
      </c>
      <c r="I58" s="9"/>
      <c r="J58" s="36"/>
      <c r="K58" s="9"/>
      <c r="L58" s="9" t="str">
        <f t="shared" si="6"/>
        <v xml:space="preserve"> </v>
      </c>
      <c r="M58" s="9"/>
      <c r="N58" s="14"/>
      <c r="O58" s="14"/>
      <c r="P58" s="14">
        <f t="shared" si="0"/>
        <v>0</v>
      </c>
    </row>
    <row r="59" spans="1:16" x14ac:dyDescent="0.2">
      <c r="A59" s="9"/>
      <c r="B59" s="9"/>
      <c r="C59" s="13"/>
      <c r="D59" s="9"/>
      <c r="E59" s="13"/>
      <c r="F59" s="9"/>
      <c r="G59" s="13">
        <f t="shared" si="4"/>
        <v>1503.7999999999997</v>
      </c>
      <c r="H59" s="9">
        <f t="shared" si="4"/>
        <v>74</v>
      </c>
      <c r="I59" s="9"/>
      <c r="J59" s="36"/>
      <c r="K59" s="9"/>
      <c r="L59" s="9" t="str">
        <f t="shared" si="6"/>
        <v xml:space="preserve"> </v>
      </c>
      <c r="M59" s="9"/>
      <c r="N59" s="14"/>
      <c r="O59" s="14"/>
      <c r="P59" s="14">
        <f t="shared" si="0"/>
        <v>0</v>
      </c>
    </row>
    <row r="60" spans="1:16" x14ac:dyDescent="0.2">
      <c r="A60" s="9"/>
      <c r="B60" s="9"/>
      <c r="C60" s="13"/>
      <c r="D60" s="9"/>
      <c r="E60" s="13"/>
      <c r="F60" s="9"/>
      <c r="G60" s="13">
        <f t="shared" si="4"/>
        <v>1503.7999999999997</v>
      </c>
      <c r="H60" s="9">
        <f t="shared" si="4"/>
        <v>74</v>
      </c>
      <c r="I60" s="9"/>
      <c r="J60" s="36"/>
      <c r="K60" s="9"/>
      <c r="L60" s="9" t="str">
        <f t="shared" si="6"/>
        <v xml:space="preserve"> </v>
      </c>
      <c r="M60" s="9"/>
      <c r="N60" s="14"/>
      <c r="O60" s="14"/>
      <c r="P60" s="14">
        <f t="shared" si="0"/>
        <v>0</v>
      </c>
    </row>
    <row r="61" spans="1:16" x14ac:dyDescent="0.2">
      <c r="A61" s="9"/>
      <c r="B61" s="9"/>
      <c r="C61" s="13"/>
      <c r="D61" s="9"/>
      <c r="E61" s="13"/>
      <c r="F61" s="9"/>
      <c r="G61" s="13">
        <f t="shared" si="4"/>
        <v>1503.7999999999997</v>
      </c>
      <c r="H61" s="9">
        <f t="shared" si="4"/>
        <v>74</v>
      </c>
      <c r="I61" s="9"/>
      <c r="J61" s="36"/>
      <c r="K61" s="9"/>
      <c r="L61" s="9" t="str">
        <f t="shared" si="6"/>
        <v xml:space="preserve"> </v>
      </c>
      <c r="M61" s="9"/>
      <c r="N61" s="14"/>
      <c r="O61" s="14"/>
      <c r="P61" s="14">
        <f t="shared" si="0"/>
        <v>0</v>
      </c>
    </row>
    <row r="62" spans="1:16" x14ac:dyDescent="0.2">
      <c r="A62" s="9"/>
      <c r="B62" s="9"/>
      <c r="C62" s="13"/>
      <c r="D62" s="9"/>
      <c r="E62" s="13"/>
      <c r="F62" s="9"/>
      <c r="G62" s="13">
        <f t="shared" si="4"/>
        <v>1503.7999999999997</v>
      </c>
      <c r="H62" s="9">
        <f t="shared" si="4"/>
        <v>74</v>
      </c>
      <c r="I62" s="9"/>
      <c r="J62" s="36"/>
      <c r="K62" s="9"/>
      <c r="L62" s="9" t="str">
        <f t="shared" si="6"/>
        <v xml:space="preserve"> </v>
      </c>
      <c r="M62" s="9"/>
      <c r="N62" s="14"/>
      <c r="O62" s="14"/>
      <c r="P62" s="14">
        <f t="shared" si="0"/>
        <v>0</v>
      </c>
    </row>
    <row r="63" spans="1:16" x14ac:dyDescent="0.2">
      <c r="A63" s="9"/>
      <c r="B63" s="9"/>
      <c r="C63" s="13"/>
      <c r="D63" s="9"/>
      <c r="E63" s="13"/>
      <c r="F63" s="9"/>
      <c r="G63" s="13">
        <f t="shared" si="4"/>
        <v>1503.7999999999997</v>
      </c>
      <c r="H63" s="9">
        <f t="shared" si="4"/>
        <v>74</v>
      </c>
      <c r="I63" s="9"/>
      <c r="J63" s="36"/>
      <c r="K63" s="9"/>
      <c r="L63" s="9" t="str">
        <f t="shared" si="6"/>
        <v xml:space="preserve"> </v>
      </c>
      <c r="M63" s="9"/>
      <c r="N63" s="14"/>
      <c r="O63" s="14"/>
      <c r="P63" s="14">
        <f t="shared" si="0"/>
        <v>0</v>
      </c>
    </row>
    <row r="64" spans="1:16" x14ac:dyDescent="0.2">
      <c r="A64" s="9"/>
      <c r="B64" s="9"/>
      <c r="C64" s="13"/>
      <c r="D64" s="9"/>
      <c r="E64" s="13"/>
      <c r="F64" s="9"/>
      <c r="G64" s="13">
        <f t="shared" si="4"/>
        <v>1503.7999999999997</v>
      </c>
      <c r="H64" s="9">
        <f t="shared" si="4"/>
        <v>74</v>
      </c>
      <c r="I64" s="9"/>
      <c r="J64" s="36"/>
      <c r="K64" s="9"/>
      <c r="L64" s="9" t="str">
        <f t="shared" si="6"/>
        <v xml:space="preserve"> </v>
      </c>
      <c r="M64" s="9"/>
      <c r="N64" s="14"/>
      <c r="O64" s="14"/>
      <c r="P64" s="14">
        <f t="shared" si="0"/>
        <v>0</v>
      </c>
    </row>
    <row r="65" spans="1:16" x14ac:dyDescent="0.2">
      <c r="A65" s="9"/>
      <c r="B65" s="9"/>
      <c r="C65" s="13"/>
      <c r="D65" s="9"/>
      <c r="E65" s="13"/>
      <c r="F65" s="9"/>
      <c r="G65" s="13">
        <f t="shared" si="4"/>
        <v>1503.7999999999997</v>
      </c>
      <c r="H65" s="9">
        <f t="shared" si="4"/>
        <v>74</v>
      </c>
      <c r="I65" s="9"/>
      <c r="J65" s="36"/>
      <c r="K65" s="9"/>
      <c r="L65" s="9" t="str">
        <f t="shared" si="6"/>
        <v xml:space="preserve"> </v>
      </c>
      <c r="M65" s="9"/>
      <c r="N65" s="14"/>
      <c r="O65" s="14"/>
      <c r="P65" s="14">
        <f t="shared" si="0"/>
        <v>0</v>
      </c>
    </row>
    <row r="66" spans="1:16" x14ac:dyDescent="0.2">
      <c r="A66" s="9"/>
      <c r="B66" s="9"/>
      <c r="C66" s="13"/>
      <c r="D66" s="9"/>
      <c r="E66" s="13"/>
      <c r="F66" s="9"/>
      <c r="G66" s="13">
        <f t="shared" si="4"/>
        <v>1503.7999999999997</v>
      </c>
      <c r="H66" s="9">
        <f t="shared" si="4"/>
        <v>74</v>
      </c>
      <c r="I66" s="9"/>
      <c r="J66" s="36"/>
      <c r="K66" s="9"/>
      <c r="L66" s="9" t="str">
        <f t="shared" si="6"/>
        <v xml:space="preserve"> </v>
      </c>
      <c r="M66" s="9"/>
      <c r="N66" s="14"/>
      <c r="O66" s="14"/>
      <c r="P66" s="14">
        <f t="shared" si="0"/>
        <v>0</v>
      </c>
    </row>
    <row r="67" spans="1:16" x14ac:dyDescent="0.2">
      <c r="A67" s="9"/>
      <c r="B67" s="9"/>
      <c r="C67" s="13"/>
      <c r="D67" s="9"/>
      <c r="E67" s="13"/>
      <c r="F67" s="9"/>
      <c r="G67" s="13">
        <f t="shared" si="4"/>
        <v>1503.7999999999997</v>
      </c>
      <c r="H67" s="9">
        <f t="shared" si="4"/>
        <v>74</v>
      </c>
      <c r="I67" s="9"/>
      <c r="J67" s="9"/>
      <c r="K67" s="9"/>
      <c r="L67" s="9" t="str">
        <f t="shared" si="6"/>
        <v xml:space="preserve"> </v>
      </c>
      <c r="M67" s="9"/>
      <c r="N67" s="14"/>
      <c r="O67" s="14"/>
      <c r="P67" s="14">
        <f t="shared" si="0"/>
        <v>0</v>
      </c>
    </row>
    <row r="68" spans="1:16" x14ac:dyDescent="0.2">
      <c r="A68" s="9"/>
      <c r="B68" s="9"/>
      <c r="C68" s="13"/>
      <c r="D68" s="9"/>
      <c r="E68" s="13"/>
      <c r="F68" s="9"/>
      <c r="G68" s="13">
        <f t="shared" si="4"/>
        <v>1503.7999999999997</v>
      </c>
      <c r="H68" s="9">
        <f t="shared" si="4"/>
        <v>74</v>
      </c>
      <c r="I68" s="9"/>
      <c r="J68" s="9"/>
      <c r="K68" s="9"/>
      <c r="L68" s="9" t="str">
        <f t="shared" si="6"/>
        <v xml:space="preserve"> </v>
      </c>
      <c r="M68" s="9"/>
      <c r="N68" s="14"/>
      <c r="O68" s="14"/>
      <c r="P68" s="14">
        <f t="shared" si="0"/>
        <v>0</v>
      </c>
    </row>
    <row r="69" spans="1:16" x14ac:dyDescent="0.2">
      <c r="A69" s="9"/>
      <c r="B69" s="9"/>
      <c r="C69" s="13"/>
      <c r="D69" s="9"/>
      <c r="E69" s="13"/>
      <c r="F69" s="9"/>
      <c r="G69" s="13">
        <f t="shared" si="4"/>
        <v>1503.7999999999997</v>
      </c>
      <c r="H69" s="9">
        <f t="shared" si="4"/>
        <v>74</v>
      </c>
      <c r="I69" s="9"/>
      <c r="J69" s="9"/>
      <c r="K69" s="9"/>
      <c r="L69" s="9" t="str">
        <f t="shared" si="6"/>
        <v xml:space="preserve"> </v>
      </c>
      <c r="M69" s="9"/>
      <c r="N69" s="14"/>
      <c r="O69" s="14"/>
      <c r="P69" s="14">
        <f t="shared" si="0"/>
        <v>0</v>
      </c>
    </row>
    <row r="70" spans="1:16" x14ac:dyDescent="0.2">
      <c r="A70" s="9"/>
      <c r="B70" s="9"/>
      <c r="C70" s="13"/>
      <c r="D70" s="9"/>
      <c r="E70" s="13"/>
      <c r="F70" s="9"/>
      <c r="G70" s="13">
        <f t="shared" si="4"/>
        <v>1503.7999999999997</v>
      </c>
      <c r="H70" s="9">
        <f t="shared" si="4"/>
        <v>74</v>
      </c>
      <c r="I70" s="9"/>
      <c r="J70" s="9"/>
      <c r="K70" s="9"/>
      <c r="L70" s="9" t="str">
        <f t="shared" si="6"/>
        <v xml:space="preserve"> </v>
      </c>
      <c r="M70" s="9"/>
      <c r="N70" s="14"/>
      <c r="O70" s="14"/>
      <c r="P70" s="14">
        <f t="shared" si="0"/>
        <v>0</v>
      </c>
    </row>
    <row r="71" spans="1:16" x14ac:dyDescent="0.2">
      <c r="A71" s="9"/>
      <c r="B71" s="9"/>
      <c r="C71" s="13"/>
      <c r="D71" s="9"/>
      <c r="E71" s="13"/>
      <c r="F71" s="9"/>
      <c r="G71" s="13">
        <f t="shared" si="4"/>
        <v>1503.7999999999997</v>
      </c>
      <c r="H71" s="9">
        <f t="shared" si="4"/>
        <v>74</v>
      </c>
      <c r="I71" s="9"/>
      <c r="J71" s="9"/>
      <c r="K71" s="9"/>
      <c r="L71" s="9" t="str">
        <f t="shared" si="6"/>
        <v xml:space="preserve"> </v>
      </c>
      <c r="M71" s="9"/>
      <c r="N71" s="14"/>
      <c r="O71" s="14"/>
      <c r="P71" s="14">
        <f t="shared" si="0"/>
        <v>0</v>
      </c>
    </row>
    <row r="72" spans="1:16" x14ac:dyDescent="0.2">
      <c r="A72" s="9"/>
      <c r="B72" s="9"/>
      <c r="C72" s="13"/>
      <c r="D72" s="9"/>
      <c r="E72" s="13"/>
      <c r="F72" s="9"/>
      <c r="G72" s="13">
        <f t="shared" si="4"/>
        <v>1503.7999999999997</v>
      </c>
      <c r="H72" s="9">
        <f t="shared" si="4"/>
        <v>74</v>
      </c>
      <c r="I72" s="9"/>
      <c r="J72" s="9"/>
      <c r="K72" s="9"/>
      <c r="L72" s="9" t="str">
        <f t="shared" si="6"/>
        <v xml:space="preserve"> </v>
      </c>
      <c r="M72" s="9"/>
      <c r="N72" s="14"/>
      <c r="O72" s="14"/>
      <c r="P72" s="14">
        <f t="shared" si="0"/>
        <v>0</v>
      </c>
    </row>
    <row r="73" spans="1:16" x14ac:dyDescent="0.2">
      <c r="A73" s="9"/>
      <c r="B73" s="9"/>
      <c r="C73" s="13"/>
      <c r="D73" s="9"/>
      <c r="E73" s="13"/>
      <c r="F73" s="9"/>
      <c r="G73" s="13">
        <f t="shared" si="4"/>
        <v>1503.7999999999997</v>
      </c>
      <c r="H73" s="9">
        <f t="shared" si="4"/>
        <v>74</v>
      </c>
      <c r="I73" s="9"/>
      <c r="J73" s="9"/>
      <c r="K73" s="9"/>
      <c r="L73" s="9" t="str">
        <f t="shared" si="6"/>
        <v xml:space="preserve"> </v>
      </c>
      <c r="M73" s="9"/>
      <c r="N73" s="14"/>
      <c r="O73" s="14"/>
      <c r="P73" s="14">
        <f t="shared" ref="P73:P136" si="7">O73*G73</f>
        <v>0</v>
      </c>
    </row>
    <row r="74" spans="1:16" x14ac:dyDescent="0.2">
      <c r="A74" s="9"/>
      <c r="B74" s="9"/>
      <c r="C74" s="13"/>
      <c r="D74" s="9"/>
      <c r="E74" s="13"/>
      <c r="F74" s="9"/>
      <c r="G74" s="13">
        <f t="shared" si="4"/>
        <v>1503.7999999999997</v>
      </c>
      <c r="H74" s="9">
        <f t="shared" si="4"/>
        <v>74</v>
      </c>
      <c r="I74" s="9"/>
      <c r="J74" s="9"/>
      <c r="K74" s="9"/>
      <c r="L74" s="9" t="str">
        <f t="shared" si="6"/>
        <v xml:space="preserve"> </v>
      </c>
      <c r="M74" s="9"/>
      <c r="N74" s="14"/>
      <c r="O74" s="14"/>
      <c r="P74" s="14">
        <f t="shared" si="7"/>
        <v>0</v>
      </c>
    </row>
    <row r="75" spans="1:16" x14ac:dyDescent="0.2">
      <c r="A75" s="9"/>
      <c r="B75" s="9"/>
      <c r="C75" s="13"/>
      <c r="D75" s="9"/>
      <c r="E75" s="13"/>
      <c r="F75" s="9"/>
      <c r="G75" s="13">
        <f t="shared" si="4"/>
        <v>1503.7999999999997</v>
      </c>
      <c r="H75" s="9">
        <f t="shared" si="4"/>
        <v>74</v>
      </c>
      <c r="I75" s="9"/>
      <c r="J75" s="9"/>
      <c r="K75" s="9"/>
      <c r="L75" s="9" t="str">
        <f t="shared" ref="L75:L138" si="8">IF(D75&gt;0,D75," ")</f>
        <v xml:space="preserve"> </v>
      </c>
      <c r="M75" s="9"/>
      <c r="N75" s="14"/>
      <c r="O75" s="14"/>
      <c r="P75" s="14">
        <f t="shared" si="7"/>
        <v>0</v>
      </c>
    </row>
    <row r="76" spans="1:16" x14ac:dyDescent="0.2">
      <c r="G76" s="13">
        <f t="shared" si="4"/>
        <v>1503.7999999999997</v>
      </c>
      <c r="H76" s="9">
        <f t="shared" si="4"/>
        <v>74</v>
      </c>
      <c r="I76" s="9"/>
      <c r="J76" s="9"/>
      <c r="L76" s="9" t="str">
        <f t="shared" si="8"/>
        <v xml:space="preserve"> </v>
      </c>
      <c r="P76" s="14">
        <f t="shared" si="7"/>
        <v>0</v>
      </c>
    </row>
    <row r="77" spans="1:16" x14ac:dyDescent="0.2">
      <c r="G77" s="13">
        <f t="shared" si="4"/>
        <v>1503.7999999999997</v>
      </c>
      <c r="H77" s="9">
        <f t="shared" si="4"/>
        <v>74</v>
      </c>
      <c r="I77" s="9"/>
      <c r="J77" s="9"/>
      <c r="L77" s="9" t="str">
        <f t="shared" si="8"/>
        <v xml:space="preserve"> </v>
      </c>
      <c r="P77" s="14">
        <f t="shared" si="7"/>
        <v>0</v>
      </c>
    </row>
    <row r="78" spans="1:16" x14ac:dyDescent="0.2">
      <c r="G78" s="13">
        <f t="shared" si="4"/>
        <v>1503.7999999999997</v>
      </c>
      <c r="H78" s="9">
        <f t="shared" si="4"/>
        <v>74</v>
      </c>
      <c r="I78" s="9"/>
      <c r="J78" s="9"/>
      <c r="L78" s="9" t="str">
        <f t="shared" si="8"/>
        <v xml:space="preserve"> </v>
      </c>
      <c r="P78" s="14">
        <f t="shared" si="7"/>
        <v>0</v>
      </c>
    </row>
    <row r="79" spans="1:16" x14ac:dyDescent="0.2">
      <c r="G79" s="13">
        <f t="shared" si="4"/>
        <v>1503.7999999999997</v>
      </c>
      <c r="H79" s="9">
        <f t="shared" si="4"/>
        <v>74</v>
      </c>
      <c r="I79" s="9"/>
      <c r="J79" s="9"/>
      <c r="L79" s="9" t="str">
        <f t="shared" si="8"/>
        <v xml:space="preserve"> </v>
      </c>
      <c r="P79" s="14">
        <f t="shared" si="7"/>
        <v>0</v>
      </c>
    </row>
    <row r="80" spans="1:16" x14ac:dyDescent="0.2">
      <c r="G80" s="13">
        <f t="shared" si="4"/>
        <v>1503.7999999999997</v>
      </c>
      <c r="H80" s="9">
        <f t="shared" si="4"/>
        <v>74</v>
      </c>
      <c r="I80" s="9"/>
      <c r="J80" s="9"/>
      <c r="L80" s="9" t="str">
        <f t="shared" si="8"/>
        <v xml:space="preserve"> </v>
      </c>
      <c r="P80" s="14">
        <f t="shared" si="7"/>
        <v>0</v>
      </c>
    </row>
    <row r="81" spans="7:16" x14ac:dyDescent="0.2">
      <c r="G81" s="13">
        <f t="shared" si="4"/>
        <v>1503.7999999999997</v>
      </c>
      <c r="H81" s="9">
        <f t="shared" si="4"/>
        <v>74</v>
      </c>
      <c r="I81" s="9"/>
      <c r="J81" s="9"/>
      <c r="L81" s="9" t="str">
        <f t="shared" si="8"/>
        <v xml:space="preserve"> </v>
      </c>
      <c r="P81" s="14">
        <f t="shared" si="7"/>
        <v>0</v>
      </c>
    </row>
    <row r="82" spans="7:16" x14ac:dyDescent="0.2">
      <c r="G82" s="13">
        <f t="shared" si="4"/>
        <v>1503.7999999999997</v>
      </c>
      <c r="H82" s="9">
        <f t="shared" si="4"/>
        <v>74</v>
      </c>
      <c r="I82" s="9"/>
      <c r="J82" s="9"/>
      <c r="L82" s="9" t="str">
        <f t="shared" si="8"/>
        <v xml:space="preserve"> </v>
      </c>
      <c r="P82" s="14">
        <f t="shared" si="7"/>
        <v>0</v>
      </c>
    </row>
    <row r="83" spans="7:16" x14ac:dyDescent="0.2">
      <c r="G83" s="13">
        <f t="shared" si="4"/>
        <v>1503.7999999999997</v>
      </c>
      <c r="H83" s="9">
        <f t="shared" si="4"/>
        <v>74</v>
      </c>
      <c r="I83" s="9"/>
      <c r="J83" s="9"/>
      <c r="L83" s="9" t="str">
        <f t="shared" si="8"/>
        <v xml:space="preserve"> </v>
      </c>
      <c r="P83" s="14">
        <f t="shared" si="7"/>
        <v>0</v>
      </c>
    </row>
    <row r="84" spans="7:16" x14ac:dyDescent="0.2">
      <c r="G84" s="13">
        <f t="shared" si="4"/>
        <v>1503.7999999999997</v>
      </c>
      <c r="H84" s="9">
        <f t="shared" si="4"/>
        <v>74</v>
      </c>
      <c r="I84" s="9"/>
      <c r="J84" s="9"/>
      <c r="L84" s="9" t="str">
        <f t="shared" si="8"/>
        <v xml:space="preserve"> </v>
      </c>
      <c r="P84" s="14">
        <f t="shared" si="7"/>
        <v>0</v>
      </c>
    </row>
    <row r="85" spans="7:16" x14ac:dyDescent="0.2">
      <c r="G85" s="13">
        <f t="shared" si="4"/>
        <v>1503.7999999999997</v>
      </c>
      <c r="H85" s="9">
        <f t="shared" si="4"/>
        <v>74</v>
      </c>
      <c r="I85" s="9"/>
      <c r="J85" s="9"/>
      <c r="L85" s="9" t="str">
        <f t="shared" si="8"/>
        <v xml:space="preserve"> </v>
      </c>
      <c r="P85" s="14">
        <f t="shared" si="7"/>
        <v>0</v>
      </c>
    </row>
    <row r="86" spans="7:16" x14ac:dyDescent="0.2">
      <c r="G86" s="13">
        <f t="shared" si="4"/>
        <v>1503.7999999999997</v>
      </c>
      <c r="H86" s="9">
        <f t="shared" si="4"/>
        <v>74</v>
      </c>
      <c r="I86" s="9"/>
      <c r="J86" s="9"/>
      <c r="L86" s="9" t="str">
        <f t="shared" si="8"/>
        <v xml:space="preserve"> </v>
      </c>
      <c r="P86" s="14">
        <f t="shared" si="7"/>
        <v>0</v>
      </c>
    </row>
    <row r="87" spans="7:16" x14ac:dyDescent="0.2">
      <c r="G87" s="13">
        <f t="shared" si="4"/>
        <v>1503.7999999999997</v>
      </c>
      <c r="H87" s="9">
        <f t="shared" si="4"/>
        <v>74</v>
      </c>
      <c r="I87" s="9"/>
      <c r="J87" s="9"/>
      <c r="L87" s="9" t="str">
        <f t="shared" si="8"/>
        <v xml:space="preserve"> </v>
      </c>
      <c r="P87" s="14">
        <f t="shared" si="7"/>
        <v>0</v>
      </c>
    </row>
    <row r="88" spans="7:16" x14ac:dyDescent="0.2">
      <c r="G88" s="13">
        <f t="shared" si="4"/>
        <v>1503.7999999999997</v>
      </c>
      <c r="H88" s="9">
        <f t="shared" si="4"/>
        <v>74</v>
      </c>
      <c r="I88" s="9"/>
      <c r="J88" s="9"/>
      <c r="L88" s="9" t="str">
        <f t="shared" si="8"/>
        <v xml:space="preserve"> </v>
      </c>
      <c r="P88" s="14">
        <f t="shared" si="7"/>
        <v>0</v>
      </c>
    </row>
    <row r="89" spans="7:16" x14ac:dyDescent="0.2">
      <c r="G89" s="13">
        <f t="shared" si="4"/>
        <v>1503.7999999999997</v>
      </c>
      <c r="H89" s="9">
        <f t="shared" si="4"/>
        <v>74</v>
      </c>
      <c r="I89" s="9"/>
      <c r="J89" s="9"/>
      <c r="L89" s="9" t="str">
        <f t="shared" si="8"/>
        <v xml:space="preserve"> </v>
      </c>
      <c r="P89" s="14">
        <f t="shared" si="7"/>
        <v>0</v>
      </c>
    </row>
    <row r="90" spans="7:16" x14ac:dyDescent="0.2">
      <c r="G90" s="13">
        <f t="shared" ref="G90:H117" si="9">G89-E90+C90</f>
        <v>1503.7999999999997</v>
      </c>
      <c r="H90" s="9">
        <f t="shared" si="9"/>
        <v>74</v>
      </c>
      <c r="I90" s="9"/>
      <c r="J90" s="9"/>
      <c r="L90" s="9" t="str">
        <f t="shared" si="8"/>
        <v xml:space="preserve"> </v>
      </c>
      <c r="P90" s="14">
        <f t="shared" si="7"/>
        <v>0</v>
      </c>
    </row>
    <row r="91" spans="7:16" x14ac:dyDescent="0.2">
      <c r="G91" s="13">
        <f t="shared" si="9"/>
        <v>1503.7999999999997</v>
      </c>
      <c r="H91" s="9">
        <f t="shared" si="9"/>
        <v>74</v>
      </c>
      <c r="I91" s="9"/>
      <c r="J91" s="9"/>
      <c r="L91" s="9" t="str">
        <f t="shared" si="8"/>
        <v xml:space="preserve"> </v>
      </c>
      <c r="P91" s="14">
        <f t="shared" si="7"/>
        <v>0</v>
      </c>
    </row>
    <row r="92" spans="7:16" x14ac:dyDescent="0.2">
      <c r="G92" s="13">
        <f t="shared" si="9"/>
        <v>1503.7999999999997</v>
      </c>
      <c r="H92" s="9">
        <f t="shared" si="9"/>
        <v>74</v>
      </c>
      <c r="I92" s="9"/>
      <c r="J92" s="9"/>
      <c r="L92" s="9" t="str">
        <f t="shared" si="8"/>
        <v xml:space="preserve"> </v>
      </c>
      <c r="P92" s="14">
        <f t="shared" si="7"/>
        <v>0</v>
      </c>
    </row>
    <row r="93" spans="7:16" x14ac:dyDescent="0.2">
      <c r="G93" s="13">
        <f t="shared" si="9"/>
        <v>1503.7999999999997</v>
      </c>
      <c r="H93" s="9">
        <f t="shared" si="9"/>
        <v>74</v>
      </c>
      <c r="I93" s="9"/>
      <c r="J93" s="9"/>
      <c r="L93" s="9" t="str">
        <f t="shared" si="8"/>
        <v xml:space="preserve"> </v>
      </c>
      <c r="P93" s="14">
        <f t="shared" si="7"/>
        <v>0</v>
      </c>
    </row>
    <row r="94" spans="7:16" x14ac:dyDescent="0.2">
      <c r="G94" s="13">
        <f t="shared" si="9"/>
        <v>1503.7999999999997</v>
      </c>
      <c r="H94" s="9">
        <f t="shared" si="9"/>
        <v>74</v>
      </c>
      <c r="I94" s="9"/>
      <c r="J94" s="9"/>
      <c r="L94" s="9" t="str">
        <f t="shared" si="8"/>
        <v xml:space="preserve"> </v>
      </c>
      <c r="P94" s="14">
        <f t="shared" si="7"/>
        <v>0</v>
      </c>
    </row>
    <row r="95" spans="7:16" x14ac:dyDescent="0.2">
      <c r="G95" s="13">
        <f t="shared" si="9"/>
        <v>1503.7999999999997</v>
      </c>
      <c r="H95" s="9">
        <f t="shared" si="9"/>
        <v>74</v>
      </c>
      <c r="I95" s="9"/>
      <c r="J95" s="9"/>
      <c r="L95" s="9" t="str">
        <f t="shared" si="8"/>
        <v xml:space="preserve"> </v>
      </c>
      <c r="P95" s="14">
        <f t="shared" si="7"/>
        <v>0</v>
      </c>
    </row>
    <row r="96" spans="7:16" x14ac:dyDescent="0.2">
      <c r="G96" s="13">
        <f t="shared" si="9"/>
        <v>1503.7999999999997</v>
      </c>
      <c r="H96" s="9">
        <f t="shared" si="9"/>
        <v>74</v>
      </c>
      <c r="I96" s="9"/>
      <c r="J96" s="9"/>
      <c r="L96" s="9" t="str">
        <f t="shared" si="8"/>
        <v xml:space="preserve"> </v>
      </c>
      <c r="P96" s="14">
        <f t="shared" si="7"/>
        <v>0</v>
      </c>
    </row>
    <row r="97" spans="7:16" x14ac:dyDescent="0.2">
      <c r="G97" s="13">
        <f t="shared" si="9"/>
        <v>1503.7999999999997</v>
      </c>
      <c r="H97" s="9">
        <f t="shared" si="9"/>
        <v>74</v>
      </c>
      <c r="I97" s="9"/>
      <c r="J97" s="9"/>
      <c r="L97" s="9" t="str">
        <f t="shared" si="8"/>
        <v xml:space="preserve"> </v>
      </c>
      <c r="P97" s="14">
        <f t="shared" si="7"/>
        <v>0</v>
      </c>
    </row>
    <row r="98" spans="7:16" x14ac:dyDescent="0.2">
      <c r="G98" s="13">
        <f t="shared" si="9"/>
        <v>1503.7999999999997</v>
      </c>
      <c r="H98" s="9">
        <f t="shared" si="9"/>
        <v>74</v>
      </c>
      <c r="I98" s="9"/>
      <c r="J98" s="9"/>
      <c r="L98" s="9" t="str">
        <f t="shared" si="8"/>
        <v xml:space="preserve"> </v>
      </c>
      <c r="P98" s="14">
        <f t="shared" si="7"/>
        <v>0</v>
      </c>
    </row>
    <row r="99" spans="7:16" x14ac:dyDescent="0.2">
      <c r="G99" s="13">
        <f t="shared" si="9"/>
        <v>1503.7999999999997</v>
      </c>
      <c r="H99" s="9">
        <f t="shared" si="9"/>
        <v>74</v>
      </c>
      <c r="I99" s="9"/>
      <c r="J99" s="9"/>
      <c r="L99" s="9" t="str">
        <f t="shared" si="8"/>
        <v xml:space="preserve"> </v>
      </c>
      <c r="P99" s="14">
        <f t="shared" si="7"/>
        <v>0</v>
      </c>
    </row>
    <row r="100" spans="7:16" x14ac:dyDescent="0.2">
      <c r="G100" s="13">
        <f t="shared" si="9"/>
        <v>1503.7999999999997</v>
      </c>
      <c r="H100" s="9">
        <f t="shared" si="9"/>
        <v>74</v>
      </c>
      <c r="I100" s="9"/>
      <c r="J100" s="9"/>
      <c r="L100" s="9" t="str">
        <f t="shared" si="8"/>
        <v xml:space="preserve"> </v>
      </c>
      <c r="P100" s="14">
        <f t="shared" si="7"/>
        <v>0</v>
      </c>
    </row>
    <row r="101" spans="7:16" x14ac:dyDescent="0.2">
      <c r="G101" s="13">
        <f t="shared" si="9"/>
        <v>1503.7999999999997</v>
      </c>
      <c r="H101" s="9">
        <f t="shared" si="9"/>
        <v>74</v>
      </c>
      <c r="I101" s="9"/>
      <c r="J101" s="9"/>
      <c r="L101" s="9" t="str">
        <f t="shared" si="8"/>
        <v xml:space="preserve"> </v>
      </c>
      <c r="P101" s="14">
        <f t="shared" si="7"/>
        <v>0</v>
      </c>
    </row>
    <row r="102" spans="7:16" x14ac:dyDescent="0.2">
      <c r="G102" s="13">
        <f t="shared" si="9"/>
        <v>1503.7999999999997</v>
      </c>
      <c r="H102" s="9">
        <f t="shared" si="9"/>
        <v>74</v>
      </c>
      <c r="I102" s="9"/>
      <c r="J102" s="9"/>
      <c r="L102" s="9" t="str">
        <f t="shared" si="8"/>
        <v xml:space="preserve"> </v>
      </c>
      <c r="P102" s="14">
        <f t="shared" si="7"/>
        <v>0</v>
      </c>
    </row>
    <row r="103" spans="7:16" x14ac:dyDescent="0.2">
      <c r="G103" s="13">
        <f t="shared" si="9"/>
        <v>1503.7999999999997</v>
      </c>
      <c r="H103" s="9">
        <f t="shared" si="9"/>
        <v>74</v>
      </c>
      <c r="I103" s="9"/>
      <c r="J103" s="9"/>
      <c r="L103" s="9" t="str">
        <f t="shared" si="8"/>
        <v xml:space="preserve"> </v>
      </c>
      <c r="P103" s="14">
        <f t="shared" si="7"/>
        <v>0</v>
      </c>
    </row>
    <row r="104" spans="7:16" x14ac:dyDescent="0.2">
      <c r="G104" s="13">
        <f t="shared" si="9"/>
        <v>1503.7999999999997</v>
      </c>
      <c r="H104" s="9">
        <f t="shared" si="9"/>
        <v>74</v>
      </c>
      <c r="I104" s="9"/>
      <c r="J104" s="9"/>
      <c r="L104" s="9" t="str">
        <f t="shared" si="8"/>
        <v xml:space="preserve"> </v>
      </c>
      <c r="P104" s="14">
        <f t="shared" si="7"/>
        <v>0</v>
      </c>
    </row>
    <row r="105" spans="7:16" x14ac:dyDescent="0.2">
      <c r="G105" s="13">
        <f t="shared" si="9"/>
        <v>1503.7999999999997</v>
      </c>
      <c r="H105" s="9">
        <f t="shared" si="9"/>
        <v>74</v>
      </c>
      <c r="I105" s="9"/>
      <c r="J105" s="9"/>
      <c r="L105" s="9" t="str">
        <f t="shared" si="8"/>
        <v xml:space="preserve"> </v>
      </c>
      <c r="P105" s="14">
        <f t="shared" si="7"/>
        <v>0</v>
      </c>
    </row>
    <row r="106" spans="7:16" x14ac:dyDescent="0.2">
      <c r="G106" s="13">
        <f t="shared" si="9"/>
        <v>1503.7999999999997</v>
      </c>
      <c r="H106" s="9">
        <f t="shared" si="9"/>
        <v>74</v>
      </c>
      <c r="I106" s="9"/>
      <c r="J106" s="9"/>
      <c r="L106" s="9" t="str">
        <f t="shared" si="8"/>
        <v xml:space="preserve"> </v>
      </c>
      <c r="P106" s="14">
        <f t="shared" si="7"/>
        <v>0</v>
      </c>
    </row>
    <row r="107" spans="7:16" x14ac:dyDescent="0.2">
      <c r="G107" s="13">
        <f t="shared" si="9"/>
        <v>1503.7999999999997</v>
      </c>
      <c r="H107" s="9">
        <f t="shared" si="9"/>
        <v>74</v>
      </c>
      <c r="I107" s="9"/>
      <c r="J107" s="9"/>
      <c r="L107" s="9" t="str">
        <f t="shared" si="8"/>
        <v xml:space="preserve"> </v>
      </c>
      <c r="P107" s="14">
        <f t="shared" si="7"/>
        <v>0</v>
      </c>
    </row>
    <row r="108" spans="7:16" x14ac:dyDescent="0.2">
      <c r="G108" s="13">
        <f t="shared" si="9"/>
        <v>1503.7999999999997</v>
      </c>
      <c r="H108" s="9">
        <f t="shared" si="9"/>
        <v>74</v>
      </c>
      <c r="I108" s="9"/>
      <c r="J108" s="9"/>
      <c r="L108" s="9" t="str">
        <f t="shared" si="8"/>
        <v xml:space="preserve"> </v>
      </c>
      <c r="P108" s="14">
        <f t="shared" si="7"/>
        <v>0</v>
      </c>
    </row>
    <row r="109" spans="7:16" x14ac:dyDescent="0.2">
      <c r="G109" s="13">
        <f t="shared" si="9"/>
        <v>1503.7999999999997</v>
      </c>
      <c r="H109" s="9">
        <f t="shared" si="9"/>
        <v>74</v>
      </c>
      <c r="I109" s="9"/>
      <c r="J109" s="9"/>
      <c r="L109" s="9" t="str">
        <f t="shared" si="8"/>
        <v xml:space="preserve"> </v>
      </c>
      <c r="P109" s="14">
        <f t="shared" si="7"/>
        <v>0</v>
      </c>
    </row>
    <row r="110" spans="7:16" x14ac:dyDescent="0.2">
      <c r="G110" s="13">
        <f t="shared" si="9"/>
        <v>1503.7999999999997</v>
      </c>
      <c r="H110" s="9">
        <f t="shared" si="9"/>
        <v>74</v>
      </c>
      <c r="I110" s="9"/>
      <c r="J110" s="9"/>
      <c r="L110" s="9" t="str">
        <f t="shared" si="8"/>
        <v xml:space="preserve"> </v>
      </c>
      <c r="P110" s="14">
        <f t="shared" si="7"/>
        <v>0</v>
      </c>
    </row>
    <row r="111" spans="7:16" x14ac:dyDescent="0.2">
      <c r="G111" s="13">
        <f t="shared" si="9"/>
        <v>1503.7999999999997</v>
      </c>
      <c r="H111" s="9">
        <f t="shared" si="9"/>
        <v>74</v>
      </c>
      <c r="I111" s="9"/>
      <c r="J111" s="9"/>
      <c r="L111" s="9" t="str">
        <f t="shared" si="8"/>
        <v xml:space="preserve"> </v>
      </c>
      <c r="P111" s="14">
        <f t="shared" si="7"/>
        <v>0</v>
      </c>
    </row>
    <row r="112" spans="7:16" x14ac:dyDescent="0.2">
      <c r="G112" s="13">
        <f t="shared" si="9"/>
        <v>1503.7999999999997</v>
      </c>
      <c r="H112" s="9">
        <f t="shared" si="9"/>
        <v>74</v>
      </c>
      <c r="I112" s="9"/>
      <c r="J112" s="9"/>
      <c r="L112" s="9" t="str">
        <f t="shared" si="8"/>
        <v xml:space="preserve"> </v>
      </c>
      <c r="P112" s="14">
        <f t="shared" si="7"/>
        <v>0</v>
      </c>
    </row>
    <row r="113" spans="7:16" x14ac:dyDescent="0.2">
      <c r="G113" s="13">
        <f t="shared" si="9"/>
        <v>1503.7999999999997</v>
      </c>
      <c r="H113" s="9">
        <f t="shared" si="9"/>
        <v>74</v>
      </c>
      <c r="I113" s="9"/>
      <c r="J113" s="9"/>
      <c r="L113" s="9" t="str">
        <f t="shared" si="8"/>
        <v xml:space="preserve"> </v>
      </c>
      <c r="P113" s="14">
        <f t="shared" si="7"/>
        <v>0</v>
      </c>
    </row>
    <row r="114" spans="7:16" x14ac:dyDescent="0.2">
      <c r="G114" s="13">
        <f t="shared" si="9"/>
        <v>1503.7999999999997</v>
      </c>
      <c r="H114" s="9">
        <f t="shared" si="9"/>
        <v>74</v>
      </c>
      <c r="I114" s="9"/>
      <c r="J114" s="9"/>
      <c r="L114" s="9" t="str">
        <f t="shared" si="8"/>
        <v xml:space="preserve"> </v>
      </c>
      <c r="P114" s="14">
        <f t="shared" si="7"/>
        <v>0</v>
      </c>
    </row>
    <row r="115" spans="7:16" x14ac:dyDescent="0.2">
      <c r="G115" s="13">
        <f t="shared" si="9"/>
        <v>1503.7999999999997</v>
      </c>
      <c r="H115" s="9">
        <f t="shared" si="9"/>
        <v>74</v>
      </c>
      <c r="I115" s="9"/>
      <c r="J115" s="9"/>
      <c r="L115" s="9" t="str">
        <f t="shared" si="8"/>
        <v xml:space="preserve"> </v>
      </c>
      <c r="P115" s="14">
        <f t="shared" si="7"/>
        <v>0</v>
      </c>
    </row>
    <row r="116" spans="7:16" x14ac:dyDescent="0.2">
      <c r="G116" s="13">
        <f t="shared" si="9"/>
        <v>1503.7999999999997</v>
      </c>
      <c r="H116" s="9">
        <f t="shared" si="9"/>
        <v>74</v>
      </c>
      <c r="I116" s="9"/>
      <c r="J116" s="9"/>
      <c r="L116" s="9" t="str">
        <f t="shared" si="8"/>
        <v xml:space="preserve"> </v>
      </c>
      <c r="P116" s="14">
        <f t="shared" si="7"/>
        <v>0</v>
      </c>
    </row>
    <row r="117" spans="7:16" x14ac:dyDescent="0.2">
      <c r="G117" s="13">
        <f t="shared" si="9"/>
        <v>1503.7999999999997</v>
      </c>
      <c r="H117" s="9">
        <f t="shared" si="9"/>
        <v>74</v>
      </c>
      <c r="I117" s="9"/>
      <c r="J117" s="9"/>
      <c r="L117" s="9" t="str">
        <f t="shared" si="8"/>
        <v xml:space="preserve"> </v>
      </c>
      <c r="P117" s="14">
        <f t="shared" si="7"/>
        <v>0</v>
      </c>
    </row>
    <row r="118" spans="7:16" x14ac:dyDescent="0.2">
      <c r="G118" s="13">
        <f t="shared" ref="G118:H181" si="10">G117-E118+C118</f>
        <v>1503.7999999999997</v>
      </c>
      <c r="H118" s="9">
        <f t="shared" si="10"/>
        <v>74</v>
      </c>
      <c r="I118" s="9"/>
      <c r="J118" s="9"/>
      <c r="L118" s="9" t="str">
        <f t="shared" si="8"/>
        <v xml:space="preserve"> </v>
      </c>
      <c r="P118" s="14">
        <f t="shared" si="7"/>
        <v>0</v>
      </c>
    </row>
    <row r="119" spans="7:16" x14ac:dyDescent="0.2">
      <c r="G119" s="13">
        <f t="shared" si="10"/>
        <v>1503.7999999999997</v>
      </c>
      <c r="H119" s="9">
        <f t="shared" si="10"/>
        <v>74</v>
      </c>
      <c r="I119" s="9"/>
      <c r="J119" s="9"/>
      <c r="L119" s="9" t="str">
        <f t="shared" si="8"/>
        <v xml:space="preserve"> </v>
      </c>
      <c r="P119" s="14">
        <f t="shared" si="7"/>
        <v>0</v>
      </c>
    </row>
    <row r="120" spans="7:16" x14ac:dyDescent="0.2">
      <c r="G120" s="13">
        <f t="shared" si="10"/>
        <v>1503.7999999999997</v>
      </c>
      <c r="H120" s="9">
        <f t="shared" si="10"/>
        <v>74</v>
      </c>
      <c r="I120" s="9"/>
      <c r="J120" s="9"/>
      <c r="L120" s="9" t="str">
        <f t="shared" si="8"/>
        <v xml:space="preserve"> </v>
      </c>
      <c r="P120" s="14">
        <f t="shared" si="7"/>
        <v>0</v>
      </c>
    </row>
    <row r="121" spans="7:16" x14ac:dyDescent="0.2">
      <c r="G121" s="13">
        <f t="shared" si="10"/>
        <v>1503.7999999999997</v>
      </c>
      <c r="H121" s="9">
        <f t="shared" si="10"/>
        <v>74</v>
      </c>
      <c r="I121" s="9"/>
      <c r="J121" s="9"/>
      <c r="L121" s="9" t="str">
        <f t="shared" si="8"/>
        <v xml:space="preserve"> </v>
      </c>
      <c r="P121" s="14">
        <f t="shared" si="7"/>
        <v>0</v>
      </c>
    </row>
    <row r="122" spans="7:16" x14ac:dyDescent="0.2">
      <c r="G122" s="13">
        <f t="shared" si="10"/>
        <v>1503.7999999999997</v>
      </c>
      <c r="H122" s="9">
        <f t="shared" si="10"/>
        <v>74</v>
      </c>
      <c r="I122" s="9"/>
      <c r="J122" s="9"/>
      <c r="L122" s="9" t="str">
        <f t="shared" si="8"/>
        <v xml:space="preserve"> </v>
      </c>
      <c r="P122" s="14">
        <f t="shared" si="7"/>
        <v>0</v>
      </c>
    </row>
    <row r="123" spans="7:16" x14ac:dyDescent="0.2">
      <c r="G123" s="13">
        <f t="shared" si="10"/>
        <v>1503.7999999999997</v>
      </c>
      <c r="H123" s="9">
        <f t="shared" si="10"/>
        <v>74</v>
      </c>
      <c r="I123" s="9"/>
      <c r="J123" s="9"/>
      <c r="L123" s="9" t="str">
        <f t="shared" si="8"/>
        <v xml:space="preserve"> </v>
      </c>
      <c r="P123" s="14">
        <f t="shared" si="7"/>
        <v>0</v>
      </c>
    </row>
    <row r="124" spans="7:16" x14ac:dyDescent="0.2">
      <c r="G124" s="13">
        <f t="shared" si="10"/>
        <v>1503.7999999999997</v>
      </c>
      <c r="H124" s="9">
        <f t="shared" si="10"/>
        <v>74</v>
      </c>
      <c r="I124" s="9"/>
      <c r="J124" s="9"/>
      <c r="L124" s="9" t="str">
        <f t="shared" si="8"/>
        <v xml:space="preserve"> </v>
      </c>
      <c r="P124" s="14">
        <f t="shared" si="7"/>
        <v>0</v>
      </c>
    </row>
    <row r="125" spans="7:16" x14ac:dyDescent="0.2">
      <c r="G125" s="13">
        <f t="shared" si="10"/>
        <v>1503.7999999999997</v>
      </c>
      <c r="H125" s="9">
        <f t="shared" si="10"/>
        <v>74</v>
      </c>
      <c r="I125" s="9"/>
      <c r="J125" s="9"/>
      <c r="L125" s="9" t="str">
        <f t="shared" si="8"/>
        <v xml:space="preserve"> </v>
      </c>
      <c r="P125" s="14">
        <f t="shared" si="7"/>
        <v>0</v>
      </c>
    </row>
    <row r="126" spans="7:16" x14ac:dyDescent="0.2">
      <c r="G126" s="13">
        <f t="shared" si="10"/>
        <v>1503.7999999999997</v>
      </c>
      <c r="H126" s="9">
        <f t="shared" si="10"/>
        <v>74</v>
      </c>
      <c r="I126" s="9"/>
      <c r="J126" s="9"/>
      <c r="L126" s="9" t="str">
        <f t="shared" si="8"/>
        <v xml:space="preserve"> </v>
      </c>
      <c r="P126" s="14">
        <f t="shared" si="7"/>
        <v>0</v>
      </c>
    </row>
    <row r="127" spans="7:16" x14ac:dyDescent="0.2">
      <c r="G127" s="13">
        <f t="shared" si="10"/>
        <v>1503.7999999999997</v>
      </c>
      <c r="H127" s="9">
        <f t="shared" si="10"/>
        <v>74</v>
      </c>
      <c r="I127" s="9"/>
      <c r="J127" s="9"/>
      <c r="L127" s="9" t="str">
        <f t="shared" si="8"/>
        <v xml:space="preserve"> </v>
      </c>
      <c r="P127" s="14">
        <f t="shared" si="7"/>
        <v>0</v>
      </c>
    </row>
    <row r="128" spans="7:16" x14ac:dyDescent="0.2">
      <c r="G128" s="13">
        <f t="shared" si="10"/>
        <v>1503.7999999999997</v>
      </c>
      <c r="H128" s="9">
        <f t="shared" si="10"/>
        <v>74</v>
      </c>
      <c r="I128" s="9"/>
      <c r="J128" s="9"/>
      <c r="L128" s="9" t="str">
        <f t="shared" si="8"/>
        <v xml:space="preserve"> </v>
      </c>
      <c r="P128" s="14">
        <f t="shared" si="7"/>
        <v>0</v>
      </c>
    </row>
    <row r="129" spans="7:16" x14ac:dyDescent="0.2">
      <c r="G129" s="13">
        <f t="shared" si="10"/>
        <v>1503.7999999999997</v>
      </c>
      <c r="H129" s="9">
        <f t="shared" si="10"/>
        <v>74</v>
      </c>
      <c r="I129" s="9"/>
      <c r="J129" s="9"/>
      <c r="L129" s="9" t="str">
        <f t="shared" si="8"/>
        <v xml:space="preserve"> </v>
      </c>
      <c r="P129" s="14">
        <f t="shared" si="7"/>
        <v>0</v>
      </c>
    </row>
    <row r="130" spans="7:16" x14ac:dyDescent="0.2">
      <c r="G130" s="13">
        <f t="shared" si="10"/>
        <v>1503.7999999999997</v>
      </c>
      <c r="H130" s="9">
        <f t="shared" si="10"/>
        <v>74</v>
      </c>
      <c r="I130" s="9"/>
      <c r="J130" s="9"/>
      <c r="L130" s="9" t="str">
        <f t="shared" si="8"/>
        <v xml:space="preserve"> </v>
      </c>
      <c r="P130" s="14">
        <f t="shared" si="7"/>
        <v>0</v>
      </c>
    </row>
    <row r="131" spans="7:16" x14ac:dyDescent="0.2">
      <c r="G131" s="13">
        <f t="shared" si="10"/>
        <v>1503.7999999999997</v>
      </c>
      <c r="H131" s="9">
        <f t="shared" si="10"/>
        <v>74</v>
      </c>
      <c r="I131" s="9"/>
      <c r="J131" s="9"/>
      <c r="L131" s="9" t="str">
        <f t="shared" si="8"/>
        <v xml:space="preserve"> </v>
      </c>
      <c r="P131" s="14">
        <f t="shared" si="7"/>
        <v>0</v>
      </c>
    </row>
    <row r="132" spans="7:16" x14ac:dyDescent="0.2">
      <c r="G132" s="13">
        <f t="shared" si="10"/>
        <v>1503.7999999999997</v>
      </c>
      <c r="H132" s="9">
        <f t="shared" si="10"/>
        <v>74</v>
      </c>
      <c r="I132" s="9"/>
      <c r="J132" s="9"/>
      <c r="L132" s="9" t="str">
        <f t="shared" si="8"/>
        <v xml:space="preserve"> </v>
      </c>
      <c r="P132" s="14">
        <f t="shared" si="7"/>
        <v>0</v>
      </c>
    </row>
    <row r="133" spans="7:16" x14ac:dyDescent="0.2">
      <c r="G133" s="13">
        <f t="shared" si="10"/>
        <v>1503.7999999999997</v>
      </c>
      <c r="H133" s="9">
        <f t="shared" si="10"/>
        <v>74</v>
      </c>
      <c r="I133" s="9"/>
      <c r="J133" s="9"/>
      <c r="L133" s="9" t="str">
        <f t="shared" si="8"/>
        <v xml:space="preserve"> </v>
      </c>
      <c r="P133" s="14">
        <f t="shared" si="7"/>
        <v>0</v>
      </c>
    </row>
    <row r="134" spans="7:16" x14ac:dyDescent="0.2">
      <c r="G134" s="13">
        <f t="shared" si="10"/>
        <v>1503.7999999999997</v>
      </c>
      <c r="H134" s="9">
        <f t="shared" si="10"/>
        <v>74</v>
      </c>
      <c r="I134" s="9"/>
      <c r="J134" s="9"/>
      <c r="L134" s="9" t="str">
        <f t="shared" si="8"/>
        <v xml:space="preserve"> </v>
      </c>
      <c r="P134" s="14">
        <f t="shared" si="7"/>
        <v>0</v>
      </c>
    </row>
    <row r="135" spans="7:16" x14ac:dyDescent="0.2">
      <c r="G135" s="13">
        <f t="shared" si="10"/>
        <v>1503.7999999999997</v>
      </c>
      <c r="H135" s="9">
        <f t="shared" si="10"/>
        <v>74</v>
      </c>
      <c r="I135" s="9"/>
      <c r="J135" s="9"/>
      <c r="L135" s="9" t="str">
        <f t="shared" si="8"/>
        <v xml:space="preserve"> </v>
      </c>
      <c r="P135" s="14">
        <f t="shared" si="7"/>
        <v>0</v>
      </c>
    </row>
    <row r="136" spans="7:16" x14ac:dyDescent="0.2">
      <c r="G136" s="13">
        <f t="shared" si="10"/>
        <v>1503.7999999999997</v>
      </c>
      <c r="H136" s="9">
        <f t="shared" si="10"/>
        <v>74</v>
      </c>
      <c r="I136" s="9"/>
      <c r="J136" s="9"/>
      <c r="L136" s="9" t="str">
        <f t="shared" si="8"/>
        <v xml:space="preserve"> </v>
      </c>
      <c r="P136" s="14">
        <f t="shared" si="7"/>
        <v>0</v>
      </c>
    </row>
    <row r="137" spans="7:16" x14ac:dyDescent="0.2">
      <c r="G137" s="13">
        <f t="shared" si="10"/>
        <v>1503.7999999999997</v>
      </c>
      <c r="H137" s="9">
        <f t="shared" si="10"/>
        <v>74</v>
      </c>
      <c r="I137" s="9"/>
      <c r="J137" s="9"/>
      <c r="L137" s="9" t="str">
        <f t="shared" si="8"/>
        <v xml:space="preserve"> </v>
      </c>
      <c r="P137" s="14">
        <f t="shared" ref="P137:P200" si="11">O137*G137</f>
        <v>0</v>
      </c>
    </row>
    <row r="138" spans="7:16" x14ac:dyDescent="0.2">
      <c r="G138" s="13">
        <f t="shared" si="10"/>
        <v>1503.7999999999997</v>
      </c>
      <c r="H138" s="9">
        <f t="shared" si="10"/>
        <v>74</v>
      </c>
      <c r="I138" s="9"/>
      <c r="J138" s="9"/>
      <c r="L138" s="9" t="str">
        <f t="shared" si="8"/>
        <v xml:space="preserve"> </v>
      </c>
      <c r="P138" s="14">
        <f t="shared" si="11"/>
        <v>0</v>
      </c>
    </row>
    <row r="139" spans="7:16" x14ac:dyDescent="0.2">
      <c r="G139" s="13">
        <f t="shared" si="10"/>
        <v>1503.7999999999997</v>
      </c>
      <c r="H139" s="9">
        <f t="shared" si="10"/>
        <v>74</v>
      </c>
      <c r="I139" s="9"/>
      <c r="J139" s="9"/>
      <c r="L139" s="9" t="str">
        <f t="shared" ref="L139:L202" si="12">IF(D139&gt;0,D139," ")</f>
        <v xml:space="preserve"> </v>
      </c>
      <c r="P139" s="14">
        <f t="shared" si="11"/>
        <v>0</v>
      </c>
    </row>
    <row r="140" spans="7:16" x14ac:dyDescent="0.2">
      <c r="G140" s="13">
        <f t="shared" si="10"/>
        <v>1503.7999999999997</v>
      </c>
      <c r="H140" s="9">
        <f t="shared" si="10"/>
        <v>74</v>
      </c>
      <c r="I140" s="9"/>
      <c r="J140" s="9"/>
      <c r="L140" s="9" t="str">
        <f t="shared" si="12"/>
        <v xml:space="preserve"> </v>
      </c>
      <c r="P140" s="14">
        <f t="shared" si="11"/>
        <v>0</v>
      </c>
    </row>
    <row r="141" spans="7:16" x14ac:dyDescent="0.2">
      <c r="G141" s="13">
        <f t="shared" si="10"/>
        <v>1503.7999999999997</v>
      </c>
      <c r="H141" s="9">
        <f t="shared" si="10"/>
        <v>74</v>
      </c>
      <c r="I141" s="9"/>
      <c r="J141" s="9"/>
      <c r="L141" s="9" t="str">
        <f t="shared" si="12"/>
        <v xml:space="preserve"> </v>
      </c>
      <c r="P141" s="14">
        <f t="shared" si="11"/>
        <v>0</v>
      </c>
    </row>
    <row r="142" spans="7:16" x14ac:dyDescent="0.2">
      <c r="G142" s="13">
        <f t="shared" si="10"/>
        <v>1503.7999999999997</v>
      </c>
      <c r="H142" s="9">
        <f t="shared" si="10"/>
        <v>74</v>
      </c>
      <c r="I142" s="9"/>
      <c r="J142" s="9"/>
      <c r="L142" s="9" t="str">
        <f t="shared" si="12"/>
        <v xml:space="preserve"> </v>
      </c>
      <c r="P142" s="14">
        <f t="shared" si="11"/>
        <v>0</v>
      </c>
    </row>
    <row r="143" spans="7:16" x14ac:dyDescent="0.2">
      <c r="G143" s="13">
        <f t="shared" si="10"/>
        <v>1503.7999999999997</v>
      </c>
      <c r="H143" s="9">
        <f t="shared" si="10"/>
        <v>74</v>
      </c>
      <c r="I143" s="9"/>
      <c r="J143" s="9"/>
      <c r="L143" s="9" t="str">
        <f t="shared" si="12"/>
        <v xml:space="preserve"> </v>
      </c>
      <c r="P143" s="14">
        <f t="shared" si="11"/>
        <v>0</v>
      </c>
    </row>
    <row r="144" spans="7:16" x14ac:dyDescent="0.2">
      <c r="G144" s="13">
        <f t="shared" si="10"/>
        <v>1503.7999999999997</v>
      </c>
      <c r="H144" s="9">
        <f t="shared" si="10"/>
        <v>74</v>
      </c>
      <c r="I144" s="9"/>
      <c r="J144" s="9"/>
      <c r="L144" s="9" t="str">
        <f t="shared" si="12"/>
        <v xml:space="preserve"> </v>
      </c>
      <c r="P144" s="14">
        <f t="shared" si="11"/>
        <v>0</v>
      </c>
    </row>
    <row r="145" spans="7:16" x14ac:dyDescent="0.2">
      <c r="G145" s="13">
        <f t="shared" si="10"/>
        <v>1503.7999999999997</v>
      </c>
      <c r="H145" s="9">
        <f t="shared" si="10"/>
        <v>74</v>
      </c>
      <c r="I145" s="9"/>
      <c r="J145" s="9"/>
      <c r="L145" s="9" t="str">
        <f t="shared" si="12"/>
        <v xml:space="preserve"> </v>
      </c>
      <c r="P145" s="14">
        <f t="shared" si="11"/>
        <v>0</v>
      </c>
    </row>
    <row r="146" spans="7:16" x14ac:dyDescent="0.2">
      <c r="G146" s="13">
        <f t="shared" si="10"/>
        <v>1503.7999999999997</v>
      </c>
      <c r="H146" s="9">
        <f t="shared" si="10"/>
        <v>74</v>
      </c>
      <c r="I146" s="9"/>
      <c r="J146" s="9"/>
      <c r="L146" s="9" t="str">
        <f t="shared" si="12"/>
        <v xml:space="preserve"> </v>
      </c>
      <c r="P146" s="14">
        <f t="shared" si="11"/>
        <v>0</v>
      </c>
    </row>
    <row r="147" spans="7:16" x14ac:dyDescent="0.2">
      <c r="G147" s="13">
        <f t="shared" si="10"/>
        <v>1503.7999999999997</v>
      </c>
      <c r="H147" s="9">
        <f t="shared" si="10"/>
        <v>74</v>
      </c>
      <c r="I147" s="9"/>
      <c r="J147" s="9"/>
      <c r="L147" s="9" t="str">
        <f t="shared" si="12"/>
        <v xml:space="preserve"> </v>
      </c>
      <c r="P147" s="14">
        <f t="shared" si="11"/>
        <v>0</v>
      </c>
    </row>
    <row r="148" spans="7:16" x14ac:dyDescent="0.2">
      <c r="G148" s="13">
        <f t="shared" si="10"/>
        <v>1503.7999999999997</v>
      </c>
      <c r="H148" s="9">
        <f t="shared" si="10"/>
        <v>74</v>
      </c>
      <c r="I148" s="9"/>
      <c r="J148" s="9"/>
      <c r="L148" s="9" t="str">
        <f t="shared" si="12"/>
        <v xml:space="preserve"> </v>
      </c>
      <c r="P148" s="14">
        <f t="shared" si="11"/>
        <v>0</v>
      </c>
    </row>
    <row r="149" spans="7:16" x14ac:dyDescent="0.2">
      <c r="G149" s="13">
        <f t="shared" si="10"/>
        <v>1503.7999999999997</v>
      </c>
      <c r="H149" s="9">
        <f t="shared" si="10"/>
        <v>74</v>
      </c>
      <c r="I149" s="9"/>
      <c r="J149" s="9"/>
      <c r="L149" s="9" t="str">
        <f t="shared" si="12"/>
        <v xml:space="preserve"> </v>
      </c>
      <c r="P149" s="14">
        <f t="shared" si="11"/>
        <v>0</v>
      </c>
    </row>
    <row r="150" spans="7:16" x14ac:dyDescent="0.2">
      <c r="G150" s="13">
        <f t="shared" si="10"/>
        <v>1503.7999999999997</v>
      </c>
      <c r="H150" s="9">
        <f t="shared" si="10"/>
        <v>74</v>
      </c>
      <c r="I150" s="9"/>
      <c r="J150" s="9"/>
      <c r="L150" s="9" t="str">
        <f t="shared" si="12"/>
        <v xml:space="preserve"> </v>
      </c>
      <c r="P150" s="14">
        <f t="shared" si="11"/>
        <v>0</v>
      </c>
    </row>
    <row r="151" spans="7:16" x14ac:dyDescent="0.2">
      <c r="G151" s="13">
        <f t="shared" si="10"/>
        <v>1503.7999999999997</v>
      </c>
      <c r="H151" s="9">
        <f t="shared" si="10"/>
        <v>74</v>
      </c>
      <c r="I151" s="9"/>
      <c r="J151" s="9"/>
      <c r="L151" s="9" t="str">
        <f t="shared" si="12"/>
        <v xml:space="preserve"> </v>
      </c>
      <c r="P151" s="14">
        <f t="shared" si="11"/>
        <v>0</v>
      </c>
    </row>
    <row r="152" spans="7:16" x14ac:dyDescent="0.2">
      <c r="G152" s="13">
        <f t="shared" si="10"/>
        <v>1503.7999999999997</v>
      </c>
      <c r="H152" s="9">
        <f t="shared" si="10"/>
        <v>74</v>
      </c>
      <c r="I152" s="9"/>
      <c r="J152" s="9"/>
      <c r="L152" s="9" t="str">
        <f t="shared" si="12"/>
        <v xml:space="preserve"> </v>
      </c>
      <c r="P152" s="14">
        <f t="shared" si="11"/>
        <v>0</v>
      </c>
    </row>
    <row r="153" spans="7:16" x14ac:dyDescent="0.2">
      <c r="G153" s="13">
        <f t="shared" si="10"/>
        <v>1503.7999999999997</v>
      </c>
      <c r="H153" s="9">
        <f t="shared" si="10"/>
        <v>74</v>
      </c>
      <c r="I153" s="9"/>
      <c r="J153" s="9"/>
      <c r="L153" s="9" t="str">
        <f t="shared" si="12"/>
        <v xml:space="preserve"> </v>
      </c>
      <c r="P153" s="14">
        <f t="shared" si="11"/>
        <v>0</v>
      </c>
    </row>
    <row r="154" spans="7:16" x14ac:dyDescent="0.2">
      <c r="G154" s="13">
        <f t="shared" si="10"/>
        <v>1503.7999999999997</v>
      </c>
      <c r="H154" s="9">
        <f t="shared" si="10"/>
        <v>74</v>
      </c>
      <c r="I154" s="9"/>
      <c r="J154" s="9"/>
      <c r="L154" s="9" t="str">
        <f t="shared" si="12"/>
        <v xml:space="preserve"> </v>
      </c>
      <c r="P154" s="14">
        <f t="shared" si="11"/>
        <v>0</v>
      </c>
    </row>
    <row r="155" spans="7:16" x14ac:dyDescent="0.2">
      <c r="G155" s="13">
        <f t="shared" si="10"/>
        <v>1503.7999999999997</v>
      </c>
      <c r="H155" s="9">
        <f t="shared" si="10"/>
        <v>74</v>
      </c>
      <c r="I155" s="9"/>
      <c r="J155" s="9"/>
      <c r="L155" s="9" t="str">
        <f t="shared" si="12"/>
        <v xml:space="preserve"> </v>
      </c>
      <c r="P155" s="14">
        <f t="shared" si="11"/>
        <v>0</v>
      </c>
    </row>
    <row r="156" spans="7:16" x14ac:dyDescent="0.2">
      <c r="G156" s="13">
        <f t="shared" si="10"/>
        <v>1503.7999999999997</v>
      </c>
      <c r="H156" s="9">
        <f t="shared" si="10"/>
        <v>74</v>
      </c>
      <c r="I156" s="9"/>
      <c r="J156" s="9"/>
      <c r="L156" s="9" t="str">
        <f t="shared" si="12"/>
        <v xml:space="preserve"> </v>
      </c>
      <c r="P156" s="14">
        <f t="shared" si="11"/>
        <v>0</v>
      </c>
    </row>
    <row r="157" spans="7:16" x14ac:dyDescent="0.2">
      <c r="G157" s="13">
        <f t="shared" si="10"/>
        <v>1503.7999999999997</v>
      </c>
      <c r="H157" s="9">
        <f t="shared" si="10"/>
        <v>74</v>
      </c>
      <c r="I157" s="9"/>
      <c r="J157" s="9"/>
      <c r="L157" s="9" t="str">
        <f t="shared" si="12"/>
        <v xml:space="preserve"> </v>
      </c>
      <c r="P157" s="14">
        <f t="shared" si="11"/>
        <v>0</v>
      </c>
    </row>
    <row r="158" spans="7:16" x14ac:dyDescent="0.2">
      <c r="G158" s="13">
        <f t="shared" si="10"/>
        <v>1503.7999999999997</v>
      </c>
      <c r="H158" s="9">
        <f t="shared" si="10"/>
        <v>74</v>
      </c>
      <c r="I158" s="9"/>
      <c r="J158" s="9"/>
      <c r="L158" s="9" t="str">
        <f t="shared" si="12"/>
        <v xml:space="preserve"> </v>
      </c>
      <c r="P158" s="14">
        <f t="shared" si="11"/>
        <v>0</v>
      </c>
    </row>
    <row r="159" spans="7:16" x14ac:dyDescent="0.2">
      <c r="G159" s="13">
        <f t="shared" si="10"/>
        <v>1503.7999999999997</v>
      </c>
      <c r="H159" s="9">
        <f t="shared" si="10"/>
        <v>74</v>
      </c>
      <c r="I159" s="9"/>
      <c r="J159" s="9"/>
      <c r="L159" s="9" t="str">
        <f t="shared" si="12"/>
        <v xml:space="preserve"> </v>
      </c>
      <c r="P159" s="14">
        <f t="shared" si="11"/>
        <v>0</v>
      </c>
    </row>
    <row r="160" spans="7:16" x14ac:dyDescent="0.2">
      <c r="G160" s="13">
        <f t="shared" si="10"/>
        <v>1503.7999999999997</v>
      </c>
      <c r="H160" s="9">
        <f t="shared" si="10"/>
        <v>74</v>
      </c>
      <c r="I160" s="9"/>
      <c r="J160" s="9"/>
      <c r="L160" s="9" t="str">
        <f t="shared" si="12"/>
        <v xml:space="preserve"> </v>
      </c>
      <c r="P160" s="14">
        <f t="shared" si="11"/>
        <v>0</v>
      </c>
    </row>
    <row r="161" spans="7:16" x14ac:dyDescent="0.2">
      <c r="G161" s="13">
        <f t="shared" si="10"/>
        <v>1503.7999999999997</v>
      </c>
      <c r="H161" s="9">
        <f t="shared" si="10"/>
        <v>74</v>
      </c>
      <c r="I161" s="9"/>
      <c r="J161" s="9"/>
      <c r="L161" s="9" t="str">
        <f t="shared" si="12"/>
        <v xml:space="preserve"> </v>
      </c>
      <c r="P161" s="14">
        <f t="shared" si="11"/>
        <v>0</v>
      </c>
    </row>
    <row r="162" spans="7:16" x14ac:dyDescent="0.2">
      <c r="G162" s="13">
        <f t="shared" si="10"/>
        <v>1503.7999999999997</v>
      </c>
      <c r="H162" s="9">
        <f t="shared" si="10"/>
        <v>74</v>
      </c>
      <c r="I162" s="9"/>
      <c r="J162" s="9"/>
      <c r="L162" s="9" t="str">
        <f t="shared" si="12"/>
        <v xml:space="preserve"> </v>
      </c>
      <c r="P162" s="14">
        <f t="shared" si="11"/>
        <v>0</v>
      </c>
    </row>
    <row r="163" spans="7:16" x14ac:dyDescent="0.2">
      <c r="G163" s="13">
        <f t="shared" si="10"/>
        <v>1503.7999999999997</v>
      </c>
      <c r="H163" s="9">
        <f t="shared" si="10"/>
        <v>74</v>
      </c>
      <c r="I163" s="9"/>
      <c r="J163" s="9"/>
      <c r="L163" s="9" t="str">
        <f t="shared" si="12"/>
        <v xml:space="preserve"> </v>
      </c>
      <c r="P163" s="14">
        <f t="shared" si="11"/>
        <v>0</v>
      </c>
    </row>
    <row r="164" spans="7:16" x14ac:dyDescent="0.2">
      <c r="G164" s="13">
        <f t="shared" si="10"/>
        <v>1503.7999999999997</v>
      </c>
      <c r="H164" s="9">
        <f t="shared" si="10"/>
        <v>74</v>
      </c>
      <c r="I164" s="9"/>
      <c r="J164" s="9"/>
      <c r="L164" s="9" t="str">
        <f t="shared" si="12"/>
        <v xml:space="preserve"> </v>
      </c>
      <c r="P164" s="14">
        <f t="shared" si="11"/>
        <v>0</v>
      </c>
    </row>
    <row r="165" spans="7:16" x14ac:dyDescent="0.2">
      <c r="G165" s="13">
        <f t="shared" si="10"/>
        <v>1503.7999999999997</v>
      </c>
      <c r="H165" s="9">
        <f t="shared" si="10"/>
        <v>74</v>
      </c>
      <c r="I165" s="9"/>
      <c r="J165" s="9"/>
      <c r="L165" s="9" t="str">
        <f t="shared" si="12"/>
        <v xml:space="preserve"> </v>
      </c>
      <c r="P165" s="14">
        <f t="shared" si="11"/>
        <v>0</v>
      </c>
    </row>
    <row r="166" spans="7:16" x14ac:dyDescent="0.2">
      <c r="G166" s="13">
        <f t="shared" si="10"/>
        <v>1503.7999999999997</v>
      </c>
      <c r="H166" s="9">
        <f t="shared" si="10"/>
        <v>74</v>
      </c>
      <c r="I166" s="9"/>
      <c r="J166" s="9"/>
      <c r="L166" s="9" t="str">
        <f t="shared" si="12"/>
        <v xml:space="preserve"> </v>
      </c>
      <c r="P166" s="14">
        <f t="shared" si="11"/>
        <v>0</v>
      </c>
    </row>
    <row r="167" spans="7:16" x14ac:dyDescent="0.2">
      <c r="G167" s="13">
        <f t="shared" si="10"/>
        <v>1503.7999999999997</v>
      </c>
      <c r="H167" s="9">
        <f t="shared" si="10"/>
        <v>74</v>
      </c>
      <c r="I167" s="9"/>
      <c r="J167" s="9"/>
      <c r="L167" s="9" t="str">
        <f t="shared" si="12"/>
        <v xml:space="preserve"> </v>
      </c>
      <c r="P167" s="14">
        <f t="shared" si="11"/>
        <v>0</v>
      </c>
    </row>
    <row r="168" spans="7:16" x14ac:dyDescent="0.2">
      <c r="G168" s="13">
        <f t="shared" si="10"/>
        <v>1503.7999999999997</v>
      </c>
      <c r="H168" s="9">
        <f t="shared" si="10"/>
        <v>74</v>
      </c>
      <c r="I168" s="9"/>
      <c r="J168" s="9"/>
      <c r="L168" s="9" t="str">
        <f t="shared" si="12"/>
        <v xml:space="preserve"> </v>
      </c>
      <c r="P168" s="14">
        <f t="shared" si="11"/>
        <v>0</v>
      </c>
    </row>
    <row r="169" spans="7:16" x14ac:dyDescent="0.2">
      <c r="G169" s="13">
        <f t="shared" si="10"/>
        <v>1503.7999999999997</v>
      </c>
      <c r="H169" s="9">
        <f t="shared" si="10"/>
        <v>74</v>
      </c>
      <c r="I169" s="9"/>
      <c r="J169" s="9"/>
      <c r="L169" s="9" t="str">
        <f t="shared" si="12"/>
        <v xml:space="preserve"> </v>
      </c>
      <c r="P169" s="14">
        <f t="shared" si="11"/>
        <v>0</v>
      </c>
    </row>
    <row r="170" spans="7:16" x14ac:dyDescent="0.2">
      <c r="G170" s="13">
        <f t="shared" si="10"/>
        <v>1503.7999999999997</v>
      </c>
      <c r="H170" s="9">
        <f t="shared" si="10"/>
        <v>74</v>
      </c>
      <c r="I170" s="9"/>
      <c r="J170" s="9"/>
      <c r="L170" s="9" t="str">
        <f t="shared" si="12"/>
        <v xml:space="preserve"> </v>
      </c>
      <c r="P170" s="14">
        <f t="shared" si="11"/>
        <v>0</v>
      </c>
    </row>
    <row r="171" spans="7:16" x14ac:dyDescent="0.2">
      <c r="G171" s="13">
        <f t="shared" si="10"/>
        <v>1503.7999999999997</v>
      </c>
      <c r="H171" s="9">
        <f t="shared" si="10"/>
        <v>74</v>
      </c>
      <c r="I171" s="9"/>
      <c r="J171" s="9"/>
      <c r="L171" s="9" t="str">
        <f t="shared" si="12"/>
        <v xml:space="preserve"> </v>
      </c>
      <c r="P171" s="14">
        <f t="shared" si="11"/>
        <v>0</v>
      </c>
    </row>
    <row r="172" spans="7:16" x14ac:dyDescent="0.2">
      <c r="G172" s="13">
        <f t="shared" si="10"/>
        <v>1503.7999999999997</v>
      </c>
      <c r="H172" s="9">
        <f t="shared" si="10"/>
        <v>74</v>
      </c>
      <c r="I172" s="9"/>
      <c r="J172" s="9"/>
      <c r="L172" s="9" t="str">
        <f t="shared" si="12"/>
        <v xml:space="preserve"> </v>
      </c>
      <c r="P172" s="14">
        <f t="shared" si="11"/>
        <v>0</v>
      </c>
    </row>
    <row r="173" spans="7:16" x14ac:dyDescent="0.2">
      <c r="G173" s="13">
        <f t="shared" si="10"/>
        <v>1503.7999999999997</v>
      </c>
      <c r="H173" s="9">
        <f t="shared" si="10"/>
        <v>74</v>
      </c>
      <c r="I173" s="9"/>
      <c r="J173" s="9"/>
      <c r="L173" s="9" t="str">
        <f t="shared" si="12"/>
        <v xml:space="preserve"> </v>
      </c>
      <c r="P173" s="14">
        <f t="shared" si="11"/>
        <v>0</v>
      </c>
    </row>
    <row r="174" spans="7:16" x14ac:dyDescent="0.2">
      <c r="G174" s="13">
        <f t="shared" si="10"/>
        <v>1503.7999999999997</v>
      </c>
      <c r="H174" s="9">
        <f t="shared" si="10"/>
        <v>74</v>
      </c>
      <c r="I174" s="9"/>
      <c r="J174" s="9"/>
      <c r="L174" s="9" t="str">
        <f t="shared" si="12"/>
        <v xml:space="preserve"> </v>
      </c>
      <c r="P174" s="14">
        <f t="shared" si="11"/>
        <v>0</v>
      </c>
    </row>
    <row r="175" spans="7:16" x14ac:dyDescent="0.2">
      <c r="G175" s="13">
        <f t="shared" si="10"/>
        <v>1503.7999999999997</v>
      </c>
      <c r="H175" s="9">
        <f t="shared" si="10"/>
        <v>74</v>
      </c>
      <c r="I175" s="9"/>
      <c r="J175" s="9"/>
      <c r="L175" s="9" t="str">
        <f t="shared" si="12"/>
        <v xml:space="preserve"> </v>
      </c>
      <c r="P175" s="14">
        <f t="shared" si="11"/>
        <v>0</v>
      </c>
    </row>
    <row r="176" spans="7:16" x14ac:dyDescent="0.2">
      <c r="G176" s="13">
        <f t="shared" si="10"/>
        <v>1503.7999999999997</v>
      </c>
      <c r="H176" s="9">
        <f t="shared" si="10"/>
        <v>74</v>
      </c>
      <c r="I176" s="9"/>
      <c r="J176" s="9"/>
      <c r="L176" s="9" t="str">
        <f t="shared" si="12"/>
        <v xml:space="preserve"> </v>
      </c>
      <c r="P176" s="14">
        <f t="shared" si="11"/>
        <v>0</v>
      </c>
    </row>
    <row r="177" spans="7:16" x14ac:dyDescent="0.2">
      <c r="G177" s="13">
        <f t="shared" si="10"/>
        <v>1503.7999999999997</v>
      </c>
      <c r="H177" s="9">
        <f t="shared" si="10"/>
        <v>74</v>
      </c>
      <c r="I177" s="9"/>
      <c r="J177" s="9"/>
      <c r="L177" s="9" t="str">
        <f t="shared" si="12"/>
        <v xml:space="preserve"> </v>
      </c>
      <c r="P177" s="14">
        <f t="shared" si="11"/>
        <v>0</v>
      </c>
    </row>
    <row r="178" spans="7:16" x14ac:dyDescent="0.2">
      <c r="G178" s="13">
        <f t="shared" si="10"/>
        <v>1503.7999999999997</v>
      </c>
      <c r="H178" s="9">
        <f t="shared" si="10"/>
        <v>74</v>
      </c>
      <c r="I178" s="9"/>
      <c r="J178" s="9"/>
      <c r="L178" s="9" t="str">
        <f t="shared" si="12"/>
        <v xml:space="preserve"> </v>
      </c>
      <c r="P178" s="14">
        <f t="shared" si="11"/>
        <v>0</v>
      </c>
    </row>
    <row r="179" spans="7:16" x14ac:dyDescent="0.2">
      <c r="G179" s="13">
        <f t="shared" si="10"/>
        <v>1503.7999999999997</v>
      </c>
      <c r="H179" s="9">
        <f t="shared" si="10"/>
        <v>74</v>
      </c>
      <c r="I179" s="9"/>
      <c r="J179" s="9"/>
      <c r="L179" s="9" t="str">
        <f t="shared" si="12"/>
        <v xml:space="preserve"> </v>
      </c>
      <c r="P179" s="14">
        <f t="shared" si="11"/>
        <v>0</v>
      </c>
    </row>
    <row r="180" spans="7:16" x14ac:dyDescent="0.2">
      <c r="G180" s="13">
        <f t="shared" si="10"/>
        <v>1503.7999999999997</v>
      </c>
      <c r="H180" s="9">
        <f t="shared" si="10"/>
        <v>74</v>
      </c>
      <c r="I180" s="9"/>
      <c r="J180" s="9"/>
      <c r="L180" s="9" t="str">
        <f t="shared" si="12"/>
        <v xml:space="preserve"> </v>
      </c>
      <c r="P180" s="14">
        <f t="shared" si="11"/>
        <v>0</v>
      </c>
    </row>
    <row r="181" spans="7:16" x14ac:dyDescent="0.2">
      <c r="G181" s="13">
        <f t="shared" si="10"/>
        <v>1503.7999999999997</v>
      </c>
      <c r="H181" s="9">
        <f t="shared" si="10"/>
        <v>74</v>
      </c>
      <c r="I181" s="9"/>
      <c r="J181" s="9"/>
      <c r="L181" s="9" t="str">
        <f t="shared" si="12"/>
        <v xml:space="preserve"> </v>
      </c>
      <c r="P181" s="14">
        <f t="shared" si="11"/>
        <v>0</v>
      </c>
    </row>
    <row r="182" spans="7:16" x14ac:dyDescent="0.2">
      <c r="G182" s="13">
        <f t="shared" ref="G182:H207" si="13">G181-E182+C182</f>
        <v>1503.7999999999997</v>
      </c>
      <c r="H182" s="9">
        <f t="shared" si="13"/>
        <v>74</v>
      </c>
      <c r="I182" s="9"/>
      <c r="J182" s="9"/>
      <c r="L182" s="9" t="str">
        <f t="shared" si="12"/>
        <v xml:space="preserve"> </v>
      </c>
      <c r="P182" s="14">
        <f t="shared" si="11"/>
        <v>0</v>
      </c>
    </row>
    <row r="183" spans="7:16" x14ac:dyDescent="0.2">
      <c r="G183" s="13">
        <f t="shared" si="13"/>
        <v>1503.7999999999997</v>
      </c>
      <c r="H183" s="9">
        <f t="shared" si="13"/>
        <v>74</v>
      </c>
      <c r="I183" s="9"/>
      <c r="J183" s="9"/>
      <c r="L183" s="9" t="str">
        <f t="shared" si="12"/>
        <v xml:space="preserve"> </v>
      </c>
      <c r="P183" s="14">
        <f t="shared" si="11"/>
        <v>0</v>
      </c>
    </row>
    <row r="184" spans="7:16" x14ac:dyDescent="0.2">
      <c r="G184" s="13">
        <f t="shared" si="13"/>
        <v>1503.7999999999997</v>
      </c>
      <c r="H184" s="9">
        <f t="shared" si="13"/>
        <v>74</v>
      </c>
      <c r="I184" s="9"/>
      <c r="J184" s="9"/>
      <c r="L184" s="9" t="str">
        <f t="shared" si="12"/>
        <v xml:space="preserve"> </v>
      </c>
      <c r="P184" s="14">
        <f t="shared" si="11"/>
        <v>0</v>
      </c>
    </row>
    <row r="185" spans="7:16" x14ac:dyDescent="0.2">
      <c r="G185" s="13">
        <f t="shared" si="13"/>
        <v>1503.7999999999997</v>
      </c>
      <c r="H185" s="9">
        <f t="shared" si="13"/>
        <v>74</v>
      </c>
      <c r="I185" s="9"/>
      <c r="J185" s="9"/>
      <c r="L185" s="9" t="str">
        <f t="shared" si="12"/>
        <v xml:space="preserve"> </v>
      </c>
      <c r="P185" s="14">
        <f t="shared" si="11"/>
        <v>0</v>
      </c>
    </row>
    <row r="186" spans="7:16" x14ac:dyDescent="0.2">
      <c r="G186" s="13">
        <f t="shared" si="13"/>
        <v>1503.7999999999997</v>
      </c>
      <c r="H186" s="9">
        <f t="shared" si="13"/>
        <v>74</v>
      </c>
      <c r="I186" s="9"/>
      <c r="J186" s="9"/>
      <c r="L186" s="9" t="str">
        <f t="shared" si="12"/>
        <v xml:space="preserve"> </v>
      </c>
      <c r="P186" s="14">
        <f t="shared" si="11"/>
        <v>0</v>
      </c>
    </row>
    <row r="187" spans="7:16" x14ac:dyDescent="0.2">
      <c r="G187" s="13">
        <f t="shared" si="13"/>
        <v>1503.7999999999997</v>
      </c>
      <c r="H187" s="9">
        <f t="shared" si="13"/>
        <v>74</v>
      </c>
      <c r="I187" s="9"/>
      <c r="J187" s="9"/>
      <c r="L187" s="9" t="str">
        <f t="shared" si="12"/>
        <v xml:space="preserve"> </v>
      </c>
      <c r="P187" s="14">
        <f t="shared" si="11"/>
        <v>0</v>
      </c>
    </row>
    <row r="188" spans="7:16" x14ac:dyDescent="0.2">
      <c r="G188" s="13">
        <f t="shared" si="13"/>
        <v>1503.7999999999997</v>
      </c>
      <c r="H188" s="9">
        <f t="shared" si="13"/>
        <v>74</v>
      </c>
      <c r="I188" s="9"/>
      <c r="J188" s="9"/>
      <c r="L188" s="9" t="str">
        <f t="shared" si="12"/>
        <v xml:space="preserve"> </v>
      </c>
      <c r="P188" s="14">
        <f t="shared" si="11"/>
        <v>0</v>
      </c>
    </row>
    <row r="189" spans="7:16" x14ac:dyDescent="0.2">
      <c r="G189" s="13">
        <f t="shared" si="13"/>
        <v>1503.7999999999997</v>
      </c>
      <c r="H189" s="9">
        <f t="shared" si="13"/>
        <v>74</v>
      </c>
      <c r="I189" s="9"/>
      <c r="J189" s="9"/>
      <c r="L189" s="9" t="str">
        <f t="shared" si="12"/>
        <v xml:space="preserve"> </v>
      </c>
      <c r="P189" s="14">
        <f t="shared" si="11"/>
        <v>0</v>
      </c>
    </row>
    <row r="190" spans="7:16" x14ac:dyDescent="0.2">
      <c r="G190" s="13">
        <f t="shared" si="13"/>
        <v>1503.7999999999997</v>
      </c>
      <c r="H190" s="9">
        <f t="shared" si="13"/>
        <v>74</v>
      </c>
      <c r="I190" s="9"/>
      <c r="J190" s="9"/>
      <c r="L190" s="9" t="str">
        <f t="shared" si="12"/>
        <v xml:space="preserve"> </v>
      </c>
      <c r="P190" s="14">
        <f t="shared" si="11"/>
        <v>0</v>
      </c>
    </row>
    <row r="191" spans="7:16" x14ac:dyDescent="0.2">
      <c r="G191" s="13">
        <f t="shared" si="13"/>
        <v>1503.7999999999997</v>
      </c>
      <c r="H191" s="9">
        <f t="shared" si="13"/>
        <v>74</v>
      </c>
      <c r="I191" s="9"/>
      <c r="J191" s="9"/>
      <c r="L191" s="9" t="str">
        <f t="shared" si="12"/>
        <v xml:space="preserve"> </v>
      </c>
      <c r="P191" s="14">
        <f t="shared" si="11"/>
        <v>0</v>
      </c>
    </row>
    <row r="192" spans="7:16" x14ac:dyDescent="0.2">
      <c r="G192" s="13">
        <f t="shared" si="13"/>
        <v>1503.7999999999997</v>
      </c>
      <c r="H192" s="9">
        <f t="shared" si="13"/>
        <v>74</v>
      </c>
      <c r="I192" s="9"/>
      <c r="J192" s="9"/>
      <c r="L192" s="9" t="str">
        <f t="shared" si="12"/>
        <v xml:space="preserve"> </v>
      </c>
      <c r="P192" s="14">
        <f t="shared" si="11"/>
        <v>0</v>
      </c>
    </row>
    <row r="193" spans="7:16" x14ac:dyDescent="0.2">
      <c r="G193" s="13">
        <f t="shared" si="13"/>
        <v>1503.7999999999997</v>
      </c>
      <c r="H193" s="9">
        <f t="shared" si="13"/>
        <v>74</v>
      </c>
      <c r="I193" s="9"/>
      <c r="J193" s="9"/>
      <c r="L193" s="9" t="str">
        <f t="shared" si="12"/>
        <v xml:space="preserve"> </v>
      </c>
      <c r="P193" s="14">
        <f t="shared" si="11"/>
        <v>0</v>
      </c>
    </row>
    <row r="194" spans="7:16" x14ac:dyDescent="0.2">
      <c r="G194" s="13">
        <f t="shared" si="13"/>
        <v>1503.7999999999997</v>
      </c>
      <c r="H194" s="9">
        <f t="shared" si="13"/>
        <v>74</v>
      </c>
      <c r="I194" s="9"/>
      <c r="J194" s="9"/>
      <c r="L194" s="9" t="str">
        <f t="shared" si="12"/>
        <v xml:space="preserve"> </v>
      </c>
      <c r="P194" s="14">
        <f t="shared" si="11"/>
        <v>0</v>
      </c>
    </row>
    <row r="195" spans="7:16" x14ac:dyDescent="0.2">
      <c r="G195" s="13">
        <f t="shared" si="13"/>
        <v>1503.7999999999997</v>
      </c>
      <c r="H195" s="9">
        <f t="shared" si="13"/>
        <v>74</v>
      </c>
      <c r="I195" s="9"/>
      <c r="J195" s="9"/>
      <c r="L195" s="9" t="str">
        <f t="shared" si="12"/>
        <v xml:space="preserve"> </v>
      </c>
      <c r="P195" s="14">
        <f t="shared" si="11"/>
        <v>0</v>
      </c>
    </row>
    <row r="196" spans="7:16" x14ac:dyDescent="0.2">
      <c r="G196" s="13">
        <f t="shared" si="13"/>
        <v>1503.7999999999997</v>
      </c>
      <c r="H196" s="9">
        <f t="shared" si="13"/>
        <v>74</v>
      </c>
      <c r="I196" s="9"/>
      <c r="J196" s="9"/>
      <c r="L196" s="9" t="str">
        <f t="shared" si="12"/>
        <v xml:space="preserve"> </v>
      </c>
      <c r="P196" s="14">
        <f t="shared" si="11"/>
        <v>0</v>
      </c>
    </row>
    <row r="197" spans="7:16" x14ac:dyDescent="0.2">
      <c r="G197" s="13">
        <f t="shared" si="13"/>
        <v>1503.7999999999997</v>
      </c>
      <c r="H197" s="9">
        <f t="shared" si="13"/>
        <v>74</v>
      </c>
      <c r="I197" s="9"/>
      <c r="J197" s="9"/>
      <c r="L197" s="9" t="str">
        <f t="shared" si="12"/>
        <v xml:space="preserve"> </v>
      </c>
      <c r="P197" s="14">
        <f t="shared" si="11"/>
        <v>0</v>
      </c>
    </row>
    <row r="198" spans="7:16" x14ac:dyDescent="0.2">
      <c r="G198" s="13">
        <f t="shared" si="13"/>
        <v>1503.7999999999997</v>
      </c>
      <c r="H198" s="9">
        <f t="shared" si="13"/>
        <v>74</v>
      </c>
      <c r="I198" s="9"/>
      <c r="J198" s="9"/>
      <c r="L198" s="9" t="str">
        <f t="shared" si="12"/>
        <v xml:space="preserve"> </v>
      </c>
      <c r="P198" s="14">
        <f t="shared" si="11"/>
        <v>0</v>
      </c>
    </row>
    <row r="199" spans="7:16" x14ac:dyDescent="0.2">
      <c r="G199" s="13">
        <f t="shared" si="13"/>
        <v>1503.7999999999997</v>
      </c>
      <c r="H199" s="9">
        <f t="shared" si="13"/>
        <v>74</v>
      </c>
      <c r="I199" s="9"/>
      <c r="J199" s="9"/>
      <c r="L199" s="9" t="str">
        <f t="shared" si="12"/>
        <v xml:space="preserve"> </v>
      </c>
      <c r="P199" s="14">
        <f t="shared" si="11"/>
        <v>0</v>
      </c>
    </row>
    <row r="200" spans="7:16" x14ac:dyDescent="0.2">
      <c r="G200" s="13">
        <f t="shared" si="13"/>
        <v>1503.7999999999997</v>
      </c>
      <c r="H200" s="9">
        <f t="shared" si="13"/>
        <v>74</v>
      </c>
      <c r="I200" s="9"/>
      <c r="J200" s="9"/>
      <c r="L200" s="9" t="str">
        <f t="shared" si="12"/>
        <v xml:space="preserve"> </v>
      </c>
      <c r="P200" s="14">
        <f t="shared" si="11"/>
        <v>0</v>
      </c>
    </row>
    <row r="201" spans="7:16" x14ac:dyDescent="0.2">
      <c r="G201" s="13">
        <f t="shared" si="13"/>
        <v>1503.7999999999997</v>
      </c>
      <c r="H201" s="9">
        <f t="shared" si="13"/>
        <v>74</v>
      </c>
      <c r="I201" s="9"/>
      <c r="J201" s="9"/>
      <c r="L201" s="9" t="str">
        <f t="shared" si="12"/>
        <v xml:space="preserve"> </v>
      </c>
      <c r="P201" s="14">
        <f t="shared" ref="P201:P207" si="14">O201*G201</f>
        <v>0</v>
      </c>
    </row>
    <row r="202" spans="7:16" x14ac:dyDescent="0.2">
      <c r="G202" s="13">
        <f t="shared" si="13"/>
        <v>1503.7999999999997</v>
      </c>
      <c r="H202" s="9">
        <f t="shared" si="13"/>
        <v>74</v>
      </c>
      <c r="I202" s="9"/>
      <c r="J202" s="9"/>
      <c r="L202" s="9" t="str">
        <f t="shared" si="12"/>
        <v xml:space="preserve"> </v>
      </c>
      <c r="P202" s="14">
        <f t="shared" si="14"/>
        <v>0</v>
      </c>
    </row>
    <row r="203" spans="7:16" x14ac:dyDescent="0.2">
      <c r="G203" s="13">
        <f t="shared" si="13"/>
        <v>1503.7999999999997</v>
      </c>
      <c r="H203" s="9">
        <f t="shared" si="13"/>
        <v>74</v>
      </c>
      <c r="I203" s="9"/>
      <c r="J203" s="9"/>
      <c r="L203" s="9" t="str">
        <f>IF(D203&gt;0,D203," ")</f>
        <v xml:space="preserve"> </v>
      </c>
      <c r="P203" s="14">
        <f t="shared" si="14"/>
        <v>0</v>
      </c>
    </row>
    <row r="204" spans="7:16" x14ac:dyDescent="0.2">
      <c r="G204" s="13">
        <f t="shared" si="13"/>
        <v>1503.7999999999997</v>
      </c>
      <c r="H204" s="9">
        <f t="shared" si="13"/>
        <v>74</v>
      </c>
      <c r="I204" s="9"/>
      <c r="J204" s="9"/>
      <c r="L204" s="9" t="str">
        <f>IF(D204&gt;0,D204," ")</f>
        <v xml:space="preserve"> </v>
      </c>
      <c r="P204" s="14">
        <f t="shared" si="14"/>
        <v>0</v>
      </c>
    </row>
    <row r="205" spans="7:16" x14ac:dyDescent="0.2">
      <c r="G205" s="13">
        <f t="shared" si="13"/>
        <v>1503.7999999999997</v>
      </c>
      <c r="H205" s="9">
        <f t="shared" si="13"/>
        <v>74</v>
      </c>
      <c r="I205" s="9"/>
      <c r="J205" s="9"/>
      <c r="L205" s="9" t="str">
        <f>IF(D205&gt;0,D205," ")</f>
        <v xml:space="preserve"> </v>
      </c>
      <c r="P205" s="14">
        <f t="shared" si="14"/>
        <v>0</v>
      </c>
    </row>
    <row r="206" spans="7:16" x14ac:dyDescent="0.2">
      <c r="G206" s="13">
        <f t="shared" si="13"/>
        <v>1503.7999999999997</v>
      </c>
      <c r="H206" s="9">
        <f t="shared" si="13"/>
        <v>74</v>
      </c>
      <c r="I206" s="9"/>
      <c r="J206" s="9"/>
      <c r="L206" s="9" t="str">
        <f>IF(D206&gt;0,D206," ")</f>
        <v xml:space="preserve"> </v>
      </c>
      <c r="P206" s="14">
        <f t="shared" si="14"/>
        <v>0</v>
      </c>
    </row>
    <row r="207" spans="7:16" x14ac:dyDescent="0.2">
      <c r="G207" s="13">
        <f t="shared" si="13"/>
        <v>1503.7999999999997</v>
      </c>
      <c r="H207" s="9">
        <f t="shared" si="13"/>
        <v>74</v>
      </c>
      <c r="I207" s="9"/>
      <c r="J207" s="9"/>
      <c r="L207" s="9" t="str">
        <f>IF(D207&gt;0,D207," ")</f>
        <v xml:space="preserve"> </v>
      </c>
      <c r="P207" s="14">
        <f t="shared" si="14"/>
        <v>0</v>
      </c>
    </row>
  </sheetData>
  <mergeCells count="6">
    <mergeCell ref="J19:O19"/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2">
    <tabColor rgb="FF7030A0"/>
  </sheetPr>
  <dimension ref="A2:R208"/>
  <sheetViews>
    <sheetView topLeftCell="A4" zoomScale="110" zoomScaleNormal="110" workbookViewId="0">
      <pane ySplit="5" topLeftCell="A9" activePane="bottomLeft" state="frozen"/>
      <selection activeCell="J13" sqref="J13"/>
      <selection pane="bottomLeft" activeCell="E21" sqref="E21:J21"/>
    </sheetView>
  </sheetViews>
  <sheetFormatPr baseColWidth="10" defaultRowHeight="15" x14ac:dyDescent="0.2"/>
  <cols>
    <col min="1" max="1" width="8.5703125" customWidth="1"/>
    <col min="2" max="2" width="9.140625" style="167" customWidth="1"/>
    <col min="3" max="3" width="13.140625" style="2" customWidth="1"/>
    <col min="4" max="4" width="10.85546875" customWidth="1"/>
    <col min="5" max="5" width="10.28515625" style="77" customWidth="1"/>
    <col min="6" max="6" width="7.5703125" style="76" customWidth="1"/>
    <col min="7" max="7" width="12.140625" style="2" bestFit="1" customWidth="1"/>
    <col min="8" max="8" width="10.85546875" customWidth="1"/>
    <col min="9" max="9" width="12.42578125" style="76" customWidth="1"/>
    <col min="10" max="10" width="26.85546875" style="76" customWidth="1"/>
    <col min="11" max="11" width="13.28515625" customWidth="1"/>
    <col min="12" max="12" width="6.28515625" bestFit="1" customWidth="1"/>
    <col min="13" max="13" width="11.140625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5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30" t="s">
        <v>0</v>
      </c>
      <c r="C5" s="32" t="s">
        <v>49</v>
      </c>
      <c r="D5" s="33"/>
      <c r="E5" s="250"/>
      <c r="F5" s="264"/>
      <c r="G5" s="32"/>
      <c r="H5" s="30" t="s">
        <v>1</v>
      </c>
      <c r="I5" s="250" t="s">
        <v>39</v>
      </c>
      <c r="K5" s="31"/>
      <c r="L5" s="31"/>
      <c r="M5" s="31"/>
      <c r="N5" s="87"/>
      <c r="O5" s="87"/>
      <c r="P5" s="87"/>
      <c r="Q5" s="31"/>
    </row>
    <row r="6" spans="1:18" ht="18.75" thickBot="1" x14ac:dyDescent="0.3">
      <c r="A6" s="31"/>
      <c r="B6" s="265"/>
      <c r="C6" s="95"/>
      <c r="D6" s="31"/>
      <c r="F6" s="252"/>
      <c r="G6" s="95"/>
      <c r="H6" s="31"/>
      <c r="K6" s="526" t="s">
        <v>22</v>
      </c>
      <c r="L6" s="527"/>
      <c r="M6" s="528"/>
      <c r="N6" s="87"/>
      <c r="O6" s="87"/>
      <c r="P6" s="87"/>
      <c r="Q6" s="31"/>
    </row>
    <row r="7" spans="1:18" ht="18" x14ac:dyDescent="0.25">
      <c r="A7" s="526" t="s">
        <v>2</v>
      </c>
      <c r="B7" s="528"/>
      <c r="C7" s="529" t="s">
        <v>3</v>
      </c>
      <c r="D7" s="530"/>
      <c r="E7" s="522" t="s">
        <v>4</v>
      </c>
      <c r="F7" s="523"/>
      <c r="G7" s="529">
        <v>780</v>
      </c>
      <c r="H7" s="530"/>
      <c r="I7" s="62" t="s">
        <v>17</v>
      </c>
      <c r="J7" s="61" t="s">
        <v>9</v>
      </c>
      <c r="K7" s="99" t="s">
        <v>6</v>
      </c>
      <c r="L7" s="100" t="s">
        <v>21</v>
      </c>
      <c r="M7" s="101"/>
      <c r="N7" s="102" t="s">
        <v>10</v>
      </c>
      <c r="O7" s="103" t="s">
        <v>11</v>
      </c>
      <c r="P7" s="102" t="s">
        <v>10</v>
      </c>
      <c r="Q7" s="119"/>
      <c r="R7" s="7"/>
    </row>
    <row r="8" spans="1:18" ht="18.75" thickBot="1" x14ac:dyDescent="0.3">
      <c r="A8" s="104" t="s">
        <v>19</v>
      </c>
      <c r="B8" s="70" t="s">
        <v>20</v>
      </c>
      <c r="C8" s="106" t="s">
        <v>12</v>
      </c>
      <c r="D8" s="107" t="s">
        <v>7</v>
      </c>
      <c r="E8" s="73" t="s">
        <v>12</v>
      </c>
      <c r="F8" s="74" t="s">
        <v>7</v>
      </c>
      <c r="G8" s="108" t="s">
        <v>12</v>
      </c>
      <c r="H8" s="109" t="s">
        <v>7</v>
      </c>
      <c r="I8" s="74" t="s">
        <v>18</v>
      </c>
      <c r="J8" s="74"/>
      <c r="K8" s="109" t="s">
        <v>13</v>
      </c>
      <c r="L8" s="109" t="s">
        <v>7</v>
      </c>
      <c r="M8" s="109" t="s">
        <v>8</v>
      </c>
      <c r="N8" s="110" t="s">
        <v>14</v>
      </c>
      <c r="O8" s="110" t="s">
        <v>15</v>
      </c>
      <c r="P8" s="110" t="s">
        <v>16</v>
      </c>
      <c r="Q8" s="31"/>
    </row>
    <row r="9" spans="1:18" ht="18" x14ac:dyDescent="0.25">
      <c r="A9" s="147"/>
      <c r="B9" s="160"/>
      <c r="C9" s="115"/>
      <c r="D9" s="59"/>
      <c r="E9" s="83"/>
      <c r="F9" s="60"/>
      <c r="G9" s="111">
        <v>4690</v>
      </c>
      <c r="H9" s="112">
        <v>469</v>
      </c>
      <c r="I9" s="60"/>
      <c r="J9" s="79" t="s">
        <v>23</v>
      </c>
      <c r="K9" s="113"/>
      <c r="L9" s="59"/>
      <c r="M9" s="59"/>
      <c r="N9" s="87"/>
      <c r="O9" s="87"/>
      <c r="P9" s="114">
        <f t="shared" ref="P9:P72" si="0">O9*G9</f>
        <v>0</v>
      </c>
      <c r="Q9" s="31"/>
      <c r="R9" s="3"/>
    </row>
    <row r="10" spans="1:18" ht="18" x14ac:dyDescent="0.25">
      <c r="A10" s="147"/>
      <c r="B10" s="173">
        <v>2</v>
      </c>
      <c r="C10" s="284"/>
      <c r="D10" s="182"/>
      <c r="E10" s="441">
        <v>50</v>
      </c>
      <c r="F10" s="441">
        <v>5</v>
      </c>
      <c r="G10" s="115">
        <f t="shared" ref="G10:H25" si="1">G9-E10+C10</f>
        <v>4640</v>
      </c>
      <c r="H10" s="59">
        <f t="shared" si="1"/>
        <v>464</v>
      </c>
      <c r="I10" s="173" t="s">
        <v>84</v>
      </c>
      <c r="J10" s="173" t="s">
        <v>77</v>
      </c>
      <c r="K10" s="240"/>
      <c r="L10" s="59"/>
      <c r="M10" s="59"/>
      <c r="N10" s="189"/>
      <c r="O10" s="87"/>
      <c r="P10" s="114">
        <f t="shared" si="0"/>
        <v>0</v>
      </c>
      <c r="Q10" s="31"/>
      <c r="R10" s="3"/>
    </row>
    <row r="11" spans="1:18" ht="18" x14ac:dyDescent="0.25">
      <c r="A11" s="59"/>
      <c r="B11" s="173">
        <v>4</v>
      </c>
      <c r="C11" s="284"/>
      <c r="D11" s="182"/>
      <c r="E11" s="441">
        <v>200</v>
      </c>
      <c r="F11" s="441">
        <v>20</v>
      </c>
      <c r="G11" s="115">
        <f t="shared" si="1"/>
        <v>4440</v>
      </c>
      <c r="H11" s="59">
        <f t="shared" si="1"/>
        <v>444</v>
      </c>
      <c r="I11" s="173" t="s">
        <v>109</v>
      </c>
      <c r="J11" s="173" t="s">
        <v>77</v>
      </c>
      <c r="K11" s="240"/>
      <c r="L11" s="59"/>
      <c r="M11" s="59"/>
      <c r="N11" s="189"/>
      <c r="O11" s="87"/>
      <c r="P11" s="114">
        <f t="shared" si="0"/>
        <v>0</v>
      </c>
      <c r="Q11" s="31"/>
      <c r="R11" s="3"/>
    </row>
    <row r="12" spans="1:18" ht="18" x14ac:dyDescent="0.25">
      <c r="A12" s="59"/>
      <c r="B12" s="173">
        <v>7</v>
      </c>
      <c r="C12" s="171"/>
      <c r="D12" s="173"/>
      <c r="E12" s="441">
        <v>100</v>
      </c>
      <c r="F12" s="441">
        <v>10</v>
      </c>
      <c r="G12" s="115">
        <f t="shared" si="1"/>
        <v>4340</v>
      </c>
      <c r="H12" s="59">
        <f t="shared" si="1"/>
        <v>434</v>
      </c>
      <c r="I12" s="173" t="s">
        <v>131</v>
      </c>
      <c r="J12" s="173" t="s">
        <v>77</v>
      </c>
      <c r="K12" s="240"/>
      <c r="L12" s="59"/>
      <c r="M12" s="59"/>
      <c r="N12" s="189"/>
      <c r="O12" s="87"/>
      <c r="P12" s="114">
        <f t="shared" si="0"/>
        <v>0</v>
      </c>
      <c r="Q12" s="31"/>
      <c r="R12" s="3"/>
    </row>
    <row r="13" spans="1:18" ht="18" x14ac:dyDescent="0.25">
      <c r="A13" s="59"/>
      <c r="B13" s="173">
        <v>11</v>
      </c>
      <c r="C13" s="171"/>
      <c r="D13" s="173"/>
      <c r="E13" s="441">
        <v>20</v>
      </c>
      <c r="F13" s="441">
        <v>2</v>
      </c>
      <c r="G13" s="115">
        <f t="shared" si="1"/>
        <v>4320</v>
      </c>
      <c r="H13" s="59">
        <f t="shared" si="1"/>
        <v>432</v>
      </c>
      <c r="I13" s="173" t="s">
        <v>152</v>
      </c>
      <c r="J13" s="173" t="s">
        <v>71</v>
      </c>
      <c r="K13" s="240"/>
      <c r="L13" s="59"/>
      <c r="M13" s="59"/>
      <c r="N13" s="189"/>
      <c r="O13" s="117"/>
      <c r="P13" s="114">
        <f t="shared" si="0"/>
        <v>0</v>
      </c>
      <c r="Q13" s="31"/>
      <c r="R13" s="3"/>
    </row>
    <row r="14" spans="1:18" s="196" customFormat="1" ht="18" x14ac:dyDescent="0.25">
      <c r="A14" s="193"/>
      <c r="B14" s="173">
        <v>11</v>
      </c>
      <c r="C14" s="171"/>
      <c r="D14" s="173"/>
      <c r="E14" s="468">
        <v>50</v>
      </c>
      <c r="F14" s="441">
        <v>5</v>
      </c>
      <c r="G14" s="115">
        <f t="shared" si="1"/>
        <v>4270</v>
      </c>
      <c r="H14" s="59">
        <f t="shared" si="1"/>
        <v>427</v>
      </c>
      <c r="I14" s="173" t="s">
        <v>154</v>
      </c>
      <c r="J14" s="173" t="s">
        <v>77</v>
      </c>
      <c r="K14" s="241"/>
      <c r="L14" s="193"/>
      <c r="M14" s="193"/>
      <c r="N14" s="194"/>
      <c r="O14" s="195"/>
      <c r="P14" s="114">
        <f t="shared" si="0"/>
        <v>0</v>
      </c>
      <c r="R14" s="195"/>
    </row>
    <row r="15" spans="1:18" ht="18" x14ac:dyDescent="0.25">
      <c r="A15" s="59"/>
      <c r="B15" s="173">
        <v>11</v>
      </c>
      <c r="C15" s="171"/>
      <c r="D15" s="173"/>
      <c r="E15" s="441">
        <v>30</v>
      </c>
      <c r="F15" s="441">
        <v>3</v>
      </c>
      <c r="G15" s="115">
        <f t="shared" si="1"/>
        <v>4240</v>
      </c>
      <c r="H15" s="59">
        <f t="shared" si="1"/>
        <v>424</v>
      </c>
      <c r="I15" s="173" t="s">
        <v>155</v>
      </c>
      <c r="J15" s="173" t="s">
        <v>71</v>
      </c>
      <c r="K15" s="59"/>
      <c r="L15" s="59"/>
      <c r="M15" s="59"/>
      <c r="N15" s="189"/>
      <c r="O15" s="87"/>
      <c r="P15" s="114">
        <f t="shared" si="0"/>
        <v>0</v>
      </c>
      <c r="Q15" s="31"/>
      <c r="R15" s="3"/>
    </row>
    <row r="16" spans="1:18" ht="18" x14ac:dyDescent="0.25">
      <c r="A16" s="59"/>
      <c r="B16" s="173">
        <v>12</v>
      </c>
      <c r="C16" s="171"/>
      <c r="D16" s="173"/>
      <c r="E16" s="441">
        <v>100</v>
      </c>
      <c r="F16" s="441">
        <v>10</v>
      </c>
      <c r="G16" s="115">
        <f t="shared" si="1"/>
        <v>4140</v>
      </c>
      <c r="H16" s="59">
        <f t="shared" si="1"/>
        <v>414</v>
      </c>
      <c r="I16" s="173" t="s">
        <v>159</v>
      </c>
      <c r="J16" s="173" t="s">
        <v>77</v>
      </c>
      <c r="K16" s="59"/>
      <c r="L16" s="59"/>
      <c r="M16" s="59"/>
      <c r="N16" s="189"/>
      <c r="O16" s="87"/>
      <c r="P16" s="114">
        <f t="shared" si="0"/>
        <v>0</v>
      </c>
      <c r="Q16" s="31"/>
      <c r="R16" s="3"/>
    </row>
    <row r="17" spans="1:17" s="196" customFormat="1" ht="18" x14ac:dyDescent="0.25">
      <c r="A17" s="193"/>
      <c r="B17" s="173">
        <v>14</v>
      </c>
      <c r="C17" s="284"/>
      <c r="D17" s="182"/>
      <c r="E17" s="468">
        <v>100</v>
      </c>
      <c r="F17" s="441">
        <v>10</v>
      </c>
      <c r="G17" s="115">
        <f t="shared" si="1"/>
        <v>4040</v>
      </c>
      <c r="H17" s="59">
        <f t="shared" si="1"/>
        <v>404</v>
      </c>
      <c r="I17" s="173" t="s">
        <v>174</v>
      </c>
      <c r="J17" s="173" t="s">
        <v>77</v>
      </c>
      <c r="K17" s="193"/>
      <c r="L17" s="193"/>
      <c r="M17" s="193"/>
      <c r="N17" s="194"/>
      <c r="O17" s="195"/>
      <c r="P17" s="114">
        <f t="shared" si="0"/>
        <v>0</v>
      </c>
    </row>
    <row r="18" spans="1:17" s="76" customFormat="1" ht="18" x14ac:dyDescent="0.25">
      <c r="A18" s="60"/>
      <c r="B18" s="173">
        <v>17</v>
      </c>
      <c r="C18" s="284"/>
      <c r="D18" s="182"/>
      <c r="E18" s="468">
        <v>300</v>
      </c>
      <c r="F18" s="441">
        <v>30</v>
      </c>
      <c r="G18" s="115">
        <f t="shared" si="1"/>
        <v>3740</v>
      </c>
      <c r="H18" s="59">
        <f t="shared" si="1"/>
        <v>374</v>
      </c>
      <c r="I18" s="173" t="s">
        <v>190</v>
      </c>
      <c r="J18" s="173" t="s">
        <v>77</v>
      </c>
      <c r="K18" s="60"/>
      <c r="L18" s="60"/>
      <c r="M18" s="60"/>
      <c r="N18" s="127"/>
      <c r="O18" s="81"/>
      <c r="P18" s="114">
        <f t="shared" si="0"/>
        <v>0</v>
      </c>
    </row>
    <row r="19" spans="1:17" ht="18" x14ac:dyDescent="0.25">
      <c r="A19" s="116"/>
      <c r="B19" s="173">
        <v>24</v>
      </c>
      <c r="C19" s="284"/>
      <c r="D19" s="182"/>
      <c r="E19" s="468">
        <v>10</v>
      </c>
      <c r="F19" s="441">
        <v>1</v>
      </c>
      <c r="G19" s="115">
        <f t="shared" si="1"/>
        <v>3730</v>
      </c>
      <c r="H19" s="59">
        <f t="shared" si="1"/>
        <v>373</v>
      </c>
      <c r="I19" s="173" t="s">
        <v>226</v>
      </c>
      <c r="J19" s="173" t="s">
        <v>68</v>
      </c>
      <c r="K19" s="59"/>
      <c r="L19" s="59" t="str">
        <f t="shared" ref="L19:L74" si="2">IF(D19&gt;0,D19," ")</f>
        <v xml:space="preserve"> </v>
      </c>
      <c r="M19" s="59"/>
      <c r="N19" s="189"/>
      <c r="O19" s="87"/>
      <c r="P19" s="114">
        <f t="shared" si="0"/>
        <v>0</v>
      </c>
      <c r="Q19" s="31"/>
    </row>
    <row r="20" spans="1:17" s="76" customFormat="1" ht="18" x14ac:dyDescent="0.25">
      <c r="A20" s="84"/>
      <c r="B20" s="173">
        <v>28</v>
      </c>
      <c r="C20" s="182"/>
      <c r="D20" s="182"/>
      <c r="E20" s="441">
        <v>100</v>
      </c>
      <c r="F20" s="441">
        <v>10</v>
      </c>
      <c r="G20" s="115">
        <f t="shared" si="1"/>
        <v>3630</v>
      </c>
      <c r="H20" s="59">
        <f t="shared" si="1"/>
        <v>363</v>
      </c>
      <c r="I20" s="173" t="s">
        <v>258</v>
      </c>
      <c r="J20" s="173" t="s">
        <v>77</v>
      </c>
      <c r="K20" s="60"/>
      <c r="L20" s="60" t="str">
        <f t="shared" si="2"/>
        <v xml:space="preserve"> </v>
      </c>
      <c r="M20" s="60"/>
      <c r="N20" s="127"/>
      <c r="O20" s="81"/>
      <c r="P20" s="114">
        <f t="shared" si="0"/>
        <v>0</v>
      </c>
    </row>
    <row r="21" spans="1:17" s="76" customFormat="1" ht="18" x14ac:dyDescent="0.25">
      <c r="A21" s="84"/>
      <c r="B21" s="173">
        <v>28</v>
      </c>
      <c r="C21" s="284"/>
      <c r="D21" s="182"/>
      <c r="E21" s="446">
        <v>100</v>
      </c>
      <c r="F21" s="445">
        <v>10</v>
      </c>
      <c r="G21" s="115">
        <f>G20-E21+C21</f>
        <v>3530</v>
      </c>
      <c r="H21" s="59">
        <f t="shared" si="1"/>
        <v>353</v>
      </c>
      <c r="I21" s="224" t="s">
        <v>264</v>
      </c>
      <c r="J21" s="326" t="s">
        <v>75</v>
      </c>
      <c r="K21" s="60"/>
      <c r="L21" s="60" t="str">
        <f t="shared" si="2"/>
        <v xml:space="preserve"> </v>
      </c>
      <c r="M21" s="60"/>
      <c r="N21" s="127"/>
      <c r="O21" s="81"/>
      <c r="P21" s="114">
        <f t="shared" si="0"/>
        <v>0</v>
      </c>
    </row>
    <row r="22" spans="1:17" ht="18" x14ac:dyDescent="0.25">
      <c r="A22" s="116"/>
      <c r="B22" s="173"/>
      <c r="C22" s="284"/>
      <c r="D22" s="182"/>
      <c r="E22" s="307"/>
      <c r="F22" s="160"/>
      <c r="G22" s="115">
        <f>G21-E22+C22</f>
        <v>3530</v>
      </c>
      <c r="H22" s="59">
        <f t="shared" si="1"/>
        <v>353</v>
      </c>
      <c r="I22" s="224"/>
      <c r="J22" s="239"/>
      <c r="K22" s="59"/>
      <c r="L22" s="59" t="str">
        <f t="shared" si="2"/>
        <v xml:space="preserve"> </v>
      </c>
      <c r="M22" s="59"/>
      <c r="N22" s="189"/>
      <c r="O22" s="87"/>
      <c r="P22" s="114">
        <f t="shared" si="0"/>
        <v>0</v>
      </c>
      <c r="Q22" s="31"/>
    </row>
    <row r="23" spans="1:17" ht="18" x14ac:dyDescent="0.25">
      <c r="A23" s="116"/>
      <c r="B23" s="173"/>
      <c r="C23" s="51"/>
      <c r="D23" s="56"/>
      <c r="E23" s="307"/>
      <c r="F23" s="160"/>
      <c r="G23" s="115">
        <f t="shared" si="1"/>
        <v>3530</v>
      </c>
      <c r="H23" s="59">
        <f t="shared" si="1"/>
        <v>353</v>
      </c>
      <c r="I23" s="235"/>
      <c r="J23" s="60"/>
      <c r="K23" s="59"/>
      <c r="L23" s="59" t="str">
        <f t="shared" si="2"/>
        <v xml:space="preserve"> </v>
      </c>
      <c r="M23" s="59"/>
      <c r="N23" s="189"/>
      <c r="O23" s="87"/>
      <c r="P23" s="114">
        <f t="shared" si="0"/>
        <v>0</v>
      </c>
      <c r="Q23" s="31"/>
    </row>
    <row r="24" spans="1:17" ht="18" x14ac:dyDescent="0.25">
      <c r="A24" s="116"/>
      <c r="B24" s="173"/>
      <c r="C24" s="51"/>
      <c r="D24" s="56"/>
      <c r="E24" s="307"/>
      <c r="F24" s="160"/>
      <c r="G24" s="115">
        <f t="shared" si="1"/>
        <v>3530</v>
      </c>
      <c r="H24" s="59">
        <f t="shared" si="1"/>
        <v>353</v>
      </c>
      <c r="I24" s="235"/>
      <c r="J24" s="60"/>
      <c r="K24" s="59"/>
      <c r="L24" s="59" t="str">
        <f t="shared" si="2"/>
        <v xml:space="preserve"> </v>
      </c>
      <c r="M24" s="59"/>
      <c r="N24" s="189"/>
      <c r="O24" s="87"/>
      <c r="P24" s="114">
        <f t="shared" si="0"/>
        <v>0</v>
      </c>
      <c r="Q24" s="31"/>
    </row>
    <row r="25" spans="1:17" ht="18" x14ac:dyDescent="0.25">
      <c r="A25" s="31"/>
      <c r="B25" s="160"/>
      <c r="C25" s="43"/>
      <c r="D25" s="42"/>
      <c r="E25" s="307"/>
      <c r="F25" s="160"/>
      <c r="G25" s="115">
        <f t="shared" si="1"/>
        <v>3530</v>
      </c>
      <c r="H25" s="59">
        <f t="shared" si="1"/>
        <v>353</v>
      </c>
      <c r="I25" s="235"/>
      <c r="J25" s="60"/>
      <c r="K25" s="59"/>
      <c r="L25" s="59" t="str">
        <f t="shared" si="2"/>
        <v xml:space="preserve"> </v>
      </c>
      <c r="M25" s="59"/>
      <c r="N25" s="189"/>
      <c r="O25" s="87"/>
      <c r="P25" s="114">
        <f t="shared" si="0"/>
        <v>0</v>
      </c>
      <c r="Q25" s="31"/>
    </row>
    <row r="26" spans="1:17" ht="18" x14ac:dyDescent="0.25">
      <c r="A26" s="31"/>
      <c r="B26" s="160"/>
      <c r="C26" s="115"/>
      <c r="D26" s="59"/>
      <c r="E26" s="307"/>
      <c r="F26" s="60"/>
      <c r="G26" s="115">
        <f t="shared" ref="G26:H28" si="3">G25-E26+C26</f>
        <v>3530</v>
      </c>
      <c r="H26" s="59">
        <f t="shared" si="3"/>
        <v>353</v>
      </c>
      <c r="I26" s="60"/>
      <c r="J26" s="60"/>
      <c r="K26" s="59"/>
      <c r="L26" s="59" t="str">
        <f t="shared" si="2"/>
        <v xml:space="preserve"> </v>
      </c>
      <c r="M26" s="59"/>
      <c r="N26" s="189"/>
      <c r="O26" s="87"/>
      <c r="P26" s="114">
        <f t="shared" si="0"/>
        <v>0</v>
      </c>
      <c r="Q26" s="31"/>
    </row>
    <row r="27" spans="1:17" ht="18" x14ac:dyDescent="0.25">
      <c r="A27" s="31"/>
      <c r="B27" s="160"/>
      <c r="C27" s="115"/>
      <c r="D27" s="59"/>
      <c r="E27" s="307"/>
      <c r="F27" s="60"/>
      <c r="G27" s="115">
        <f t="shared" si="3"/>
        <v>3530</v>
      </c>
      <c r="H27" s="59">
        <f t="shared" si="3"/>
        <v>353</v>
      </c>
      <c r="I27" s="60"/>
      <c r="J27" s="60"/>
      <c r="K27" s="59"/>
      <c r="L27" s="59" t="str">
        <f t="shared" si="2"/>
        <v xml:space="preserve"> </v>
      </c>
      <c r="M27" s="59"/>
      <c r="N27" s="189"/>
      <c r="O27" s="87"/>
      <c r="P27" s="114">
        <f t="shared" si="0"/>
        <v>0</v>
      </c>
      <c r="Q27" s="31"/>
    </row>
    <row r="28" spans="1:17" ht="18" x14ac:dyDescent="0.25">
      <c r="A28" s="31"/>
      <c r="B28" s="160"/>
      <c r="C28" s="115"/>
      <c r="D28" s="59"/>
      <c r="E28" s="307"/>
      <c r="F28" s="60"/>
      <c r="G28" s="115">
        <f t="shared" si="3"/>
        <v>3530</v>
      </c>
      <c r="H28" s="59">
        <f t="shared" si="3"/>
        <v>353</v>
      </c>
      <c r="I28" s="60"/>
      <c r="J28" s="60"/>
      <c r="K28" s="59"/>
      <c r="L28" s="59" t="str">
        <f t="shared" si="2"/>
        <v xml:space="preserve"> </v>
      </c>
      <c r="M28" s="59"/>
      <c r="N28" s="189"/>
      <c r="O28" s="87"/>
      <c r="P28" s="114">
        <f t="shared" si="0"/>
        <v>0</v>
      </c>
      <c r="Q28" s="31"/>
    </row>
    <row r="29" spans="1:17" ht="18" x14ac:dyDescent="0.25">
      <c r="A29" s="31"/>
      <c r="B29" s="160"/>
      <c r="C29" s="115"/>
      <c r="D29" s="59"/>
      <c r="E29" s="307"/>
      <c r="F29" s="60"/>
      <c r="G29" s="115">
        <f>G28-E29+C29</f>
        <v>3530</v>
      </c>
      <c r="H29" s="59">
        <f t="shared" ref="G29:H89" si="4">H28-F29+D29</f>
        <v>353</v>
      </c>
      <c r="I29" s="60"/>
      <c r="J29" s="60"/>
      <c r="K29" s="59"/>
      <c r="L29" s="59" t="str">
        <f t="shared" si="2"/>
        <v xml:space="preserve"> </v>
      </c>
      <c r="M29" s="59"/>
      <c r="N29" s="189"/>
      <c r="O29" s="87"/>
      <c r="P29" s="114">
        <f t="shared" si="0"/>
        <v>0</v>
      </c>
      <c r="Q29" s="31"/>
    </row>
    <row r="30" spans="1:17" ht="18" x14ac:dyDescent="0.25">
      <c r="A30" s="31"/>
      <c r="B30" s="160"/>
      <c r="C30" s="115"/>
      <c r="D30" s="59"/>
      <c r="E30" s="307"/>
      <c r="F30" s="60"/>
      <c r="G30" s="115">
        <f t="shared" si="4"/>
        <v>3530</v>
      </c>
      <c r="H30" s="59">
        <f t="shared" si="4"/>
        <v>353</v>
      </c>
      <c r="I30" s="60"/>
      <c r="J30" s="60"/>
      <c r="K30" s="59"/>
      <c r="L30" s="59" t="str">
        <f t="shared" si="2"/>
        <v xml:space="preserve"> </v>
      </c>
      <c r="M30" s="59"/>
      <c r="N30" s="189"/>
      <c r="O30" s="87"/>
      <c r="P30" s="114">
        <f t="shared" si="0"/>
        <v>0</v>
      </c>
      <c r="Q30" s="31"/>
    </row>
    <row r="31" spans="1:17" ht="18" x14ac:dyDescent="0.25">
      <c r="A31" s="31"/>
      <c r="B31" s="160"/>
      <c r="C31" s="115"/>
      <c r="D31" s="59"/>
      <c r="E31" s="83"/>
      <c r="F31" s="60"/>
      <c r="G31" s="115">
        <f t="shared" si="4"/>
        <v>3530</v>
      </c>
      <c r="H31" s="59">
        <f t="shared" si="4"/>
        <v>353</v>
      </c>
      <c r="I31" s="60"/>
      <c r="J31" s="60"/>
      <c r="K31" s="59"/>
      <c r="L31" s="59" t="str">
        <f t="shared" si="2"/>
        <v xml:space="preserve"> </v>
      </c>
      <c r="M31" s="59"/>
      <c r="N31" s="189"/>
      <c r="O31" s="87"/>
      <c r="P31" s="114">
        <f t="shared" si="0"/>
        <v>0</v>
      </c>
      <c r="Q31" s="31"/>
    </row>
    <row r="32" spans="1:17" ht="18" x14ac:dyDescent="0.25">
      <c r="A32" s="31"/>
      <c r="B32" s="160"/>
      <c r="C32" s="115"/>
      <c r="D32" s="59"/>
      <c r="E32" s="83"/>
      <c r="F32" s="60"/>
      <c r="G32" s="115">
        <f t="shared" si="4"/>
        <v>3530</v>
      </c>
      <c r="H32" s="59">
        <f t="shared" si="4"/>
        <v>353</v>
      </c>
      <c r="I32" s="60"/>
      <c r="J32" s="60"/>
      <c r="K32" s="59"/>
      <c r="L32" s="59" t="str">
        <f t="shared" si="2"/>
        <v xml:space="preserve"> </v>
      </c>
      <c r="M32" s="59"/>
      <c r="N32" s="189"/>
      <c r="O32" s="87"/>
      <c r="P32" s="114">
        <f t="shared" si="0"/>
        <v>0</v>
      </c>
      <c r="Q32" s="31"/>
    </row>
    <row r="33" spans="1:17" ht="18" x14ac:dyDescent="0.25">
      <c r="A33" s="31"/>
      <c r="B33" s="160"/>
      <c r="C33" s="115"/>
      <c r="D33" s="59"/>
      <c r="E33" s="83"/>
      <c r="F33" s="60"/>
      <c r="G33" s="115">
        <f t="shared" si="4"/>
        <v>3530</v>
      </c>
      <c r="H33" s="59">
        <f t="shared" si="4"/>
        <v>353</v>
      </c>
      <c r="I33" s="60"/>
      <c r="J33" s="60"/>
      <c r="K33" s="59"/>
      <c r="L33" s="59" t="str">
        <f t="shared" si="2"/>
        <v xml:space="preserve"> </v>
      </c>
      <c r="M33" s="59"/>
      <c r="N33" s="189"/>
      <c r="O33" s="87"/>
      <c r="P33" s="114">
        <f t="shared" si="0"/>
        <v>0</v>
      </c>
      <c r="Q33" s="31"/>
    </row>
    <row r="34" spans="1:17" ht="18" x14ac:dyDescent="0.25">
      <c r="A34" s="31"/>
      <c r="B34" s="160"/>
      <c r="C34" s="115"/>
      <c r="D34" s="59"/>
      <c r="E34" s="83"/>
      <c r="F34" s="60"/>
      <c r="G34" s="115">
        <f t="shared" si="4"/>
        <v>3530</v>
      </c>
      <c r="H34" s="59">
        <f t="shared" si="4"/>
        <v>353</v>
      </c>
      <c r="I34" s="60"/>
      <c r="J34" s="60"/>
      <c r="K34" s="59"/>
      <c r="L34" s="59" t="str">
        <f t="shared" si="2"/>
        <v xml:space="preserve"> </v>
      </c>
      <c r="M34" s="59"/>
      <c r="N34" s="189"/>
      <c r="O34" s="87"/>
      <c r="P34" s="114">
        <f t="shared" si="0"/>
        <v>0</v>
      </c>
      <c r="Q34" s="31"/>
    </row>
    <row r="35" spans="1:17" ht="18" x14ac:dyDescent="0.25">
      <c r="A35" s="31"/>
      <c r="B35" s="160"/>
      <c r="C35" s="115"/>
      <c r="D35" s="59"/>
      <c r="E35" s="83"/>
      <c r="F35" s="60"/>
      <c r="G35" s="115">
        <f t="shared" si="4"/>
        <v>3530</v>
      </c>
      <c r="H35" s="59">
        <f t="shared" si="4"/>
        <v>353</v>
      </c>
      <c r="I35" s="60"/>
      <c r="J35" s="60"/>
      <c r="K35" s="59"/>
      <c r="L35" s="59" t="str">
        <f t="shared" si="2"/>
        <v xml:space="preserve"> </v>
      </c>
      <c r="M35" s="59"/>
      <c r="N35" s="189"/>
      <c r="O35" s="87"/>
      <c r="P35" s="114">
        <f t="shared" si="0"/>
        <v>0</v>
      </c>
      <c r="Q35" s="31"/>
    </row>
    <row r="36" spans="1:17" ht="18" x14ac:dyDescent="0.25">
      <c r="A36" s="31"/>
      <c r="B36" s="160"/>
      <c r="C36" s="115"/>
      <c r="D36" s="59"/>
      <c r="E36" s="83"/>
      <c r="F36" s="60"/>
      <c r="G36" s="115">
        <f t="shared" si="4"/>
        <v>3530</v>
      </c>
      <c r="H36" s="59">
        <f t="shared" si="4"/>
        <v>353</v>
      </c>
      <c r="I36" s="60"/>
      <c r="J36" s="60"/>
      <c r="K36" s="59"/>
      <c r="L36" s="59" t="str">
        <f t="shared" si="2"/>
        <v xml:space="preserve"> </v>
      </c>
      <c r="M36" s="59"/>
      <c r="N36" s="189"/>
      <c r="O36" s="87"/>
      <c r="P36" s="114">
        <f t="shared" si="0"/>
        <v>0</v>
      </c>
      <c r="Q36" s="31"/>
    </row>
    <row r="37" spans="1:17" ht="18" x14ac:dyDescent="0.25">
      <c r="A37" s="31"/>
      <c r="B37" s="160"/>
      <c r="C37" s="115"/>
      <c r="D37" s="59"/>
      <c r="E37" s="83"/>
      <c r="F37" s="60"/>
      <c r="G37" s="115">
        <f t="shared" si="4"/>
        <v>3530</v>
      </c>
      <c r="H37" s="59">
        <f t="shared" si="4"/>
        <v>353</v>
      </c>
      <c r="I37" s="60"/>
      <c r="J37" s="60"/>
      <c r="K37" s="59"/>
      <c r="L37" s="59" t="str">
        <f t="shared" si="2"/>
        <v xml:space="preserve"> </v>
      </c>
      <c r="M37" s="59"/>
      <c r="N37" s="189"/>
      <c r="O37" s="87"/>
      <c r="P37" s="114">
        <f t="shared" si="0"/>
        <v>0</v>
      </c>
      <c r="Q37" s="31"/>
    </row>
    <row r="38" spans="1:17" ht="18" x14ac:dyDescent="0.25">
      <c r="A38" s="31"/>
      <c r="B38" s="160"/>
      <c r="C38" s="115"/>
      <c r="D38" s="59"/>
      <c r="E38" s="83"/>
      <c r="F38" s="60"/>
      <c r="G38" s="115">
        <f t="shared" si="4"/>
        <v>3530</v>
      </c>
      <c r="H38" s="59">
        <f t="shared" si="4"/>
        <v>353</v>
      </c>
      <c r="I38" s="60"/>
      <c r="J38" s="60"/>
      <c r="K38" s="59"/>
      <c r="L38" s="59" t="str">
        <f t="shared" si="2"/>
        <v xml:space="preserve"> </v>
      </c>
      <c r="M38" s="59"/>
      <c r="N38" s="189"/>
      <c r="O38" s="87"/>
      <c r="P38" s="114">
        <f t="shared" si="0"/>
        <v>0</v>
      </c>
      <c r="Q38" s="31"/>
    </row>
    <row r="39" spans="1:17" ht="18" x14ac:dyDescent="0.25">
      <c r="A39" s="31"/>
      <c r="B39" s="160"/>
      <c r="C39" s="115"/>
      <c r="D39" s="59"/>
      <c r="E39" s="83"/>
      <c r="F39" s="60"/>
      <c r="G39" s="115">
        <f t="shared" si="4"/>
        <v>3530</v>
      </c>
      <c r="H39" s="59">
        <f t="shared" si="4"/>
        <v>353</v>
      </c>
      <c r="I39" s="60"/>
      <c r="J39" s="60"/>
      <c r="K39" s="59"/>
      <c r="L39" s="59" t="str">
        <f t="shared" si="2"/>
        <v xml:space="preserve"> </v>
      </c>
      <c r="M39" s="59"/>
      <c r="N39" s="189"/>
      <c r="O39" s="87"/>
      <c r="P39" s="114">
        <f t="shared" si="0"/>
        <v>0</v>
      </c>
      <c r="Q39" s="31"/>
    </row>
    <row r="40" spans="1:17" ht="18" x14ac:dyDescent="0.25">
      <c r="A40" s="31"/>
      <c r="B40" s="160"/>
      <c r="C40" s="115"/>
      <c r="D40" s="59"/>
      <c r="E40" s="83"/>
      <c r="F40" s="60"/>
      <c r="G40" s="115">
        <f t="shared" si="4"/>
        <v>3530</v>
      </c>
      <c r="H40" s="59">
        <f t="shared" si="4"/>
        <v>353</v>
      </c>
      <c r="I40" s="60"/>
      <c r="J40" s="60"/>
      <c r="K40" s="31"/>
      <c r="L40" s="59" t="str">
        <f t="shared" si="2"/>
        <v xml:space="preserve"> </v>
      </c>
      <c r="M40" s="59"/>
      <c r="N40" s="189"/>
      <c r="O40" s="87"/>
      <c r="P40" s="114">
        <f t="shared" si="0"/>
        <v>0</v>
      </c>
      <c r="Q40" s="31"/>
    </row>
    <row r="41" spans="1:17" ht="18" x14ac:dyDescent="0.25">
      <c r="A41" s="31"/>
      <c r="B41" s="160"/>
      <c r="C41" s="115"/>
      <c r="D41" s="59"/>
      <c r="E41" s="83"/>
      <c r="F41" s="60"/>
      <c r="G41" s="115">
        <f t="shared" si="4"/>
        <v>3530</v>
      </c>
      <c r="H41" s="59">
        <f t="shared" si="4"/>
        <v>353</v>
      </c>
      <c r="I41" s="60"/>
      <c r="J41" s="60"/>
      <c r="K41" s="31"/>
      <c r="L41" s="59" t="str">
        <f t="shared" si="2"/>
        <v xml:space="preserve"> </v>
      </c>
      <c r="M41" s="59"/>
      <c r="N41" s="189"/>
      <c r="O41" s="87"/>
      <c r="P41" s="114">
        <f t="shared" si="0"/>
        <v>0</v>
      </c>
      <c r="Q41" s="31"/>
    </row>
    <row r="42" spans="1:17" ht="18" x14ac:dyDescent="0.25">
      <c r="A42" s="31"/>
      <c r="B42" s="160"/>
      <c r="C42" s="115"/>
      <c r="D42" s="59"/>
      <c r="E42" s="83"/>
      <c r="F42" s="60"/>
      <c r="G42" s="115">
        <f t="shared" si="4"/>
        <v>3530</v>
      </c>
      <c r="H42" s="59">
        <f t="shared" si="4"/>
        <v>353</v>
      </c>
      <c r="I42" s="60"/>
      <c r="J42" s="60"/>
      <c r="K42" s="31"/>
      <c r="L42" s="59" t="str">
        <f t="shared" si="2"/>
        <v xml:space="preserve"> </v>
      </c>
      <c r="M42" s="59"/>
      <c r="N42" s="189"/>
      <c r="O42" s="87"/>
      <c r="P42" s="114">
        <f t="shared" si="0"/>
        <v>0</v>
      </c>
      <c r="Q42" s="31"/>
    </row>
    <row r="43" spans="1:17" ht="18" x14ac:dyDescent="0.25">
      <c r="A43" s="31"/>
      <c r="B43" s="160"/>
      <c r="C43" s="115"/>
      <c r="D43" s="59"/>
      <c r="E43" s="83"/>
      <c r="F43" s="60"/>
      <c r="G43" s="115">
        <f t="shared" si="4"/>
        <v>3530</v>
      </c>
      <c r="H43" s="59">
        <f t="shared" si="4"/>
        <v>353</v>
      </c>
      <c r="I43" s="60"/>
      <c r="J43" s="60"/>
      <c r="K43" s="31"/>
      <c r="L43" s="59" t="str">
        <f t="shared" si="2"/>
        <v xml:space="preserve"> </v>
      </c>
      <c r="M43" s="59"/>
      <c r="N43" s="189"/>
      <c r="O43" s="87"/>
      <c r="P43" s="114">
        <f t="shared" si="0"/>
        <v>0</v>
      </c>
      <c r="Q43" s="31"/>
    </row>
    <row r="44" spans="1:17" ht="18" x14ac:dyDescent="0.25">
      <c r="A44" s="31"/>
      <c r="B44" s="160"/>
      <c r="C44" s="115"/>
      <c r="D44" s="59"/>
      <c r="E44" s="83"/>
      <c r="F44" s="60"/>
      <c r="G44" s="115">
        <f t="shared" si="4"/>
        <v>3530</v>
      </c>
      <c r="H44" s="59">
        <f t="shared" si="4"/>
        <v>353</v>
      </c>
      <c r="I44" s="60"/>
      <c r="J44" s="60"/>
      <c r="K44" s="31"/>
      <c r="L44" s="59" t="str">
        <f t="shared" si="2"/>
        <v xml:space="preserve"> </v>
      </c>
      <c r="M44" s="59"/>
      <c r="N44" s="189"/>
      <c r="O44" s="87"/>
      <c r="P44" s="114">
        <f t="shared" si="0"/>
        <v>0</v>
      </c>
      <c r="Q44" s="31"/>
    </row>
    <row r="45" spans="1:17" ht="9.75" customHeight="1" x14ac:dyDescent="0.25">
      <c r="A45" s="31"/>
      <c r="B45" s="160"/>
      <c r="C45" s="115"/>
      <c r="D45" s="59"/>
      <c r="E45" s="83"/>
      <c r="F45" s="60"/>
      <c r="G45" s="115">
        <f t="shared" si="4"/>
        <v>3530</v>
      </c>
      <c r="H45" s="59">
        <f t="shared" si="4"/>
        <v>353</v>
      </c>
      <c r="I45" s="60"/>
      <c r="J45" s="60"/>
      <c r="K45" s="31"/>
      <c r="L45" s="59" t="str">
        <f t="shared" si="2"/>
        <v xml:space="preserve"> </v>
      </c>
      <c r="M45" s="59"/>
      <c r="N45" s="189"/>
      <c r="O45" s="87"/>
      <c r="P45" s="114">
        <f t="shared" si="0"/>
        <v>0</v>
      </c>
      <c r="Q45" s="31"/>
    </row>
    <row r="46" spans="1:17" ht="18" x14ac:dyDescent="0.25">
      <c r="A46" s="31"/>
      <c r="B46" s="160"/>
      <c r="C46" s="115"/>
      <c r="D46" s="59"/>
      <c r="E46" s="83"/>
      <c r="F46" s="60"/>
      <c r="G46" s="115">
        <f t="shared" si="4"/>
        <v>3530</v>
      </c>
      <c r="H46" s="59">
        <f t="shared" si="4"/>
        <v>353</v>
      </c>
      <c r="I46" s="60"/>
      <c r="J46" s="60"/>
      <c r="K46" s="31"/>
      <c r="L46" s="59" t="str">
        <f t="shared" si="2"/>
        <v xml:space="preserve"> </v>
      </c>
      <c r="M46" s="59"/>
      <c r="N46" s="189"/>
      <c r="O46" s="87"/>
      <c r="P46" s="114">
        <f t="shared" si="0"/>
        <v>0</v>
      </c>
      <c r="Q46" s="31"/>
    </row>
    <row r="47" spans="1:17" ht="18" x14ac:dyDescent="0.25">
      <c r="A47" s="31"/>
      <c r="B47" s="160"/>
      <c r="C47" s="115"/>
      <c r="D47" s="59"/>
      <c r="E47" s="83"/>
      <c r="F47" s="60"/>
      <c r="G47" s="115">
        <f t="shared" si="4"/>
        <v>3530</v>
      </c>
      <c r="H47" s="59">
        <f t="shared" si="4"/>
        <v>353</v>
      </c>
      <c r="I47" s="60"/>
      <c r="J47" s="60"/>
      <c r="K47" s="31"/>
      <c r="L47" s="59" t="str">
        <f t="shared" si="2"/>
        <v xml:space="preserve"> </v>
      </c>
      <c r="M47" s="59"/>
      <c r="N47" s="189"/>
      <c r="O47" s="87"/>
      <c r="P47" s="114">
        <f t="shared" si="0"/>
        <v>0</v>
      </c>
      <c r="Q47" s="31"/>
    </row>
    <row r="48" spans="1:17" ht="18" x14ac:dyDescent="0.25">
      <c r="A48" s="31"/>
      <c r="B48" s="160"/>
      <c r="C48" s="115"/>
      <c r="D48" s="59"/>
      <c r="E48" s="83"/>
      <c r="F48" s="60"/>
      <c r="G48" s="115">
        <f t="shared" si="4"/>
        <v>3530</v>
      </c>
      <c r="H48" s="59">
        <f t="shared" si="4"/>
        <v>353</v>
      </c>
      <c r="I48" s="60"/>
      <c r="J48" s="60"/>
      <c r="K48" s="31"/>
      <c r="L48" s="59" t="str">
        <f t="shared" si="2"/>
        <v xml:space="preserve"> </v>
      </c>
      <c r="M48" s="59"/>
      <c r="N48" s="189"/>
      <c r="O48" s="87"/>
      <c r="P48" s="114">
        <f t="shared" si="0"/>
        <v>0</v>
      </c>
      <c r="Q48" s="31"/>
    </row>
    <row r="49" spans="1:17" ht="18" x14ac:dyDescent="0.25">
      <c r="A49" s="31"/>
      <c r="C49" s="96"/>
      <c r="D49" s="31"/>
      <c r="G49" s="115">
        <f t="shared" si="4"/>
        <v>3530</v>
      </c>
      <c r="H49" s="59">
        <f t="shared" si="4"/>
        <v>353</v>
      </c>
      <c r="I49" s="60"/>
      <c r="J49" s="60"/>
      <c r="K49" s="31"/>
      <c r="L49" s="59" t="str">
        <f t="shared" si="2"/>
        <v xml:space="preserve"> </v>
      </c>
      <c r="M49" s="59"/>
      <c r="N49" s="189"/>
      <c r="O49" s="87"/>
      <c r="P49" s="114">
        <f t="shared" si="0"/>
        <v>0</v>
      </c>
      <c r="Q49" s="31"/>
    </row>
    <row r="50" spans="1:17" ht="18" x14ac:dyDescent="0.25">
      <c r="A50" s="31"/>
      <c r="C50" s="96"/>
      <c r="D50" s="31"/>
      <c r="G50" s="115">
        <f t="shared" si="4"/>
        <v>3530</v>
      </c>
      <c r="H50" s="59">
        <f t="shared" si="4"/>
        <v>353</v>
      </c>
      <c r="I50" s="60"/>
      <c r="J50" s="60"/>
      <c r="K50" s="31"/>
      <c r="L50" s="59" t="str">
        <f t="shared" si="2"/>
        <v xml:space="preserve"> </v>
      </c>
      <c r="M50" s="59"/>
      <c r="N50" s="189"/>
      <c r="O50" s="87"/>
      <c r="P50" s="114">
        <f t="shared" si="0"/>
        <v>0</v>
      </c>
      <c r="Q50" s="31"/>
    </row>
    <row r="51" spans="1:17" ht="18" x14ac:dyDescent="0.25">
      <c r="A51" s="31"/>
      <c r="C51" s="96"/>
      <c r="D51" s="31"/>
      <c r="G51" s="115">
        <f t="shared" si="4"/>
        <v>3530</v>
      </c>
      <c r="H51" s="59">
        <f t="shared" si="4"/>
        <v>353</v>
      </c>
      <c r="I51" s="60"/>
      <c r="J51" s="60"/>
      <c r="K51" s="31"/>
      <c r="L51" s="59" t="str">
        <f t="shared" si="2"/>
        <v xml:space="preserve"> </v>
      </c>
      <c r="M51" s="59"/>
      <c r="N51" s="189"/>
      <c r="O51" s="87"/>
      <c r="P51" s="114">
        <f t="shared" si="0"/>
        <v>0</v>
      </c>
      <c r="Q51" s="31"/>
    </row>
    <row r="52" spans="1:17" ht="18" x14ac:dyDescent="0.25">
      <c r="A52" s="31"/>
      <c r="C52" s="96"/>
      <c r="D52" s="31"/>
      <c r="G52" s="115">
        <f t="shared" si="4"/>
        <v>3530</v>
      </c>
      <c r="H52" s="59">
        <f t="shared" si="4"/>
        <v>353</v>
      </c>
      <c r="I52" s="60"/>
      <c r="J52" s="60"/>
      <c r="K52" s="31"/>
      <c r="L52" s="59" t="str">
        <f t="shared" si="2"/>
        <v xml:space="preserve"> </v>
      </c>
      <c r="M52" s="59"/>
      <c r="N52" s="189"/>
      <c r="O52" s="87"/>
      <c r="P52" s="114">
        <f t="shared" si="0"/>
        <v>0</v>
      </c>
      <c r="Q52" s="31"/>
    </row>
    <row r="53" spans="1:17" ht="18" x14ac:dyDescent="0.25">
      <c r="A53" s="31"/>
      <c r="C53" s="96"/>
      <c r="D53" s="31"/>
      <c r="G53" s="115">
        <f t="shared" si="4"/>
        <v>3530</v>
      </c>
      <c r="H53" s="59">
        <f t="shared" si="4"/>
        <v>353</v>
      </c>
      <c r="I53" s="60"/>
      <c r="J53" s="60"/>
      <c r="K53" s="31"/>
      <c r="L53" s="59" t="str">
        <f t="shared" si="2"/>
        <v xml:space="preserve"> </v>
      </c>
      <c r="M53" s="59"/>
      <c r="N53" s="189"/>
      <c r="O53" s="87"/>
      <c r="P53" s="114">
        <f t="shared" si="0"/>
        <v>0</v>
      </c>
      <c r="Q53" s="31"/>
    </row>
    <row r="54" spans="1:17" ht="18" x14ac:dyDescent="0.25">
      <c r="A54" s="31"/>
      <c r="C54" s="96"/>
      <c r="D54" s="31"/>
      <c r="G54" s="115">
        <f t="shared" si="4"/>
        <v>3530</v>
      </c>
      <c r="H54" s="59">
        <f t="shared" si="4"/>
        <v>353</v>
      </c>
      <c r="I54" s="60"/>
      <c r="J54" s="60"/>
      <c r="K54" s="31"/>
      <c r="L54" s="59" t="str">
        <f t="shared" si="2"/>
        <v xml:space="preserve"> </v>
      </c>
      <c r="M54" s="59"/>
      <c r="N54" s="189"/>
      <c r="O54" s="87"/>
      <c r="P54" s="114">
        <f t="shared" si="0"/>
        <v>0</v>
      </c>
      <c r="Q54" s="31"/>
    </row>
    <row r="55" spans="1:17" ht="18" x14ac:dyDescent="0.25">
      <c r="A55" s="31"/>
      <c r="C55" s="96"/>
      <c r="D55" s="31"/>
      <c r="G55" s="115">
        <f t="shared" si="4"/>
        <v>3530</v>
      </c>
      <c r="H55" s="59">
        <f t="shared" si="4"/>
        <v>353</v>
      </c>
      <c r="I55" s="60"/>
      <c r="J55" s="60"/>
      <c r="K55" s="31"/>
      <c r="L55" s="59" t="str">
        <f t="shared" si="2"/>
        <v xml:space="preserve"> </v>
      </c>
      <c r="M55" s="59"/>
      <c r="N55" s="189"/>
      <c r="O55" s="87"/>
      <c r="P55" s="114">
        <f t="shared" si="0"/>
        <v>0</v>
      </c>
      <c r="Q55" s="31"/>
    </row>
    <row r="56" spans="1:17" ht="18" x14ac:dyDescent="0.25">
      <c r="A56" s="31"/>
      <c r="C56" s="96"/>
      <c r="D56" s="31"/>
      <c r="G56" s="115">
        <f t="shared" si="4"/>
        <v>3530</v>
      </c>
      <c r="H56" s="59">
        <f t="shared" si="4"/>
        <v>353</v>
      </c>
      <c r="I56" s="60"/>
      <c r="J56" s="60"/>
      <c r="K56" s="31"/>
      <c r="L56" s="59" t="str">
        <f t="shared" si="2"/>
        <v xml:space="preserve"> </v>
      </c>
      <c r="M56" s="59"/>
      <c r="N56" s="189"/>
      <c r="O56" s="87"/>
      <c r="P56" s="114">
        <f t="shared" si="0"/>
        <v>0</v>
      </c>
      <c r="Q56" s="31"/>
    </row>
    <row r="57" spans="1:17" ht="18" x14ac:dyDescent="0.25">
      <c r="A57" s="31"/>
      <c r="C57" s="96"/>
      <c r="D57" s="31"/>
      <c r="G57" s="115">
        <f t="shared" si="4"/>
        <v>3530</v>
      </c>
      <c r="H57" s="59">
        <f t="shared" si="4"/>
        <v>353</v>
      </c>
      <c r="I57" s="60"/>
      <c r="J57" s="60"/>
      <c r="K57" s="31"/>
      <c r="L57" s="59" t="str">
        <f t="shared" si="2"/>
        <v xml:space="preserve"> </v>
      </c>
      <c r="M57" s="59"/>
      <c r="N57" s="189"/>
      <c r="O57" s="87"/>
      <c r="P57" s="114">
        <f t="shared" si="0"/>
        <v>0</v>
      </c>
      <c r="Q57" s="31"/>
    </row>
    <row r="58" spans="1:17" ht="18" x14ac:dyDescent="0.25">
      <c r="A58" s="31"/>
      <c r="C58" s="96"/>
      <c r="D58" s="31"/>
      <c r="G58" s="115">
        <f t="shared" si="4"/>
        <v>3530</v>
      </c>
      <c r="H58" s="59">
        <f t="shared" si="4"/>
        <v>353</v>
      </c>
      <c r="I58" s="60"/>
      <c r="J58" s="60"/>
      <c r="K58" s="31"/>
      <c r="L58" s="59" t="str">
        <f t="shared" si="2"/>
        <v xml:space="preserve"> </v>
      </c>
      <c r="M58" s="59"/>
      <c r="N58" s="189"/>
      <c r="O58" s="87"/>
      <c r="P58" s="114">
        <f t="shared" si="0"/>
        <v>0</v>
      </c>
      <c r="Q58" s="31"/>
    </row>
    <row r="59" spans="1:17" ht="18" x14ac:dyDescent="0.25">
      <c r="A59" s="31"/>
      <c r="C59" s="96"/>
      <c r="D59" s="31"/>
      <c r="G59" s="115">
        <f t="shared" si="4"/>
        <v>3530</v>
      </c>
      <c r="H59" s="59">
        <f t="shared" si="4"/>
        <v>353</v>
      </c>
      <c r="I59" s="60"/>
      <c r="J59" s="60"/>
      <c r="K59" s="31"/>
      <c r="L59" s="59" t="str">
        <f t="shared" si="2"/>
        <v xml:space="preserve"> </v>
      </c>
      <c r="M59" s="59"/>
      <c r="N59" s="189"/>
      <c r="O59" s="87"/>
      <c r="P59" s="114">
        <f t="shared" si="0"/>
        <v>0</v>
      </c>
      <c r="Q59" s="31"/>
    </row>
    <row r="60" spans="1:17" ht="18" x14ac:dyDescent="0.25">
      <c r="A60" s="31"/>
      <c r="C60" s="96"/>
      <c r="D60" s="31"/>
      <c r="G60" s="115">
        <f t="shared" si="4"/>
        <v>3530</v>
      </c>
      <c r="H60" s="59">
        <f t="shared" si="4"/>
        <v>353</v>
      </c>
      <c r="I60" s="60"/>
      <c r="J60" s="60"/>
      <c r="K60" s="31"/>
      <c r="L60" s="59" t="str">
        <f t="shared" si="2"/>
        <v xml:space="preserve"> </v>
      </c>
      <c r="M60" s="59"/>
      <c r="N60" s="189"/>
      <c r="O60" s="87"/>
      <c r="P60" s="114">
        <f t="shared" si="0"/>
        <v>0</v>
      </c>
      <c r="Q60" s="31"/>
    </row>
    <row r="61" spans="1:17" ht="18" x14ac:dyDescent="0.25">
      <c r="A61" s="31"/>
      <c r="C61" s="96"/>
      <c r="D61" s="31"/>
      <c r="G61" s="115">
        <f t="shared" si="4"/>
        <v>3530</v>
      </c>
      <c r="H61" s="59">
        <f t="shared" si="4"/>
        <v>353</v>
      </c>
      <c r="I61" s="60"/>
      <c r="J61" s="60"/>
      <c r="K61" s="31"/>
      <c r="L61" s="59" t="str">
        <f t="shared" si="2"/>
        <v xml:space="preserve"> </v>
      </c>
      <c r="M61" s="59"/>
      <c r="N61" s="189"/>
      <c r="O61" s="87"/>
      <c r="P61" s="114">
        <f t="shared" si="0"/>
        <v>0</v>
      </c>
      <c r="Q61" s="31"/>
    </row>
    <row r="62" spans="1:17" ht="18" x14ac:dyDescent="0.25">
      <c r="A62" s="31"/>
      <c r="C62" s="96"/>
      <c r="D62" s="31"/>
      <c r="G62" s="115">
        <f t="shared" si="4"/>
        <v>3530</v>
      </c>
      <c r="H62" s="59">
        <f t="shared" si="4"/>
        <v>353</v>
      </c>
      <c r="I62" s="60"/>
      <c r="J62" s="60"/>
      <c r="K62" s="31"/>
      <c r="L62" s="59" t="str">
        <f t="shared" si="2"/>
        <v xml:space="preserve"> </v>
      </c>
      <c r="M62" s="59"/>
      <c r="N62" s="189"/>
      <c r="O62" s="87"/>
      <c r="P62" s="114">
        <f t="shared" si="0"/>
        <v>0</v>
      </c>
      <c r="Q62" s="31"/>
    </row>
    <row r="63" spans="1:17" ht="18" x14ac:dyDescent="0.25">
      <c r="A63" s="31"/>
      <c r="C63" s="96"/>
      <c r="D63" s="31"/>
      <c r="G63" s="115">
        <f t="shared" si="4"/>
        <v>3530</v>
      </c>
      <c r="H63" s="59">
        <f t="shared" si="4"/>
        <v>353</v>
      </c>
      <c r="I63" s="60"/>
      <c r="J63" s="60"/>
      <c r="K63" s="31"/>
      <c r="L63" s="59" t="str">
        <f t="shared" si="2"/>
        <v xml:space="preserve"> </v>
      </c>
      <c r="M63" s="59"/>
      <c r="N63" s="189"/>
      <c r="O63" s="87"/>
      <c r="P63" s="114">
        <f t="shared" si="0"/>
        <v>0</v>
      </c>
      <c r="Q63" s="31"/>
    </row>
    <row r="64" spans="1:17" ht="18" x14ac:dyDescent="0.25">
      <c r="A64" s="31"/>
      <c r="C64" s="96"/>
      <c r="D64" s="31"/>
      <c r="G64" s="115">
        <f t="shared" si="4"/>
        <v>3530</v>
      </c>
      <c r="H64" s="59">
        <f t="shared" si="4"/>
        <v>353</v>
      </c>
      <c r="I64" s="60"/>
      <c r="J64" s="60"/>
      <c r="K64" s="31"/>
      <c r="L64" s="59" t="str">
        <f t="shared" si="2"/>
        <v xml:space="preserve"> </v>
      </c>
      <c r="M64" s="59"/>
      <c r="N64" s="189"/>
      <c r="O64" s="87"/>
      <c r="P64" s="114">
        <f t="shared" si="0"/>
        <v>0</v>
      </c>
      <c r="Q64" s="31"/>
    </row>
    <row r="65" spans="1:17" ht="18" x14ac:dyDescent="0.25">
      <c r="A65" s="31"/>
      <c r="C65" s="96"/>
      <c r="D65" s="31"/>
      <c r="G65" s="115">
        <f t="shared" si="4"/>
        <v>3530</v>
      </c>
      <c r="H65" s="59">
        <f t="shared" si="4"/>
        <v>353</v>
      </c>
      <c r="I65" s="60"/>
      <c r="J65" s="60"/>
      <c r="K65" s="31"/>
      <c r="L65" s="59" t="str">
        <f t="shared" si="2"/>
        <v xml:space="preserve"> </v>
      </c>
      <c r="M65" s="59"/>
      <c r="N65" s="189"/>
      <c r="O65" s="87"/>
      <c r="P65" s="114">
        <f t="shared" si="0"/>
        <v>0</v>
      </c>
      <c r="Q65" s="31"/>
    </row>
    <row r="66" spans="1:17" ht="18" x14ac:dyDescent="0.25">
      <c r="A66" s="31"/>
      <c r="C66" s="96"/>
      <c r="D66" s="31"/>
      <c r="G66" s="115">
        <f t="shared" si="4"/>
        <v>3530</v>
      </c>
      <c r="H66" s="59">
        <f t="shared" si="4"/>
        <v>353</v>
      </c>
      <c r="I66" s="60"/>
      <c r="J66" s="60"/>
      <c r="K66" s="31"/>
      <c r="L66" s="59" t="str">
        <f t="shared" si="2"/>
        <v xml:space="preserve"> </v>
      </c>
      <c r="M66" s="59"/>
      <c r="N66" s="189"/>
      <c r="O66" s="87"/>
      <c r="P66" s="114">
        <f t="shared" si="0"/>
        <v>0</v>
      </c>
      <c r="Q66" s="31"/>
    </row>
    <row r="67" spans="1:17" ht="18" x14ac:dyDescent="0.25">
      <c r="A67" s="31"/>
      <c r="C67" s="96"/>
      <c r="D67" s="31"/>
      <c r="G67" s="115">
        <f t="shared" si="4"/>
        <v>3530</v>
      </c>
      <c r="H67" s="59">
        <f t="shared" si="4"/>
        <v>353</v>
      </c>
      <c r="I67" s="60"/>
      <c r="J67" s="60"/>
      <c r="K67" s="31"/>
      <c r="L67" s="59" t="str">
        <f t="shared" si="2"/>
        <v xml:space="preserve"> </v>
      </c>
      <c r="M67" s="59"/>
      <c r="N67" s="189"/>
      <c r="O67" s="87"/>
      <c r="P67" s="114">
        <f t="shared" si="0"/>
        <v>0</v>
      </c>
      <c r="Q67" s="31"/>
    </row>
    <row r="68" spans="1:17" ht="18" x14ac:dyDescent="0.25">
      <c r="A68" s="31"/>
      <c r="C68" s="96"/>
      <c r="D68" s="31"/>
      <c r="G68" s="115">
        <f t="shared" si="4"/>
        <v>3530</v>
      </c>
      <c r="H68" s="59">
        <f t="shared" si="4"/>
        <v>353</v>
      </c>
      <c r="I68" s="60"/>
      <c r="J68" s="60"/>
      <c r="K68" s="31"/>
      <c r="L68" s="59" t="str">
        <f t="shared" si="2"/>
        <v xml:space="preserve"> </v>
      </c>
      <c r="M68" s="59"/>
      <c r="N68" s="189"/>
      <c r="O68" s="87"/>
      <c r="P68" s="114">
        <f t="shared" si="0"/>
        <v>0</v>
      </c>
      <c r="Q68" s="31"/>
    </row>
    <row r="69" spans="1:17" ht="18" x14ac:dyDescent="0.25">
      <c r="A69" s="31"/>
      <c r="C69" s="96"/>
      <c r="D69" s="31"/>
      <c r="G69" s="115">
        <f t="shared" si="4"/>
        <v>3530</v>
      </c>
      <c r="H69" s="59">
        <f t="shared" si="4"/>
        <v>353</v>
      </c>
      <c r="I69" s="60"/>
      <c r="J69" s="60"/>
      <c r="K69" s="31"/>
      <c r="L69" s="59" t="str">
        <f t="shared" si="2"/>
        <v xml:space="preserve"> </v>
      </c>
      <c r="M69" s="59"/>
      <c r="N69" s="189"/>
      <c r="O69" s="87"/>
      <c r="P69" s="114">
        <f t="shared" si="0"/>
        <v>0</v>
      </c>
      <c r="Q69" s="31"/>
    </row>
    <row r="70" spans="1:17" ht="18" x14ac:dyDescent="0.25">
      <c r="A70" s="31"/>
      <c r="C70" s="96"/>
      <c r="D70" s="31"/>
      <c r="G70" s="115">
        <f t="shared" si="4"/>
        <v>3530</v>
      </c>
      <c r="H70" s="59">
        <f t="shared" si="4"/>
        <v>353</v>
      </c>
      <c r="I70" s="60"/>
      <c r="J70" s="60"/>
      <c r="K70" s="31"/>
      <c r="L70" s="59" t="str">
        <f t="shared" si="2"/>
        <v xml:space="preserve"> </v>
      </c>
      <c r="M70" s="59"/>
      <c r="N70" s="189"/>
      <c r="O70" s="87"/>
      <c r="P70" s="114">
        <f t="shared" si="0"/>
        <v>0</v>
      </c>
      <c r="Q70" s="31"/>
    </row>
    <row r="71" spans="1:17" ht="18" x14ac:dyDescent="0.25">
      <c r="A71" s="31"/>
      <c r="C71" s="96"/>
      <c r="D71" s="31"/>
      <c r="G71" s="115">
        <f t="shared" si="4"/>
        <v>3530</v>
      </c>
      <c r="H71" s="59">
        <f t="shared" si="4"/>
        <v>353</v>
      </c>
      <c r="I71" s="60"/>
      <c r="J71" s="60"/>
      <c r="K71" s="31"/>
      <c r="L71" s="59" t="str">
        <f t="shared" si="2"/>
        <v xml:space="preserve"> </v>
      </c>
      <c r="M71" s="59"/>
      <c r="N71" s="189"/>
      <c r="O71" s="87"/>
      <c r="P71" s="114">
        <f t="shared" si="0"/>
        <v>0</v>
      </c>
      <c r="Q71" s="31"/>
    </row>
    <row r="72" spans="1:17" ht="18" x14ac:dyDescent="0.25">
      <c r="A72" s="31"/>
      <c r="C72" s="96"/>
      <c r="D72" s="31"/>
      <c r="G72" s="115">
        <f t="shared" si="4"/>
        <v>3530</v>
      </c>
      <c r="H72" s="59">
        <f t="shared" si="4"/>
        <v>353</v>
      </c>
      <c r="I72" s="60"/>
      <c r="J72" s="60"/>
      <c r="K72" s="31"/>
      <c r="L72" s="59" t="str">
        <f t="shared" si="2"/>
        <v xml:space="preserve"> </v>
      </c>
      <c r="M72" s="59"/>
      <c r="N72" s="189"/>
      <c r="O72" s="87"/>
      <c r="P72" s="114">
        <f t="shared" si="0"/>
        <v>0</v>
      </c>
      <c r="Q72" s="31"/>
    </row>
    <row r="73" spans="1:17" ht="18" x14ac:dyDescent="0.25">
      <c r="A73" s="31"/>
      <c r="C73" s="96"/>
      <c r="D73" s="31"/>
      <c r="G73" s="115">
        <f t="shared" si="4"/>
        <v>3530</v>
      </c>
      <c r="H73" s="59">
        <f t="shared" si="4"/>
        <v>353</v>
      </c>
      <c r="I73" s="60"/>
      <c r="J73" s="60"/>
      <c r="K73" s="31"/>
      <c r="L73" s="59" t="str">
        <f t="shared" si="2"/>
        <v xml:space="preserve"> </v>
      </c>
      <c r="M73" s="59"/>
      <c r="N73" s="189"/>
      <c r="O73" s="87"/>
      <c r="P73" s="114">
        <f t="shared" ref="P73:P136" si="5">O73*G73</f>
        <v>0</v>
      </c>
      <c r="Q73" s="31"/>
    </row>
    <row r="74" spans="1:17" ht="18" x14ac:dyDescent="0.25">
      <c r="A74" s="31"/>
      <c r="C74" s="96"/>
      <c r="D74" s="31"/>
      <c r="G74" s="115">
        <f t="shared" si="4"/>
        <v>3530</v>
      </c>
      <c r="H74" s="59">
        <f t="shared" si="4"/>
        <v>353</v>
      </c>
      <c r="I74" s="60"/>
      <c r="J74" s="60"/>
      <c r="K74" s="31"/>
      <c r="L74" s="59" t="str">
        <f t="shared" si="2"/>
        <v xml:space="preserve"> </v>
      </c>
      <c r="M74" s="59"/>
      <c r="N74" s="189"/>
      <c r="O74" s="87"/>
      <c r="P74" s="114">
        <f t="shared" si="5"/>
        <v>0</v>
      </c>
      <c r="Q74" s="31"/>
    </row>
    <row r="75" spans="1:17" ht="18" x14ac:dyDescent="0.25">
      <c r="A75" s="31"/>
      <c r="C75" s="96"/>
      <c r="D75" s="31"/>
      <c r="G75" s="115">
        <f t="shared" si="4"/>
        <v>3530</v>
      </c>
      <c r="H75" s="59">
        <f t="shared" si="4"/>
        <v>353</v>
      </c>
      <c r="I75" s="60"/>
      <c r="J75" s="60"/>
      <c r="K75" s="31"/>
      <c r="L75" s="59" t="str">
        <f t="shared" ref="L75:L138" si="6">IF(D75&gt;0,D75," ")</f>
        <v xml:space="preserve"> </v>
      </c>
      <c r="M75" s="59"/>
      <c r="N75" s="189"/>
      <c r="O75" s="87"/>
      <c r="P75" s="114">
        <f t="shared" si="5"/>
        <v>0</v>
      </c>
      <c r="Q75" s="31"/>
    </row>
    <row r="76" spans="1:17" ht="18" x14ac:dyDescent="0.25">
      <c r="A76" s="31"/>
      <c r="C76" s="96"/>
      <c r="D76" s="31"/>
      <c r="G76" s="115">
        <f t="shared" si="4"/>
        <v>3530</v>
      </c>
      <c r="H76" s="59">
        <f t="shared" si="4"/>
        <v>353</v>
      </c>
      <c r="I76" s="60"/>
      <c r="J76" s="60"/>
      <c r="K76" s="31"/>
      <c r="L76" s="59" t="str">
        <f t="shared" si="6"/>
        <v xml:space="preserve"> </v>
      </c>
      <c r="M76" s="59"/>
      <c r="N76" s="189"/>
      <c r="O76" s="87"/>
      <c r="P76" s="114">
        <f t="shared" si="5"/>
        <v>0</v>
      </c>
      <c r="Q76" s="31"/>
    </row>
    <row r="77" spans="1:17" ht="18" x14ac:dyDescent="0.25">
      <c r="A77" s="31"/>
      <c r="C77" s="96"/>
      <c r="D77" s="31"/>
      <c r="G77" s="115">
        <f t="shared" si="4"/>
        <v>3530</v>
      </c>
      <c r="H77" s="59">
        <f t="shared" si="4"/>
        <v>353</v>
      </c>
      <c r="I77" s="60"/>
      <c r="J77" s="60"/>
      <c r="K77" s="31"/>
      <c r="L77" s="59" t="str">
        <f t="shared" si="6"/>
        <v xml:space="preserve"> </v>
      </c>
      <c r="M77" s="59"/>
      <c r="N77" s="189"/>
      <c r="O77" s="87"/>
      <c r="P77" s="114">
        <f t="shared" si="5"/>
        <v>0</v>
      </c>
      <c r="Q77" s="31"/>
    </row>
    <row r="78" spans="1:17" ht="18" x14ac:dyDescent="0.25">
      <c r="A78" s="31"/>
      <c r="C78" s="96"/>
      <c r="D78" s="31"/>
      <c r="G78" s="115">
        <f t="shared" si="4"/>
        <v>3530</v>
      </c>
      <c r="H78" s="59">
        <f t="shared" si="4"/>
        <v>353</v>
      </c>
      <c r="I78" s="60"/>
      <c r="J78" s="60"/>
      <c r="K78" s="31"/>
      <c r="L78" s="59" t="str">
        <f t="shared" si="6"/>
        <v xml:space="preserve"> </v>
      </c>
      <c r="M78" s="59"/>
      <c r="N78" s="189"/>
      <c r="O78" s="87"/>
      <c r="P78" s="114">
        <f t="shared" si="5"/>
        <v>0</v>
      </c>
      <c r="Q78" s="31"/>
    </row>
    <row r="79" spans="1:17" ht="18" x14ac:dyDescent="0.25">
      <c r="A79" s="31"/>
      <c r="C79" s="96"/>
      <c r="D79" s="31"/>
      <c r="G79" s="115">
        <f t="shared" si="4"/>
        <v>3530</v>
      </c>
      <c r="H79" s="59">
        <f t="shared" si="4"/>
        <v>353</v>
      </c>
      <c r="I79" s="60"/>
      <c r="J79" s="60"/>
      <c r="K79" s="31"/>
      <c r="L79" s="59" t="str">
        <f t="shared" si="6"/>
        <v xml:space="preserve"> </v>
      </c>
      <c r="M79" s="59"/>
      <c r="N79" s="189"/>
      <c r="O79" s="87"/>
      <c r="P79" s="114">
        <f t="shared" si="5"/>
        <v>0</v>
      </c>
      <c r="Q79" s="31"/>
    </row>
    <row r="80" spans="1:17" ht="18" x14ac:dyDescent="0.25">
      <c r="A80" s="31"/>
      <c r="C80" s="96"/>
      <c r="D80" s="31"/>
      <c r="G80" s="115">
        <f t="shared" si="4"/>
        <v>3530</v>
      </c>
      <c r="H80" s="59">
        <f t="shared" si="4"/>
        <v>353</v>
      </c>
      <c r="I80" s="60"/>
      <c r="J80" s="60"/>
      <c r="K80" s="31"/>
      <c r="L80" s="59" t="str">
        <f t="shared" si="6"/>
        <v xml:space="preserve"> </v>
      </c>
      <c r="M80" s="59"/>
      <c r="N80" s="189"/>
      <c r="O80" s="87"/>
      <c r="P80" s="114">
        <f t="shared" si="5"/>
        <v>0</v>
      </c>
      <c r="Q80" s="31"/>
    </row>
    <row r="81" spans="1:17" ht="18" x14ac:dyDescent="0.25">
      <c r="A81" s="31"/>
      <c r="C81" s="96"/>
      <c r="D81" s="31"/>
      <c r="G81" s="115">
        <f t="shared" si="4"/>
        <v>3530</v>
      </c>
      <c r="H81" s="59">
        <f t="shared" si="4"/>
        <v>353</v>
      </c>
      <c r="I81" s="60"/>
      <c r="J81" s="60"/>
      <c r="K81" s="31"/>
      <c r="L81" s="59" t="str">
        <f t="shared" si="6"/>
        <v xml:space="preserve"> </v>
      </c>
      <c r="M81" s="59"/>
      <c r="N81" s="189"/>
      <c r="O81" s="87"/>
      <c r="P81" s="114">
        <f t="shared" si="5"/>
        <v>0</v>
      </c>
      <c r="Q81" s="31"/>
    </row>
    <row r="82" spans="1:17" ht="18" x14ac:dyDescent="0.25">
      <c r="A82" s="31"/>
      <c r="C82" s="96"/>
      <c r="D82" s="31"/>
      <c r="G82" s="115">
        <f t="shared" si="4"/>
        <v>3530</v>
      </c>
      <c r="H82" s="59">
        <f t="shared" si="4"/>
        <v>353</v>
      </c>
      <c r="I82" s="60"/>
      <c r="J82" s="60"/>
      <c r="K82" s="31"/>
      <c r="L82" s="59" t="str">
        <f t="shared" si="6"/>
        <v xml:space="preserve"> </v>
      </c>
      <c r="M82" s="59"/>
      <c r="N82" s="189"/>
      <c r="O82" s="87"/>
      <c r="P82" s="114">
        <f t="shared" si="5"/>
        <v>0</v>
      </c>
      <c r="Q82" s="31"/>
    </row>
    <row r="83" spans="1:17" ht="18" x14ac:dyDescent="0.25">
      <c r="A83" s="31"/>
      <c r="C83" s="96"/>
      <c r="D83" s="31"/>
      <c r="G83" s="115">
        <f t="shared" si="4"/>
        <v>3530</v>
      </c>
      <c r="H83" s="59">
        <f t="shared" si="4"/>
        <v>353</v>
      </c>
      <c r="I83" s="60"/>
      <c r="J83" s="60"/>
      <c r="K83" s="31"/>
      <c r="L83" s="59" t="str">
        <f t="shared" si="6"/>
        <v xml:space="preserve"> </v>
      </c>
      <c r="M83" s="59"/>
      <c r="N83" s="189"/>
      <c r="O83" s="87"/>
      <c r="P83" s="114">
        <f t="shared" si="5"/>
        <v>0</v>
      </c>
      <c r="Q83" s="31"/>
    </row>
    <row r="84" spans="1:17" ht="18" x14ac:dyDescent="0.25">
      <c r="A84" s="31"/>
      <c r="C84" s="96"/>
      <c r="D84" s="31"/>
      <c r="G84" s="115">
        <f t="shared" si="4"/>
        <v>3530</v>
      </c>
      <c r="H84" s="59">
        <f t="shared" si="4"/>
        <v>353</v>
      </c>
      <c r="I84" s="60"/>
      <c r="J84" s="60"/>
      <c r="K84" s="31"/>
      <c r="L84" s="59" t="str">
        <f t="shared" si="6"/>
        <v xml:space="preserve"> </v>
      </c>
      <c r="M84" s="59"/>
      <c r="N84" s="189"/>
      <c r="O84" s="87"/>
      <c r="P84" s="114">
        <f t="shared" si="5"/>
        <v>0</v>
      </c>
      <c r="Q84" s="31"/>
    </row>
    <row r="85" spans="1:17" ht="18" x14ac:dyDescent="0.25">
      <c r="A85" s="31"/>
      <c r="C85" s="96"/>
      <c r="D85" s="31"/>
      <c r="G85" s="115">
        <f t="shared" si="4"/>
        <v>3530</v>
      </c>
      <c r="H85" s="59">
        <f t="shared" si="4"/>
        <v>353</v>
      </c>
      <c r="I85" s="60"/>
      <c r="J85" s="60"/>
      <c r="K85" s="31"/>
      <c r="L85" s="59" t="str">
        <f t="shared" si="6"/>
        <v xml:space="preserve"> </v>
      </c>
      <c r="M85" s="59"/>
      <c r="N85" s="189"/>
      <c r="O85" s="87"/>
      <c r="P85" s="114">
        <f t="shared" si="5"/>
        <v>0</v>
      </c>
      <c r="Q85" s="31"/>
    </row>
    <row r="86" spans="1:17" ht="18" x14ac:dyDescent="0.25">
      <c r="A86" s="31"/>
      <c r="C86" s="96"/>
      <c r="D86" s="31"/>
      <c r="G86" s="115">
        <f t="shared" si="4"/>
        <v>3530</v>
      </c>
      <c r="H86" s="59">
        <f t="shared" si="4"/>
        <v>353</v>
      </c>
      <c r="I86" s="60"/>
      <c r="J86" s="60"/>
      <c r="K86" s="31"/>
      <c r="L86" s="59" t="str">
        <f t="shared" si="6"/>
        <v xml:space="preserve"> </v>
      </c>
      <c r="M86" s="31"/>
      <c r="N86" s="189"/>
      <c r="O86" s="87"/>
      <c r="P86" s="114">
        <f t="shared" si="5"/>
        <v>0</v>
      </c>
      <c r="Q86" s="31"/>
    </row>
    <row r="87" spans="1:17" ht="18" x14ac:dyDescent="0.25">
      <c r="A87" s="31"/>
      <c r="C87" s="96"/>
      <c r="D87" s="31"/>
      <c r="G87" s="115">
        <f t="shared" si="4"/>
        <v>3530</v>
      </c>
      <c r="H87" s="59">
        <f t="shared" si="4"/>
        <v>353</v>
      </c>
      <c r="I87" s="60"/>
      <c r="J87" s="60"/>
      <c r="K87" s="31"/>
      <c r="L87" s="59" t="str">
        <f t="shared" si="6"/>
        <v xml:space="preserve"> </v>
      </c>
      <c r="M87" s="31"/>
      <c r="N87" s="189"/>
      <c r="O87" s="87"/>
      <c r="P87" s="114">
        <f t="shared" si="5"/>
        <v>0</v>
      </c>
      <c r="Q87" s="31"/>
    </row>
    <row r="88" spans="1:17" ht="18" x14ac:dyDescent="0.25">
      <c r="A88" s="31"/>
      <c r="C88" s="96"/>
      <c r="D88" s="31"/>
      <c r="G88" s="115">
        <f t="shared" si="4"/>
        <v>3530</v>
      </c>
      <c r="H88" s="59">
        <f t="shared" si="4"/>
        <v>353</v>
      </c>
      <c r="I88" s="60"/>
      <c r="J88" s="60"/>
      <c r="K88" s="31"/>
      <c r="L88" s="59" t="str">
        <f t="shared" si="6"/>
        <v xml:space="preserve"> </v>
      </c>
      <c r="M88" s="31"/>
      <c r="N88" s="189"/>
      <c r="O88" s="87"/>
      <c r="P88" s="114">
        <f t="shared" si="5"/>
        <v>0</v>
      </c>
      <c r="Q88" s="31"/>
    </row>
    <row r="89" spans="1:17" ht="18" x14ac:dyDescent="0.25">
      <c r="A89" s="31"/>
      <c r="C89" s="96"/>
      <c r="D89" s="31"/>
      <c r="G89" s="115">
        <f t="shared" si="4"/>
        <v>3530</v>
      </c>
      <c r="H89" s="59">
        <f t="shared" si="4"/>
        <v>353</v>
      </c>
      <c r="I89" s="60"/>
      <c r="J89" s="60"/>
      <c r="K89" s="31"/>
      <c r="L89" s="59" t="str">
        <f t="shared" si="6"/>
        <v xml:space="preserve"> </v>
      </c>
      <c r="M89" s="31"/>
      <c r="N89" s="189"/>
      <c r="O89" s="87"/>
      <c r="P89" s="114">
        <f t="shared" si="5"/>
        <v>0</v>
      </c>
      <c r="Q89" s="31"/>
    </row>
    <row r="90" spans="1:17" ht="18" x14ac:dyDescent="0.25">
      <c r="A90" s="31"/>
      <c r="C90" s="96"/>
      <c r="D90" s="31"/>
      <c r="G90" s="115">
        <f t="shared" ref="G90:H117" si="7">G89-E90+C90</f>
        <v>3530</v>
      </c>
      <c r="H90" s="59">
        <f t="shared" si="7"/>
        <v>353</v>
      </c>
      <c r="I90" s="60"/>
      <c r="J90" s="60"/>
      <c r="K90" s="31"/>
      <c r="L90" s="59" t="str">
        <f t="shared" si="6"/>
        <v xml:space="preserve"> </v>
      </c>
      <c r="M90" s="31"/>
      <c r="N90" s="189"/>
      <c r="O90" s="87"/>
      <c r="P90" s="114">
        <f t="shared" si="5"/>
        <v>0</v>
      </c>
      <c r="Q90" s="31"/>
    </row>
    <row r="91" spans="1:17" ht="18" x14ac:dyDescent="0.25">
      <c r="A91" s="31"/>
      <c r="C91" s="96"/>
      <c r="D91" s="31"/>
      <c r="G91" s="115">
        <f t="shared" si="7"/>
        <v>3530</v>
      </c>
      <c r="H91" s="59">
        <f t="shared" si="7"/>
        <v>353</v>
      </c>
      <c r="I91" s="60"/>
      <c r="J91" s="60"/>
      <c r="K91" s="31"/>
      <c r="L91" s="59" t="str">
        <f t="shared" si="6"/>
        <v xml:space="preserve"> </v>
      </c>
      <c r="M91" s="31"/>
      <c r="N91" s="189"/>
      <c r="O91" s="87"/>
      <c r="P91" s="114">
        <f t="shared" si="5"/>
        <v>0</v>
      </c>
      <c r="Q91" s="31"/>
    </row>
    <row r="92" spans="1:17" ht="18" x14ac:dyDescent="0.25">
      <c r="A92" s="31"/>
      <c r="C92" s="96"/>
      <c r="D92" s="31"/>
      <c r="G92" s="115">
        <f t="shared" si="7"/>
        <v>3530</v>
      </c>
      <c r="H92" s="59">
        <f t="shared" si="7"/>
        <v>353</v>
      </c>
      <c r="I92" s="60"/>
      <c r="J92" s="60"/>
      <c r="K92" s="31"/>
      <c r="L92" s="59" t="str">
        <f t="shared" si="6"/>
        <v xml:space="preserve"> </v>
      </c>
      <c r="M92" s="31"/>
      <c r="N92" s="189"/>
      <c r="O92" s="87"/>
      <c r="P92" s="114">
        <f t="shared" si="5"/>
        <v>0</v>
      </c>
      <c r="Q92" s="31"/>
    </row>
    <row r="93" spans="1:17" ht="18" x14ac:dyDescent="0.25">
      <c r="A93" s="31"/>
      <c r="C93" s="96"/>
      <c r="D93" s="31"/>
      <c r="G93" s="115">
        <f t="shared" si="7"/>
        <v>3530</v>
      </c>
      <c r="H93" s="59">
        <f t="shared" si="7"/>
        <v>353</v>
      </c>
      <c r="I93" s="60"/>
      <c r="J93" s="60"/>
      <c r="K93" s="31"/>
      <c r="L93" s="59" t="str">
        <f t="shared" si="6"/>
        <v xml:space="preserve"> </v>
      </c>
      <c r="M93" s="31"/>
      <c r="N93" s="189"/>
      <c r="O93" s="87"/>
      <c r="P93" s="114">
        <f t="shared" si="5"/>
        <v>0</v>
      </c>
      <c r="Q93" s="31"/>
    </row>
    <row r="94" spans="1:17" ht="18" x14ac:dyDescent="0.25">
      <c r="A94" s="31"/>
      <c r="C94" s="96"/>
      <c r="D94" s="31"/>
      <c r="G94" s="115">
        <f t="shared" si="7"/>
        <v>3530</v>
      </c>
      <c r="H94" s="59">
        <f t="shared" si="7"/>
        <v>353</v>
      </c>
      <c r="I94" s="60"/>
      <c r="J94" s="60"/>
      <c r="K94" s="31"/>
      <c r="L94" s="59" t="str">
        <f t="shared" si="6"/>
        <v xml:space="preserve"> </v>
      </c>
      <c r="M94" s="31"/>
      <c r="N94" s="189"/>
      <c r="O94" s="87"/>
      <c r="P94" s="114">
        <f t="shared" si="5"/>
        <v>0</v>
      </c>
      <c r="Q94" s="31"/>
    </row>
    <row r="95" spans="1:17" ht="18" x14ac:dyDescent="0.25">
      <c r="A95" s="31"/>
      <c r="C95" s="96"/>
      <c r="D95" s="31"/>
      <c r="G95" s="115">
        <f t="shared" si="7"/>
        <v>3530</v>
      </c>
      <c r="H95" s="59">
        <f t="shared" si="7"/>
        <v>353</v>
      </c>
      <c r="I95" s="60"/>
      <c r="J95" s="60"/>
      <c r="K95" s="31"/>
      <c r="L95" s="59" t="str">
        <f t="shared" si="6"/>
        <v xml:space="preserve"> </v>
      </c>
      <c r="M95" s="31"/>
      <c r="N95" s="189"/>
      <c r="O95" s="87"/>
      <c r="P95" s="114">
        <f t="shared" si="5"/>
        <v>0</v>
      </c>
      <c r="Q95" s="31"/>
    </row>
    <row r="96" spans="1:17" ht="18" x14ac:dyDescent="0.25">
      <c r="A96" s="31"/>
      <c r="C96" s="96"/>
      <c r="D96" s="31"/>
      <c r="G96" s="115">
        <f t="shared" si="7"/>
        <v>3530</v>
      </c>
      <c r="H96" s="59">
        <f t="shared" si="7"/>
        <v>353</v>
      </c>
      <c r="I96" s="60"/>
      <c r="J96" s="60"/>
      <c r="K96" s="31"/>
      <c r="L96" s="59" t="str">
        <f t="shared" si="6"/>
        <v xml:space="preserve"> </v>
      </c>
      <c r="M96" s="31"/>
      <c r="N96" s="189"/>
      <c r="O96" s="87"/>
      <c r="P96" s="114">
        <f t="shared" si="5"/>
        <v>0</v>
      </c>
      <c r="Q96" s="31"/>
    </row>
    <row r="97" spans="1:17" ht="18" x14ac:dyDescent="0.25">
      <c r="A97" s="31"/>
      <c r="C97" s="96"/>
      <c r="D97" s="31"/>
      <c r="G97" s="115">
        <f t="shared" si="7"/>
        <v>3530</v>
      </c>
      <c r="H97" s="59">
        <f t="shared" si="7"/>
        <v>353</v>
      </c>
      <c r="I97" s="60"/>
      <c r="J97" s="60"/>
      <c r="K97" s="31"/>
      <c r="L97" s="59" t="str">
        <f t="shared" si="6"/>
        <v xml:space="preserve"> </v>
      </c>
      <c r="M97" s="31"/>
      <c r="N97" s="189"/>
      <c r="O97" s="87"/>
      <c r="P97" s="114">
        <f t="shared" si="5"/>
        <v>0</v>
      </c>
      <c r="Q97" s="31"/>
    </row>
    <row r="98" spans="1:17" ht="18" x14ac:dyDescent="0.25">
      <c r="A98" s="31"/>
      <c r="C98" s="96"/>
      <c r="D98" s="31"/>
      <c r="G98" s="115">
        <f t="shared" si="7"/>
        <v>3530</v>
      </c>
      <c r="H98" s="59">
        <f t="shared" si="7"/>
        <v>353</v>
      </c>
      <c r="I98" s="60"/>
      <c r="J98" s="60"/>
      <c r="K98" s="31"/>
      <c r="L98" s="59" t="str">
        <f t="shared" si="6"/>
        <v xml:space="preserve"> </v>
      </c>
      <c r="M98" s="31"/>
      <c r="N98" s="189"/>
      <c r="O98" s="87"/>
      <c r="P98" s="114">
        <f t="shared" si="5"/>
        <v>0</v>
      </c>
      <c r="Q98" s="31"/>
    </row>
    <row r="99" spans="1:17" ht="18" x14ac:dyDescent="0.25">
      <c r="A99" s="31"/>
      <c r="C99" s="96"/>
      <c r="D99" s="31"/>
      <c r="G99" s="115">
        <f t="shared" si="7"/>
        <v>3530</v>
      </c>
      <c r="H99" s="59">
        <f t="shared" si="7"/>
        <v>353</v>
      </c>
      <c r="I99" s="60"/>
      <c r="J99" s="60"/>
      <c r="K99" s="31"/>
      <c r="L99" s="59" t="str">
        <f t="shared" si="6"/>
        <v xml:space="preserve"> </v>
      </c>
      <c r="M99" s="31"/>
      <c r="N99" s="189"/>
      <c r="O99" s="87"/>
      <c r="P99" s="114">
        <f t="shared" si="5"/>
        <v>0</v>
      </c>
      <c r="Q99" s="31"/>
    </row>
    <row r="100" spans="1:17" ht="18" x14ac:dyDescent="0.25">
      <c r="A100" s="31"/>
      <c r="C100" s="96"/>
      <c r="D100" s="31"/>
      <c r="G100" s="115">
        <f t="shared" si="7"/>
        <v>3530</v>
      </c>
      <c r="H100" s="59">
        <f t="shared" si="7"/>
        <v>353</v>
      </c>
      <c r="I100" s="60"/>
      <c r="J100" s="60"/>
      <c r="K100" s="31"/>
      <c r="L100" s="59" t="str">
        <f t="shared" si="6"/>
        <v xml:space="preserve"> </v>
      </c>
      <c r="M100" s="31"/>
      <c r="N100" s="189"/>
      <c r="O100" s="87"/>
      <c r="P100" s="114">
        <f t="shared" si="5"/>
        <v>0</v>
      </c>
      <c r="Q100" s="31"/>
    </row>
    <row r="101" spans="1:17" ht="18" x14ac:dyDescent="0.25">
      <c r="A101" s="31"/>
      <c r="C101" s="96"/>
      <c r="D101" s="31"/>
      <c r="G101" s="115">
        <f t="shared" si="7"/>
        <v>3530</v>
      </c>
      <c r="H101" s="59">
        <f t="shared" si="7"/>
        <v>353</v>
      </c>
      <c r="I101" s="60"/>
      <c r="J101" s="60"/>
      <c r="K101" s="31"/>
      <c r="L101" s="59" t="str">
        <f t="shared" si="6"/>
        <v xml:space="preserve"> </v>
      </c>
      <c r="M101" s="31"/>
      <c r="N101" s="189"/>
      <c r="O101" s="87"/>
      <c r="P101" s="114">
        <f t="shared" si="5"/>
        <v>0</v>
      </c>
      <c r="Q101" s="31"/>
    </row>
    <row r="102" spans="1:17" ht="18" x14ac:dyDescent="0.25">
      <c r="A102" s="31"/>
      <c r="C102" s="96"/>
      <c r="D102" s="31"/>
      <c r="G102" s="115">
        <f t="shared" si="7"/>
        <v>3530</v>
      </c>
      <c r="H102" s="59">
        <f t="shared" si="7"/>
        <v>353</v>
      </c>
      <c r="I102" s="60"/>
      <c r="J102" s="60"/>
      <c r="K102" s="31"/>
      <c r="L102" s="59" t="str">
        <f t="shared" si="6"/>
        <v xml:space="preserve"> </v>
      </c>
      <c r="M102" s="31"/>
      <c r="N102" s="189"/>
      <c r="O102" s="87"/>
      <c r="P102" s="114">
        <f t="shared" si="5"/>
        <v>0</v>
      </c>
      <c r="Q102" s="31"/>
    </row>
    <row r="103" spans="1:17" ht="18" x14ac:dyDescent="0.25">
      <c r="A103" s="31"/>
      <c r="C103" s="96"/>
      <c r="D103" s="31"/>
      <c r="G103" s="115">
        <f t="shared" si="7"/>
        <v>3530</v>
      </c>
      <c r="H103" s="59">
        <f t="shared" si="7"/>
        <v>353</v>
      </c>
      <c r="I103" s="60"/>
      <c r="J103" s="60"/>
      <c r="K103" s="31"/>
      <c r="L103" s="59" t="str">
        <f t="shared" si="6"/>
        <v xml:space="preserve"> </v>
      </c>
      <c r="M103" s="31"/>
      <c r="N103" s="189"/>
      <c r="O103" s="87"/>
      <c r="P103" s="114">
        <f t="shared" si="5"/>
        <v>0</v>
      </c>
      <c r="Q103" s="31"/>
    </row>
    <row r="104" spans="1:17" ht="18" x14ac:dyDescent="0.25">
      <c r="A104" s="31"/>
      <c r="C104" s="96"/>
      <c r="D104" s="31"/>
      <c r="G104" s="115">
        <f t="shared" si="7"/>
        <v>3530</v>
      </c>
      <c r="H104" s="59">
        <f t="shared" si="7"/>
        <v>353</v>
      </c>
      <c r="I104" s="60"/>
      <c r="J104" s="60"/>
      <c r="K104" s="31"/>
      <c r="L104" s="59" t="str">
        <f t="shared" si="6"/>
        <v xml:space="preserve"> </v>
      </c>
      <c r="M104" s="31"/>
      <c r="N104" s="189"/>
      <c r="O104" s="87"/>
      <c r="P104" s="114">
        <f t="shared" si="5"/>
        <v>0</v>
      </c>
      <c r="Q104" s="31"/>
    </row>
    <row r="105" spans="1:17" ht="18" x14ac:dyDescent="0.25">
      <c r="A105" s="31"/>
      <c r="C105" s="96"/>
      <c r="D105" s="31"/>
      <c r="G105" s="115">
        <f t="shared" si="7"/>
        <v>3530</v>
      </c>
      <c r="H105" s="59">
        <f t="shared" si="7"/>
        <v>353</v>
      </c>
      <c r="I105" s="60"/>
      <c r="J105" s="60"/>
      <c r="K105" s="31"/>
      <c r="L105" s="59" t="str">
        <f t="shared" si="6"/>
        <v xml:space="preserve"> </v>
      </c>
      <c r="M105" s="31"/>
      <c r="N105" s="189"/>
      <c r="O105" s="87"/>
      <c r="P105" s="114">
        <f t="shared" si="5"/>
        <v>0</v>
      </c>
      <c r="Q105" s="31"/>
    </row>
    <row r="106" spans="1:17" ht="18" x14ac:dyDescent="0.25">
      <c r="A106" s="31"/>
      <c r="C106" s="96"/>
      <c r="D106" s="31"/>
      <c r="G106" s="115">
        <f t="shared" si="7"/>
        <v>3530</v>
      </c>
      <c r="H106" s="59">
        <f t="shared" si="7"/>
        <v>353</v>
      </c>
      <c r="I106" s="60"/>
      <c r="J106" s="60"/>
      <c r="K106" s="31"/>
      <c r="L106" s="59" t="str">
        <f t="shared" si="6"/>
        <v xml:space="preserve"> </v>
      </c>
      <c r="M106" s="31"/>
      <c r="N106" s="189"/>
      <c r="O106" s="87"/>
      <c r="P106" s="114">
        <f t="shared" si="5"/>
        <v>0</v>
      </c>
      <c r="Q106" s="31"/>
    </row>
    <row r="107" spans="1:17" ht="18" x14ac:dyDescent="0.25">
      <c r="A107" s="31"/>
      <c r="C107" s="96"/>
      <c r="D107" s="31"/>
      <c r="G107" s="115">
        <f t="shared" si="7"/>
        <v>3530</v>
      </c>
      <c r="H107" s="59">
        <f t="shared" si="7"/>
        <v>353</v>
      </c>
      <c r="I107" s="60"/>
      <c r="J107" s="60"/>
      <c r="K107" s="31"/>
      <c r="L107" s="59" t="str">
        <f t="shared" si="6"/>
        <v xml:space="preserve"> </v>
      </c>
      <c r="M107" s="31"/>
      <c r="N107" s="189"/>
      <c r="O107" s="87"/>
      <c r="P107" s="114">
        <f t="shared" si="5"/>
        <v>0</v>
      </c>
      <c r="Q107" s="31"/>
    </row>
    <row r="108" spans="1:17" ht="18" x14ac:dyDescent="0.25">
      <c r="A108" s="31"/>
      <c r="C108" s="96"/>
      <c r="D108" s="31"/>
      <c r="G108" s="115">
        <f t="shared" si="7"/>
        <v>3530</v>
      </c>
      <c r="H108" s="59">
        <f t="shared" si="7"/>
        <v>353</v>
      </c>
      <c r="I108" s="60"/>
      <c r="J108" s="60"/>
      <c r="K108" s="31"/>
      <c r="L108" s="59" t="str">
        <f t="shared" si="6"/>
        <v xml:space="preserve"> </v>
      </c>
      <c r="M108" s="31"/>
      <c r="N108" s="189"/>
      <c r="O108" s="87"/>
      <c r="P108" s="114">
        <f t="shared" si="5"/>
        <v>0</v>
      </c>
      <c r="Q108" s="31"/>
    </row>
    <row r="109" spans="1:17" ht="18" x14ac:dyDescent="0.25">
      <c r="A109" s="31"/>
      <c r="C109" s="96"/>
      <c r="D109" s="31"/>
      <c r="G109" s="115">
        <f t="shared" si="7"/>
        <v>3530</v>
      </c>
      <c r="H109" s="59">
        <f t="shared" si="7"/>
        <v>353</v>
      </c>
      <c r="I109" s="60"/>
      <c r="J109" s="60"/>
      <c r="K109" s="31"/>
      <c r="L109" s="59" t="str">
        <f t="shared" si="6"/>
        <v xml:space="preserve"> </v>
      </c>
      <c r="M109" s="31"/>
      <c r="N109" s="189"/>
      <c r="O109" s="87"/>
      <c r="P109" s="114">
        <f t="shared" si="5"/>
        <v>0</v>
      </c>
      <c r="Q109" s="31"/>
    </row>
    <row r="110" spans="1:17" ht="18" x14ac:dyDescent="0.25">
      <c r="A110" s="31"/>
      <c r="C110" s="96"/>
      <c r="D110" s="31"/>
      <c r="G110" s="115">
        <f t="shared" si="7"/>
        <v>3530</v>
      </c>
      <c r="H110" s="59">
        <f t="shared" si="7"/>
        <v>353</v>
      </c>
      <c r="I110" s="60"/>
      <c r="J110" s="60"/>
      <c r="K110" s="31"/>
      <c r="L110" s="59" t="str">
        <f t="shared" si="6"/>
        <v xml:space="preserve"> </v>
      </c>
      <c r="M110" s="31"/>
      <c r="N110" s="189"/>
      <c r="O110" s="87"/>
      <c r="P110" s="114">
        <f t="shared" si="5"/>
        <v>0</v>
      </c>
      <c r="Q110" s="31"/>
    </row>
    <row r="111" spans="1:17" ht="18" x14ac:dyDescent="0.25">
      <c r="A111" s="31"/>
      <c r="C111" s="96"/>
      <c r="D111" s="31"/>
      <c r="G111" s="115">
        <f t="shared" si="7"/>
        <v>3530</v>
      </c>
      <c r="H111" s="59">
        <f t="shared" si="7"/>
        <v>353</v>
      </c>
      <c r="I111" s="60"/>
      <c r="J111" s="60"/>
      <c r="K111" s="31"/>
      <c r="L111" s="59" t="str">
        <f t="shared" si="6"/>
        <v xml:space="preserve"> </v>
      </c>
      <c r="M111" s="31"/>
      <c r="N111" s="189"/>
      <c r="O111" s="87"/>
      <c r="P111" s="114">
        <f t="shared" si="5"/>
        <v>0</v>
      </c>
      <c r="Q111" s="31"/>
    </row>
    <row r="112" spans="1:17" ht="18" x14ac:dyDescent="0.25">
      <c r="A112" s="31"/>
      <c r="C112" s="96"/>
      <c r="D112" s="31"/>
      <c r="G112" s="115">
        <f t="shared" si="7"/>
        <v>3530</v>
      </c>
      <c r="H112" s="59">
        <f t="shared" si="7"/>
        <v>353</v>
      </c>
      <c r="I112" s="60"/>
      <c r="J112" s="60"/>
      <c r="K112" s="31"/>
      <c r="L112" s="59" t="str">
        <f t="shared" si="6"/>
        <v xml:space="preserve"> </v>
      </c>
      <c r="M112" s="31"/>
      <c r="N112" s="189"/>
      <c r="O112" s="87"/>
      <c r="P112" s="114">
        <f t="shared" si="5"/>
        <v>0</v>
      </c>
      <c r="Q112" s="31"/>
    </row>
    <row r="113" spans="1:17" ht="18" x14ac:dyDescent="0.25">
      <c r="A113" s="31"/>
      <c r="C113" s="96"/>
      <c r="D113" s="31"/>
      <c r="G113" s="115">
        <f t="shared" si="7"/>
        <v>3530</v>
      </c>
      <c r="H113" s="59">
        <f t="shared" si="7"/>
        <v>353</v>
      </c>
      <c r="I113" s="60"/>
      <c r="J113" s="60"/>
      <c r="K113" s="31"/>
      <c r="L113" s="59" t="str">
        <f t="shared" si="6"/>
        <v xml:space="preserve"> </v>
      </c>
      <c r="M113" s="31"/>
      <c r="N113" s="189"/>
      <c r="O113" s="87"/>
      <c r="P113" s="114">
        <f t="shared" si="5"/>
        <v>0</v>
      </c>
      <c r="Q113" s="31"/>
    </row>
    <row r="114" spans="1:17" ht="18" x14ac:dyDescent="0.25">
      <c r="A114" s="31"/>
      <c r="C114" s="96"/>
      <c r="D114" s="31"/>
      <c r="G114" s="115">
        <f t="shared" si="7"/>
        <v>3530</v>
      </c>
      <c r="H114" s="59">
        <f t="shared" si="7"/>
        <v>353</v>
      </c>
      <c r="I114" s="60"/>
      <c r="J114" s="60"/>
      <c r="K114" s="31"/>
      <c r="L114" s="59" t="str">
        <f t="shared" si="6"/>
        <v xml:space="preserve"> </v>
      </c>
      <c r="M114" s="31"/>
      <c r="N114" s="189"/>
      <c r="O114" s="87"/>
      <c r="P114" s="114">
        <f t="shared" si="5"/>
        <v>0</v>
      </c>
      <c r="Q114" s="31"/>
    </row>
    <row r="115" spans="1:17" ht="18" x14ac:dyDescent="0.25">
      <c r="A115" s="31"/>
      <c r="C115" s="96"/>
      <c r="D115" s="31"/>
      <c r="G115" s="115">
        <f t="shared" si="7"/>
        <v>3530</v>
      </c>
      <c r="H115" s="59">
        <f t="shared" si="7"/>
        <v>353</v>
      </c>
      <c r="I115" s="60"/>
      <c r="J115" s="60"/>
      <c r="K115" s="31"/>
      <c r="L115" s="59" t="str">
        <f t="shared" si="6"/>
        <v xml:space="preserve"> </v>
      </c>
      <c r="M115" s="31"/>
      <c r="N115" s="189"/>
      <c r="O115" s="87"/>
      <c r="P115" s="114">
        <f t="shared" si="5"/>
        <v>0</v>
      </c>
      <c r="Q115" s="31"/>
    </row>
    <row r="116" spans="1:17" ht="18" x14ac:dyDescent="0.25">
      <c r="A116" s="31"/>
      <c r="C116" s="96"/>
      <c r="D116" s="31"/>
      <c r="G116" s="115">
        <f t="shared" si="7"/>
        <v>3530</v>
      </c>
      <c r="H116" s="59">
        <f t="shared" si="7"/>
        <v>353</v>
      </c>
      <c r="I116" s="60"/>
      <c r="J116" s="60"/>
      <c r="K116" s="31"/>
      <c r="L116" s="59" t="str">
        <f t="shared" si="6"/>
        <v xml:space="preserve"> </v>
      </c>
      <c r="M116" s="31"/>
      <c r="N116" s="189"/>
      <c r="O116" s="87"/>
      <c r="P116" s="114">
        <f t="shared" si="5"/>
        <v>0</v>
      </c>
      <c r="Q116" s="31"/>
    </row>
    <row r="117" spans="1:17" ht="18" x14ac:dyDescent="0.25">
      <c r="A117" s="31"/>
      <c r="C117" s="96"/>
      <c r="D117" s="31"/>
      <c r="G117" s="115">
        <f t="shared" si="7"/>
        <v>3530</v>
      </c>
      <c r="H117" s="59">
        <f t="shared" si="7"/>
        <v>353</v>
      </c>
      <c r="I117" s="60"/>
      <c r="J117" s="60"/>
      <c r="K117" s="31"/>
      <c r="L117" s="59" t="str">
        <f t="shared" si="6"/>
        <v xml:space="preserve"> </v>
      </c>
      <c r="M117" s="31"/>
      <c r="N117" s="189"/>
      <c r="O117" s="87"/>
      <c r="P117" s="114">
        <f t="shared" si="5"/>
        <v>0</v>
      </c>
      <c r="Q117" s="31"/>
    </row>
    <row r="118" spans="1:17" ht="18" x14ac:dyDescent="0.25">
      <c r="A118" s="31"/>
      <c r="C118" s="96"/>
      <c r="D118" s="31"/>
      <c r="G118" s="115">
        <f t="shared" ref="G118:H181" si="8">G117-E118+C118</f>
        <v>3530</v>
      </c>
      <c r="H118" s="59">
        <f t="shared" si="8"/>
        <v>353</v>
      </c>
      <c r="I118" s="60"/>
      <c r="J118" s="60"/>
      <c r="K118" s="31"/>
      <c r="L118" s="59" t="str">
        <f t="shared" si="6"/>
        <v xml:space="preserve"> </v>
      </c>
      <c r="M118" s="31"/>
      <c r="N118" s="189"/>
      <c r="O118" s="87"/>
      <c r="P118" s="114">
        <f t="shared" si="5"/>
        <v>0</v>
      </c>
      <c r="Q118" s="31"/>
    </row>
    <row r="119" spans="1:17" ht="18" x14ac:dyDescent="0.25">
      <c r="A119" s="31"/>
      <c r="C119" s="96"/>
      <c r="D119" s="31"/>
      <c r="G119" s="115">
        <f t="shared" si="8"/>
        <v>3530</v>
      </c>
      <c r="H119" s="59">
        <f t="shared" si="8"/>
        <v>353</v>
      </c>
      <c r="I119" s="60"/>
      <c r="J119" s="60"/>
      <c r="K119" s="31"/>
      <c r="L119" s="59" t="str">
        <f t="shared" si="6"/>
        <v xml:space="preserve"> </v>
      </c>
      <c r="M119" s="31"/>
      <c r="N119" s="189"/>
      <c r="O119" s="87"/>
      <c r="P119" s="114">
        <f t="shared" si="5"/>
        <v>0</v>
      </c>
      <c r="Q119" s="31"/>
    </row>
    <row r="120" spans="1:17" ht="18" x14ac:dyDescent="0.25">
      <c r="A120" s="31"/>
      <c r="C120" s="96"/>
      <c r="D120" s="31"/>
      <c r="G120" s="115">
        <f t="shared" si="8"/>
        <v>3530</v>
      </c>
      <c r="H120" s="59">
        <f t="shared" si="8"/>
        <v>353</v>
      </c>
      <c r="I120" s="60"/>
      <c r="J120" s="60"/>
      <c r="K120" s="31"/>
      <c r="L120" s="59" t="str">
        <f t="shared" si="6"/>
        <v xml:space="preserve"> </v>
      </c>
      <c r="M120" s="31"/>
      <c r="N120" s="189"/>
      <c r="O120" s="87"/>
      <c r="P120" s="114">
        <f t="shared" si="5"/>
        <v>0</v>
      </c>
      <c r="Q120" s="31"/>
    </row>
    <row r="121" spans="1:17" ht="18" x14ac:dyDescent="0.25">
      <c r="A121" s="31"/>
      <c r="C121" s="96"/>
      <c r="D121" s="31"/>
      <c r="G121" s="115">
        <f t="shared" si="8"/>
        <v>3530</v>
      </c>
      <c r="H121" s="59">
        <f t="shared" si="8"/>
        <v>353</v>
      </c>
      <c r="I121" s="60"/>
      <c r="J121" s="60"/>
      <c r="K121" s="31"/>
      <c r="L121" s="59" t="str">
        <f t="shared" si="6"/>
        <v xml:space="preserve"> </v>
      </c>
      <c r="M121" s="31"/>
      <c r="N121" s="189"/>
      <c r="O121" s="87"/>
      <c r="P121" s="114">
        <f t="shared" si="5"/>
        <v>0</v>
      </c>
      <c r="Q121" s="31"/>
    </row>
    <row r="122" spans="1:17" ht="18" x14ac:dyDescent="0.25">
      <c r="A122" s="31"/>
      <c r="C122" s="96"/>
      <c r="D122" s="31"/>
      <c r="G122" s="115">
        <f t="shared" si="8"/>
        <v>3530</v>
      </c>
      <c r="H122" s="59">
        <f t="shared" si="8"/>
        <v>353</v>
      </c>
      <c r="I122" s="60"/>
      <c r="J122" s="60"/>
      <c r="K122" s="31"/>
      <c r="L122" s="59" t="str">
        <f t="shared" si="6"/>
        <v xml:space="preserve"> </v>
      </c>
      <c r="M122" s="31"/>
      <c r="N122" s="189"/>
      <c r="O122" s="87"/>
      <c r="P122" s="114">
        <f t="shared" si="5"/>
        <v>0</v>
      </c>
      <c r="Q122" s="31"/>
    </row>
    <row r="123" spans="1:17" ht="18" x14ac:dyDescent="0.25">
      <c r="A123" s="31"/>
      <c r="C123" s="96"/>
      <c r="D123" s="31"/>
      <c r="G123" s="115">
        <f t="shared" si="8"/>
        <v>3530</v>
      </c>
      <c r="H123" s="59">
        <f t="shared" si="8"/>
        <v>353</v>
      </c>
      <c r="I123" s="60"/>
      <c r="J123" s="60"/>
      <c r="K123" s="31"/>
      <c r="L123" s="59" t="str">
        <f t="shared" si="6"/>
        <v xml:space="preserve"> </v>
      </c>
      <c r="M123" s="31"/>
      <c r="N123" s="189"/>
      <c r="O123" s="87"/>
      <c r="P123" s="114">
        <f t="shared" si="5"/>
        <v>0</v>
      </c>
      <c r="Q123" s="31"/>
    </row>
    <row r="124" spans="1:17" ht="18" x14ac:dyDescent="0.25">
      <c r="A124" s="31"/>
      <c r="C124" s="96"/>
      <c r="D124" s="31"/>
      <c r="G124" s="115">
        <f t="shared" si="8"/>
        <v>3530</v>
      </c>
      <c r="H124" s="59">
        <f t="shared" si="8"/>
        <v>353</v>
      </c>
      <c r="I124" s="60"/>
      <c r="J124" s="60"/>
      <c r="K124" s="31"/>
      <c r="L124" s="59" t="str">
        <f t="shared" si="6"/>
        <v xml:space="preserve"> </v>
      </c>
      <c r="M124" s="31"/>
      <c r="N124" s="189"/>
      <c r="O124" s="87"/>
      <c r="P124" s="114">
        <f t="shared" si="5"/>
        <v>0</v>
      </c>
      <c r="Q124" s="31"/>
    </row>
    <row r="125" spans="1:17" ht="18" x14ac:dyDescent="0.25">
      <c r="A125" s="31"/>
      <c r="C125" s="96"/>
      <c r="D125" s="31"/>
      <c r="G125" s="115">
        <f t="shared" si="8"/>
        <v>3530</v>
      </c>
      <c r="H125" s="59">
        <f t="shared" si="8"/>
        <v>353</v>
      </c>
      <c r="I125" s="60"/>
      <c r="J125" s="60"/>
      <c r="K125" s="31"/>
      <c r="L125" s="59" t="str">
        <f t="shared" si="6"/>
        <v xml:space="preserve"> </v>
      </c>
      <c r="M125" s="31"/>
      <c r="N125" s="189"/>
      <c r="O125" s="87"/>
      <c r="P125" s="114">
        <f t="shared" si="5"/>
        <v>0</v>
      </c>
      <c r="Q125" s="31"/>
    </row>
    <row r="126" spans="1:17" ht="18" x14ac:dyDescent="0.25">
      <c r="A126" s="31"/>
      <c r="C126" s="96"/>
      <c r="D126" s="31"/>
      <c r="G126" s="115">
        <f t="shared" si="8"/>
        <v>3530</v>
      </c>
      <c r="H126" s="59">
        <f t="shared" si="8"/>
        <v>353</v>
      </c>
      <c r="I126" s="60"/>
      <c r="J126" s="60"/>
      <c r="K126" s="31"/>
      <c r="L126" s="59" t="str">
        <f t="shared" si="6"/>
        <v xml:space="preserve"> </v>
      </c>
      <c r="M126" s="31"/>
      <c r="N126" s="189"/>
      <c r="O126" s="87"/>
      <c r="P126" s="114">
        <f t="shared" si="5"/>
        <v>0</v>
      </c>
      <c r="Q126" s="31"/>
    </row>
    <row r="127" spans="1:17" ht="18" x14ac:dyDescent="0.25">
      <c r="A127" s="31"/>
      <c r="C127" s="96"/>
      <c r="D127" s="31"/>
      <c r="G127" s="115">
        <f t="shared" si="8"/>
        <v>3530</v>
      </c>
      <c r="H127" s="59">
        <f t="shared" si="8"/>
        <v>353</v>
      </c>
      <c r="I127" s="60"/>
      <c r="J127" s="60"/>
      <c r="K127" s="31"/>
      <c r="L127" s="59" t="str">
        <f t="shared" si="6"/>
        <v xml:space="preserve"> </v>
      </c>
      <c r="M127" s="31"/>
      <c r="N127" s="189"/>
      <c r="O127" s="87"/>
      <c r="P127" s="114">
        <f t="shared" si="5"/>
        <v>0</v>
      </c>
      <c r="Q127" s="31"/>
    </row>
    <row r="128" spans="1:17" ht="18" x14ac:dyDescent="0.25">
      <c r="A128" s="31"/>
      <c r="C128" s="96"/>
      <c r="D128" s="31"/>
      <c r="G128" s="115">
        <f t="shared" si="8"/>
        <v>3530</v>
      </c>
      <c r="H128" s="59">
        <f t="shared" si="8"/>
        <v>353</v>
      </c>
      <c r="I128" s="60"/>
      <c r="J128" s="60"/>
      <c r="K128" s="31"/>
      <c r="L128" s="59" t="str">
        <f t="shared" si="6"/>
        <v xml:space="preserve"> </v>
      </c>
      <c r="M128" s="31"/>
      <c r="N128" s="189"/>
      <c r="O128" s="87"/>
      <c r="P128" s="114">
        <f t="shared" si="5"/>
        <v>0</v>
      </c>
      <c r="Q128" s="31"/>
    </row>
    <row r="129" spans="1:17" ht="18" x14ac:dyDescent="0.25">
      <c r="A129" s="31"/>
      <c r="C129" s="96"/>
      <c r="D129" s="31"/>
      <c r="G129" s="115">
        <f t="shared" si="8"/>
        <v>3530</v>
      </c>
      <c r="H129" s="59">
        <f t="shared" si="8"/>
        <v>353</v>
      </c>
      <c r="I129" s="60"/>
      <c r="J129" s="60"/>
      <c r="K129" s="31"/>
      <c r="L129" s="59" t="str">
        <f t="shared" si="6"/>
        <v xml:space="preserve"> </v>
      </c>
      <c r="M129" s="31"/>
      <c r="N129" s="189"/>
      <c r="O129" s="87"/>
      <c r="P129" s="114">
        <f t="shared" si="5"/>
        <v>0</v>
      </c>
      <c r="Q129" s="31"/>
    </row>
    <row r="130" spans="1:17" ht="18" x14ac:dyDescent="0.25">
      <c r="A130" s="31"/>
      <c r="C130" s="96"/>
      <c r="D130" s="31"/>
      <c r="G130" s="115">
        <f t="shared" si="8"/>
        <v>3530</v>
      </c>
      <c r="H130" s="59">
        <f t="shared" si="8"/>
        <v>353</v>
      </c>
      <c r="I130" s="60"/>
      <c r="J130" s="60"/>
      <c r="K130" s="31"/>
      <c r="L130" s="59" t="str">
        <f t="shared" si="6"/>
        <v xml:space="preserve"> </v>
      </c>
      <c r="M130" s="31"/>
      <c r="N130" s="189"/>
      <c r="O130" s="87"/>
      <c r="P130" s="114">
        <f t="shared" si="5"/>
        <v>0</v>
      </c>
      <c r="Q130" s="31"/>
    </row>
    <row r="131" spans="1:17" ht="18" x14ac:dyDescent="0.25">
      <c r="A131" s="31"/>
      <c r="C131" s="96"/>
      <c r="D131" s="31"/>
      <c r="G131" s="115">
        <f t="shared" si="8"/>
        <v>3530</v>
      </c>
      <c r="H131" s="59">
        <f t="shared" si="8"/>
        <v>353</v>
      </c>
      <c r="I131" s="60"/>
      <c r="J131" s="60"/>
      <c r="K131" s="31"/>
      <c r="L131" s="59" t="str">
        <f t="shared" si="6"/>
        <v xml:space="preserve"> </v>
      </c>
      <c r="M131" s="31"/>
      <c r="N131" s="189"/>
      <c r="O131" s="87"/>
      <c r="P131" s="114">
        <f t="shared" si="5"/>
        <v>0</v>
      </c>
      <c r="Q131" s="31"/>
    </row>
    <row r="132" spans="1:17" ht="18" x14ac:dyDescent="0.25">
      <c r="A132" s="31"/>
      <c r="C132" s="96"/>
      <c r="D132" s="31"/>
      <c r="G132" s="115">
        <f t="shared" si="8"/>
        <v>3530</v>
      </c>
      <c r="H132" s="59">
        <f t="shared" si="8"/>
        <v>353</v>
      </c>
      <c r="I132" s="60"/>
      <c r="J132" s="60"/>
      <c r="K132" s="31"/>
      <c r="L132" s="59" t="str">
        <f t="shared" si="6"/>
        <v xml:space="preserve"> </v>
      </c>
      <c r="M132" s="31"/>
      <c r="N132" s="189"/>
      <c r="O132" s="87"/>
      <c r="P132" s="114">
        <f t="shared" si="5"/>
        <v>0</v>
      </c>
      <c r="Q132" s="31"/>
    </row>
    <row r="133" spans="1:17" ht="18" x14ac:dyDescent="0.25">
      <c r="A133" s="31"/>
      <c r="C133" s="96"/>
      <c r="D133" s="31"/>
      <c r="G133" s="115">
        <f t="shared" si="8"/>
        <v>3530</v>
      </c>
      <c r="H133" s="59">
        <f t="shared" si="8"/>
        <v>353</v>
      </c>
      <c r="I133" s="60"/>
      <c r="J133" s="60"/>
      <c r="K133" s="31"/>
      <c r="L133" s="59" t="str">
        <f t="shared" si="6"/>
        <v xml:space="preserve"> </v>
      </c>
      <c r="M133" s="31"/>
      <c r="N133" s="189"/>
      <c r="O133" s="87"/>
      <c r="P133" s="114">
        <f t="shared" si="5"/>
        <v>0</v>
      </c>
      <c r="Q133" s="31"/>
    </row>
    <row r="134" spans="1:17" ht="18" x14ac:dyDescent="0.25">
      <c r="A134" s="31"/>
      <c r="C134" s="96"/>
      <c r="D134" s="31"/>
      <c r="G134" s="115">
        <f t="shared" si="8"/>
        <v>3530</v>
      </c>
      <c r="H134" s="59">
        <f t="shared" si="8"/>
        <v>353</v>
      </c>
      <c r="I134" s="60"/>
      <c r="J134" s="60"/>
      <c r="K134" s="31"/>
      <c r="L134" s="59" t="str">
        <f t="shared" si="6"/>
        <v xml:space="preserve"> </v>
      </c>
      <c r="M134" s="31"/>
      <c r="N134" s="189"/>
      <c r="O134" s="87"/>
      <c r="P134" s="114">
        <f t="shared" si="5"/>
        <v>0</v>
      </c>
      <c r="Q134" s="31"/>
    </row>
    <row r="135" spans="1:17" ht="18" x14ac:dyDescent="0.25">
      <c r="A135" s="31"/>
      <c r="C135" s="96"/>
      <c r="D135" s="31"/>
      <c r="G135" s="115">
        <f t="shared" si="8"/>
        <v>3530</v>
      </c>
      <c r="H135" s="59">
        <f t="shared" si="8"/>
        <v>353</v>
      </c>
      <c r="I135" s="60"/>
      <c r="J135" s="60"/>
      <c r="K135" s="31"/>
      <c r="L135" s="59" t="str">
        <f t="shared" si="6"/>
        <v xml:space="preserve"> </v>
      </c>
      <c r="M135" s="31"/>
      <c r="N135" s="189"/>
      <c r="O135" s="87"/>
      <c r="P135" s="114">
        <f t="shared" si="5"/>
        <v>0</v>
      </c>
      <c r="Q135" s="31"/>
    </row>
    <row r="136" spans="1:17" ht="18" x14ac:dyDescent="0.25">
      <c r="A136" s="31"/>
      <c r="C136" s="96"/>
      <c r="D136" s="31"/>
      <c r="G136" s="115">
        <f t="shared" si="8"/>
        <v>3530</v>
      </c>
      <c r="H136" s="59">
        <f t="shared" si="8"/>
        <v>353</v>
      </c>
      <c r="I136" s="60"/>
      <c r="J136" s="60"/>
      <c r="K136" s="31"/>
      <c r="L136" s="59" t="str">
        <f t="shared" si="6"/>
        <v xml:space="preserve"> </v>
      </c>
      <c r="M136" s="31"/>
      <c r="N136" s="189"/>
      <c r="O136" s="87"/>
      <c r="P136" s="114">
        <f t="shared" si="5"/>
        <v>0</v>
      </c>
      <c r="Q136" s="31"/>
    </row>
    <row r="137" spans="1:17" ht="18" x14ac:dyDescent="0.25">
      <c r="A137" s="31"/>
      <c r="C137" s="96"/>
      <c r="D137" s="31"/>
      <c r="G137" s="115">
        <f t="shared" si="8"/>
        <v>3530</v>
      </c>
      <c r="H137" s="59">
        <f t="shared" si="8"/>
        <v>353</v>
      </c>
      <c r="I137" s="60"/>
      <c r="J137" s="60"/>
      <c r="K137" s="31"/>
      <c r="L137" s="59" t="str">
        <f t="shared" si="6"/>
        <v xml:space="preserve"> </v>
      </c>
      <c r="M137" s="31"/>
      <c r="N137" s="189"/>
      <c r="O137" s="87"/>
      <c r="P137" s="114">
        <f t="shared" ref="P137:P200" si="9">O137*G137</f>
        <v>0</v>
      </c>
      <c r="Q137" s="31"/>
    </row>
    <row r="138" spans="1:17" ht="18" x14ac:dyDescent="0.25">
      <c r="A138" s="31"/>
      <c r="C138" s="96"/>
      <c r="D138" s="31"/>
      <c r="G138" s="115">
        <f t="shared" si="8"/>
        <v>3530</v>
      </c>
      <c r="H138" s="59">
        <f t="shared" si="8"/>
        <v>353</v>
      </c>
      <c r="I138" s="60"/>
      <c r="J138" s="60"/>
      <c r="K138" s="31"/>
      <c r="L138" s="59" t="str">
        <f t="shared" si="6"/>
        <v xml:space="preserve"> </v>
      </c>
      <c r="M138" s="31"/>
      <c r="N138" s="189"/>
      <c r="O138" s="87"/>
      <c r="P138" s="114">
        <f t="shared" si="9"/>
        <v>0</v>
      </c>
      <c r="Q138" s="31"/>
    </row>
    <row r="139" spans="1:17" ht="18" x14ac:dyDescent="0.25">
      <c r="A139" s="31"/>
      <c r="C139" s="96"/>
      <c r="D139" s="31"/>
      <c r="G139" s="115">
        <f t="shared" si="8"/>
        <v>3530</v>
      </c>
      <c r="H139" s="59">
        <f t="shared" si="8"/>
        <v>353</v>
      </c>
      <c r="I139" s="60"/>
      <c r="J139" s="60"/>
      <c r="K139" s="31"/>
      <c r="L139" s="59" t="str">
        <f t="shared" ref="L139:L202" si="10">IF(D139&gt;0,D139," ")</f>
        <v xml:space="preserve"> </v>
      </c>
      <c r="M139" s="31"/>
      <c r="N139" s="189"/>
      <c r="O139" s="87"/>
      <c r="P139" s="114">
        <f t="shared" si="9"/>
        <v>0</v>
      </c>
      <c r="Q139" s="31"/>
    </row>
    <row r="140" spans="1:17" ht="18" x14ac:dyDescent="0.25">
      <c r="A140" s="31"/>
      <c r="C140" s="96"/>
      <c r="D140" s="31"/>
      <c r="G140" s="115">
        <f t="shared" si="8"/>
        <v>3530</v>
      </c>
      <c r="H140" s="59">
        <f t="shared" si="8"/>
        <v>353</v>
      </c>
      <c r="I140" s="60"/>
      <c r="J140" s="60"/>
      <c r="K140" s="31"/>
      <c r="L140" s="59" t="str">
        <f t="shared" si="10"/>
        <v xml:space="preserve"> </v>
      </c>
      <c r="M140" s="31"/>
      <c r="N140" s="189"/>
      <c r="O140" s="87"/>
      <c r="P140" s="114">
        <f t="shared" si="9"/>
        <v>0</v>
      </c>
      <c r="Q140" s="31"/>
    </row>
    <row r="141" spans="1:17" ht="18" x14ac:dyDescent="0.25">
      <c r="A141" s="31"/>
      <c r="C141" s="96"/>
      <c r="D141" s="31"/>
      <c r="G141" s="115">
        <f t="shared" si="8"/>
        <v>3530</v>
      </c>
      <c r="H141" s="59">
        <f t="shared" si="8"/>
        <v>353</v>
      </c>
      <c r="I141" s="60"/>
      <c r="J141" s="60"/>
      <c r="K141" s="31"/>
      <c r="L141" s="59" t="str">
        <f t="shared" si="10"/>
        <v xml:space="preserve"> </v>
      </c>
      <c r="M141" s="31"/>
      <c r="N141" s="189"/>
      <c r="O141" s="87"/>
      <c r="P141" s="114">
        <f t="shared" si="9"/>
        <v>0</v>
      </c>
      <c r="Q141" s="31"/>
    </row>
    <row r="142" spans="1:17" ht="18" x14ac:dyDescent="0.25">
      <c r="A142" s="31"/>
      <c r="C142" s="96"/>
      <c r="D142" s="31"/>
      <c r="G142" s="115">
        <f t="shared" si="8"/>
        <v>3530</v>
      </c>
      <c r="H142" s="59">
        <f t="shared" si="8"/>
        <v>353</v>
      </c>
      <c r="I142" s="60"/>
      <c r="J142" s="60"/>
      <c r="K142" s="31"/>
      <c r="L142" s="59" t="str">
        <f t="shared" si="10"/>
        <v xml:space="preserve"> </v>
      </c>
      <c r="M142" s="31"/>
      <c r="N142" s="189"/>
      <c r="O142" s="87"/>
      <c r="P142" s="114">
        <f t="shared" si="9"/>
        <v>0</v>
      </c>
      <c r="Q142" s="31"/>
    </row>
    <row r="143" spans="1:17" ht="18" x14ac:dyDescent="0.25">
      <c r="A143" s="31"/>
      <c r="C143" s="96"/>
      <c r="D143" s="31"/>
      <c r="G143" s="115">
        <f t="shared" si="8"/>
        <v>3530</v>
      </c>
      <c r="H143" s="59">
        <f t="shared" si="8"/>
        <v>353</v>
      </c>
      <c r="I143" s="60"/>
      <c r="J143" s="60"/>
      <c r="K143" s="31"/>
      <c r="L143" s="59" t="str">
        <f t="shared" si="10"/>
        <v xml:space="preserve"> </v>
      </c>
      <c r="M143" s="31"/>
      <c r="N143" s="189"/>
      <c r="O143" s="87"/>
      <c r="P143" s="114">
        <f t="shared" si="9"/>
        <v>0</v>
      </c>
      <c r="Q143" s="31"/>
    </row>
    <row r="144" spans="1:17" ht="18" x14ac:dyDescent="0.25">
      <c r="A144" s="31"/>
      <c r="C144" s="96"/>
      <c r="D144" s="31"/>
      <c r="G144" s="115">
        <f t="shared" si="8"/>
        <v>3530</v>
      </c>
      <c r="H144" s="59">
        <f t="shared" si="8"/>
        <v>353</v>
      </c>
      <c r="I144" s="60"/>
      <c r="J144" s="60"/>
      <c r="K144" s="31"/>
      <c r="L144" s="59" t="str">
        <f t="shared" si="10"/>
        <v xml:space="preserve"> </v>
      </c>
      <c r="M144" s="31"/>
      <c r="N144" s="189"/>
      <c r="O144" s="87"/>
      <c r="P144" s="114">
        <f t="shared" si="9"/>
        <v>0</v>
      </c>
      <c r="Q144" s="31"/>
    </row>
    <row r="145" spans="1:17" ht="18" x14ac:dyDescent="0.25">
      <c r="A145" s="31"/>
      <c r="C145" s="96"/>
      <c r="D145" s="31"/>
      <c r="G145" s="115">
        <f t="shared" si="8"/>
        <v>3530</v>
      </c>
      <c r="H145" s="59">
        <f t="shared" si="8"/>
        <v>353</v>
      </c>
      <c r="I145" s="60"/>
      <c r="J145" s="60"/>
      <c r="K145" s="31"/>
      <c r="L145" s="59" t="str">
        <f t="shared" si="10"/>
        <v xml:space="preserve"> </v>
      </c>
      <c r="M145" s="31"/>
      <c r="N145" s="189"/>
      <c r="O145" s="87"/>
      <c r="P145" s="114">
        <f t="shared" si="9"/>
        <v>0</v>
      </c>
      <c r="Q145" s="31"/>
    </row>
    <row r="146" spans="1:17" ht="18" x14ac:dyDescent="0.25">
      <c r="A146" s="31"/>
      <c r="C146" s="96"/>
      <c r="D146" s="31"/>
      <c r="G146" s="115">
        <f t="shared" si="8"/>
        <v>3530</v>
      </c>
      <c r="H146" s="59">
        <f t="shared" si="8"/>
        <v>353</v>
      </c>
      <c r="I146" s="60"/>
      <c r="J146" s="60"/>
      <c r="K146" s="31"/>
      <c r="L146" s="59" t="str">
        <f t="shared" si="10"/>
        <v xml:space="preserve"> </v>
      </c>
      <c r="M146" s="31"/>
      <c r="N146" s="189"/>
      <c r="O146" s="87"/>
      <c r="P146" s="114">
        <f t="shared" si="9"/>
        <v>0</v>
      </c>
      <c r="Q146" s="31"/>
    </row>
    <row r="147" spans="1:17" ht="18" x14ac:dyDescent="0.25">
      <c r="A147" s="31"/>
      <c r="C147" s="96"/>
      <c r="D147" s="31"/>
      <c r="G147" s="115">
        <f t="shared" si="8"/>
        <v>3530</v>
      </c>
      <c r="H147" s="59">
        <f t="shared" si="8"/>
        <v>353</v>
      </c>
      <c r="I147" s="60"/>
      <c r="J147" s="60"/>
      <c r="K147" s="31"/>
      <c r="L147" s="59" t="str">
        <f t="shared" si="10"/>
        <v xml:space="preserve"> </v>
      </c>
      <c r="M147" s="31"/>
      <c r="N147" s="189"/>
      <c r="O147" s="87"/>
      <c r="P147" s="114">
        <f t="shared" si="9"/>
        <v>0</v>
      </c>
      <c r="Q147" s="31"/>
    </row>
    <row r="148" spans="1:17" ht="18" x14ac:dyDescent="0.25">
      <c r="A148" s="31"/>
      <c r="C148" s="96"/>
      <c r="D148" s="31"/>
      <c r="G148" s="115">
        <f t="shared" si="8"/>
        <v>3530</v>
      </c>
      <c r="H148" s="59">
        <f t="shared" si="8"/>
        <v>353</v>
      </c>
      <c r="I148" s="60"/>
      <c r="J148" s="60"/>
      <c r="K148" s="31"/>
      <c r="L148" s="59" t="str">
        <f t="shared" si="10"/>
        <v xml:space="preserve"> </v>
      </c>
      <c r="M148" s="31"/>
      <c r="N148" s="189"/>
      <c r="O148" s="87"/>
      <c r="P148" s="114">
        <f t="shared" si="9"/>
        <v>0</v>
      </c>
      <c r="Q148" s="31"/>
    </row>
    <row r="149" spans="1:17" ht="18" x14ac:dyDescent="0.25">
      <c r="A149" s="31"/>
      <c r="C149" s="96"/>
      <c r="D149" s="31"/>
      <c r="G149" s="115">
        <f t="shared" si="8"/>
        <v>3530</v>
      </c>
      <c r="H149" s="59">
        <f t="shared" si="8"/>
        <v>353</v>
      </c>
      <c r="I149" s="60"/>
      <c r="J149" s="60"/>
      <c r="K149" s="31"/>
      <c r="L149" s="59" t="str">
        <f t="shared" si="10"/>
        <v xml:space="preserve"> </v>
      </c>
      <c r="M149" s="31"/>
      <c r="N149" s="189"/>
      <c r="O149" s="87"/>
      <c r="P149" s="114">
        <f t="shared" si="9"/>
        <v>0</v>
      </c>
      <c r="Q149" s="31"/>
    </row>
    <row r="150" spans="1:17" ht="18" x14ac:dyDescent="0.25">
      <c r="A150" s="31"/>
      <c r="C150" s="96"/>
      <c r="D150" s="31"/>
      <c r="G150" s="115">
        <f t="shared" si="8"/>
        <v>3530</v>
      </c>
      <c r="H150" s="59">
        <f t="shared" si="8"/>
        <v>353</v>
      </c>
      <c r="I150" s="60"/>
      <c r="J150" s="60"/>
      <c r="K150" s="31"/>
      <c r="L150" s="59" t="str">
        <f t="shared" si="10"/>
        <v xml:space="preserve"> </v>
      </c>
      <c r="M150" s="31"/>
      <c r="N150" s="189"/>
      <c r="O150" s="87"/>
      <c r="P150" s="114">
        <f t="shared" si="9"/>
        <v>0</v>
      </c>
      <c r="Q150" s="31"/>
    </row>
    <row r="151" spans="1:17" ht="18" x14ac:dyDescent="0.25">
      <c r="A151" s="31"/>
      <c r="C151" s="96"/>
      <c r="D151" s="31"/>
      <c r="G151" s="115">
        <f t="shared" si="8"/>
        <v>3530</v>
      </c>
      <c r="H151" s="59">
        <f t="shared" si="8"/>
        <v>353</v>
      </c>
      <c r="I151" s="60"/>
      <c r="J151" s="60"/>
      <c r="K151" s="31"/>
      <c r="L151" s="59" t="str">
        <f t="shared" si="10"/>
        <v xml:space="preserve"> </v>
      </c>
      <c r="M151" s="31"/>
      <c r="N151" s="189"/>
      <c r="O151" s="87"/>
      <c r="P151" s="114">
        <f t="shared" si="9"/>
        <v>0</v>
      </c>
      <c r="Q151" s="31"/>
    </row>
    <row r="152" spans="1:17" ht="18" x14ac:dyDescent="0.25">
      <c r="A152" s="31"/>
      <c r="C152" s="96"/>
      <c r="D152" s="31"/>
      <c r="G152" s="115">
        <f t="shared" si="8"/>
        <v>3530</v>
      </c>
      <c r="H152" s="59">
        <f t="shared" si="8"/>
        <v>353</v>
      </c>
      <c r="I152" s="60"/>
      <c r="J152" s="60"/>
      <c r="K152" s="31"/>
      <c r="L152" s="59" t="str">
        <f t="shared" si="10"/>
        <v xml:space="preserve"> </v>
      </c>
      <c r="M152" s="31"/>
      <c r="N152" s="189"/>
      <c r="O152" s="87"/>
      <c r="P152" s="114">
        <f t="shared" si="9"/>
        <v>0</v>
      </c>
      <c r="Q152" s="31"/>
    </row>
    <row r="153" spans="1:17" ht="18" x14ac:dyDescent="0.25">
      <c r="A153" s="31"/>
      <c r="C153" s="96"/>
      <c r="D153" s="31"/>
      <c r="G153" s="115">
        <f t="shared" si="8"/>
        <v>3530</v>
      </c>
      <c r="H153" s="59">
        <f t="shared" si="8"/>
        <v>353</v>
      </c>
      <c r="I153" s="60"/>
      <c r="J153" s="60"/>
      <c r="K153" s="31"/>
      <c r="L153" s="59" t="str">
        <f t="shared" si="10"/>
        <v xml:space="preserve"> </v>
      </c>
      <c r="M153" s="31"/>
      <c r="N153" s="189"/>
      <c r="O153" s="87"/>
      <c r="P153" s="114">
        <f t="shared" si="9"/>
        <v>0</v>
      </c>
      <c r="Q153" s="31"/>
    </row>
    <row r="154" spans="1:17" ht="18" x14ac:dyDescent="0.25">
      <c r="A154" s="31"/>
      <c r="C154" s="96"/>
      <c r="D154" s="31"/>
      <c r="G154" s="115">
        <f t="shared" si="8"/>
        <v>3530</v>
      </c>
      <c r="H154" s="59">
        <f t="shared" si="8"/>
        <v>353</v>
      </c>
      <c r="I154" s="60"/>
      <c r="J154" s="60"/>
      <c r="K154" s="31"/>
      <c r="L154" s="59" t="str">
        <f t="shared" si="10"/>
        <v xml:space="preserve"> </v>
      </c>
      <c r="M154" s="31"/>
      <c r="N154" s="189"/>
      <c r="O154" s="87"/>
      <c r="P154" s="114">
        <f t="shared" si="9"/>
        <v>0</v>
      </c>
      <c r="Q154" s="31"/>
    </row>
    <row r="155" spans="1:17" ht="18" x14ac:dyDescent="0.25">
      <c r="A155" s="31"/>
      <c r="C155" s="96"/>
      <c r="D155" s="31"/>
      <c r="G155" s="115">
        <f t="shared" si="8"/>
        <v>3530</v>
      </c>
      <c r="H155" s="59">
        <f t="shared" si="8"/>
        <v>353</v>
      </c>
      <c r="I155" s="60"/>
      <c r="J155" s="60"/>
      <c r="K155" s="31"/>
      <c r="L155" s="59" t="str">
        <f t="shared" si="10"/>
        <v xml:space="preserve"> </v>
      </c>
      <c r="M155" s="31"/>
      <c r="N155" s="189"/>
      <c r="O155" s="87"/>
      <c r="P155" s="114">
        <f t="shared" si="9"/>
        <v>0</v>
      </c>
      <c r="Q155" s="31"/>
    </row>
    <row r="156" spans="1:17" ht="18" x14ac:dyDescent="0.25">
      <c r="A156" s="31"/>
      <c r="C156" s="96"/>
      <c r="D156" s="31"/>
      <c r="G156" s="115">
        <f t="shared" si="8"/>
        <v>3530</v>
      </c>
      <c r="H156" s="59">
        <f t="shared" si="8"/>
        <v>353</v>
      </c>
      <c r="I156" s="60"/>
      <c r="J156" s="60"/>
      <c r="K156" s="31"/>
      <c r="L156" s="59" t="str">
        <f t="shared" si="10"/>
        <v xml:space="preserve"> </v>
      </c>
      <c r="M156" s="31"/>
      <c r="N156" s="189"/>
      <c r="O156" s="87"/>
      <c r="P156" s="114">
        <f t="shared" si="9"/>
        <v>0</v>
      </c>
      <c r="Q156" s="31"/>
    </row>
    <row r="157" spans="1:17" ht="18" x14ac:dyDescent="0.25">
      <c r="A157" s="31"/>
      <c r="C157" s="96"/>
      <c r="D157" s="31"/>
      <c r="G157" s="115">
        <f t="shared" si="8"/>
        <v>3530</v>
      </c>
      <c r="H157" s="59">
        <f t="shared" si="8"/>
        <v>353</v>
      </c>
      <c r="I157" s="60"/>
      <c r="J157" s="60"/>
      <c r="K157" s="31"/>
      <c r="L157" s="59" t="str">
        <f t="shared" si="10"/>
        <v xml:space="preserve"> </v>
      </c>
      <c r="M157" s="31"/>
      <c r="N157" s="189"/>
      <c r="O157" s="87"/>
      <c r="P157" s="114">
        <f t="shared" si="9"/>
        <v>0</v>
      </c>
      <c r="Q157" s="31"/>
    </row>
    <row r="158" spans="1:17" ht="18" x14ac:dyDescent="0.25">
      <c r="A158" s="31"/>
      <c r="C158" s="96"/>
      <c r="D158" s="31"/>
      <c r="G158" s="115">
        <f t="shared" si="8"/>
        <v>3530</v>
      </c>
      <c r="H158" s="59">
        <f t="shared" si="8"/>
        <v>353</v>
      </c>
      <c r="I158" s="60"/>
      <c r="J158" s="60"/>
      <c r="K158" s="31"/>
      <c r="L158" s="59" t="str">
        <f t="shared" si="10"/>
        <v xml:space="preserve"> </v>
      </c>
      <c r="M158" s="31"/>
      <c r="N158" s="189"/>
      <c r="O158" s="87"/>
      <c r="P158" s="114">
        <f t="shared" si="9"/>
        <v>0</v>
      </c>
      <c r="Q158" s="31"/>
    </row>
    <row r="159" spans="1:17" ht="18" x14ac:dyDescent="0.25">
      <c r="A159" s="31"/>
      <c r="C159" s="96"/>
      <c r="D159" s="31"/>
      <c r="G159" s="115">
        <f t="shared" si="8"/>
        <v>3530</v>
      </c>
      <c r="H159" s="59">
        <f t="shared" si="8"/>
        <v>353</v>
      </c>
      <c r="I159" s="60"/>
      <c r="J159" s="60"/>
      <c r="K159" s="31"/>
      <c r="L159" s="59" t="str">
        <f t="shared" si="10"/>
        <v xml:space="preserve"> </v>
      </c>
      <c r="M159" s="31"/>
      <c r="N159" s="189"/>
      <c r="O159" s="87"/>
      <c r="P159" s="114">
        <f t="shared" si="9"/>
        <v>0</v>
      </c>
      <c r="Q159" s="31"/>
    </row>
    <row r="160" spans="1:17" ht="18" x14ac:dyDescent="0.25">
      <c r="A160" s="31"/>
      <c r="C160" s="96"/>
      <c r="D160" s="31"/>
      <c r="G160" s="115">
        <f t="shared" si="8"/>
        <v>3530</v>
      </c>
      <c r="H160" s="59">
        <f t="shared" si="8"/>
        <v>353</v>
      </c>
      <c r="I160" s="60"/>
      <c r="J160" s="60"/>
      <c r="K160" s="31"/>
      <c r="L160" s="59" t="str">
        <f t="shared" si="10"/>
        <v xml:space="preserve"> </v>
      </c>
      <c r="M160" s="31"/>
      <c r="N160" s="189"/>
      <c r="O160" s="87"/>
      <c r="P160" s="114">
        <f t="shared" si="9"/>
        <v>0</v>
      </c>
      <c r="Q160" s="31"/>
    </row>
    <row r="161" spans="1:17" ht="18" x14ac:dyDescent="0.25">
      <c r="A161" s="31"/>
      <c r="C161" s="96"/>
      <c r="D161" s="31"/>
      <c r="G161" s="115">
        <f t="shared" si="8"/>
        <v>3530</v>
      </c>
      <c r="H161" s="59">
        <f t="shared" si="8"/>
        <v>353</v>
      </c>
      <c r="I161" s="60"/>
      <c r="J161" s="60"/>
      <c r="K161" s="31"/>
      <c r="L161" s="59" t="str">
        <f t="shared" si="10"/>
        <v xml:space="preserve"> </v>
      </c>
      <c r="M161" s="31"/>
      <c r="N161" s="189"/>
      <c r="O161" s="87"/>
      <c r="P161" s="114">
        <f t="shared" si="9"/>
        <v>0</v>
      </c>
      <c r="Q161" s="31"/>
    </row>
    <row r="162" spans="1:17" ht="18" x14ac:dyDescent="0.25">
      <c r="A162" s="31"/>
      <c r="C162" s="96"/>
      <c r="D162" s="31"/>
      <c r="G162" s="115">
        <f t="shared" si="8"/>
        <v>3530</v>
      </c>
      <c r="H162" s="59">
        <f t="shared" si="8"/>
        <v>353</v>
      </c>
      <c r="I162" s="60"/>
      <c r="J162" s="60"/>
      <c r="K162" s="31"/>
      <c r="L162" s="59" t="str">
        <f t="shared" si="10"/>
        <v xml:space="preserve"> </v>
      </c>
      <c r="M162" s="31"/>
      <c r="N162" s="87"/>
      <c r="O162" s="87"/>
      <c r="P162" s="114">
        <f t="shared" si="9"/>
        <v>0</v>
      </c>
      <c r="Q162" s="31"/>
    </row>
    <row r="163" spans="1:17" ht="18" x14ac:dyDescent="0.25">
      <c r="A163" s="31"/>
      <c r="C163" s="96"/>
      <c r="D163" s="31"/>
      <c r="G163" s="115">
        <f t="shared" si="8"/>
        <v>3530</v>
      </c>
      <c r="H163" s="59">
        <f t="shared" si="8"/>
        <v>353</v>
      </c>
      <c r="I163" s="60"/>
      <c r="J163" s="60"/>
      <c r="K163" s="31"/>
      <c r="L163" s="59" t="str">
        <f t="shared" si="10"/>
        <v xml:space="preserve"> </v>
      </c>
      <c r="M163" s="31"/>
      <c r="N163" s="87"/>
      <c r="O163" s="87"/>
      <c r="P163" s="114">
        <f t="shared" si="9"/>
        <v>0</v>
      </c>
      <c r="Q163" s="31"/>
    </row>
    <row r="164" spans="1:17" ht="18" x14ac:dyDescent="0.25">
      <c r="A164" s="31"/>
      <c r="C164" s="96"/>
      <c r="D164" s="31"/>
      <c r="G164" s="115">
        <f t="shared" si="8"/>
        <v>3530</v>
      </c>
      <c r="H164" s="59">
        <f t="shared" si="8"/>
        <v>353</v>
      </c>
      <c r="I164" s="60"/>
      <c r="J164" s="60"/>
      <c r="K164" s="31"/>
      <c r="L164" s="59" t="str">
        <f t="shared" si="10"/>
        <v xml:space="preserve"> </v>
      </c>
      <c r="M164" s="31"/>
      <c r="N164" s="87"/>
      <c r="O164" s="87"/>
      <c r="P164" s="114">
        <f t="shared" si="9"/>
        <v>0</v>
      </c>
      <c r="Q164" s="31"/>
    </row>
    <row r="165" spans="1:17" ht="18" x14ac:dyDescent="0.25">
      <c r="A165" s="31"/>
      <c r="C165" s="96"/>
      <c r="D165" s="31"/>
      <c r="G165" s="115">
        <f t="shared" si="8"/>
        <v>3530</v>
      </c>
      <c r="H165" s="59">
        <f t="shared" si="8"/>
        <v>353</v>
      </c>
      <c r="I165" s="60"/>
      <c r="J165" s="60"/>
      <c r="K165" s="31"/>
      <c r="L165" s="59" t="str">
        <f t="shared" si="10"/>
        <v xml:space="preserve"> </v>
      </c>
      <c r="M165" s="31"/>
      <c r="N165" s="87"/>
      <c r="O165" s="87"/>
      <c r="P165" s="114">
        <f t="shared" si="9"/>
        <v>0</v>
      </c>
      <c r="Q165" s="31"/>
    </row>
    <row r="166" spans="1:17" ht="18" x14ac:dyDescent="0.25">
      <c r="A166" s="31"/>
      <c r="C166" s="96"/>
      <c r="D166" s="31"/>
      <c r="G166" s="115">
        <f t="shared" si="8"/>
        <v>3530</v>
      </c>
      <c r="H166" s="59">
        <f t="shared" si="8"/>
        <v>353</v>
      </c>
      <c r="I166" s="60"/>
      <c r="J166" s="60"/>
      <c r="K166" s="31"/>
      <c r="L166" s="59" t="str">
        <f t="shared" si="10"/>
        <v xml:space="preserve"> </v>
      </c>
      <c r="M166" s="31"/>
      <c r="N166" s="87"/>
      <c r="O166" s="87"/>
      <c r="P166" s="114">
        <f t="shared" si="9"/>
        <v>0</v>
      </c>
      <c r="Q166" s="31"/>
    </row>
    <row r="167" spans="1:17" ht="18" x14ac:dyDescent="0.25">
      <c r="A167" s="31"/>
      <c r="C167" s="96"/>
      <c r="D167" s="31"/>
      <c r="G167" s="115">
        <f t="shared" si="8"/>
        <v>3530</v>
      </c>
      <c r="H167" s="59">
        <f t="shared" si="8"/>
        <v>353</v>
      </c>
      <c r="I167" s="60"/>
      <c r="J167" s="60"/>
      <c r="K167" s="31"/>
      <c r="L167" s="59" t="str">
        <f t="shared" si="10"/>
        <v xml:space="preserve"> </v>
      </c>
      <c r="M167" s="31"/>
      <c r="N167" s="87"/>
      <c r="O167" s="87"/>
      <c r="P167" s="114">
        <f t="shared" si="9"/>
        <v>0</v>
      </c>
      <c r="Q167" s="31"/>
    </row>
    <row r="168" spans="1:17" ht="18" x14ac:dyDescent="0.25">
      <c r="A168" s="31"/>
      <c r="C168" s="96"/>
      <c r="D168" s="31"/>
      <c r="G168" s="115">
        <f t="shared" si="8"/>
        <v>3530</v>
      </c>
      <c r="H168" s="59">
        <f t="shared" si="8"/>
        <v>353</v>
      </c>
      <c r="I168" s="60"/>
      <c r="J168" s="60"/>
      <c r="K168" s="31"/>
      <c r="L168" s="59" t="str">
        <f t="shared" si="10"/>
        <v xml:space="preserve"> </v>
      </c>
      <c r="M168" s="31"/>
      <c r="N168" s="87"/>
      <c r="O168" s="87"/>
      <c r="P168" s="114">
        <f t="shared" si="9"/>
        <v>0</v>
      </c>
      <c r="Q168" s="31"/>
    </row>
    <row r="169" spans="1:17" ht="18" x14ac:dyDescent="0.25">
      <c r="A169" s="31"/>
      <c r="C169" s="96"/>
      <c r="D169" s="31"/>
      <c r="G169" s="115">
        <f t="shared" si="8"/>
        <v>3530</v>
      </c>
      <c r="H169" s="59">
        <f t="shared" si="8"/>
        <v>353</v>
      </c>
      <c r="I169" s="60"/>
      <c r="J169" s="60"/>
      <c r="K169" s="31"/>
      <c r="L169" s="59" t="str">
        <f t="shared" si="10"/>
        <v xml:space="preserve"> </v>
      </c>
      <c r="M169" s="31"/>
      <c r="N169" s="87"/>
      <c r="O169" s="87"/>
      <c r="P169" s="114">
        <f t="shared" si="9"/>
        <v>0</v>
      </c>
      <c r="Q169" s="31"/>
    </row>
    <row r="170" spans="1:17" ht="18" x14ac:dyDescent="0.25">
      <c r="A170" s="31"/>
      <c r="C170" s="96"/>
      <c r="D170" s="31"/>
      <c r="G170" s="115">
        <f t="shared" si="8"/>
        <v>3530</v>
      </c>
      <c r="H170" s="59">
        <f t="shared" si="8"/>
        <v>353</v>
      </c>
      <c r="I170" s="60"/>
      <c r="J170" s="60"/>
      <c r="K170" s="31"/>
      <c r="L170" s="59" t="str">
        <f t="shared" si="10"/>
        <v xml:space="preserve"> </v>
      </c>
      <c r="M170" s="31"/>
      <c r="N170" s="87"/>
      <c r="O170" s="87"/>
      <c r="P170" s="114">
        <f t="shared" si="9"/>
        <v>0</v>
      </c>
      <c r="Q170" s="31"/>
    </row>
    <row r="171" spans="1:17" ht="18" x14ac:dyDescent="0.25">
      <c r="A171" s="31"/>
      <c r="C171" s="96"/>
      <c r="D171" s="31"/>
      <c r="G171" s="115">
        <f t="shared" si="8"/>
        <v>3530</v>
      </c>
      <c r="H171" s="59">
        <f t="shared" si="8"/>
        <v>353</v>
      </c>
      <c r="I171" s="60"/>
      <c r="J171" s="60"/>
      <c r="K171" s="31"/>
      <c r="L171" s="59" t="str">
        <f t="shared" si="10"/>
        <v xml:space="preserve"> </v>
      </c>
      <c r="M171" s="31"/>
      <c r="N171" s="87"/>
      <c r="O171" s="87"/>
      <c r="P171" s="114">
        <f t="shared" si="9"/>
        <v>0</v>
      </c>
      <c r="Q171" s="31"/>
    </row>
    <row r="172" spans="1:17" ht="18" x14ac:dyDescent="0.25">
      <c r="A172" s="31"/>
      <c r="C172" s="96"/>
      <c r="D172" s="31"/>
      <c r="G172" s="115">
        <f t="shared" si="8"/>
        <v>3530</v>
      </c>
      <c r="H172" s="59">
        <f t="shared" si="8"/>
        <v>353</v>
      </c>
      <c r="I172" s="60"/>
      <c r="J172" s="60"/>
      <c r="K172" s="31"/>
      <c r="L172" s="59" t="str">
        <f t="shared" si="10"/>
        <v xml:space="preserve"> </v>
      </c>
      <c r="M172" s="31"/>
      <c r="N172" s="87"/>
      <c r="O172" s="87"/>
      <c r="P172" s="114">
        <f t="shared" si="9"/>
        <v>0</v>
      </c>
      <c r="Q172" s="31"/>
    </row>
    <row r="173" spans="1:17" ht="18" x14ac:dyDescent="0.25">
      <c r="A173" s="31"/>
      <c r="C173" s="96"/>
      <c r="D173" s="31"/>
      <c r="G173" s="115">
        <f t="shared" si="8"/>
        <v>3530</v>
      </c>
      <c r="H173" s="59">
        <f t="shared" si="8"/>
        <v>353</v>
      </c>
      <c r="I173" s="60"/>
      <c r="J173" s="60"/>
      <c r="K173" s="31"/>
      <c r="L173" s="59" t="str">
        <f t="shared" si="10"/>
        <v xml:space="preserve"> </v>
      </c>
      <c r="M173" s="31"/>
      <c r="N173" s="87"/>
      <c r="O173" s="87"/>
      <c r="P173" s="114">
        <f t="shared" si="9"/>
        <v>0</v>
      </c>
      <c r="Q173" s="31"/>
    </row>
    <row r="174" spans="1:17" ht="18" x14ac:dyDescent="0.25">
      <c r="A174" s="31"/>
      <c r="C174" s="96"/>
      <c r="D174" s="31"/>
      <c r="G174" s="115">
        <f t="shared" si="8"/>
        <v>3530</v>
      </c>
      <c r="H174" s="59">
        <f t="shared" si="8"/>
        <v>353</v>
      </c>
      <c r="I174" s="60"/>
      <c r="J174" s="60"/>
      <c r="K174" s="31"/>
      <c r="L174" s="59" t="str">
        <f t="shared" si="10"/>
        <v xml:space="preserve"> </v>
      </c>
      <c r="M174" s="31"/>
      <c r="N174" s="87"/>
      <c r="O174" s="87"/>
      <c r="P174" s="114">
        <f t="shared" si="9"/>
        <v>0</v>
      </c>
      <c r="Q174" s="31"/>
    </row>
    <row r="175" spans="1:17" ht="18" x14ac:dyDescent="0.25">
      <c r="A175" s="31"/>
      <c r="C175" s="96"/>
      <c r="D175" s="31"/>
      <c r="G175" s="115">
        <f t="shared" si="8"/>
        <v>3530</v>
      </c>
      <c r="H175" s="59">
        <f t="shared" si="8"/>
        <v>353</v>
      </c>
      <c r="I175" s="60"/>
      <c r="J175" s="60"/>
      <c r="K175" s="31"/>
      <c r="L175" s="59" t="str">
        <f t="shared" si="10"/>
        <v xml:space="preserve"> </v>
      </c>
      <c r="M175" s="31"/>
      <c r="N175" s="87"/>
      <c r="O175" s="87"/>
      <c r="P175" s="114">
        <f t="shared" si="9"/>
        <v>0</v>
      </c>
      <c r="Q175" s="31"/>
    </row>
    <row r="176" spans="1:17" ht="18" x14ac:dyDescent="0.25">
      <c r="A176" s="31"/>
      <c r="C176" s="96"/>
      <c r="D176" s="31"/>
      <c r="G176" s="115">
        <f t="shared" si="8"/>
        <v>3530</v>
      </c>
      <c r="H176" s="59">
        <f t="shared" si="8"/>
        <v>353</v>
      </c>
      <c r="I176" s="60"/>
      <c r="J176" s="60"/>
      <c r="K176" s="31"/>
      <c r="L176" s="59" t="str">
        <f t="shared" si="10"/>
        <v xml:space="preserve"> </v>
      </c>
      <c r="M176" s="31"/>
      <c r="N176" s="87"/>
      <c r="O176" s="87"/>
      <c r="P176" s="114">
        <f t="shared" si="9"/>
        <v>0</v>
      </c>
      <c r="Q176" s="31"/>
    </row>
    <row r="177" spans="1:17" ht="18" x14ac:dyDescent="0.25">
      <c r="A177" s="31"/>
      <c r="C177" s="96"/>
      <c r="D177" s="31"/>
      <c r="G177" s="115">
        <f t="shared" si="8"/>
        <v>3530</v>
      </c>
      <c r="H177" s="59">
        <f t="shared" si="8"/>
        <v>353</v>
      </c>
      <c r="I177" s="60"/>
      <c r="J177" s="60"/>
      <c r="K177" s="31"/>
      <c r="L177" s="59" t="str">
        <f t="shared" si="10"/>
        <v xml:space="preserve"> </v>
      </c>
      <c r="M177" s="31"/>
      <c r="N177" s="87"/>
      <c r="O177" s="87"/>
      <c r="P177" s="114">
        <f t="shared" si="9"/>
        <v>0</v>
      </c>
      <c r="Q177" s="31"/>
    </row>
    <row r="178" spans="1:17" ht="18" x14ac:dyDescent="0.25">
      <c r="A178" s="31"/>
      <c r="C178" s="96"/>
      <c r="D178" s="31"/>
      <c r="G178" s="115">
        <f t="shared" si="8"/>
        <v>3530</v>
      </c>
      <c r="H178" s="59">
        <f t="shared" si="8"/>
        <v>353</v>
      </c>
      <c r="I178" s="60"/>
      <c r="J178" s="60"/>
      <c r="K178" s="31"/>
      <c r="L178" s="59" t="str">
        <f t="shared" si="10"/>
        <v xml:space="preserve"> </v>
      </c>
      <c r="M178" s="31"/>
      <c r="N178" s="87"/>
      <c r="O178" s="87"/>
      <c r="P178" s="114">
        <f t="shared" si="9"/>
        <v>0</v>
      </c>
      <c r="Q178" s="31"/>
    </row>
    <row r="179" spans="1:17" ht="18" x14ac:dyDescent="0.25">
      <c r="A179" s="31"/>
      <c r="C179" s="96"/>
      <c r="D179" s="31"/>
      <c r="G179" s="115">
        <f t="shared" si="8"/>
        <v>3530</v>
      </c>
      <c r="H179" s="59">
        <f t="shared" si="8"/>
        <v>353</v>
      </c>
      <c r="I179" s="60"/>
      <c r="J179" s="60"/>
      <c r="K179" s="31"/>
      <c r="L179" s="59" t="str">
        <f t="shared" si="10"/>
        <v xml:space="preserve"> </v>
      </c>
      <c r="M179" s="31"/>
      <c r="N179" s="87"/>
      <c r="O179" s="87"/>
      <c r="P179" s="114">
        <f t="shared" si="9"/>
        <v>0</v>
      </c>
      <c r="Q179" s="31"/>
    </row>
    <row r="180" spans="1:17" ht="18" x14ac:dyDescent="0.25">
      <c r="A180" s="31"/>
      <c r="C180" s="96"/>
      <c r="D180" s="31"/>
      <c r="G180" s="115">
        <f t="shared" si="8"/>
        <v>3530</v>
      </c>
      <c r="H180" s="59">
        <f t="shared" si="8"/>
        <v>353</v>
      </c>
      <c r="I180" s="60"/>
      <c r="J180" s="60"/>
      <c r="K180" s="31"/>
      <c r="L180" s="59" t="str">
        <f t="shared" si="10"/>
        <v xml:space="preserve"> </v>
      </c>
      <c r="M180" s="31"/>
      <c r="N180" s="87"/>
      <c r="O180" s="87"/>
      <c r="P180" s="114">
        <f t="shared" si="9"/>
        <v>0</v>
      </c>
      <c r="Q180" s="31"/>
    </row>
    <row r="181" spans="1:17" ht="18" x14ac:dyDescent="0.25">
      <c r="A181" s="31"/>
      <c r="C181" s="96"/>
      <c r="D181" s="31"/>
      <c r="G181" s="115">
        <f t="shared" si="8"/>
        <v>3530</v>
      </c>
      <c r="H181" s="59">
        <f t="shared" si="8"/>
        <v>353</v>
      </c>
      <c r="I181" s="60"/>
      <c r="J181" s="60"/>
      <c r="K181" s="31"/>
      <c r="L181" s="59" t="str">
        <f t="shared" si="10"/>
        <v xml:space="preserve"> </v>
      </c>
      <c r="M181" s="31"/>
      <c r="N181" s="87"/>
      <c r="O181" s="87"/>
      <c r="P181" s="114">
        <f t="shared" si="9"/>
        <v>0</v>
      </c>
      <c r="Q181" s="31"/>
    </row>
    <row r="182" spans="1:17" ht="18" x14ac:dyDescent="0.25">
      <c r="A182" s="31"/>
      <c r="C182" s="96"/>
      <c r="D182" s="31"/>
      <c r="G182" s="115">
        <f t="shared" ref="G182:H207" si="11">G181-E182+C182</f>
        <v>3530</v>
      </c>
      <c r="H182" s="59">
        <f t="shared" si="11"/>
        <v>353</v>
      </c>
      <c r="I182" s="60"/>
      <c r="J182" s="60"/>
      <c r="K182" s="31"/>
      <c r="L182" s="59" t="str">
        <f t="shared" si="10"/>
        <v xml:space="preserve"> </v>
      </c>
      <c r="M182" s="31"/>
      <c r="N182" s="87"/>
      <c r="O182" s="87"/>
      <c r="P182" s="114">
        <f t="shared" si="9"/>
        <v>0</v>
      </c>
      <c r="Q182" s="31"/>
    </row>
    <row r="183" spans="1:17" ht="18" x14ac:dyDescent="0.25">
      <c r="A183" s="31"/>
      <c r="C183" s="96"/>
      <c r="D183" s="31"/>
      <c r="G183" s="115">
        <f t="shared" si="11"/>
        <v>3530</v>
      </c>
      <c r="H183" s="59">
        <f t="shared" si="11"/>
        <v>353</v>
      </c>
      <c r="I183" s="60"/>
      <c r="J183" s="60"/>
      <c r="K183" s="31"/>
      <c r="L183" s="59" t="str">
        <f t="shared" si="10"/>
        <v xml:space="preserve"> </v>
      </c>
      <c r="M183" s="31"/>
      <c r="N183" s="87"/>
      <c r="O183" s="87"/>
      <c r="P183" s="114">
        <f t="shared" si="9"/>
        <v>0</v>
      </c>
      <c r="Q183" s="31"/>
    </row>
    <row r="184" spans="1:17" ht="18" x14ac:dyDescent="0.25">
      <c r="A184" s="31"/>
      <c r="C184" s="96"/>
      <c r="D184" s="31"/>
      <c r="G184" s="115">
        <f t="shared" si="11"/>
        <v>3530</v>
      </c>
      <c r="H184" s="59">
        <f t="shared" si="11"/>
        <v>353</v>
      </c>
      <c r="I184" s="60"/>
      <c r="J184" s="60"/>
      <c r="K184" s="31"/>
      <c r="L184" s="59" t="str">
        <f t="shared" si="10"/>
        <v xml:space="preserve"> </v>
      </c>
      <c r="M184" s="31"/>
      <c r="N184" s="87"/>
      <c r="O184" s="87"/>
      <c r="P184" s="114">
        <f t="shared" si="9"/>
        <v>0</v>
      </c>
      <c r="Q184" s="31"/>
    </row>
    <row r="185" spans="1:17" ht="18" x14ac:dyDescent="0.25">
      <c r="A185" s="31"/>
      <c r="C185" s="96"/>
      <c r="D185" s="31"/>
      <c r="G185" s="115">
        <f t="shared" si="11"/>
        <v>3530</v>
      </c>
      <c r="H185" s="59">
        <f t="shared" si="11"/>
        <v>353</v>
      </c>
      <c r="I185" s="60"/>
      <c r="J185" s="60"/>
      <c r="K185" s="31"/>
      <c r="L185" s="59" t="str">
        <f t="shared" si="10"/>
        <v xml:space="preserve"> </v>
      </c>
      <c r="M185" s="31"/>
      <c r="N185" s="87"/>
      <c r="O185" s="87"/>
      <c r="P185" s="114">
        <f t="shared" si="9"/>
        <v>0</v>
      </c>
      <c r="Q185" s="31"/>
    </row>
    <row r="186" spans="1:17" ht="18" x14ac:dyDescent="0.25">
      <c r="A186" s="31"/>
      <c r="C186" s="96"/>
      <c r="D186" s="31"/>
      <c r="G186" s="115">
        <f t="shared" si="11"/>
        <v>3530</v>
      </c>
      <c r="H186" s="59">
        <f t="shared" si="11"/>
        <v>353</v>
      </c>
      <c r="I186" s="60"/>
      <c r="J186" s="60"/>
      <c r="K186" s="31"/>
      <c r="L186" s="59" t="str">
        <f t="shared" si="10"/>
        <v xml:space="preserve"> </v>
      </c>
      <c r="M186" s="31"/>
      <c r="N186" s="87"/>
      <c r="O186" s="87"/>
      <c r="P186" s="114">
        <f t="shared" si="9"/>
        <v>0</v>
      </c>
      <c r="Q186" s="31"/>
    </row>
    <row r="187" spans="1:17" ht="18" x14ac:dyDescent="0.25">
      <c r="A187" s="31"/>
      <c r="C187" s="96"/>
      <c r="D187" s="31"/>
      <c r="G187" s="115">
        <f t="shared" si="11"/>
        <v>3530</v>
      </c>
      <c r="H187" s="59">
        <f t="shared" si="11"/>
        <v>353</v>
      </c>
      <c r="I187" s="60"/>
      <c r="J187" s="60"/>
      <c r="K187" s="31"/>
      <c r="L187" s="59" t="str">
        <f t="shared" si="10"/>
        <v xml:space="preserve"> </v>
      </c>
      <c r="M187" s="31"/>
      <c r="N187" s="87"/>
      <c r="O187" s="87"/>
      <c r="P187" s="114">
        <f t="shared" si="9"/>
        <v>0</v>
      </c>
      <c r="Q187" s="31"/>
    </row>
    <row r="188" spans="1:17" ht="18" x14ac:dyDescent="0.25">
      <c r="A188" s="31"/>
      <c r="C188" s="96"/>
      <c r="D188" s="31"/>
      <c r="G188" s="115">
        <f t="shared" si="11"/>
        <v>3530</v>
      </c>
      <c r="H188" s="59">
        <f t="shared" si="11"/>
        <v>353</v>
      </c>
      <c r="I188" s="60"/>
      <c r="J188" s="60"/>
      <c r="K188" s="31"/>
      <c r="L188" s="59" t="str">
        <f t="shared" si="10"/>
        <v xml:space="preserve"> </v>
      </c>
      <c r="M188" s="31"/>
      <c r="N188" s="87"/>
      <c r="O188" s="87"/>
      <c r="P188" s="114">
        <f t="shared" si="9"/>
        <v>0</v>
      </c>
      <c r="Q188" s="31"/>
    </row>
    <row r="189" spans="1:17" ht="18" x14ac:dyDescent="0.25">
      <c r="A189" s="31"/>
      <c r="C189" s="96"/>
      <c r="D189" s="31"/>
      <c r="G189" s="115">
        <f t="shared" si="11"/>
        <v>3530</v>
      </c>
      <c r="H189" s="59">
        <f t="shared" si="11"/>
        <v>353</v>
      </c>
      <c r="I189" s="60"/>
      <c r="J189" s="60"/>
      <c r="K189" s="31"/>
      <c r="L189" s="59" t="str">
        <f t="shared" si="10"/>
        <v xml:space="preserve"> </v>
      </c>
      <c r="M189" s="31"/>
      <c r="N189" s="87"/>
      <c r="O189" s="87"/>
      <c r="P189" s="114">
        <f t="shared" si="9"/>
        <v>0</v>
      </c>
      <c r="Q189" s="31"/>
    </row>
    <row r="190" spans="1:17" ht="18" x14ac:dyDescent="0.25">
      <c r="A190" s="31"/>
      <c r="C190" s="96"/>
      <c r="D190" s="31"/>
      <c r="G190" s="115">
        <f t="shared" si="11"/>
        <v>3530</v>
      </c>
      <c r="H190" s="59">
        <f t="shared" si="11"/>
        <v>353</v>
      </c>
      <c r="I190" s="60"/>
      <c r="J190" s="60"/>
      <c r="K190" s="31"/>
      <c r="L190" s="59" t="str">
        <f t="shared" si="10"/>
        <v xml:space="preserve"> </v>
      </c>
      <c r="M190" s="31"/>
      <c r="N190" s="87"/>
      <c r="O190" s="87"/>
      <c r="P190" s="114">
        <f t="shared" si="9"/>
        <v>0</v>
      </c>
      <c r="Q190" s="31"/>
    </row>
    <row r="191" spans="1:17" ht="18" x14ac:dyDescent="0.25">
      <c r="A191" s="31"/>
      <c r="C191" s="96"/>
      <c r="D191" s="31"/>
      <c r="G191" s="115">
        <f t="shared" si="11"/>
        <v>3530</v>
      </c>
      <c r="H191" s="59">
        <f t="shared" si="11"/>
        <v>353</v>
      </c>
      <c r="I191" s="60"/>
      <c r="J191" s="60"/>
      <c r="K191" s="31"/>
      <c r="L191" s="59" t="str">
        <f t="shared" si="10"/>
        <v xml:space="preserve"> </v>
      </c>
      <c r="M191" s="31"/>
      <c r="N191" s="87"/>
      <c r="O191" s="87"/>
      <c r="P191" s="114">
        <f t="shared" si="9"/>
        <v>0</v>
      </c>
      <c r="Q191" s="31"/>
    </row>
    <row r="192" spans="1:17" ht="18" x14ac:dyDescent="0.25">
      <c r="A192" s="31"/>
      <c r="C192" s="96"/>
      <c r="D192" s="31"/>
      <c r="G192" s="115">
        <f t="shared" si="11"/>
        <v>3530</v>
      </c>
      <c r="H192" s="59">
        <f t="shared" si="11"/>
        <v>353</v>
      </c>
      <c r="I192" s="60"/>
      <c r="J192" s="60"/>
      <c r="K192" s="31"/>
      <c r="L192" s="59" t="str">
        <f t="shared" si="10"/>
        <v xml:space="preserve"> </v>
      </c>
      <c r="M192" s="31"/>
      <c r="N192" s="87"/>
      <c r="O192" s="87"/>
      <c r="P192" s="114">
        <f t="shared" si="9"/>
        <v>0</v>
      </c>
      <c r="Q192" s="31"/>
    </row>
    <row r="193" spans="1:17" ht="18" x14ac:dyDescent="0.25">
      <c r="A193" s="31"/>
      <c r="C193" s="96"/>
      <c r="D193" s="31"/>
      <c r="G193" s="115">
        <f t="shared" si="11"/>
        <v>3530</v>
      </c>
      <c r="H193" s="59">
        <f t="shared" si="11"/>
        <v>353</v>
      </c>
      <c r="I193" s="60"/>
      <c r="J193" s="60"/>
      <c r="K193" s="31"/>
      <c r="L193" s="59" t="str">
        <f t="shared" si="10"/>
        <v xml:space="preserve"> </v>
      </c>
      <c r="M193" s="31"/>
      <c r="N193" s="87"/>
      <c r="O193" s="87"/>
      <c r="P193" s="114">
        <f t="shared" si="9"/>
        <v>0</v>
      </c>
      <c r="Q193" s="31"/>
    </row>
    <row r="194" spans="1:17" ht="18" x14ac:dyDescent="0.25">
      <c r="A194" s="31"/>
      <c r="C194" s="96"/>
      <c r="D194" s="31"/>
      <c r="G194" s="115">
        <f t="shared" si="11"/>
        <v>3530</v>
      </c>
      <c r="H194" s="59">
        <f t="shared" si="11"/>
        <v>353</v>
      </c>
      <c r="I194" s="60"/>
      <c r="J194" s="60"/>
      <c r="K194" s="31"/>
      <c r="L194" s="59" t="str">
        <f t="shared" si="10"/>
        <v xml:space="preserve"> </v>
      </c>
      <c r="M194" s="31"/>
      <c r="N194" s="87"/>
      <c r="O194" s="87"/>
      <c r="P194" s="114">
        <f t="shared" si="9"/>
        <v>0</v>
      </c>
      <c r="Q194" s="31"/>
    </row>
    <row r="195" spans="1:17" ht="18" x14ac:dyDescent="0.25">
      <c r="A195" s="31"/>
      <c r="C195" s="96"/>
      <c r="D195" s="31"/>
      <c r="G195" s="115">
        <f t="shared" si="11"/>
        <v>3530</v>
      </c>
      <c r="H195" s="59">
        <f t="shared" si="11"/>
        <v>353</v>
      </c>
      <c r="I195" s="60"/>
      <c r="J195" s="60"/>
      <c r="K195" s="31"/>
      <c r="L195" s="59" t="str">
        <f t="shared" si="10"/>
        <v xml:space="preserve"> </v>
      </c>
      <c r="M195" s="31"/>
      <c r="N195" s="87"/>
      <c r="O195" s="87"/>
      <c r="P195" s="114">
        <f t="shared" si="9"/>
        <v>0</v>
      </c>
      <c r="Q195" s="31"/>
    </row>
    <row r="196" spans="1:17" ht="18" x14ac:dyDescent="0.25">
      <c r="A196" s="31"/>
      <c r="C196" s="96"/>
      <c r="D196" s="31"/>
      <c r="G196" s="115">
        <f t="shared" si="11"/>
        <v>3530</v>
      </c>
      <c r="H196" s="59">
        <f t="shared" si="11"/>
        <v>353</v>
      </c>
      <c r="I196" s="60"/>
      <c r="J196" s="60"/>
      <c r="K196" s="31"/>
      <c r="L196" s="59" t="str">
        <f t="shared" si="10"/>
        <v xml:space="preserve"> </v>
      </c>
      <c r="M196" s="31"/>
      <c r="N196" s="87"/>
      <c r="O196" s="87"/>
      <c r="P196" s="114">
        <f t="shared" si="9"/>
        <v>0</v>
      </c>
      <c r="Q196" s="31"/>
    </row>
    <row r="197" spans="1:17" ht="18" x14ac:dyDescent="0.25">
      <c r="A197" s="31"/>
      <c r="C197" s="96"/>
      <c r="D197" s="31"/>
      <c r="G197" s="115">
        <f t="shared" si="11"/>
        <v>3530</v>
      </c>
      <c r="H197" s="59">
        <f t="shared" si="11"/>
        <v>353</v>
      </c>
      <c r="I197" s="60"/>
      <c r="J197" s="60"/>
      <c r="K197" s="31"/>
      <c r="L197" s="59" t="str">
        <f t="shared" si="10"/>
        <v xml:space="preserve"> </v>
      </c>
      <c r="M197" s="31"/>
      <c r="N197" s="87"/>
      <c r="O197" s="87"/>
      <c r="P197" s="114">
        <f t="shared" si="9"/>
        <v>0</v>
      </c>
      <c r="Q197" s="31"/>
    </row>
    <row r="198" spans="1:17" ht="18" x14ac:dyDescent="0.25">
      <c r="A198" s="31"/>
      <c r="C198" s="96"/>
      <c r="D198" s="31"/>
      <c r="G198" s="115">
        <f t="shared" si="11"/>
        <v>3530</v>
      </c>
      <c r="H198" s="59">
        <f t="shared" si="11"/>
        <v>353</v>
      </c>
      <c r="I198" s="60"/>
      <c r="J198" s="60"/>
      <c r="K198" s="31"/>
      <c r="L198" s="59" t="str">
        <f t="shared" si="10"/>
        <v xml:space="preserve"> </v>
      </c>
      <c r="M198" s="31"/>
      <c r="N198" s="87"/>
      <c r="O198" s="87"/>
      <c r="P198" s="114">
        <f t="shared" si="9"/>
        <v>0</v>
      </c>
      <c r="Q198" s="31"/>
    </row>
    <row r="199" spans="1:17" ht="18" x14ac:dyDescent="0.25">
      <c r="A199" s="31"/>
      <c r="C199" s="96"/>
      <c r="D199" s="31"/>
      <c r="G199" s="115">
        <f t="shared" si="11"/>
        <v>3530</v>
      </c>
      <c r="H199" s="59">
        <f t="shared" si="11"/>
        <v>353</v>
      </c>
      <c r="I199" s="60"/>
      <c r="J199" s="60"/>
      <c r="K199" s="31"/>
      <c r="L199" s="59" t="str">
        <f t="shared" si="10"/>
        <v xml:space="preserve"> </v>
      </c>
      <c r="M199" s="31"/>
      <c r="N199" s="87"/>
      <c r="O199" s="87"/>
      <c r="P199" s="114">
        <f t="shared" si="9"/>
        <v>0</v>
      </c>
      <c r="Q199" s="31"/>
    </row>
    <row r="200" spans="1:17" ht="18" x14ac:dyDescent="0.25">
      <c r="A200" s="31"/>
      <c r="C200" s="96"/>
      <c r="D200" s="31"/>
      <c r="G200" s="115">
        <f t="shared" si="11"/>
        <v>3530</v>
      </c>
      <c r="H200" s="59">
        <f t="shared" si="11"/>
        <v>353</v>
      </c>
      <c r="I200" s="60"/>
      <c r="J200" s="60"/>
      <c r="K200" s="31"/>
      <c r="L200" s="59" t="str">
        <f t="shared" si="10"/>
        <v xml:space="preserve"> </v>
      </c>
      <c r="M200" s="31"/>
      <c r="N200" s="87"/>
      <c r="O200" s="87"/>
      <c r="P200" s="114">
        <f t="shared" si="9"/>
        <v>0</v>
      </c>
      <c r="Q200" s="31"/>
    </row>
    <row r="201" spans="1:17" ht="18" x14ac:dyDescent="0.25">
      <c r="A201" s="31"/>
      <c r="C201" s="96"/>
      <c r="D201" s="31"/>
      <c r="G201" s="115">
        <f t="shared" si="11"/>
        <v>3530</v>
      </c>
      <c r="H201" s="59">
        <f t="shared" si="11"/>
        <v>353</v>
      </c>
      <c r="I201" s="60"/>
      <c r="J201" s="60"/>
      <c r="K201" s="31"/>
      <c r="L201" s="59" t="str">
        <f t="shared" si="10"/>
        <v xml:space="preserve"> </v>
      </c>
      <c r="M201" s="31"/>
      <c r="N201" s="87"/>
      <c r="O201" s="87"/>
      <c r="P201" s="114">
        <f t="shared" ref="P201:P207" si="12">O201*G201</f>
        <v>0</v>
      </c>
      <c r="Q201" s="31"/>
    </row>
    <row r="202" spans="1:17" ht="18" x14ac:dyDescent="0.25">
      <c r="A202" s="31"/>
      <c r="C202" s="96"/>
      <c r="D202" s="31"/>
      <c r="G202" s="115">
        <f t="shared" si="11"/>
        <v>3530</v>
      </c>
      <c r="H202" s="59">
        <f t="shared" si="11"/>
        <v>353</v>
      </c>
      <c r="I202" s="60"/>
      <c r="J202" s="60"/>
      <c r="K202" s="31"/>
      <c r="L202" s="59" t="str">
        <f t="shared" si="10"/>
        <v xml:space="preserve"> </v>
      </c>
      <c r="M202" s="31"/>
      <c r="N202" s="87"/>
      <c r="O202" s="87"/>
      <c r="P202" s="114">
        <f t="shared" si="12"/>
        <v>0</v>
      </c>
      <c r="Q202" s="31"/>
    </row>
    <row r="203" spans="1:17" ht="18" x14ac:dyDescent="0.25">
      <c r="A203" s="31"/>
      <c r="C203" s="96"/>
      <c r="D203" s="31"/>
      <c r="G203" s="115">
        <f t="shared" si="11"/>
        <v>3530</v>
      </c>
      <c r="H203" s="59">
        <f t="shared" si="11"/>
        <v>353</v>
      </c>
      <c r="I203" s="60"/>
      <c r="J203" s="60"/>
      <c r="K203" s="31"/>
      <c r="L203" s="59" t="str">
        <f>IF(D203&gt;0,D203," ")</f>
        <v xml:space="preserve"> </v>
      </c>
      <c r="M203" s="31"/>
      <c r="N203" s="87"/>
      <c r="O203" s="87"/>
      <c r="P203" s="114">
        <f t="shared" si="12"/>
        <v>0</v>
      </c>
      <c r="Q203" s="31"/>
    </row>
    <row r="204" spans="1:17" ht="18" x14ac:dyDescent="0.25">
      <c r="A204" s="31"/>
      <c r="C204" s="96"/>
      <c r="D204" s="31"/>
      <c r="G204" s="115">
        <f t="shared" si="11"/>
        <v>3530</v>
      </c>
      <c r="H204" s="59">
        <f t="shared" si="11"/>
        <v>353</v>
      </c>
      <c r="I204" s="60"/>
      <c r="J204" s="60"/>
      <c r="K204" s="31"/>
      <c r="L204" s="59" t="str">
        <f>IF(D204&gt;0,D204," ")</f>
        <v xml:space="preserve"> </v>
      </c>
      <c r="M204" s="31"/>
      <c r="N204" s="87"/>
      <c r="O204" s="87"/>
      <c r="P204" s="114">
        <f t="shared" si="12"/>
        <v>0</v>
      </c>
      <c r="Q204" s="31"/>
    </row>
    <row r="205" spans="1:17" ht="18" x14ac:dyDescent="0.25">
      <c r="A205" s="31"/>
      <c r="C205" s="96"/>
      <c r="D205" s="31"/>
      <c r="G205" s="115">
        <f t="shared" si="11"/>
        <v>3530</v>
      </c>
      <c r="H205" s="59">
        <f t="shared" si="11"/>
        <v>353</v>
      </c>
      <c r="I205" s="60"/>
      <c r="J205" s="60"/>
      <c r="K205" s="31"/>
      <c r="L205" s="59" t="str">
        <f>IF(D205&gt;0,D205," ")</f>
        <v xml:space="preserve"> </v>
      </c>
      <c r="M205" s="31"/>
      <c r="N205" s="87"/>
      <c r="O205" s="87"/>
      <c r="P205" s="114">
        <f t="shared" si="12"/>
        <v>0</v>
      </c>
      <c r="Q205" s="31"/>
    </row>
    <row r="206" spans="1:17" ht="18" x14ac:dyDescent="0.25">
      <c r="A206" s="31"/>
      <c r="C206" s="96"/>
      <c r="D206" s="31"/>
      <c r="G206" s="115">
        <f t="shared" si="11"/>
        <v>3530</v>
      </c>
      <c r="H206" s="59">
        <f t="shared" si="11"/>
        <v>353</v>
      </c>
      <c r="I206" s="60"/>
      <c r="J206" s="60"/>
      <c r="K206" s="31"/>
      <c r="L206" s="59" t="str">
        <f>IF(D206&gt;0,D206," ")</f>
        <v xml:space="preserve"> </v>
      </c>
      <c r="M206" s="31"/>
      <c r="N206" s="87"/>
      <c r="O206" s="87"/>
      <c r="P206" s="114">
        <f t="shared" si="12"/>
        <v>0</v>
      </c>
      <c r="Q206" s="31"/>
    </row>
    <row r="207" spans="1:17" ht="18" x14ac:dyDescent="0.25">
      <c r="A207" s="31"/>
      <c r="C207" s="96"/>
      <c r="D207" s="31"/>
      <c r="G207" s="115">
        <f t="shared" si="11"/>
        <v>3530</v>
      </c>
      <c r="H207" s="59">
        <f t="shared" si="11"/>
        <v>353</v>
      </c>
      <c r="I207" s="60"/>
      <c r="J207" s="60"/>
      <c r="K207" s="31"/>
      <c r="L207" s="59" t="str">
        <f>IF(D207&gt;0,D207," ")</f>
        <v xml:space="preserve"> </v>
      </c>
      <c r="M207" s="31"/>
      <c r="N207" s="87"/>
      <c r="O207" s="87"/>
      <c r="P207" s="114">
        <f t="shared" si="12"/>
        <v>0</v>
      </c>
      <c r="Q207" s="31"/>
    </row>
    <row r="208" spans="1:17" ht="18" x14ac:dyDescent="0.25">
      <c r="A208" s="31"/>
      <c r="C208" s="96"/>
      <c r="D208" s="31"/>
      <c r="G208" s="96"/>
      <c r="H208" s="31"/>
      <c r="K208" s="31"/>
      <c r="L208" s="31"/>
      <c r="M208" s="31"/>
      <c r="N208" s="87"/>
      <c r="O208" s="87"/>
      <c r="P208" s="87"/>
      <c r="Q208" s="31"/>
    </row>
  </sheetData>
  <mergeCells count="5"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9">
    <tabColor rgb="FFFFFF00"/>
  </sheetPr>
  <dimension ref="A2:R212"/>
  <sheetViews>
    <sheetView topLeftCell="A5" zoomScale="130" zoomScaleNormal="130" workbookViewId="0">
      <pane ySplit="4" topLeftCell="A18" activePane="bottomLeft" state="frozen"/>
      <selection activeCell="J13" sqref="J13"/>
      <selection pane="bottomLeft" activeCell="E34" sqref="E34:F34"/>
    </sheetView>
  </sheetViews>
  <sheetFormatPr baseColWidth="10" defaultRowHeight="12.75" x14ac:dyDescent="0.2"/>
  <cols>
    <col min="1" max="1" width="7.42578125" style="158" customWidth="1"/>
    <col min="2" max="2" width="9.140625" customWidth="1"/>
    <col min="3" max="3" width="12.85546875" style="2" customWidth="1"/>
    <col min="4" max="4" width="8.28515625" bestFit="1" customWidth="1"/>
    <col min="5" max="5" width="12" style="161" customWidth="1"/>
    <col min="6" max="6" width="5.85546875" style="230" customWidth="1"/>
    <col min="7" max="7" width="12.85546875" style="2" customWidth="1"/>
    <col min="8" max="8" width="8.5703125" customWidth="1"/>
    <col min="9" max="9" width="10.140625" bestFit="1" customWidth="1"/>
    <col min="10" max="10" width="26.85546875" customWidth="1"/>
    <col min="11" max="11" width="13.28515625" customWidth="1"/>
    <col min="12" max="12" width="6.28515625" bestFit="1" customWidth="1"/>
    <col min="13" max="13" width="5.28515625" customWidth="1"/>
    <col min="14" max="14" width="0" style="3" hidden="1" customWidth="1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5" t="s">
        <v>24</v>
      </c>
    </row>
    <row r="3" spans="1:18" x14ac:dyDescent="0.2">
      <c r="A3" s="165"/>
    </row>
    <row r="4" spans="1:18" x14ac:dyDescent="0.2">
      <c r="A4" s="165"/>
    </row>
    <row r="5" spans="1:18" ht="18.75" thickBot="1" x14ac:dyDescent="0.3">
      <c r="A5" s="166" t="s">
        <v>0</v>
      </c>
      <c r="B5" s="31"/>
      <c r="C5" s="32" t="s">
        <v>50</v>
      </c>
      <c r="D5" s="33"/>
      <c r="E5" s="168"/>
      <c r="F5" s="231"/>
      <c r="G5" s="4"/>
      <c r="H5" s="30" t="s">
        <v>1</v>
      </c>
      <c r="I5" s="32" t="s">
        <v>32</v>
      </c>
    </row>
    <row r="6" spans="1:18" ht="13.5" thickBot="1" x14ac:dyDescent="0.25">
      <c r="B6" s="5"/>
      <c r="C6" s="6"/>
      <c r="F6" s="232"/>
      <c r="G6" s="6"/>
      <c r="K6" s="517" t="s">
        <v>22</v>
      </c>
      <c r="L6" s="518"/>
      <c r="M6" s="519"/>
    </row>
    <row r="7" spans="1:18" ht="15.75" x14ac:dyDescent="0.25">
      <c r="A7" s="520" t="s">
        <v>2</v>
      </c>
      <c r="B7" s="521"/>
      <c r="C7" s="522" t="s">
        <v>3</v>
      </c>
      <c r="D7" s="538"/>
      <c r="E7" s="539" t="s">
        <v>4</v>
      </c>
      <c r="F7" s="523"/>
      <c r="G7" s="522" t="s">
        <v>5</v>
      </c>
      <c r="H7" s="523"/>
      <c r="I7" s="62" t="s">
        <v>17</v>
      </c>
      <c r="J7" s="61" t="s">
        <v>9</v>
      </c>
      <c r="K7" s="63" t="s">
        <v>6</v>
      </c>
      <c r="L7" s="64" t="s">
        <v>21</v>
      </c>
      <c r="M7" s="65"/>
      <c r="N7" s="66" t="s">
        <v>10</v>
      </c>
      <c r="O7" s="67" t="s">
        <v>11</v>
      </c>
      <c r="P7" s="66" t="s">
        <v>10</v>
      </c>
      <c r="Q7" s="24"/>
      <c r="R7" s="7"/>
    </row>
    <row r="8" spans="1:18" ht="16.5" thickBot="1" x14ac:dyDescent="0.3">
      <c r="A8" s="74" t="s">
        <v>19</v>
      </c>
      <c r="B8" s="70" t="s">
        <v>20</v>
      </c>
      <c r="C8" s="121" t="s">
        <v>12</v>
      </c>
      <c r="D8" s="122" t="s">
        <v>7</v>
      </c>
      <c r="E8" s="123" t="s">
        <v>12</v>
      </c>
      <c r="F8" s="233" t="s">
        <v>7</v>
      </c>
      <c r="G8" s="73" t="s">
        <v>12</v>
      </c>
      <c r="H8" s="74" t="s">
        <v>7</v>
      </c>
      <c r="I8" s="74" t="s">
        <v>18</v>
      </c>
      <c r="J8" s="74"/>
      <c r="K8" s="74" t="s">
        <v>13</v>
      </c>
      <c r="L8" s="74" t="s">
        <v>7</v>
      </c>
      <c r="M8" s="192" t="s">
        <v>8</v>
      </c>
      <c r="N8" s="75" t="s">
        <v>14</v>
      </c>
      <c r="O8" s="75" t="s">
        <v>15</v>
      </c>
      <c r="P8" s="75" t="s">
        <v>16</v>
      </c>
    </row>
    <row r="9" spans="1:18" ht="16.5" customHeight="1" x14ac:dyDescent="0.25">
      <c r="A9" s="285"/>
      <c r="B9" s="160"/>
      <c r="C9" s="83"/>
      <c r="D9" s="148"/>
      <c r="E9" s="149"/>
      <c r="F9" s="234"/>
      <c r="G9" s="366">
        <v>61871.06</v>
      </c>
      <c r="H9" s="367">
        <v>2273</v>
      </c>
      <c r="I9" s="79"/>
      <c r="J9" s="79" t="s">
        <v>23</v>
      </c>
      <c r="K9" s="80"/>
      <c r="L9" s="60"/>
      <c r="M9" s="60"/>
      <c r="N9" s="81"/>
      <c r="O9" s="81"/>
      <c r="P9" s="82">
        <v>0</v>
      </c>
      <c r="R9" s="3"/>
    </row>
    <row r="10" spans="1:18" ht="15" x14ac:dyDescent="0.2">
      <c r="A10" s="164"/>
      <c r="B10" s="159">
        <v>1</v>
      </c>
      <c r="C10" s="86"/>
      <c r="D10" s="84"/>
      <c r="E10" s="438">
        <v>136.1</v>
      </c>
      <c r="F10" s="452">
        <v>5</v>
      </c>
      <c r="G10" s="83">
        <f>G9-E10+C10</f>
        <v>61734.96</v>
      </c>
      <c r="H10" s="60">
        <f>H9-F10+D10</f>
        <v>2268</v>
      </c>
      <c r="I10" s="223" t="s">
        <v>70</v>
      </c>
      <c r="J10" s="56" t="s">
        <v>71</v>
      </c>
      <c r="K10" s="130"/>
      <c r="L10" s="84"/>
      <c r="M10" s="60"/>
      <c r="N10" s="82"/>
      <c r="O10" s="88">
        <f>27.22*F10</f>
        <v>136.1</v>
      </c>
      <c r="P10" s="82">
        <v>0</v>
      </c>
      <c r="R10" s="3"/>
    </row>
    <row r="11" spans="1:18" ht="15" x14ac:dyDescent="0.2">
      <c r="A11" s="164"/>
      <c r="B11" s="159">
        <v>2</v>
      </c>
      <c r="C11" s="86"/>
      <c r="D11" s="84"/>
      <c r="E11" s="438">
        <v>136.1</v>
      </c>
      <c r="F11" s="452">
        <v>5</v>
      </c>
      <c r="G11" s="83">
        <f t="shared" ref="G11:G27" si="0">G10-E11+C11</f>
        <v>61598.86</v>
      </c>
      <c r="H11" s="60">
        <f t="shared" ref="H11:H76" si="1">H10-F11+D11</f>
        <v>2263</v>
      </c>
      <c r="I11" s="223" t="s">
        <v>83</v>
      </c>
      <c r="J11" s="56" t="s">
        <v>68</v>
      </c>
      <c r="K11" s="130"/>
      <c r="L11" s="84"/>
      <c r="M11" s="60"/>
      <c r="N11" s="82"/>
      <c r="O11" s="88">
        <f>27.22*F11</f>
        <v>136.1</v>
      </c>
      <c r="P11" s="82">
        <v>0</v>
      </c>
      <c r="R11" s="3"/>
    </row>
    <row r="12" spans="1:18" ht="15" x14ac:dyDescent="0.2">
      <c r="A12" s="164"/>
      <c r="B12" s="159">
        <v>2</v>
      </c>
      <c r="C12" s="86"/>
      <c r="D12" s="84"/>
      <c r="E12" s="438">
        <v>762.16</v>
      </c>
      <c r="F12" s="452">
        <v>28</v>
      </c>
      <c r="G12" s="83">
        <f t="shared" si="0"/>
        <v>60836.7</v>
      </c>
      <c r="H12" s="60">
        <f t="shared" si="1"/>
        <v>2235</v>
      </c>
      <c r="I12" s="223" t="s">
        <v>84</v>
      </c>
      <c r="J12" s="57" t="s">
        <v>77</v>
      </c>
      <c r="K12" s="130"/>
      <c r="L12" s="84"/>
      <c r="M12" s="60"/>
      <c r="N12" s="82"/>
      <c r="O12" s="88">
        <f t="shared" ref="O12:O32" si="2">27.22*F12</f>
        <v>762.16</v>
      </c>
      <c r="P12" s="82">
        <v>0</v>
      </c>
      <c r="R12" s="3"/>
    </row>
    <row r="13" spans="1:18" ht="15" x14ac:dyDescent="0.2">
      <c r="A13" s="164"/>
      <c r="B13" s="159">
        <v>3</v>
      </c>
      <c r="C13" s="86"/>
      <c r="D13" s="84"/>
      <c r="E13" s="438">
        <v>762.16</v>
      </c>
      <c r="F13" s="452">
        <v>28</v>
      </c>
      <c r="G13" s="83">
        <f t="shared" si="0"/>
        <v>60074.539999999994</v>
      </c>
      <c r="H13" s="60">
        <f t="shared" si="1"/>
        <v>2207</v>
      </c>
      <c r="I13" s="381" t="s">
        <v>100</v>
      </c>
      <c r="J13" s="57" t="s">
        <v>75</v>
      </c>
      <c r="K13" s="130"/>
      <c r="L13" s="84"/>
      <c r="M13" s="60"/>
      <c r="N13" s="82"/>
      <c r="O13" s="88">
        <f t="shared" si="2"/>
        <v>762.16</v>
      </c>
      <c r="P13" s="82">
        <v>0</v>
      </c>
      <c r="R13" s="3"/>
    </row>
    <row r="14" spans="1:18" ht="15" x14ac:dyDescent="0.2">
      <c r="A14" s="164"/>
      <c r="B14" s="159">
        <v>5</v>
      </c>
      <c r="C14" s="86"/>
      <c r="D14" s="84"/>
      <c r="E14" s="438">
        <v>762.16</v>
      </c>
      <c r="F14" s="452">
        <v>28</v>
      </c>
      <c r="G14" s="83">
        <f t="shared" si="0"/>
        <v>59312.37999999999</v>
      </c>
      <c r="H14" s="60">
        <f t="shared" si="1"/>
        <v>2179</v>
      </c>
      <c r="I14" s="381" t="s">
        <v>123</v>
      </c>
      <c r="J14" s="57" t="s">
        <v>77</v>
      </c>
      <c r="K14" s="130"/>
      <c r="L14" s="84"/>
      <c r="M14" s="60"/>
      <c r="N14" s="82"/>
      <c r="O14" s="88">
        <f t="shared" si="2"/>
        <v>762.16</v>
      </c>
      <c r="P14" s="82">
        <v>0</v>
      </c>
      <c r="R14" s="3"/>
    </row>
    <row r="15" spans="1:18" ht="15" x14ac:dyDescent="0.2">
      <c r="A15" s="164"/>
      <c r="B15" s="159">
        <v>8</v>
      </c>
      <c r="C15" s="347"/>
      <c r="D15" s="228"/>
      <c r="E15" s="438">
        <v>816.6</v>
      </c>
      <c r="F15" s="452">
        <v>30</v>
      </c>
      <c r="G15" s="83">
        <f t="shared" si="0"/>
        <v>58495.779999999992</v>
      </c>
      <c r="H15" s="60">
        <f t="shared" si="1"/>
        <v>2149</v>
      </c>
      <c r="I15" s="381" t="s">
        <v>132</v>
      </c>
      <c r="J15" s="57" t="s">
        <v>77</v>
      </c>
      <c r="K15" s="130"/>
      <c r="L15" s="84"/>
      <c r="M15" s="60"/>
      <c r="N15" s="82"/>
      <c r="O15" s="88">
        <f t="shared" si="2"/>
        <v>816.59999999999991</v>
      </c>
      <c r="P15" s="82">
        <v>0</v>
      </c>
      <c r="R15" s="3"/>
    </row>
    <row r="16" spans="1:18" ht="15" x14ac:dyDescent="0.2">
      <c r="A16" s="164"/>
      <c r="B16" s="159">
        <v>10</v>
      </c>
      <c r="C16" s="86"/>
      <c r="D16" s="84"/>
      <c r="E16" s="438">
        <v>54.44</v>
      </c>
      <c r="F16" s="452">
        <v>2</v>
      </c>
      <c r="G16" s="83">
        <f t="shared" si="0"/>
        <v>58441.339999999989</v>
      </c>
      <c r="H16" s="60">
        <f t="shared" si="1"/>
        <v>2147</v>
      </c>
      <c r="I16" s="381" t="s">
        <v>147</v>
      </c>
      <c r="J16" s="57" t="s">
        <v>68</v>
      </c>
      <c r="K16" s="84"/>
      <c r="L16" s="84"/>
      <c r="M16" s="60"/>
      <c r="N16" s="82"/>
      <c r="O16" s="88">
        <f t="shared" si="2"/>
        <v>54.44</v>
      </c>
      <c r="P16" s="82">
        <v>0</v>
      </c>
      <c r="R16" s="3"/>
    </row>
    <row r="17" spans="1:18" ht="15" x14ac:dyDescent="0.2">
      <c r="A17" s="164"/>
      <c r="B17" s="159">
        <v>11</v>
      </c>
      <c r="C17" s="176"/>
      <c r="D17" s="348"/>
      <c r="E17" s="438">
        <v>762.16</v>
      </c>
      <c r="F17" s="452">
        <v>28</v>
      </c>
      <c r="G17" s="83">
        <f t="shared" si="0"/>
        <v>57679.179999999986</v>
      </c>
      <c r="H17" s="60">
        <f t="shared" si="1"/>
        <v>2119</v>
      </c>
      <c r="I17" s="381" t="s">
        <v>154</v>
      </c>
      <c r="J17" s="57" t="s">
        <v>77</v>
      </c>
      <c r="K17" s="56"/>
      <c r="L17" s="36"/>
      <c r="M17" s="60"/>
      <c r="N17" s="82"/>
      <c r="O17" s="88">
        <f t="shared" si="2"/>
        <v>762.16</v>
      </c>
      <c r="P17" s="82">
        <v>0</v>
      </c>
      <c r="R17" s="3"/>
    </row>
    <row r="18" spans="1:18" ht="15" x14ac:dyDescent="0.2">
      <c r="A18" s="164"/>
      <c r="B18" s="159">
        <v>12</v>
      </c>
      <c r="C18" s="86"/>
      <c r="D18" s="84"/>
      <c r="E18" s="438">
        <v>272.2</v>
      </c>
      <c r="F18" s="452">
        <v>10</v>
      </c>
      <c r="G18" s="83">
        <f t="shared" si="0"/>
        <v>57406.979999999989</v>
      </c>
      <c r="H18" s="60">
        <f t="shared" si="1"/>
        <v>2109</v>
      </c>
      <c r="I18" s="381" t="s">
        <v>164</v>
      </c>
      <c r="J18" s="57" t="s">
        <v>71</v>
      </c>
      <c r="K18" s="84"/>
      <c r="L18" s="84"/>
      <c r="M18" s="60"/>
      <c r="N18" s="82"/>
      <c r="O18" s="88">
        <f t="shared" si="2"/>
        <v>272.2</v>
      </c>
      <c r="P18" s="82">
        <v>0</v>
      </c>
    </row>
    <row r="19" spans="1:18" ht="15" x14ac:dyDescent="0.2">
      <c r="A19" s="164"/>
      <c r="B19" s="159">
        <v>14</v>
      </c>
      <c r="C19" s="86"/>
      <c r="D19" s="84"/>
      <c r="E19" s="438">
        <v>762.16</v>
      </c>
      <c r="F19" s="452">
        <v>28</v>
      </c>
      <c r="G19" s="83">
        <f t="shared" si="0"/>
        <v>56644.819999999985</v>
      </c>
      <c r="H19" s="60">
        <f t="shared" si="1"/>
        <v>2081</v>
      </c>
      <c r="I19" s="381" t="s">
        <v>166</v>
      </c>
      <c r="J19" s="57" t="s">
        <v>77</v>
      </c>
      <c r="K19" s="84"/>
      <c r="L19" s="84"/>
      <c r="M19" s="60"/>
      <c r="N19" s="82"/>
      <c r="O19" s="88">
        <f t="shared" si="2"/>
        <v>762.16</v>
      </c>
      <c r="P19" s="82">
        <v>0</v>
      </c>
    </row>
    <row r="20" spans="1:18" ht="15" x14ac:dyDescent="0.2">
      <c r="A20" s="164"/>
      <c r="B20" s="182">
        <v>17</v>
      </c>
      <c r="C20" s="51"/>
      <c r="D20" s="56"/>
      <c r="E20" s="455">
        <v>762.16</v>
      </c>
      <c r="F20" s="452">
        <v>28</v>
      </c>
      <c r="G20" s="83">
        <f t="shared" si="0"/>
        <v>55882.659999999982</v>
      </c>
      <c r="H20" s="60">
        <f t="shared" si="1"/>
        <v>2053</v>
      </c>
      <c r="I20" s="381" t="s">
        <v>189</v>
      </c>
      <c r="J20" s="57" t="s">
        <v>82</v>
      </c>
      <c r="K20" s="84"/>
      <c r="L20" s="84"/>
      <c r="M20" s="60"/>
      <c r="N20" s="82"/>
      <c r="O20" s="88">
        <f t="shared" si="2"/>
        <v>762.16</v>
      </c>
      <c r="P20" s="82">
        <v>0</v>
      </c>
    </row>
    <row r="21" spans="1:18" ht="15" x14ac:dyDescent="0.2">
      <c r="A21" s="164"/>
      <c r="B21" s="182">
        <v>17</v>
      </c>
      <c r="C21" s="51"/>
      <c r="D21" s="56"/>
      <c r="E21" s="455">
        <v>762.16</v>
      </c>
      <c r="F21" s="452">
        <v>28</v>
      </c>
      <c r="G21" s="83">
        <f t="shared" si="0"/>
        <v>55120.499999999978</v>
      </c>
      <c r="H21" s="60">
        <f t="shared" si="1"/>
        <v>2025</v>
      </c>
      <c r="I21" s="381" t="s">
        <v>190</v>
      </c>
      <c r="J21" s="57" t="s">
        <v>77</v>
      </c>
      <c r="K21" s="84"/>
      <c r="L21" s="84"/>
      <c r="M21" s="60"/>
      <c r="N21" s="82"/>
      <c r="O21" s="88">
        <f t="shared" si="2"/>
        <v>762.16</v>
      </c>
      <c r="P21" s="82">
        <v>0</v>
      </c>
    </row>
    <row r="22" spans="1:18" ht="15" x14ac:dyDescent="0.2">
      <c r="A22" s="164"/>
      <c r="B22" s="182">
        <v>17</v>
      </c>
      <c r="C22" s="51"/>
      <c r="D22" s="56"/>
      <c r="E22" s="455">
        <v>816.6</v>
      </c>
      <c r="F22" s="452">
        <v>30</v>
      </c>
      <c r="G22" s="83">
        <f t="shared" si="0"/>
        <v>54303.89999999998</v>
      </c>
      <c r="H22" s="60">
        <f t="shared" si="1"/>
        <v>1995</v>
      </c>
      <c r="I22" s="381" t="s">
        <v>196</v>
      </c>
      <c r="J22" s="57" t="s">
        <v>75</v>
      </c>
      <c r="K22" s="84"/>
      <c r="L22" s="84"/>
      <c r="M22" s="60"/>
      <c r="N22" s="82"/>
      <c r="O22" s="88">
        <f t="shared" si="2"/>
        <v>816.59999999999991</v>
      </c>
      <c r="P22" s="82">
        <v>0</v>
      </c>
    </row>
    <row r="23" spans="1:18" ht="15" x14ac:dyDescent="0.2">
      <c r="A23" s="164"/>
      <c r="B23" s="182">
        <v>19</v>
      </c>
      <c r="C23" s="51"/>
      <c r="D23" s="56"/>
      <c r="E23" s="455">
        <v>136.1</v>
      </c>
      <c r="F23" s="452">
        <v>5</v>
      </c>
      <c r="G23" s="83">
        <f t="shared" si="0"/>
        <v>54167.799999999981</v>
      </c>
      <c r="H23" s="60">
        <f t="shared" si="1"/>
        <v>1990</v>
      </c>
      <c r="I23" s="381" t="s">
        <v>201</v>
      </c>
      <c r="J23" s="57" t="s">
        <v>71</v>
      </c>
      <c r="K23" s="84"/>
      <c r="L23" s="84"/>
      <c r="M23" s="60"/>
      <c r="N23" s="82"/>
      <c r="O23" s="88">
        <f t="shared" si="2"/>
        <v>136.1</v>
      </c>
      <c r="P23" s="82">
        <v>0</v>
      </c>
    </row>
    <row r="24" spans="1:18" ht="15" x14ac:dyDescent="0.2">
      <c r="A24" s="164"/>
      <c r="B24" s="159">
        <v>19</v>
      </c>
      <c r="C24" s="86"/>
      <c r="D24" s="84"/>
      <c r="E24" s="438">
        <v>408.3</v>
      </c>
      <c r="F24" s="452">
        <v>15</v>
      </c>
      <c r="G24" s="83">
        <f t="shared" si="0"/>
        <v>53759.499999999978</v>
      </c>
      <c r="H24" s="60">
        <f t="shared" si="1"/>
        <v>1975</v>
      </c>
      <c r="I24" s="381" t="s">
        <v>204</v>
      </c>
      <c r="J24" s="57" t="s">
        <v>77</v>
      </c>
      <c r="K24" s="84"/>
      <c r="L24" s="84"/>
      <c r="M24" s="60"/>
      <c r="N24" s="82"/>
      <c r="O24" s="88">
        <f t="shared" si="2"/>
        <v>408.29999999999995</v>
      </c>
      <c r="P24" s="82">
        <v>0</v>
      </c>
    </row>
    <row r="25" spans="1:18" ht="15" x14ac:dyDescent="0.2">
      <c r="A25" s="160"/>
      <c r="B25" s="159">
        <v>21</v>
      </c>
      <c r="C25" s="86"/>
      <c r="D25" s="84"/>
      <c r="E25" s="438">
        <v>762.16</v>
      </c>
      <c r="F25" s="452">
        <v>28</v>
      </c>
      <c r="G25" s="83">
        <f t="shared" si="0"/>
        <v>52997.339999999975</v>
      </c>
      <c r="H25" s="60">
        <f t="shared" si="1"/>
        <v>1947</v>
      </c>
      <c r="I25" s="223">
        <v>694</v>
      </c>
      <c r="J25" s="57" t="s">
        <v>75</v>
      </c>
      <c r="K25" s="84"/>
      <c r="L25" s="84"/>
      <c r="M25" s="60"/>
      <c r="N25" s="82"/>
      <c r="O25" s="88">
        <f t="shared" si="2"/>
        <v>762.16</v>
      </c>
      <c r="P25" s="82">
        <v>0</v>
      </c>
    </row>
    <row r="26" spans="1:18" ht="15" x14ac:dyDescent="0.2">
      <c r="A26" s="160"/>
      <c r="B26" s="159">
        <v>22</v>
      </c>
      <c r="C26" s="86"/>
      <c r="D26" s="84"/>
      <c r="E26" s="438">
        <v>1361</v>
      </c>
      <c r="F26" s="452">
        <v>50</v>
      </c>
      <c r="G26" s="83">
        <f t="shared" si="0"/>
        <v>51636.339999999975</v>
      </c>
      <c r="H26" s="60">
        <f t="shared" si="1"/>
        <v>1897</v>
      </c>
      <c r="I26" s="381" t="s">
        <v>221</v>
      </c>
      <c r="J26" s="57" t="s">
        <v>75</v>
      </c>
      <c r="K26" s="56"/>
      <c r="L26" s="84"/>
      <c r="M26" s="60"/>
      <c r="N26" s="82"/>
      <c r="O26" s="88">
        <f t="shared" si="2"/>
        <v>1361</v>
      </c>
      <c r="P26" s="82">
        <v>0</v>
      </c>
    </row>
    <row r="27" spans="1:18" ht="15" x14ac:dyDescent="0.2">
      <c r="A27" s="160"/>
      <c r="B27" s="159">
        <v>24</v>
      </c>
      <c r="C27" s="51"/>
      <c r="D27" s="56"/>
      <c r="E27" s="438">
        <v>762.16</v>
      </c>
      <c r="F27" s="452">
        <v>28</v>
      </c>
      <c r="G27" s="83">
        <f t="shared" si="0"/>
        <v>50874.179999999971</v>
      </c>
      <c r="H27" s="60">
        <f t="shared" si="1"/>
        <v>1869</v>
      </c>
      <c r="I27" s="414" t="s">
        <v>224</v>
      </c>
      <c r="J27" s="57" t="s">
        <v>77</v>
      </c>
      <c r="K27" s="84"/>
      <c r="L27" s="84"/>
      <c r="M27" s="60"/>
      <c r="N27" s="82"/>
      <c r="O27" s="88">
        <f t="shared" si="2"/>
        <v>762.16</v>
      </c>
      <c r="P27" s="82">
        <v>0</v>
      </c>
    </row>
    <row r="28" spans="1:18" ht="15" x14ac:dyDescent="0.2">
      <c r="A28" s="160"/>
      <c r="B28" s="159">
        <v>24</v>
      </c>
      <c r="C28" s="86"/>
      <c r="D28" s="84"/>
      <c r="E28" s="438">
        <v>27.22</v>
      </c>
      <c r="F28" s="452">
        <v>1</v>
      </c>
      <c r="G28" s="83">
        <f t="shared" ref="G28:G58" si="3">G27-E28+C28</f>
        <v>50846.95999999997</v>
      </c>
      <c r="H28" s="60">
        <f t="shared" si="1"/>
        <v>1868</v>
      </c>
      <c r="I28" s="381" t="s">
        <v>226</v>
      </c>
      <c r="J28" s="57" t="s">
        <v>68</v>
      </c>
      <c r="K28" s="84"/>
      <c r="L28" s="84"/>
      <c r="M28" s="60"/>
      <c r="N28" s="82"/>
      <c r="O28" s="88">
        <f t="shared" si="2"/>
        <v>27.22</v>
      </c>
      <c r="P28" s="82">
        <v>0</v>
      </c>
    </row>
    <row r="29" spans="1:18" s="353" customFormat="1" ht="15" x14ac:dyDescent="0.2">
      <c r="A29" s="360"/>
      <c r="B29" s="361">
        <v>25</v>
      </c>
      <c r="C29" s="362"/>
      <c r="D29" s="363"/>
      <c r="E29" s="489">
        <v>871.04</v>
      </c>
      <c r="F29" s="490">
        <v>32</v>
      </c>
      <c r="G29" s="362">
        <f t="shared" si="3"/>
        <v>49975.919999999969</v>
      </c>
      <c r="H29" s="363">
        <f t="shared" si="1"/>
        <v>1836</v>
      </c>
      <c r="I29" s="415" t="s">
        <v>230</v>
      </c>
      <c r="J29" s="416" t="s">
        <v>75</v>
      </c>
      <c r="K29" s="363"/>
      <c r="L29" s="363"/>
      <c r="M29" s="363"/>
      <c r="N29" s="364"/>
      <c r="O29" s="88">
        <f t="shared" si="2"/>
        <v>871.04</v>
      </c>
      <c r="P29" s="82">
        <v>0</v>
      </c>
      <c r="Q29" s="365"/>
      <c r="R29" s="365"/>
    </row>
    <row r="30" spans="1:18" ht="15" x14ac:dyDescent="0.2">
      <c r="A30" s="160"/>
      <c r="B30" s="182">
        <v>26</v>
      </c>
      <c r="C30" s="51"/>
      <c r="D30" s="56"/>
      <c r="E30" s="455">
        <v>762.16</v>
      </c>
      <c r="F30" s="476">
        <v>28</v>
      </c>
      <c r="G30" s="83">
        <f t="shared" si="3"/>
        <v>49213.759999999966</v>
      </c>
      <c r="H30" s="60">
        <f t="shared" si="1"/>
        <v>1808</v>
      </c>
      <c r="I30" s="381" t="s">
        <v>231</v>
      </c>
      <c r="J30" s="57" t="s">
        <v>77</v>
      </c>
      <c r="K30" s="84"/>
      <c r="L30" s="84"/>
      <c r="M30" s="60"/>
      <c r="N30" s="82"/>
      <c r="O30" s="88">
        <f t="shared" si="2"/>
        <v>762.16</v>
      </c>
      <c r="P30" s="82">
        <v>0</v>
      </c>
    </row>
    <row r="31" spans="1:18" ht="15" x14ac:dyDescent="0.2">
      <c r="A31" s="160"/>
      <c r="B31" s="349">
        <v>26</v>
      </c>
      <c r="C31" s="51"/>
      <c r="D31" s="56"/>
      <c r="E31" s="455">
        <v>54.44</v>
      </c>
      <c r="F31" s="476">
        <v>2</v>
      </c>
      <c r="G31" s="83">
        <f t="shared" si="3"/>
        <v>49159.319999999963</v>
      </c>
      <c r="H31" s="60">
        <f t="shared" si="1"/>
        <v>1806</v>
      </c>
      <c r="I31" s="381" t="s">
        <v>233</v>
      </c>
      <c r="J31" s="57" t="s">
        <v>68</v>
      </c>
      <c r="K31" s="84"/>
      <c r="L31" s="84"/>
      <c r="M31" s="60"/>
      <c r="N31" s="82"/>
      <c r="O31" s="88">
        <f t="shared" si="2"/>
        <v>54.44</v>
      </c>
      <c r="P31" s="82">
        <v>0</v>
      </c>
    </row>
    <row r="32" spans="1:18" ht="15" x14ac:dyDescent="0.2">
      <c r="A32" s="160"/>
      <c r="B32" s="349">
        <v>26</v>
      </c>
      <c r="C32" s="51"/>
      <c r="D32" s="56"/>
      <c r="E32" s="465">
        <v>816.6</v>
      </c>
      <c r="F32" s="476">
        <v>30</v>
      </c>
      <c r="G32" s="83">
        <f t="shared" si="3"/>
        <v>48342.719999999965</v>
      </c>
      <c r="H32" s="60">
        <f t="shared" si="1"/>
        <v>1776</v>
      </c>
      <c r="I32" s="381" t="s">
        <v>234</v>
      </c>
      <c r="J32" s="57" t="s">
        <v>75</v>
      </c>
      <c r="K32" s="84"/>
      <c r="L32" s="84"/>
      <c r="M32" s="60"/>
      <c r="N32" s="82"/>
      <c r="O32" s="88">
        <f t="shared" si="2"/>
        <v>816.59999999999991</v>
      </c>
      <c r="P32" s="82">
        <f t="shared" ref="P32:P67" si="4">O32*G32</f>
        <v>39476665.151999965</v>
      </c>
    </row>
    <row r="33" spans="1:16" ht="15" x14ac:dyDescent="0.2">
      <c r="A33" s="160"/>
      <c r="B33" s="182">
        <v>28</v>
      </c>
      <c r="C33" s="51"/>
      <c r="D33" s="56"/>
      <c r="E33" s="465">
        <v>871.04</v>
      </c>
      <c r="F33" s="476">
        <v>32</v>
      </c>
      <c r="G33" s="83">
        <f t="shared" si="3"/>
        <v>47471.679999999964</v>
      </c>
      <c r="H33" s="60">
        <f t="shared" si="1"/>
        <v>1744</v>
      </c>
      <c r="I33" s="381" t="s">
        <v>278</v>
      </c>
      <c r="J33" s="425" t="s">
        <v>77</v>
      </c>
      <c r="K33" s="84"/>
      <c r="L33" s="84"/>
      <c r="M33" s="60"/>
      <c r="N33" s="82"/>
      <c r="O33" s="88">
        <f t="shared" ref="O33:O75" si="5">M33*F33</f>
        <v>0</v>
      </c>
      <c r="P33" s="82">
        <f t="shared" si="4"/>
        <v>0</v>
      </c>
    </row>
    <row r="34" spans="1:16" ht="15" x14ac:dyDescent="0.2">
      <c r="A34" s="160"/>
      <c r="B34" s="182">
        <v>29</v>
      </c>
      <c r="C34" s="51"/>
      <c r="D34" s="56"/>
      <c r="E34" s="465">
        <v>762.16</v>
      </c>
      <c r="F34" s="476">
        <v>28</v>
      </c>
      <c r="G34" s="83">
        <f t="shared" si="3"/>
        <v>46709.51999999996</v>
      </c>
      <c r="H34" s="60">
        <f t="shared" si="1"/>
        <v>1716</v>
      </c>
      <c r="I34" s="381" t="s">
        <v>280</v>
      </c>
      <c r="J34" s="425" t="s">
        <v>75</v>
      </c>
      <c r="K34" s="84"/>
      <c r="L34" s="84"/>
      <c r="M34" s="60"/>
      <c r="N34" s="82"/>
      <c r="O34" s="88">
        <f t="shared" si="5"/>
        <v>0</v>
      </c>
      <c r="P34" s="82">
        <f t="shared" si="4"/>
        <v>0</v>
      </c>
    </row>
    <row r="35" spans="1:16" ht="15" x14ac:dyDescent="0.2">
      <c r="A35" s="160"/>
      <c r="B35" s="182">
        <v>22</v>
      </c>
      <c r="C35" s="51"/>
      <c r="D35" s="56"/>
      <c r="E35" s="465">
        <v>871.04</v>
      </c>
      <c r="F35" s="476">
        <v>32</v>
      </c>
      <c r="G35" s="83">
        <f>G34-E35+C35</f>
        <v>45838.47999999996</v>
      </c>
      <c r="H35" s="60">
        <f>H34-F35+D35</f>
        <v>1684</v>
      </c>
      <c r="I35" s="381" t="s">
        <v>303</v>
      </c>
      <c r="J35" s="467" t="s">
        <v>75</v>
      </c>
      <c r="K35" s="84"/>
      <c r="L35" s="84"/>
      <c r="M35" s="60"/>
      <c r="N35" s="82"/>
      <c r="O35" s="88">
        <f t="shared" si="5"/>
        <v>0</v>
      </c>
      <c r="P35" s="82">
        <f t="shared" si="4"/>
        <v>0</v>
      </c>
    </row>
    <row r="36" spans="1:16" ht="15" x14ac:dyDescent="0.2">
      <c r="A36" s="160"/>
      <c r="B36" s="182"/>
      <c r="C36" s="51"/>
      <c r="D36" s="56"/>
      <c r="E36" s="284"/>
      <c r="F36" s="223"/>
      <c r="G36" s="83">
        <f>G35-E36+C36</f>
        <v>45838.47999999996</v>
      </c>
      <c r="H36" s="60">
        <f>H35-F36+D36</f>
        <v>1684</v>
      </c>
      <c r="I36" s="223"/>
      <c r="J36" s="228"/>
      <c r="K36" s="84"/>
      <c r="L36" s="84"/>
      <c r="M36" s="60"/>
      <c r="N36" s="82"/>
      <c r="O36" s="88">
        <f t="shared" si="5"/>
        <v>0</v>
      </c>
      <c r="P36" s="82">
        <f t="shared" si="4"/>
        <v>0</v>
      </c>
    </row>
    <row r="37" spans="1:16" ht="15" x14ac:dyDescent="0.2">
      <c r="A37" s="160"/>
      <c r="B37" s="182"/>
      <c r="C37" s="51"/>
      <c r="D37" s="56"/>
      <c r="E37" s="284"/>
      <c r="F37" s="223"/>
      <c r="G37" s="83">
        <f t="shared" si="3"/>
        <v>45838.47999999996</v>
      </c>
      <c r="H37" s="60">
        <f t="shared" si="1"/>
        <v>1684</v>
      </c>
      <c r="I37" s="223"/>
      <c r="J37" s="228"/>
      <c r="K37" s="84"/>
      <c r="L37" s="84"/>
      <c r="M37" s="60"/>
      <c r="N37" s="82"/>
      <c r="O37" s="88">
        <f t="shared" si="5"/>
        <v>0</v>
      </c>
      <c r="P37" s="82">
        <f t="shared" si="4"/>
        <v>0</v>
      </c>
    </row>
    <row r="38" spans="1:16" ht="15" x14ac:dyDescent="0.2">
      <c r="A38" s="160"/>
      <c r="B38" s="182"/>
      <c r="C38" s="43"/>
      <c r="D38" s="42"/>
      <c r="E38" s="222"/>
      <c r="F38" s="223"/>
      <c r="G38" s="83">
        <f t="shared" si="3"/>
        <v>45838.47999999996</v>
      </c>
      <c r="H38" s="60">
        <f t="shared" si="1"/>
        <v>1684</v>
      </c>
      <c r="I38" s="223"/>
      <c r="J38" s="228"/>
      <c r="K38" s="89"/>
      <c r="L38" s="60"/>
      <c r="M38" s="60"/>
      <c r="N38" s="82"/>
      <c r="O38" s="88">
        <f t="shared" si="5"/>
        <v>0</v>
      </c>
      <c r="P38" s="82">
        <f t="shared" si="4"/>
        <v>0</v>
      </c>
    </row>
    <row r="39" spans="1:16" ht="15" x14ac:dyDescent="0.2">
      <c r="A39" s="160"/>
      <c r="B39" s="182"/>
      <c r="C39" s="43"/>
      <c r="D39" s="42"/>
      <c r="E39" s="222"/>
      <c r="F39" s="223"/>
      <c r="G39" s="83">
        <f t="shared" si="3"/>
        <v>45838.47999999996</v>
      </c>
      <c r="H39" s="60">
        <f t="shared" si="1"/>
        <v>1684</v>
      </c>
      <c r="I39" s="223"/>
      <c r="J39" s="228"/>
      <c r="K39" s="60"/>
      <c r="L39" s="60"/>
      <c r="M39" s="60"/>
      <c r="N39" s="82"/>
      <c r="O39" s="88">
        <f t="shared" si="5"/>
        <v>0</v>
      </c>
      <c r="P39" s="82">
        <f t="shared" si="4"/>
        <v>0</v>
      </c>
    </row>
    <row r="40" spans="1:16" ht="15" x14ac:dyDescent="0.2">
      <c r="A40" s="160"/>
      <c r="B40" s="182"/>
      <c r="C40" s="222"/>
      <c r="D40" s="211"/>
      <c r="E40" s="222"/>
      <c r="F40" s="223"/>
      <c r="G40" s="83">
        <f t="shared" si="3"/>
        <v>45838.47999999996</v>
      </c>
      <c r="H40" s="60">
        <f t="shared" si="1"/>
        <v>1684</v>
      </c>
      <c r="I40" s="223"/>
      <c r="J40" s="228"/>
      <c r="K40" s="60"/>
      <c r="L40" s="60"/>
      <c r="M40" s="60"/>
      <c r="N40" s="82"/>
      <c r="O40" s="88">
        <f t="shared" si="5"/>
        <v>0</v>
      </c>
      <c r="P40" s="82">
        <f t="shared" si="4"/>
        <v>0</v>
      </c>
    </row>
    <row r="41" spans="1:16" ht="15" x14ac:dyDescent="0.2">
      <c r="A41" s="160"/>
      <c r="B41" s="182"/>
      <c r="C41" s="43"/>
      <c r="D41" s="42"/>
      <c r="E41" s="222"/>
      <c r="F41" s="223"/>
      <c r="G41" s="83">
        <f t="shared" si="3"/>
        <v>45838.47999999996</v>
      </c>
      <c r="H41" s="60">
        <f t="shared" si="1"/>
        <v>1684</v>
      </c>
      <c r="I41" s="223"/>
      <c r="J41" s="228"/>
      <c r="K41" s="60"/>
      <c r="L41" s="60"/>
      <c r="M41" s="60"/>
      <c r="N41" s="82"/>
      <c r="O41" s="88">
        <f t="shared" si="5"/>
        <v>0</v>
      </c>
      <c r="P41" s="82">
        <f t="shared" si="4"/>
        <v>0</v>
      </c>
    </row>
    <row r="42" spans="1:16" ht="15" x14ac:dyDescent="0.2">
      <c r="A42" s="160"/>
      <c r="B42" s="182"/>
      <c r="C42" s="43"/>
      <c r="D42" s="42"/>
      <c r="E42" s="222"/>
      <c r="F42" s="223"/>
      <c r="G42" s="83">
        <f t="shared" si="3"/>
        <v>45838.47999999996</v>
      </c>
      <c r="H42" s="60">
        <f t="shared" si="1"/>
        <v>1684</v>
      </c>
      <c r="I42" s="223"/>
      <c r="J42" s="228"/>
      <c r="K42" s="60"/>
      <c r="L42" s="60"/>
      <c r="M42" s="60"/>
      <c r="N42" s="82"/>
      <c r="O42" s="88">
        <f t="shared" si="5"/>
        <v>0</v>
      </c>
      <c r="P42" s="82">
        <f t="shared" si="4"/>
        <v>0</v>
      </c>
    </row>
    <row r="43" spans="1:16" ht="15" x14ac:dyDescent="0.2">
      <c r="A43" s="160"/>
      <c r="B43" s="182"/>
      <c r="C43" s="222"/>
      <c r="D43" s="211"/>
      <c r="E43" s="222"/>
      <c r="F43" s="223"/>
      <c r="G43" s="83">
        <f t="shared" si="3"/>
        <v>45838.47999999996</v>
      </c>
      <c r="H43" s="60">
        <f t="shared" si="1"/>
        <v>1684</v>
      </c>
      <c r="I43" s="223"/>
      <c r="J43" s="228"/>
      <c r="K43" s="60"/>
      <c r="L43" s="60"/>
      <c r="M43" s="60"/>
      <c r="N43" s="82"/>
      <c r="O43" s="88">
        <f t="shared" si="5"/>
        <v>0</v>
      </c>
      <c r="P43" s="82">
        <f t="shared" si="4"/>
        <v>0</v>
      </c>
    </row>
    <row r="44" spans="1:16" ht="15" x14ac:dyDescent="0.2">
      <c r="A44" s="160"/>
      <c r="B44" s="182"/>
      <c r="C44" s="43"/>
      <c r="D44" s="42"/>
      <c r="E44" s="222"/>
      <c r="F44" s="223"/>
      <c r="G44" s="83">
        <f t="shared" ref="G44:G50" si="6">G43-E44+C44</f>
        <v>45838.47999999996</v>
      </c>
      <c r="H44" s="60">
        <f t="shared" ref="H44:H50" si="7">H43-F44+D44</f>
        <v>1684</v>
      </c>
      <c r="I44" s="223"/>
      <c r="J44" s="56"/>
      <c r="K44" s="60"/>
      <c r="L44" s="60"/>
      <c r="M44" s="60"/>
      <c r="N44" s="82"/>
      <c r="O44" s="88">
        <f t="shared" si="5"/>
        <v>0</v>
      </c>
      <c r="P44" s="82">
        <f t="shared" si="4"/>
        <v>0</v>
      </c>
    </row>
    <row r="45" spans="1:16" ht="15" x14ac:dyDescent="0.2">
      <c r="A45" s="160"/>
      <c r="B45" s="182"/>
      <c r="C45" s="43"/>
      <c r="D45" s="42"/>
      <c r="E45" s="222"/>
      <c r="F45" s="223"/>
      <c r="G45" s="83">
        <f t="shared" si="6"/>
        <v>45838.47999999996</v>
      </c>
      <c r="H45" s="60">
        <f t="shared" si="7"/>
        <v>1684</v>
      </c>
      <c r="I45" s="228"/>
      <c r="J45" s="84"/>
      <c r="K45" s="60"/>
      <c r="L45" s="60"/>
      <c r="M45" s="60"/>
      <c r="N45" s="82"/>
      <c r="O45" s="88">
        <f t="shared" si="5"/>
        <v>0</v>
      </c>
      <c r="P45" s="82">
        <f t="shared" si="4"/>
        <v>0</v>
      </c>
    </row>
    <row r="46" spans="1:16" ht="15" x14ac:dyDescent="0.2">
      <c r="A46" s="160"/>
      <c r="B46" s="182"/>
      <c r="C46" s="43"/>
      <c r="D46" s="42"/>
      <c r="E46" s="222"/>
      <c r="F46" s="223"/>
      <c r="G46" s="83">
        <f t="shared" si="6"/>
        <v>45838.47999999996</v>
      </c>
      <c r="H46" s="60">
        <f t="shared" si="7"/>
        <v>1684</v>
      </c>
      <c r="I46" s="223"/>
      <c r="J46" s="56"/>
      <c r="K46" s="60"/>
      <c r="L46" s="60"/>
      <c r="M46" s="60"/>
      <c r="N46" s="82"/>
      <c r="O46" s="88">
        <f t="shared" si="5"/>
        <v>0</v>
      </c>
      <c r="P46" s="82">
        <f t="shared" si="4"/>
        <v>0</v>
      </c>
    </row>
    <row r="47" spans="1:16" ht="15" x14ac:dyDescent="0.2">
      <c r="A47" s="160"/>
      <c r="B47" s="84"/>
      <c r="C47" s="83"/>
      <c r="D47" s="60"/>
      <c r="E47" s="169"/>
      <c r="F47" s="224"/>
      <c r="G47" s="83">
        <f t="shared" si="6"/>
        <v>45838.47999999996</v>
      </c>
      <c r="H47" s="60">
        <f t="shared" si="7"/>
        <v>1684</v>
      </c>
      <c r="I47" s="56"/>
      <c r="J47" s="56"/>
      <c r="K47" s="60"/>
      <c r="L47" s="60"/>
      <c r="M47" s="60"/>
      <c r="N47" s="82"/>
      <c r="O47" s="88">
        <f t="shared" si="5"/>
        <v>0</v>
      </c>
      <c r="P47" s="82">
        <f t="shared" si="4"/>
        <v>0</v>
      </c>
    </row>
    <row r="48" spans="1:16" ht="15" x14ac:dyDescent="0.2">
      <c r="A48" s="160"/>
      <c r="B48" s="84"/>
      <c r="C48" s="83"/>
      <c r="D48" s="60"/>
      <c r="E48" s="169"/>
      <c r="F48" s="224"/>
      <c r="G48" s="83">
        <f t="shared" si="6"/>
        <v>45838.47999999996</v>
      </c>
      <c r="H48" s="60">
        <f t="shared" si="7"/>
        <v>1684</v>
      </c>
      <c r="I48" s="84"/>
      <c r="J48" s="84"/>
      <c r="K48" s="60"/>
      <c r="L48" s="60"/>
      <c r="M48" s="60"/>
      <c r="N48" s="82"/>
      <c r="O48" s="88">
        <f t="shared" si="5"/>
        <v>0</v>
      </c>
      <c r="P48" s="82">
        <f t="shared" si="4"/>
        <v>0</v>
      </c>
    </row>
    <row r="49" spans="1:16" ht="15" x14ac:dyDescent="0.2">
      <c r="A49" s="160"/>
      <c r="B49" s="84"/>
      <c r="C49" s="83"/>
      <c r="D49" s="60"/>
      <c r="E49" s="169"/>
      <c r="F49" s="224"/>
      <c r="G49" s="83">
        <f t="shared" si="6"/>
        <v>45838.47999999996</v>
      </c>
      <c r="H49" s="60">
        <f t="shared" si="7"/>
        <v>1684</v>
      </c>
      <c r="I49" s="84"/>
      <c r="J49" s="84"/>
      <c r="K49" s="60"/>
      <c r="L49" s="60"/>
      <c r="M49" s="60"/>
      <c r="N49" s="82"/>
      <c r="O49" s="88">
        <f t="shared" si="5"/>
        <v>0</v>
      </c>
      <c r="P49" s="82">
        <f t="shared" si="4"/>
        <v>0</v>
      </c>
    </row>
    <row r="50" spans="1:16" ht="15" x14ac:dyDescent="0.2">
      <c r="A50" s="160"/>
      <c r="B50" s="84"/>
      <c r="C50" s="83"/>
      <c r="D50" s="60"/>
      <c r="E50" s="169"/>
      <c r="F50" s="224"/>
      <c r="G50" s="83">
        <f t="shared" si="6"/>
        <v>45838.47999999996</v>
      </c>
      <c r="H50" s="60">
        <f t="shared" si="7"/>
        <v>1684</v>
      </c>
      <c r="I50" s="84"/>
      <c r="J50" s="84"/>
      <c r="K50" s="60"/>
      <c r="L50" s="60"/>
      <c r="M50" s="60"/>
      <c r="N50" s="82"/>
      <c r="O50" s="88">
        <f t="shared" si="5"/>
        <v>0</v>
      </c>
      <c r="P50" s="82">
        <f t="shared" si="4"/>
        <v>0</v>
      </c>
    </row>
    <row r="51" spans="1:16" ht="15" x14ac:dyDescent="0.2">
      <c r="A51" s="160"/>
      <c r="B51" s="84"/>
      <c r="C51" s="83"/>
      <c r="D51" s="60"/>
      <c r="E51" s="169"/>
      <c r="F51" s="224"/>
      <c r="G51" s="83">
        <f t="shared" si="3"/>
        <v>45838.47999999996</v>
      </c>
      <c r="H51" s="60">
        <f t="shared" si="1"/>
        <v>1684</v>
      </c>
      <c r="I51" s="84"/>
      <c r="J51" s="84"/>
      <c r="K51" s="60"/>
      <c r="L51" s="60"/>
      <c r="M51" s="60"/>
      <c r="N51" s="82"/>
      <c r="O51" s="88">
        <f t="shared" si="5"/>
        <v>0</v>
      </c>
      <c r="P51" s="82">
        <f t="shared" si="4"/>
        <v>0</v>
      </c>
    </row>
    <row r="52" spans="1:16" ht="15" x14ac:dyDescent="0.2">
      <c r="A52" s="160"/>
      <c r="B52" s="84"/>
      <c r="C52" s="83"/>
      <c r="D52" s="60"/>
      <c r="E52" s="169"/>
      <c r="F52" s="224"/>
      <c r="G52" s="83">
        <f t="shared" si="3"/>
        <v>45838.47999999996</v>
      </c>
      <c r="H52" s="60">
        <f t="shared" si="1"/>
        <v>1684</v>
      </c>
      <c r="I52" s="84"/>
      <c r="J52" s="84"/>
      <c r="K52" s="60"/>
      <c r="L52" s="60"/>
      <c r="M52" s="60"/>
      <c r="N52" s="82"/>
      <c r="O52" s="88">
        <f t="shared" si="5"/>
        <v>0</v>
      </c>
      <c r="P52" s="82">
        <f t="shared" si="4"/>
        <v>0</v>
      </c>
    </row>
    <row r="53" spans="1:16" ht="15" x14ac:dyDescent="0.2">
      <c r="A53" s="160"/>
      <c r="B53" s="84"/>
      <c r="C53" s="83"/>
      <c r="D53" s="60"/>
      <c r="E53" s="169"/>
      <c r="F53" s="224"/>
      <c r="G53" s="83">
        <f t="shared" si="3"/>
        <v>45838.47999999996</v>
      </c>
      <c r="H53" s="60">
        <f t="shared" si="1"/>
        <v>1684</v>
      </c>
      <c r="I53" s="84"/>
      <c r="J53" s="84"/>
      <c r="K53" s="60"/>
      <c r="L53" s="60"/>
      <c r="M53" s="60"/>
      <c r="N53" s="82"/>
      <c r="O53" s="88">
        <f t="shared" si="5"/>
        <v>0</v>
      </c>
      <c r="P53" s="82">
        <f t="shared" si="4"/>
        <v>0</v>
      </c>
    </row>
    <row r="54" spans="1:16" ht="15" x14ac:dyDescent="0.2">
      <c r="A54" s="160"/>
      <c r="B54" s="84"/>
      <c r="C54" s="83"/>
      <c r="D54" s="60"/>
      <c r="E54" s="169"/>
      <c r="F54" s="224"/>
      <c r="G54" s="83">
        <f t="shared" si="3"/>
        <v>45838.47999999996</v>
      </c>
      <c r="H54" s="60">
        <f t="shared" si="1"/>
        <v>1684</v>
      </c>
      <c r="I54" s="84"/>
      <c r="J54" s="84"/>
      <c r="K54" s="60"/>
      <c r="L54" s="60"/>
      <c r="M54" s="60"/>
      <c r="N54" s="82"/>
      <c r="O54" s="88">
        <f t="shared" si="5"/>
        <v>0</v>
      </c>
      <c r="P54" s="82">
        <f t="shared" si="4"/>
        <v>0</v>
      </c>
    </row>
    <row r="55" spans="1:16" ht="15" x14ac:dyDescent="0.2">
      <c r="A55" s="160"/>
      <c r="B55" s="84"/>
      <c r="C55" s="83"/>
      <c r="D55" s="60"/>
      <c r="E55" s="169"/>
      <c r="F55" s="224"/>
      <c r="G55" s="83">
        <f t="shared" si="3"/>
        <v>45838.47999999996</v>
      </c>
      <c r="H55" s="60">
        <f t="shared" si="1"/>
        <v>1684</v>
      </c>
      <c r="I55" s="84"/>
      <c r="J55" s="84"/>
      <c r="K55" s="60"/>
      <c r="L55" s="60"/>
      <c r="M55" s="60"/>
      <c r="N55" s="82"/>
      <c r="O55" s="88">
        <f t="shared" si="5"/>
        <v>0</v>
      </c>
      <c r="P55" s="82">
        <f t="shared" si="4"/>
        <v>0</v>
      </c>
    </row>
    <row r="56" spans="1:16" ht="15" x14ac:dyDescent="0.2">
      <c r="A56" s="160"/>
      <c r="B56" s="84"/>
      <c r="C56" s="83"/>
      <c r="D56" s="60"/>
      <c r="E56" s="169"/>
      <c r="F56" s="224"/>
      <c r="G56" s="83">
        <f t="shared" si="3"/>
        <v>45838.47999999996</v>
      </c>
      <c r="H56" s="60">
        <f t="shared" si="1"/>
        <v>1684</v>
      </c>
      <c r="I56" s="84"/>
      <c r="J56" s="84"/>
      <c r="K56" s="60"/>
      <c r="L56" s="60"/>
      <c r="M56" s="60"/>
      <c r="N56" s="82"/>
      <c r="O56" s="88">
        <f t="shared" si="5"/>
        <v>0</v>
      </c>
      <c r="P56" s="82">
        <f t="shared" si="4"/>
        <v>0</v>
      </c>
    </row>
    <row r="57" spans="1:16" ht="15" x14ac:dyDescent="0.2">
      <c r="A57" s="160"/>
      <c r="B57" s="84"/>
      <c r="C57" s="83"/>
      <c r="D57" s="60"/>
      <c r="E57" s="169"/>
      <c r="F57" s="224"/>
      <c r="G57" s="83">
        <f t="shared" si="3"/>
        <v>45838.47999999996</v>
      </c>
      <c r="H57" s="60">
        <f t="shared" si="1"/>
        <v>1684</v>
      </c>
      <c r="I57" s="84"/>
      <c r="J57" s="84"/>
      <c r="K57" s="60"/>
      <c r="L57" s="60"/>
      <c r="M57" s="60"/>
      <c r="N57" s="82"/>
      <c r="O57" s="88">
        <f t="shared" si="5"/>
        <v>0</v>
      </c>
      <c r="P57" s="82">
        <f t="shared" si="4"/>
        <v>0</v>
      </c>
    </row>
    <row r="58" spans="1:16" ht="15" x14ac:dyDescent="0.2">
      <c r="A58" s="160"/>
      <c r="B58" s="84"/>
      <c r="C58" s="83"/>
      <c r="D58" s="60"/>
      <c r="E58" s="169"/>
      <c r="F58" s="224"/>
      <c r="G58" s="83">
        <f t="shared" si="3"/>
        <v>45838.47999999996</v>
      </c>
      <c r="H58" s="60">
        <f t="shared" si="1"/>
        <v>1684</v>
      </c>
      <c r="I58" s="84"/>
      <c r="J58" s="84"/>
      <c r="K58" s="60"/>
      <c r="L58" s="60"/>
      <c r="M58" s="60"/>
      <c r="N58" s="82"/>
      <c r="O58" s="88">
        <f t="shared" si="5"/>
        <v>0</v>
      </c>
      <c r="P58" s="82">
        <f t="shared" si="4"/>
        <v>0</v>
      </c>
    </row>
    <row r="59" spans="1:16" ht="15" x14ac:dyDescent="0.2">
      <c r="A59" s="160"/>
      <c r="B59" s="84"/>
      <c r="C59" s="83"/>
      <c r="D59" s="60"/>
      <c r="E59" s="169"/>
      <c r="F59" s="224"/>
      <c r="G59" s="83">
        <f t="shared" ref="G59:G92" si="8">G58-E59+C59</f>
        <v>45838.47999999996</v>
      </c>
      <c r="H59" s="60">
        <f t="shared" si="1"/>
        <v>1684</v>
      </c>
      <c r="I59" s="84"/>
      <c r="J59" s="84"/>
      <c r="K59" s="60"/>
      <c r="L59" s="60"/>
      <c r="M59" s="60"/>
      <c r="N59" s="82"/>
      <c r="O59" s="88">
        <f t="shared" si="5"/>
        <v>0</v>
      </c>
      <c r="P59" s="82">
        <f t="shared" si="4"/>
        <v>0</v>
      </c>
    </row>
    <row r="60" spans="1:16" ht="15" x14ac:dyDescent="0.2">
      <c r="A60" s="160"/>
      <c r="B60" s="84"/>
      <c r="C60" s="83"/>
      <c r="D60" s="60"/>
      <c r="E60" s="169"/>
      <c r="F60" s="224"/>
      <c r="G60" s="83">
        <f t="shared" si="8"/>
        <v>45838.47999999996</v>
      </c>
      <c r="H60" s="60">
        <f t="shared" si="1"/>
        <v>1684</v>
      </c>
      <c r="I60" s="84"/>
      <c r="J60" s="84"/>
      <c r="K60" s="60"/>
      <c r="L60" s="60"/>
      <c r="M60" s="60"/>
      <c r="N60" s="82"/>
      <c r="O60" s="88">
        <f t="shared" si="5"/>
        <v>0</v>
      </c>
      <c r="P60" s="82">
        <f t="shared" si="4"/>
        <v>0</v>
      </c>
    </row>
    <row r="61" spans="1:16" ht="15" x14ac:dyDescent="0.2">
      <c r="A61" s="160"/>
      <c r="B61" s="84"/>
      <c r="C61" s="83"/>
      <c r="D61" s="60"/>
      <c r="E61" s="169"/>
      <c r="F61" s="224"/>
      <c r="G61" s="83">
        <f t="shared" si="8"/>
        <v>45838.47999999996</v>
      </c>
      <c r="H61" s="60">
        <f t="shared" si="1"/>
        <v>1684</v>
      </c>
      <c r="I61" s="84"/>
      <c r="J61" s="84"/>
      <c r="K61" s="60"/>
      <c r="L61" s="60"/>
      <c r="M61" s="60"/>
      <c r="N61" s="82"/>
      <c r="O61" s="88">
        <f t="shared" si="5"/>
        <v>0</v>
      </c>
      <c r="P61" s="82">
        <f t="shared" si="4"/>
        <v>0</v>
      </c>
    </row>
    <row r="62" spans="1:16" ht="15" x14ac:dyDescent="0.2">
      <c r="A62" s="160"/>
      <c r="B62" s="84"/>
      <c r="C62" s="83"/>
      <c r="D62" s="60"/>
      <c r="E62" s="169"/>
      <c r="F62" s="224"/>
      <c r="G62" s="83">
        <f t="shared" si="8"/>
        <v>45838.47999999996</v>
      </c>
      <c r="H62" s="60">
        <f t="shared" si="1"/>
        <v>1684</v>
      </c>
      <c r="I62" s="84"/>
      <c r="J62" s="84"/>
      <c r="K62" s="60"/>
      <c r="L62" s="60"/>
      <c r="M62" s="60"/>
      <c r="N62" s="82"/>
      <c r="O62" s="88">
        <f t="shared" si="5"/>
        <v>0</v>
      </c>
      <c r="P62" s="82">
        <f t="shared" si="4"/>
        <v>0</v>
      </c>
    </row>
    <row r="63" spans="1:16" ht="15" x14ac:dyDescent="0.2">
      <c r="A63" s="160"/>
      <c r="B63" s="84"/>
      <c r="C63" s="83"/>
      <c r="D63" s="60"/>
      <c r="E63" s="169"/>
      <c r="F63" s="224"/>
      <c r="G63" s="83">
        <f t="shared" si="8"/>
        <v>45838.47999999996</v>
      </c>
      <c r="H63" s="60">
        <f t="shared" si="1"/>
        <v>1684</v>
      </c>
      <c r="I63" s="84"/>
      <c r="J63" s="84"/>
      <c r="K63" s="60"/>
      <c r="L63" s="60"/>
      <c r="M63" s="60"/>
      <c r="N63" s="82"/>
      <c r="O63" s="88">
        <f t="shared" si="5"/>
        <v>0</v>
      </c>
      <c r="P63" s="82">
        <f t="shared" si="4"/>
        <v>0</v>
      </c>
    </row>
    <row r="64" spans="1:16" ht="15" x14ac:dyDescent="0.2">
      <c r="A64" s="160"/>
      <c r="B64" s="84"/>
      <c r="C64" s="83"/>
      <c r="D64" s="60"/>
      <c r="E64" s="169"/>
      <c r="F64" s="224"/>
      <c r="G64" s="83">
        <f t="shared" si="8"/>
        <v>45838.47999999996</v>
      </c>
      <c r="H64" s="60">
        <f t="shared" si="1"/>
        <v>1684</v>
      </c>
      <c r="I64" s="84"/>
      <c r="J64" s="84"/>
      <c r="K64" s="60"/>
      <c r="L64" s="60"/>
      <c r="M64" s="60"/>
      <c r="N64" s="82"/>
      <c r="O64" s="88">
        <f t="shared" si="5"/>
        <v>0</v>
      </c>
      <c r="P64" s="82">
        <f t="shared" si="4"/>
        <v>0</v>
      </c>
    </row>
    <row r="65" spans="1:16" ht="15" x14ac:dyDescent="0.2">
      <c r="A65" s="160"/>
      <c r="B65" s="84"/>
      <c r="C65" s="83"/>
      <c r="D65" s="60"/>
      <c r="E65" s="169"/>
      <c r="F65" s="224"/>
      <c r="G65" s="83">
        <f t="shared" si="8"/>
        <v>45838.47999999996</v>
      </c>
      <c r="H65" s="60">
        <f t="shared" si="1"/>
        <v>1684</v>
      </c>
      <c r="I65" s="84"/>
      <c r="J65" s="84"/>
      <c r="K65" s="60"/>
      <c r="L65" s="60"/>
      <c r="M65" s="60"/>
      <c r="N65" s="82"/>
      <c r="O65" s="88">
        <f t="shared" si="5"/>
        <v>0</v>
      </c>
      <c r="P65" s="82">
        <f t="shared" si="4"/>
        <v>0</v>
      </c>
    </row>
    <row r="66" spans="1:16" ht="15" x14ac:dyDescent="0.2">
      <c r="A66" s="160"/>
      <c r="B66" s="84"/>
      <c r="C66" s="83"/>
      <c r="D66" s="60"/>
      <c r="E66" s="169"/>
      <c r="F66" s="224"/>
      <c r="G66" s="83">
        <f t="shared" si="8"/>
        <v>45838.47999999996</v>
      </c>
      <c r="H66" s="60">
        <f t="shared" si="1"/>
        <v>1684</v>
      </c>
      <c r="I66" s="84"/>
      <c r="J66" s="84"/>
      <c r="K66" s="60"/>
      <c r="L66" s="60"/>
      <c r="M66" s="60"/>
      <c r="N66" s="82"/>
      <c r="O66" s="88">
        <f t="shared" si="5"/>
        <v>0</v>
      </c>
      <c r="P66" s="82">
        <f t="shared" si="4"/>
        <v>0</v>
      </c>
    </row>
    <row r="67" spans="1:16" ht="15" x14ac:dyDescent="0.2">
      <c r="A67" s="160"/>
      <c r="B67" s="60"/>
      <c r="C67" s="83"/>
      <c r="D67" s="60"/>
      <c r="E67" s="169"/>
      <c r="F67" s="235"/>
      <c r="G67" s="83">
        <f t="shared" si="8"/>
        <v>45838.47999999996</v>
      </c>
      <c r="H67" s="60">
        <f t="shared" si="1"/>
        <v>1684</v>
      </c>
      <c r="I67" s="60"/>
      <c r="J67" s="60"/>
      <c r="K67" s="60"/>
      <c r="L67" s="60"/>
      <c r="M67" s="60"/>
      <c r="N67" s="82"/>
      <c r="O67" s="88">
        <f t="shared" si="5"/>
        <v>0</v>
      </c>
      <c r="P67" s="82">
        <f t="shared" si="4"/>
        <v>0</v>
      </c>
    </row>
    <row r="68" spans="1:16" ht="15" x14ac:dyDescent="0.2">
      <c r="A68" s="160"/>
      <c r="B68" s="60"/>
      <c r="C68" s="83"/>
      <c r="D68" s="60"/>
      <c r="E68" s="169"/>
      <c r="F68" s="235"/>
      <c r="G68" s="83">
        <f t="shared" si="8"/>
        <v>45838.47999999996</v>
      </c>
      <c r="H68" s="60">
        <f t="shared" si="1"/>
        <v>1684</v>
      </c>
      <c r="I68" s="60"/>
      <c r="J68" s="60"/>
      <c r="K68" s="60"/>
      <c r="L68" s="60"/>
      <c r="M68" s="60"/>
      <c r="N68" s="82"/>
      <c r="O68" s="88">
        <f t="shared" si="5"/>
        <v>0</v>
      </c>
      <c r="P68" s="82">
        <f t="shared" ref="P68:P75" si="9">O68*G68</f>
        <v>0</v>
      </c>
    </row>
    <row r="69" spans="1:16" ht="15" x14ac:dyDescent="0.2">
      <c r="A69" s="160"/>
      <c r="B69" s="60"/>
      <c r="C69" s="83"/>
      <c r="D69" s="60"/>
      <c r="E69" s="169"/>
      <c r="F69" s="235"/>
      <c r="G69" s="83">
        <f t="shared" si="8"/>
        <v>45838.47999999996</v>
      </c>
      <c r="H69" s="60">
        <f t="shared" si="1"/>
        <v>1684</v>
      </c>
      <c r="I69" s="60"/>
      <c r="J69" s="60"/>
      <c r="K69" s="60"/>
      <c r="L69" s="60"/>
      <c r="M69" s="60"/>
      <c r="N69" s="82"/>
      <c r="O69" s="88">
        <f t="shared" si="5"/>
        <v>0</v>
      </c>
      <c r="P69" s="82">
        <f t="shared" si="9"/>
        <v>0</v>
      </c>
    </row>
    <row r="70" spans="1:16" ht="15" x14ac:dyDescent="0.2">
      <c r="A70" s="160"/>
      <c r="B70" s="60"/>
      <c r="C70" s="83"/>
      <c r="D70" s="60"/>
      <c r="E70" s="169"/>
      <c r="F70" s="235"/>
      <c r="G70" s="83">
        <f t="shared" si="8"/>
        <v>45838.47999999996</v>
      </c>
      <c r="H70" s="60">
        <f t="shared" si="1"/>
        <v>1684</v>
      </c>
      <c r="I70" s="60"/>
      <c r="J70" s="60"/>
      <c r="K70" s="60"/>
      <c r="L70" s="60"/>
      <c r="M70" s="60"/>
      <c r="N70" s="82"/>
      <c r="O70" s="88">
        <f t="shared" si="5"/>
        <v>0</v>
      </c>
      <c r="P70" s="82">
        <f t="shared" si="9"/>
        <v>0</v>
      </c>
    </row>
    <row r="71" spans="1:16" ht="15" x14ac:dyDescent="0.2">
      <c r="A71" s="160"/>
      <c r="B71" s="60"/>
      <c r="C71" s="83"/>
      <c r="D71" s="60"/>
      <c r="E71" s="169"/>
      <c r="F71" s="235"/>
      <c r="G71" s="83">
        <f t="shared" si="8"/>
        <v>45838.47999999996</v>
      </c>
      <c r="H71" s="60">
        <f t="shared" si="1"/>
        <v>1684</v>
      </c>
      <c r="I71" s="60"/>
      <c r="J71" s="60"/>
      <c r="K71" s="60"/>
      <c r="L71" s="60"/>
      <c r="M71" s="60"/>
      <c r="N71" s="82"/>
      <c r="O71" s="88">
        <f t="shared" si="5"/>
        <v>0</v>
      </c>
      <c r="P71" s="82">
        <f t="shared" si="9"/>
        <v>0</v>
      </c>
    </row>
    <row r="72" spans="1:16" ht="15" x14ac:dyDescent="0.2">
      <c r="A72" s="160"/>
      <c r="B72" s="60"/>
      <c r="C72" s="83"/>
      <c r="D72" s="60"/>
      <c r="E72" s="169"/>
      <c r="F72" s="235"/>
      <c r="G72" s="83">
        <f t="shared" si="8"/>
        <v>45838.47999999996</v>
      </c>
      <c r="H72" s="60">
        <f t="shared" si="1"/>
        <v>1684</v>
      </c>
      <c r="I72" s="60"/>
      <c r="J72" s="60"/>
      <c r="K72" s="60"/>
      <c r="L72" s="60"/>
      <c r="M72" s="60"/>
      <c r="N72" s="82"/>
      <c r="O72" s="88">
        <f t="shared" si="5"/>
        <v>0</v>
      </c>
      <c r="P72" s="82">
        <f t="shared" si="9"/>
        <v>0</v>
      </c>
    </row>
    <row r="73" spans="1:16" ht="15" x14ac:dyDescent="0.2">
      <c r="A73" s="160"/>
      <c r="B73" s="60"/>
      <c r="C73" s="83"/>
      <c r="D73" s="60"/>
      <c r="E73" s="169"/>
      <c r="F73" s="235"/>
      <c r="G73" s="83">
        <f t="shared" si="8"/>
        <v>45838.47999999996</v>
      </c>
      <c r="H73" s="60">
        <f t="shared" si="1"/>
        <v>1684</v>
      </c>
      <c r="I73" s="60"/>
      <c r="J73" s="60"/>
      <c r="K73" s="60"/>
      <c r="L73" s="60"/>
      <c r="M73" s="60"/>
      <c r="N73" s="82"/>
      <c r="O73" s="88">
        <f t="shared" si="5"/>
        <v>0</v>
      </c>
      <c r="P73" s="82">
        <f t="shared" si="9"/>
        <v>0</v>
      </c>
    </row>
    <row r="74" spans="1:16" ht="15" x14ac:dyDescent="0.2">
      <c r="A74" s="160"/>
      <c r="B74" s="60"/>
      <c r="C74" s="83"/>
      <c r="D74" s="60"/>
      <c r="E74" s="169"/>
      <c r="F74" s="235"/>
      <c r="G74" s="83">
        <f t="shared" si="8"/>
        <v>45838.47999999996</v>
      </c>
      <c r="H74" s="60">
        <f t="shared" si="1"/>
        <v>1684</v>
      </c>
      <c r="I74" s="60"/>
      <c r="J74" s="60"/>
      <c r="K74" s="60"/>
      <c r="L74" s="60"/>
      <c r="M74" s="60"/>
      <c r="N74" s="82"/>
      <c r="O74" s="88">
        <f t="shared" si="5"/>
        <v>0</v>
      </c>
      <c r="P74" s="82">
        <f t="shared" si="9"/>
        <v>0</v>
      </c>
    </row>
    <row r="75" spans="1:16" ht="15" x14ac:dyDescent="0.2">
      <c r="A75" s="160"/>
      <c r="B75" s="60"/>
      <c r="C75" s="83"/>
      <c r="D75" s="60"/>
      <c r="E75" s="169"/>
      <c r="F75" s="235"/>
      <c r="G75" s="83">
        <f t="shared" si="8"/>
        <v>45838.47999999996</v>
      </c>
      <c r="H75" s="60">
        <f t="shared" si="1"/>
        <v>1684</v>
      </c>
      <c r="I75" s="60"/>
      <c r="J75" s="60"/>
      <c r="K75" s="60"/>
      <c r="L75" s="60"/>
      <c r="M75" s="60"/>
      <c r="N75" s="82"/>
      <c r="O75" s="88">
        <f t="shared" si="5"/>
        <v>0</v>
      </c>
      <c r="P75" s="82">
        <f t="shared" si="9"/>
        <v>0</v>
      </c>
    </row>
    <row r="76" spans="1:16" ht="15" x14ac:dyDescent="0.2">
      <c r="A76" s="160"/>
      <c r="B76" s="60"/>
      <c r="C76" s="83"/>
      <c r="D76" s="60"/>
      <c r="E76" s="169"/>
      <c r="F76" s="235"/>
      <c r="G76" s="83">
        <f t="shared" si="8"/>
        <v>45838.47999999996</v>
      </c>
      <c r="H76" s="60">
        <f t="shared" si="1"/>
        <v>1684</v>
      </c>
      <c r="I76" s="60"/>
      <c r="J76" s="60"/>
      <c r="K76" s="60"/>
      <c r="L76" s="60" t="str">
        <f>IF(D76&gt;0,D76," ")</f>
        <v xml:space="preserve"> </v>
      </c>
      <c r="M76" s="60"/>
      <c r="N76" s="82"/>
      <c r="O76" s="88">
        <f t="shared" ref="O76:O84" si="10">M76*F76</f>
        <v>0</v>
      </c>
      <c r="P76" s="82">
        <f t="shared" ref="P76:P141" si="11">O76*G76</f>
        <v>0</v>
      </c>
    </row>
    <row r="77" spans="1:16" ht="15" x14ac:dyDescent="0.2">
      <c r="A77" s="160"/>
      <c r="B77" s="60"/>
      <c r="C77" s="83"/>
      <c r="D77" s="60"/>
      <c r="E77" s="169"/>
      <c r="F77" s="235"/>
      <c r="G77" s="83">
        <f t="shared" si="8"/>
        <v>45838.47999999996</v>
      </c>
      <c r="H77" s="60">
        <f t="shared" ref="H77:H140" si="12">H76-F77+D77</f>
        <v>1684</v>
      </c>
      <c r="I77" s="60"/>
      <c r="J77" s="60"/>
      <c r="K77" s="60"/>
      <c r="L77" s="60" t="str">
        <f>IF(D77&gt;0,D77," ")</f>
        <v xml:space="preserve"> </v>
      </c>
      <c r="M77" s="60"/>
      <c r="N77" s="82"/>
      <c r="O77" s="88">
        <f t="shared" si="10"/>
        <v>0</v>
      </c>
      <c r="P77" s="82">
        <f t="shared" si="11"/>
        <v>0</v>
      </c>
    </row>
    <row r="78" spans="1:16" ht="15" x14ac:dyDescent="0.2">
      <c r="A78" s="160"/>
      <c r="B78" s="60"/>
      <c r="C78" s="83"/>
      <c r="D78" s="60"/>
      <c r="E78" s="169"/>
      <c r="F78" s="235"/>
      <c r="G78" s="83">
        <f t="shared" si="8"/>
        <v>45838.47999999996</v>
      </c>
      <c r="H78" s="60">
        <f t="shared" si="12"/>
        <v>1684</v>
      </c>
      <c r="I78" s="60"/>
      <c r="J78" s="60"/>
      <c r="K78" s="60"/>
      <c r="L78" s="60" t="str">
        <f t="shared" ref="L78:L143" si="13">IF(D78&gt;0,D78," ")</f>
        <v xml:space="preserve"> </v>
      </c>
      <c r="M78" s="60"/>
      <c r="N78" s="82"/>
      <c r="O78" s="88">
        <f t="shared" si="10"/>
        <v>0</v>
      </c>
      <c r="P78" s="82">
        <f t="shared" si="11"/>
        <v>0</v>
      </c>
    </row>
    <row r="79" spans="1:16" ht="15" x14ac:dyDescent="0.2">
      <c r="A79" s="160"/>
      <c r="B79" s="60"/>
      <c r="C79" s="83"/>
      <c r="D79" s="60"/>
      <c r="E79" s="169"/>
      <c r="F79" s="235"/>
      <c r="G79" s="83">
        <f t="shared" si="8"/>
        <v>45838.47999999996</v>
      </c>
      <c r="H79" s="60">
        <f t="shared" si="12"/>
        <v>1684</v>
      </c>
      <c r="I79" s="60"/>
      <c r="J79" s="60"/>
      <c r="K79" s="60"/>
      <c r="L79" s="60" t="str">
        <f t="shared" si="13"/>
        <v xml:space="preserve"> </v>
      </c>
      <c r="M79" s="60"/>
      <c r="N79" s="82"/>
      <c r="O79" s="88">
        <f t="shared" si="10"/>
        <v>0</v>
      </c>
      <c r="P79" s="82">
        <f t="shared" si="11"/>
        <v>0</v>
      </c>
    </row>
    <row r="80" spans="1:16" ht="15" x14ac:dyDescent="0.2">
      <c r="A80" s="160"/>
      <c r="B80" s="60"/>
      <c r="C80" s="83"/>
      <c r="D80" s="60"/>
      <c r="E80" s="169"/>
      <c r="F80" s="235"/>
      <c r="G80" s="83">
        <f t="shared" si="8"/>
        <v>45838.47999999996</v>
      </c>
      <c r="H80" s="60">
        <f t="shared" si="12"/>
        <v>1684</v>
      </c>
      <c r="I80" s="60"/>
      <c r="J80" s="60"/>
      <c r="K80" s="60"/>
      <c r="L80" s="60" t="str">
        <f t="shared" si="13"/>
        <v xml:space="preserve"> </v>
      </c>
      <c r="M80" s="60"/>
      <c r="N80" s="82"/>
      <c r="O80" s="88">
        <f t="shared" si="10"/>
        <v>0</v>
      </c>
      <c r="P80" s="82">
        <f t="shared" si="11"/>
        <v>0</v>
      </c>
    </row>
    <row r="81" spans="1:16" ht="15" x14ac:dyDescent="0.2">
      <c r="A81" s="160"/>
      <c r="B81" s="60"/>
      <c r="C81" s="83"/>
      <c r="D81" s="60"/>
      <c r="E81" s="169"/>
      <c r="F81" s="235"/>
      <c r="G81" s="83">
        <f t="shared" si="8"/>
        <v>45838.47999999996</v>
      </c>
      <c r="H81" s="60">
        <f t="shared" si="12"/>
        <v>1684</v>
      </c>
      <c r="I81" s="60"/>
      <c r="J81" s="60"/>
      <c r="K81" s="60"/>
      <c r="L81" s="60" t="str">
        <f t="shared" si="13"/>
        <v xml:space="preserve"> </v>
      </c>
      <c r="M81" s="60"/>
      <c r="N81" s="81"/>
      <c r="O81" s="88">
        <f t="shared" si="10"/>
        <v>0</v>
      </c>
      <c r="P81" s="82">
        <f t="shared" si="11"/>
        <v>0</v>
      </c>
    </row>
    <row r="82" spans="1:16" ht="15" x14ac:dyDescent="0.2">
      <c r="A82" s="160"/>
      <c r="B82" s="60"/>
      <c r="C82" s="83"/>
      <c r="D82" s="60"/>
      <c r="E82" s="169"/>
      <c r="F82" s="235"/>
      <c r="G82" s="83">
        <f t="shared" si="8"/>
        <v>45838.47999999996</v>
      </c>
      <c r="H82" s="60">
        <f t="shared" si="12"/>
        <v>1684</v>
      </c>
      <c r="I82" s="60"/>
      <c r="J82" s="60"/>
      <c r="K82" s="60"/>
      <c r="L82" s="60" t="str">
        <f t="shared" si="13"/>
        <v xml:space="preserve"> </v>
      </c>
      <c r="M82" s="60"/>
      <c r="N82" s="81"/>
      <c r="O82" s="88">
        <f t="shared" si="10"/>
        <v>0</v>
      </c>
      <c r="P82" s="82">
        <f t="shared" si="11"/>
        <v>0</v>
      </c>
    </row>
    <row r="83" spans="1:16" ht="15" x14ac:dyDescent="0.2">
      <c r="A83" s="160"/>
      <c r="B83" s="60"/>
      <c r="C83" s="83"/>
      <c r="D83" s="60"/>
      <c r="E83" s="169"/>
      <c r="F83" s="235"/>
      <c r="G83" s="83">
        <f t="shared" si="8"/>
        <v>45838.47999999996</v>
      </c>
      <c r="H83" s="60">
        <f t="shared" si="12"/>
        <v>1684</v>
      </c>
      <c r="I83" s="60"/>
      <c r="J83" s="60"/>
      <c r="K83" s="60"/>
      <c r="L83" s="60" t="str">
        <f t="shared" si="13"/>
        <v xml:space="preserve"> </v>
      </c>
      <c r="M83" s="60"/>
      <c r="N83" s="81"/>
      <c r="O83" s="88">
        <f t="shared" si="10"/>
        <v>0</v>
      </c>
      <c r="P83" s="82">
        <f t="shared" si="11"/>
        <v>0</v>
      </c>
    </row>
    <row r="84" spans="1:16" ht="15" x14ac:dyDescent="0.2">
      <c r="A84" s="160"/>
      <c r="B84" s="60"/>
      <c r="C84" s="83"/>
      <c r="D84" s="60"/>
      <c r="E84" s="169"/>
      <c r="F84" s="235"/>
      <c r="G84" s="83">
        <f t="shared" si="8"/>
        <v>45838.47999999996</v>
      </c>
      <c r="H84" s="60">
        <f t="shared" si="12"/>
        <v>1684</v>
      </c>
      <c r="I84" s="60"/>
      <c r="J84" s="60"/>
      <c r="K84" s="60"/>
      <c r="L84" s="60" t="str">
        <f t="shared" si="13"/>
        <v xml:space="preserve"> </v>
      </c>
      <c r="M84" s="60"/>
      <c r="N84" s="81"/>
      <c r="O84" s="88">
        <f t="shared" si="10"/>
        <v>0</v>
      </c>
      <c r="P84" s="82">
        <f t="shared" si="11"/>
        <v>0</v>
      </c>
    </row>
    <row r="85" spans="1:16" ht="15" x14ac:dyDescent="0.2">
      <c r="A85" s="160"/>
      <c r="B85" s="60"/>
      <c r="C85" s="83"/>
      <c r="D85" s="60"/>
      <c r="E85" s="169"/>
      <c r="F85" s="235"/>
      <c r="G85" s="83">
        <f t="shared" si="8"/>
        <v>45838.47999999996</v>
      </c>
      <c r="H85" s="60">
        <f t="shared" si="12"/>
        <v>1684</v>
      </c>
      <c r="I85" s="60"/>
      <c r="J85" s="60"/>
      <c r="K85" s="60"/>
      <c r="L85" s="60" t="str">
        <f t="shared" si="13"/>
        <v xml:space="preserve"> </v>
      </c>
      <c r="M85" s="60"/>
      <c r="N85" s="81"/>
      <c r="O85" s="81"/>
      <c r="P85" s="82">
        <f t="shared" si="11"/>
        <v>0</v>
      </c>
    </row>
    <row r="86" spans="1:16" ht="15" x14ac:dyDescent="0.2">
      <c r="A86" s="160"/>
      <c r="B86" s="60"/>
      <c r="C86" s="83"/>
      <c r="D86" s="60"/>
      <c r="E86" s="169"/>
      <c r="F86" s="235"/>
      <c r="G86" s="83">
        <f t="shared" si="8"/>
        <v>45838.47999999996</v>
      </c>
      <c r="H86" s="60">
        <f t="shared" si="12"/>
        <v>1684</v>
      </c>
      <c r="I86" s="60"/>
      <c r="J86" s="60"/>
      <c r="K86" s="60"/>
      <c r="L86" s="60" t="str">
        <f t="shared" si="13"/>
        <v xml:space="preserve"> </v>
      </c>
      <c r="M86" s="60"/>
      <c r="N86" s="81"/>
      <c r="O86" s="81"/>
      <c r="P86" s="82">
        <f t="shared" si="11"/>
        <v>0</v>
      </c>
    </row>
    <row r="87" spans="1:16" ht="15" x14ac:dyDescent="0.2">
      <c r="A87" s="160"/>
      <c r="B87" s="60"/>
      <c r="C87" s="83"/>
      <c r="D87" s="60"/>
      <c r="E87" s="169"/>
      <c r="F87" s="235"/>
      <c r="G87" s="83">
        <f t="shared" si="8"/>
        <v>45838.47999999996</v>
      </c>
      <c r="H87" s="60">
        <f t="shared" si="12"/>
        <v>1684</v>
      </c>
      <c r="I87" s="60"/>
      <c r="J87" s="60"/>
      <c r="K87" s="60"/>
      <c r="L87" s="60" t="str">
        <f t="shared" si="13"/>
        <v xml:space="preserve"> </v>
      </c>
      <c r="M87" s="60"/>
      <c r="N87" s="81"/>
      <c r="O87" s="81"/>
      <c r="P87" s="82">
        <f t="shared" si="11"/>
        <v>0</v>
      </c>
    </row>
    <row r="88" spans="1:16" ht="15" x14ac:dyDescent="0.2">
      <c r="A88" s="160"/>
      <c r="B88" s="60"/>
      <c r="C88" s="83"/>
      <c r="D88" s="60"/>
      <c r="E88" s="169"/>
      <c r="F88" s="235"/>
      <c r="G88" s="83">
        <f t="shared" si="8"/>
        <v>45838.47999999996</v>
      </c>
      <c r="H88" s="60">
        <f t="shared" si="12"/>
        <v>1684</v>
      </c>
      <c r="I88" s="60"/>
      <c r="J88" s="60"/>
      <c r="K88" s="60"/>
      <c r="L88" s="60" t="str">
        <f t="shared" si="13"/>
        <v xml:space="preserve"> </v>
      </c>
      <c r="M88" s="60"/>
      <c r="N88" s="81"/>
      <c r="O88" s="81"/>
      <c r="P88" s="82">
        <f t="shared" si="11"/>
        <v>0</v>
      </c>
    </row>
    <row r="89" spans="1:16" ht="15" x14ac:dyDescent="0.2">
      <c r="A89" s="160"/>
      <c r="B89" s="60"/>
      <c r="C89" s="86"/>
      <c r="D89" s="60"/>
      <c r="E89" s="169"/>
      <c r="F89" s="235"/>
      <c r="G89" s="83">
        <f t="shared" si="8"/>
        <v>45838.47999999996</v>
      </c>
      <c r="H89" s="60">
        <f t="shared" si="12"/>
        <v>1684</v>
      </c>
      <c r="I89" s="60"/>
      <c r="J89" s="60"/>
      <c r="K89" s="60"/>
      <c r="L89" s="60" t="str">
        <f t="shared" si="13"/>
        <v xml:space="preserve"> </v>
      </c>
      <c r="M89" s="60"/>
      <c r="N89" s="81"/>
      <c r="O89" s="81"/>
      <c r="P89" s="82">
        <f t="shared" si="11"/>
        <v>0</v>
      </c>
    </row>
    <row r="90" spans="1:16" ht="15" x14ac:dyDescent="0.2">
      <c r="A90" s="160"/>
      <c r="B90" s="60"/>
      <c r="C90" s="83"/>
      <c r="D90" s="60"/>
      <c r="E90" s="169"/>
      <c r="F90" s="235"/>
      <c r="G90" s="83">
        <f t="shared" si="8"/>
        <v>45838.47999999996</v>
      </c>
      <c r="H90" s="60">
        <f t="shared" si="12"/>
        <v>1684</v>
      </c>
      <c r="I90" s="60"/>
      <c r="J90" s="60"/>
      <c r="K90" s="60"/>
      <c r="L90" s="60" t="str">
        <f t="shared" si="13"/>
        <v xml:space="preserve"> </v>
      </c>
      <c r="M90" s="60"/>
      <c r="N90" s="81"/>
      <c r="O90" s="81"/>
      <c r="P90" s="82">
        <f t="shared" si="11"/>
        <v>0</v>
      </c>
    </row>
    <row r="91" spans="1:16" ht="15" x14ac:dyDescent="0.2">
      <c r="A91" s="160"/>
      <c r="B91" s="60"/>
      <c r="C91" s="83"/>
      <c r="D91" s="60"/>
      <c r="E91" s="169"/>
      <c r="F91" s="235"/>
      <c r="G91" s="83">
        <f t="shared" si="8"/>
        <v>45838.47999999996</v>
      </c>
      <c r="H91" s="60">
        <f t="shared" si="12"/>
        <v>1684</v>
      </c>
      <c r="I91" s="60"/>
      <c r="J91" s="60"/>
      <c r="K91" s="60"/>
      <c r="L91" s="60" t="str">
        <f t="shared" si="13"/>
        <v xml:space="preserve"> </v>
      </c>
      <c r="M91" s="60"/>
      <c r="N91" s="81"/>
      <c r="O91" s="81"/>
      <c r="P91" s="82">
        <f t="shared" si="11"/>
        <v>0</v>
      </c>
    </row>
    <row r="92" spans="1:16" ht="15" x14ac:dyDescent="0.2">
      <c r="A92" s="160"/>
      <c r="B92" s="60"/>
      <c r="C92" s="83"/>
      <c r="D92" s="60"/>
      <c r="E92" s="169"/>
      <c r="F92" s="235"/>
      <c r="G92" s="83">
        <f t="shared" si="8"/>
        <v>45838.47999999996</v>
      </c>
      <c r="H92" s="60">
        <f t="shared" si="12"/>
        <v>1684</v>
      </c>
      <c r="I92" s="60"/>
      <c r="J92" s="60"/>
      <c r="K92" s="60"/>
      <c r="L92" s="60" t="str">
        <f t="shared" si="13"/>
        <v xml:space="preserve"> </v>
      </c>
      <c r="M92" s="60"/>
      <c r="N92" s="81"/>
      <c r="O92" s="81"/>
      <c r="P92" s="82">
        <f t="shared" si="11"/>
        <v>0</v>
      </c>
    </row>
    <row r="93" spans="1:16" ht="15" x14ac:dyDescent="0.2">
      <c r="A93" s="160"/>
      <c r="B93" s="60"/>
      <c r="C93" s="83"/>
      <c r="D93" s="60"/>
      <c r="E93" s="169"/>
      <c r="F93" s="235"/>
      <c r="G93" s="83">
        <f t="shared" ref="G93:G122" si="14">G92-E93+C93</f>
        <v>45838.47999999996</v>
      </c>
      <c r="H93" s="60">
        <f t="shared" si="12"/>
        <v>1684</v>
      </c>
      <c r="I93" s="60"/>
      <c r="J93" s="60"/>
      <c r="K93" s="60"/>
      <c r="L93" s="60" t="str">
        <f t="shared" si="13"/>
        <v xml:space="preserve"> </v>
      </c>
      <c r="M93" s="60"/>
      <c r="N93" s="81"/>
      <c r="O93" s="81"/>
      <c r="P93" s="82">
        <f t="shared" si="11"/>
        <v>0</v>
      </c>
    </row>
    <row r="94" spans="1:16" ht="15" x14ac:dyDescent="0.2">
      <c r="A94" s="160"/>
      <c r="B94" s="60"/>
      <c r="C94" s="83"/>
      <c r="D94" s="60"/>
      <c r="E94" s="169"/>
      <c r="F94" s="235"/>
      <c r="G94" s="83">
        <f t="shared" si="14"/>
        <v>45838.47999999996</v>
      </c>
      <c r="H94" s="60">
        <f t="shared" si="12"/>
        <v>1684</v>
      </c>
      <c r="I94" s="60"/>
      <c r="J94" s="60"/>
      <c r="K94" s="60"/>
      <c r="L94" s="60" t="str">
        <f t="shared" si="13"/>
        <v xml:space="preserve"> </v>
      </c>
      <c r="M94" s="60"/>
      <c r="N94" s="81"/>
      <c r="O94" s="81"/>
      <c r="P94" s="82">
        <f t="shared" si="11"/>
        <v>0</v>
      </c>
    </row>
    <row r="95" spans="1:16" ht="15" x14ac:dyDescent="0.2">
      <c r="A95" s="160"/>
      <c r="B95" s="60"/>
      <c r="C95" s="83"/>
      <c r="D95" s="60"/>
      <c r="E95" s="169"/>
      <c r="F95" s="235"/>
      <c r="G95" s="83">
        <f t="shared" si="14"/>
        <v>45838.47999999996</v>
      </c>
      <c r="H95" s="60">
        <f t="shared" si="12"/>
        <v>1684</v>
      </c>
      <c r="I95" s="60"/>
      <c r="J95" s="60"/>
      <c r="K95" s="60"/>
      <c r="L95" s="60" t="str">
        <f t="shared" si="13"/>
        <v xml:space="preserve"> </v>
      </c>
      <c r="M95" s="60"/>
      <c r="N95" s="81"/>
      <c r="O95" s="81"/>
      <c r="P95" s="82">
        <f t="shared" si="11"/>
        <v>0</v>
      </c>
    </row>
    <row r="96" spans="1:16" ht="15" x14ac:dyDescent="0.2">
      <c r="A96" s="160"/>
      <c r="B96" s="60"/>
      <c r="C96" s="83"/>
      <c r="D96" s="60"/>
      <c r="E96" s="169"/>
      <c r="F96" s="235"/>
      <c r="G96" s="83">
        <f t="shared" si="14"/>
        <v>45838.47999999996</v>
      </c>
      <c r="H96" s="60">
        <f t="shared" si="12"/>
        <v>1684</v>
      </c>
      <c r="I96" s="60"/>
      <c r="J96" s="60"/>
      <c r="K96" s="60"/>
      <c r="L96" s="60" t="str">
        <f t="shared" si="13"/>
        <v xml:space="preserve"> </v>
      </c>
      <c r="M96" s="60"/>
      <c r="N96" s="81"/>
      <c r="O96" s="81"/>
      <c r="P96" s="82">
        <f t="shared" si="11"/>
        <v>0</v>
      </c>
    </row>
    <row r="97" spans="1:16" ht="15" x14ac:dyDescent="0.2">
      <c r="A97" s="160"/>
      <c r="B97" s="60"/>
      <c r="C97" s="83"/>
      <c r="D97" s="60"/>
      <c r="E97" s="169"/>
      <c r="F97" s="235"/>
      <c r="G97" s="83">
        <f t="shared" si="14"/>
        <v>45838.47999999996</v>
      </c>
      <c r="H97" s="60">
        <f t="shared" si="12"/>
        <v>1684</v>
      </c>
      <c r="I97" s="60"/>
      <c r="J97" s="60"/>
      <c r="K97" s="60"/>
      <c r="L97" s="60" t="str">
        <f t="shared" si="13"/>
        <v xml:space="preserve"> </v>
      </c>
      <c r="M97" s="60"/>
      <c r="N97" s="81"/>
      <c r="O97" s="81"/>
      <c r="P97" s="82">
        <f t="shared" si="11"/>
        <v>0</v>
      </c>
    </row>
    <row r="98" spans="1:16" ht="15" x14ac:dyDescent="0.2">
      <c r="A98" s="160"/>
      <c r="B98" s="60"/>
      <c r="C98" s="83"/>
      <c r="D98" s="60"/>
      <c r="E98" s="169"/>
      <c r="F98" s="235"/>
      <c r="G98" s="83">
        <f t="shared" si="14"/>
        <v>45838.47999999996</v>
      </c>
      <c r="H98" s="60">
        <f t="shared" si="12"/>
        <v>1684</v>
      </c>
      <c r="I98" s="60"/>
      <c r="J98" s="60"/>
      <c r="K98" s="60"/>
      <c r="L98" s="60" t="str">
        <f t="shared" si="13"/>
        <v xml:space="preserve"> </v>
      </c>
      <c r="M98" s="60"/>
      <c r="N98" s="81"/>
      <c r="O98" s="81"/>
      <c r="P98" s="82">
        <f t="shared" si="11"/>
        <v>0</v>
      </c>
    </row>
    <row r="99" spans="1:16" ht="15" x14ac:dyDescent="0.2">
      <c r="A99" s="160"/>
      <c r="B99" s="60"/>
      <c r="C99" s="83"/>
      <c r="D99" s="60"/>
      <c r="E99" s="169"/>
      <c r="F99" s="235"/>
      <c r="G99" s="83">
        <f t="shared" si="14"/>
        <v>45838.47999999996</v>
      </c>
      <c r="H99" s="60">
        <f t="shared" si="12"/>
        <v>1684</v>
      </c>
      <c r="I99" s="60"/>
      <c r="J99" s="60"/>
      <c r="K99" s="60"/>
      <c r="L99" s="60" t="str">
        <f t="shared" si="13"/>
        <v xml:space="preserve"> </v>
      </c>
      <c r="M99" s="60"/>
      <c r="N99" s="81"/>
      <c r="O99" s="81"/>
      <c r="P99" s="82">
        <f t="shared" si="11"/>
        <v>0</v>
      </c>
    </row>
    <row r="100" spans="1:16" ht="15" x14ac:dyDescent="0.2">
      <c r="A100" s="167"/>
      <c r="B100" s="76"/>
      <c r="C100" s="77"/>
      <c r="D100" s="76"/>
      <c r="E100" s="170"/>
      <c r="F100" s="236"/>
      <c r="G100" s="83">
        <f t="shared" si="14"/>
        <v>45838.47999999996</v>
      </c>
      <c r="H100" s="60">
        <f t="shared" si="12"/>
        <v>1684</v>
      </c>
      <c r="I100" s="60"/>
      <c r="J100" s="60"/>
      <c r="K100" s="76"/>
      <c r="L100" s="60" t="str">
        <f t="shared" si="13"/>
        <v xml:space="preserve"> </v>
      </c>
      <c r="M100" s="60"/>
      <c r="N100" s="81"/>
      <c r="O100" s="81"/>
      <c r="P100" s="82">
        <f t="shared" si="11"/>
        <v>0</v>
      </c>
    </row>
    <row r="101" spans="1:16" ht="15" x14ac:dyDescent="0.2">
      <c r="A101" s="167"/>
      <c r="B101" s="76"/>
      <c r="C101" s="77"/>
      <c r="D101" s="76"/>
      <c r="E101" s="170"/>
      <c r="F101" s="236"/>
      <c r="G101" s="83">
        <f t="shared" si="14"/>
        <v>45838.47999999996</v>
      </c>
      <c r="H101" s="60">
        <f t="shared" si="12"/>
        <v>1684</v>
      </c>
      <c r="I101" s="60"/>
      <c r="J101" s="60"/>
      <c r="K101" s="76"/>
      <c r="L101" s="60" t="str">
        <f t="shared" si="13"/>
        <v xml:space="preserve"> </v>
      </c>
      <c r="M101" s="60"/>
      <c r="N101" s="81"/>
      <c r="O101" s="81"/>
      <c r="P101" s="82">
        <f t="shared" si="11"/>
        <v>0</v>
      </c>
    </row>
    <row r="102" spans="1:16" ht="15" x14ac:dyDescent="0.2">
      <c r="A102" s="167"/>
      <c r="B102" s="76"/>
      <c r="C102" s="77"/>
      <c r="D102" s="76"/>
      <c r="E102" s="170"/>
      <c r="F102" s="236"/>
      <c r="G102" s="83">
        <f t="shared" si="14"/>
        <v>45838.47999999996</v>
      </c>
      <c r="H102" s="60">
        <f t="shared" si="12"/>
        <v>1684</v>
      </c>
      <c r="I102" s="60"/>
      <c r="J102" s="60"/>
      <c r="K102" s="76"/>
      <c r="L102" s="60" t="str">
        <f t="shared" si="13"/>
        <v xml:space="preserve"> </v>
      </c>
      <c r="M102" s="60"/>
      <c r="N102" s="81"/>
      <c r="O102" s="81"/>
      <c r="P102" s="82">
        <f t="shared" si="11"/>
        <v>0</v>
      </c>
    </row>
    <row r="103" spans="1:16" ht="15" x14ac:dyDescent="0.2">
      <c r="A103" s="167"/>
      <c r="B103" s="76"/>
      <c r="C103" s="77"/>
      <c r="D103" s="76"/>
      <c r="E103" s="170"/>
      <c r="F103" s="236"/>
      <c r="G103" s="83">
        <f>G102-E103+C103</f>
        <v>45838.47999999996</v>
      </c>
      <c r="H103" s="60">
        <f t="shared" si="12"/>
        <v>1684</v>
      </c>
      <c r="I103" s="60"/>
      <c r="J103" s="60"/>
      <c r="K103" s="76"/>
      <c r="L103" s="60" t="str">
        <f t="shared" si="13"/>
        <v xml:space="preserve"> </v>
      </c>
      <c r="M103" s="60"/>
      <c r="N103" s="81"/>
      <c r="O103" s="81"/>
      <c r="P103" s="82">
        <f t="shared" si="11"/>
        <v>0</v>
      </c>
    </row>
    <row r="104" spans="1:16" ht="15" x14ac:dyDescent="0.2">
      <c r="A104" s="167"/>
      <c r="B104" s="76"/>
      <c r="C104" s="86"/>
      <c r="D104" s="76"/>
      <c r="E104" s="170"/>
      <c r="F104" s="236"/>
      <c r="G104" s="83">
        <f>G103-E104+C104</f>
        <v>45838.47999999996</v>
      </c>
      <c r="H104" s="60">
        <f t="shared" si="12"/>
        <v>1684</v>
      </c>
      <c r="I104" s="60"/>
      <c r="J104" s="86"/>
      <c r="K104" s="76"/>
      <c r="L104" s="60"/>
      <c r="M104" s="60"/>
      <c r="N104" s="81"/>
      <c r="O104" s="81"/>
      <c r="P104" s="82"/>
    </row>
    <row r="105" spans="1:16" ht="15" x14ac:dyDescent="0.2">
      <c r="A105" s="167"/>
      <c r="B105" s="76"/>
      <c r="C105" s="77"/>
      <c r="D105" s="76"/>
      <c r="E105" s="170"/>
      <c r="F105" s="236"/>
      <c r="G105" s="83">
        <f>G104-E105+C105</f>
        <v>45838.47999999996</v>
      </c>
      <c r="H105" s="60">
        <f t="shared" si="12"/>
        <v>1684</v>
      </c>
      <c r="I105" s="60"/>
      <c r="J105" s="60"/>
      <c r="K105" s="76"/>
      <c r="L105" s="60" t="str">
        <f t="shared" si="13"/>
        <v xml:space="preserve"> </v>
      </c>
      <c r="M105" s="60"/>
      <c r="N105" s="81"/>
      <c r="O105" s="81"/>
      <c r="P105" s="82">
        <f t="shared" si="11"/>
        <v>0</v>
      </c>
    </row>
    <row r="106" spans="1:16" ht="15" x14ac:dyDescent="0.2">
      <c r="A106" s="167"/>
      <c r="B106" s="76"/>
      <c r="C106" s="77"/>
      <c r="D106" s="76"/>
      <c r="E106" s="170"/>
      <c r="F106" s="236"/>
      <c r="G106" s="83">
        <f>G105-E106+C106</f>
        <v>45838.47999999996</v>
      </c>
      <c r="H106" s="60">
        <f t="shared" si="12"/>
        <v>1684</v>
      </c>
      <c r="I106" s="60"/>
      <c r="J106" s="60"/>
      <c r="K106" s="76"/>
      <c r="L106" s="60" t="str">
        <f t="shared" si="13"/>
        <v xml:space="preserve"> </v>
      </c>
      <c r="M106" s="60"/>
      <c r="N106" s="81"/>
      <c r="O106" s="81"/>
      <c r="P106" s="82">
        <f t="shared" si="11"/>
        <v>0</v>
      </c>
    </row>
    <row r="107" spans="1:16" ht="15" x14ac:dyDescent="0.2">
      <c r="A107" s="167"/>
      <c r="B107" s="76"/>
      <c r="C107" s="77"/>
      <c r="D107" s="76"/>
      <c r="E107" s="170"/>
      <c r="F107" s="236"/>
      <c r="G107" s="83">
        <f t="shared" si="14"/>
        <v>45838.47999999996</v>
      </c>
      <c r="H107" s="60">
        <f t="shared" si="12"/>
        <v>1684</v>
      </c>
      <c r="I107" s="60"/>
      <c r="J107" s="60"/>
      <c r="K107" s="76"/>
      <c r="L107" s="60" t="str">
        <f t="shared" si="13"/>
        <v xml:space="preserve"> </v>
      </c>
      <c r="M107" s="60"/>
      <c r="N107" s="81"/>
      <c r="O107" s="81"/>
      <c r="P107" s="82">
        <f t="shared" si="11"/>
        <v>0</v>
      </c>
    </row>
    <row r="108" spans="1:16" ht="15" x14ac:dyDescent="0.2">
      <c r="A108" s="167"/>
      <c r="B108" s="76"/>
      <c r="C108" s="77"/>
      <c r="D108" s="76"/>
      <c r="E108" s="170"/>
      <c r="F108" s="236"/>
      <c r="G108" s="83">
        <f>G107-E108+C108</f>
        <v>45838.47999999996</v>
      </c>
      <c r="H108" s="60">
        <f t="shared" si="12"/>
        <v>1684</v>
      </c>
      <c r="I108" s="60"/>
      <c r="J108" s="60"/>
      <c r="K108" s="76"/>
      <c r="L108" s="60" t="str">
        <f t="shared" si="13"/>
        <v xml:space="preserve"> </v>
      </c>
      <c r="M108" s="60"/>
      <c r="N108" s="81"/>
      <c r="O108" s="81"/>
      <c r="P108" s="82">
        <f t="shared" si="11"/>
        <v>0</v>
      </c>
    </row>
    <row r="109" spans="1:16" ht="15" x14ac:dyDescent="0.2">
      <c r="A109" s="167"/>
      <c r="B109" s="76"/>
      <c r="C109" s="86"/>
      <c r="D109" s="76"/>
      <c r="E109" s="170"/>
      <c r="F109" s="236"/>
      <c r="G109" s="83">
        <f>G108-E109+C109</f>
        <v>45838.47999999996</v>
      </c>
      <c r="H109" s="60">
        <f t="shared" si="12"/>
        <v>1684</v>
      </c>
      <c r="I109" s="60"/>
      <c r="J109" s="60"/>
      <c r="K109" s="76"/>
      <c r="L109" s="60"/>
      <c r="M109" s="60"/>
      <c r="N109" s="81"/>
      <c r="O109" s="81"/>
      <c r="P109" s="82"/>
    </row>
    <row r="110" spans="1:16" ht="15" x14ac:dyDescent="0.2">
      <c r="A110" s="167"/>
      <c r="B110" s="76"/>
      <c r="C110" s="77"/>
      <c r="D110" s="76"/>
      <c r="E110" s="170"/>
      <c r="F110" s="236"/>
      <c r="G110" s="83">
        <f>G109-E110+C110</f>
        <v>45838.47999999996</v>
      </c>
      <c r="H110" s="60">
        <f t="shared" si="12"/>
        <v>1684</v>
      </c>
      <c r="I110" s="60"/>
      <c r="J110" s="60"/>
      <c r="K110" s="76"/>
      <c r="L110" s="60" t="str">
        <f t="shared" si="13"/>
        <v xml:space="preserve"> </v>
      </c>
      <c r="M110" s="60"/>
      <c r="N110" s="81"/>
      <c r="O110" s="81"/>
      <c r="P110" s="82">
        <f t="shared" si="11"/>
        <v>0</v>
      </c>
    </row>
    <row r="111" spans="1:16" ht="15" x14ac:dyDescent="0.2">
      <c r="A111" s="167"/>
      <c r="B111" s="76"/>
      <c r="C111" s="77"/>
      <c r="D111" s="76"/>
      <c r="E111" s="170"/>
      <c r="F111" s="236"/>
      <c r="G111" s="83">
        <f>G110-E111+C111</f>
        <v>45838.47999999996</v>
      </c>
      <c r="H111" s="60">
        <f t="shared" si="12"/>
        <v>1684</v>
      </c>
      <c r="I111" s="60"/>
      <c r="J111" s="60"/>
      <c r="K111" s="76"/>
      <c r="L111" s="60" t="str">
        <f t="shared" si="13"/>
        <v xml:space="preserve"> </v>
      </c>
      <c r="M111" s="60"/>
      <c r="N111" s="81"/>
      <c r="O111" s="81"/>
      <c r="P111" s="82">
        <f t="shared" si="11"/>
        <v>0</v>
      </c>
    </row>
    <row r="112" spans="1:16" ht="15" x14ac:dyDescent="0.2">
      <c r="A112" s="167"/>
      <c r="B112" s="76"/>
      <c r="C112" s="77"/>
      <c r="D112" s="76"/>
      <c r="E112" s="170"/>
      <c r="F112" s="236"/>
      <c r="G112" s="83">
        <f t="shared" si="14"/>
        <v>45838.47999999996</v>
      </c>
      <c r="H112" s="60">
        <f t="shared" si="12"/>
        <v>1684</v>
      </c>
      <c r="I112" s="60"/>
      <c r="J112" s="60"/>
      <c r="K112" s="76"/>
      <c r="L112" s="60" t="str">
        <f t="shared" si="13"/>
        <v xml:space="preserve"> </v>
      </c>
      <c r="M112" s="60"/>
      <c r="N112" s="81"/>
      <c r="O112" s="81"/>
      <c r="P112" s="82">
        <f t="shared" si="11"/>
        <v>0</v>
      </c>
    </row>
    <row r="113" spans="1:16" ht="15" x14ac:dyDescent="0.2">
      <c r="A113" s="167"/>
      <c r="B113" s="76"/>
      <c r="C113" s="77"/>
      <c r="D113" s="76"/>
      <c r="E113" s="170"/>
      <c r="F113" s="236"/>
      <c r="G113" s="83">
        <f t="shared" si="14"/>
        <v>45838.47999999996</v>
      </c>
      <c r="H113" s="60">
        <f t="shared" si="12"/>
        <v>1684</v>
      </c>
      <c r="I113" s="60"/>
      <c r="J113" s="60"/>
      <c r="K113" s="76"/>
      <c r="L113" s="60" t="str">
        <f t="shared" si="13"/>
        <v xml:space="preserve"> </v>
      </c>
      <c r="M113" s="60"/>
      <c r="N113" s="81"/>
      <c r="O113" s="81"/>
      <c r="P113" s="82">
        <f t="shared" si="11"/>
        <v>0</v>
      </c>
    </row>
    <row r="114" spans="1:16" ht="15" x14ac:dyDescent="0.2">
      <c r="A114" s="167"/>
      <c r="B114" s="76"/>
      <c r="C114" s="77"/>
      <c r="D114" s="76"/>
      <c r="E114" s="170"/>
      <c r="F114" s="236"/>
      <c r="G114" s="83">
        <f t="shared" si="14"/>
        <v>45838.47999999996</v>
      </c>
      <c r="H114" s="60">
        <f t="shared" si="12"/>
        <v>1684</v>
      </c>
      <c r="I114" s="60"/>
      <c r="J114" s="60"/>
      <c r="K114" s="76"/>
      <c r="L114" s="60" t="str">
        <f t="shared" si="13"/>
        <v xml:space="preserve"> </v>
      </c>
      <c r="M114" s="60"/>
      <c r="N114" s="81"/>
      <c r="O114" s="81"/>
      <c r="P114" s="82">
        <f t="shared" si="11"/>
        <v>0</v>
      </c>
    </row>
    <row r="115" spans="1:16" ht="15" x14ac:dyDescent="0.2">
      <c r="A115" s="167"/>
      <c r="B115" s="76"/>
      <c r="C115" s="77"/>
      <c r="D115" s="76"/>
      <c r="E115" s="170"/>
      <c r="F115" s="236"/>
      <c r="G115" s="83">
        <f t="shared" si="14"/>
        <v>45838.47999999996</v>
      </c>
      <c r="H115" s="60">
        <f t="shared" si="12"/>
        <v>1684</v>
      </c>
      <c r="I115" s="60"/>
      <c r="J115" s="60"/>
      <c r="K115" s="76"/>
      <c r="L115" s="60" t="str">
        <f t="shared" si="13"/>
        <v xml:space="preserve"> </v>
      </c>
      <c r="M115" s="60"/>
      <c r="N115" s="81"/>
      <c r="O115" s="81"/>
      <c r="P115" s="82">
        <f t="shared" si="11"/>
        <v>0</v>
      </c>
    </row>
    <row r="116" spans="1:16" ht="15" x14ac:dyDescent="0.2">
      <c r="A116" s="167"/>
      <c r="B116" s="76"/>
      <c r="C116" s="77"/>
      <c r="D116" s="76"/>
      <c r="E116" s="170"/>
      <c r="F116" s="236"/>
      <c r="G116" s="83">
        <f t="shared" si="14"/>
        <v>45838.47999999996</v>
      </c>
      <c r="H116" s="60">
        <f t="shared" si="12"/>
        <v>1684</v>
      </c>
      <c r="I116" s="60"/>
      <c r="J116" s="60"/>
      <c r="K116" s="76"/>
      <c r="L116" s="60" t="str">
        <f t="shared" si="13"/>
        <v xml:space="preserve"> </v>
      </c>
      <c r="M116" s="60"/>
      <c r="N116" s="81"/>
      <c r="O116" s="81"/>
      <c r="P116" s="82">
        <f t="shared" si="11"/>
        <v>0</v>
      </c>
    </row>
    <row r="117" spans="1:16" ht="15" x14ac:dyDescent="0.2">
      <c r="A117" s="167"/>
      <c r="B117" s="76"/>
      <c r="C117" s="77"/>
      <c r="D117" s="76"/>
      <c r="E117" s="170"/>
      <c r="F117" s="236"/>
      <c r="G117" s="83">
        <f t="shared" si="14"/>
        <v>45838.47999999996</v>
      </c>
      <c r="H117" s="60">
        <f t="shared" si="12"/>
        <v>1684</v>
      </c>
      <c r="I117" s="60"/>
      <c r="J117" s="60"/>
      <c r="K117" s="76"/>
      <c r="L117" s="60" t="str">
        <f t="shared" si="13"/>
        <v xml:space="preserve"> </v>
      </c>
      <c r="M117" s="60"/>
      <c r="N117" s="81"/>
      <c r="O117" s="81"/>
      <c r="P117" s="82">
        <f t="shared" si="11"/>
        <v>0</v>
      </c>
    </row>
    <row r="118" spans="1:16" ht="15" x14ac:dyDescent="0.2">
      <c r="A118" s="167"/>
      <c r="B118" s="76"/>
      <c r="C118" s="77"/>
      <c r="D118" s="76"/>
      <c r="E118" s="170"/>
      <c r="F118" s="236"/>
      <c r="G118" s="83">
        <f t="shared" si="14"/>
        <v>45838.47999999996</v>
      </c>
      <c r="H118" s="60">
        <f t="shared" si="12"/>
        <v>1684</v>
      </c>
      <c r="I118" s="60"/>
      <c r="J118" s="60"/>
      <c r="K118" s="76"/>
      <c r="L118" s="60" t="str">
        <f t="shared" si="13"/>
        <v xml:space="preserve"> </v>
      </c>
      <c r="M118" s="60"/>
      <c r="N118" s="81"/>
      <c r="O118" s="81"/>
      <c r="P118" s="82">
        <f t="shared" si="11"/>
        <v>0</v>
      </c>
    </row>
    <row r="119" spans="1:16" ht="15" x14ac:dyDescent="0.2">
      <c r="A119" s="167"/>
      <c r="B119" s="76"/>
      <c r="C119" s="77"/>
      <c r="D119" s="76"/>
      <c r="E119" s="170"/>
      <c r="F119" s="236"/>
      <c r="G119" s="83">
        <f t="shared" si="14"/>
        <v>45838.47999999996</v>
      </c>
      <c r="H119" s="60">
        <f t="shared" si="12"/>
        <v>1684</v>
      </c>
      <c r="I119" s="60"/>
      <c r="J119" s="60"/>
      <c r="K119" s="76"/>
      <c r="L119" s="60" t="str">
        <f t="shared" si="13"/>
        <v xml:space="preserve"> </v>
      </c>
      <c r="M119" s="60"/>
      <c r="N119" s="81"/>
      <c r="O119" s="81"/>
      <c r="P119" s="82">
        <f t="shared" si="11"/>
        <v>0</v>
      </c>
    </row>
    <row r="120" spans="1:16" ht="15" x14ac:dyDescent="0.2">
      <c r="A120" s="167"/>
      <c r="B120" s="76"/>
      <c r="C120" s="77"/>
      <c r="D120" s="76"/>
      <c r="E120" s="170"/>
      <c r="F120" s="236"/>
      <c r="G120" s="83">
        <f t="shared" si="14"/>
        <v>45838.47999999996</v>
      </c>
      <c r="H120" s="60">
        <f t="shared" si="12"/>
        <v>1684</v>
      </c>
      <c r="I120" s="60"/>
      <c r="J120" s="60"/>
      <c r="K120" s="76"/>
      <c r="L120" s="60" t="str">
        <f t="shared" si="13"/>
        <v xml:space="preserve"> </v>
      </c>
      <c r="M120" s="60"/>
      <c r="N120" s="81"/>
      <c r="O120" s="81"/>
      <c r="P120" s="82">
        <f t="shared" si="11"/>
        <v>0</v>
      </c>
    </row>
    <row r="121" spans="1:16" ht="15" x14ac:dyDescent="0.2">
      <c r="A121" s="167"/>
      <c r="B121" s="76"/>
      <c r="C121" s="77"/>
      <c r="D121" s="76"/>
      <c r="E121" s="170"/>
      <c r="F121" s="236"/>
      <c r="G121" s="83">
        <f t="shared" si="14"/>
        <v>45838.47999999996</v>
      </c>
      <c r="H121" s="60">
        <f t="shared" si="12"/>
        <v>1684</v>
      </c>
      <c r="I121" s="60"/>
      <c r="J121" s="60"/>
      <c r="K121" s="76"/>
      <c r="L121" s="60" t="str">
        <f t="shared" si="13"/>
        <v xml:space="preserve"> </v>
      </c>
      <c r="M121" s="60"/>
      <c r="N121" s="81"/>
      <c r="O121" s="81"/>
      <c r="P121" s="82">
        <f t="shared" si="11"/>
        <v>0</v>
      </c>
    </row>
    <row r="122" spans="1:16" ht="15" x14ac:dyDescent="0.2">
      <c r="A122" s="167"/>
      <c r="B122" s="76"/>
      <c r="C122" s="77"/>
      <c r="D122" s="76"/>
      <c r="E122" s="170"/>
      <c r="F122" s="236"/>
      <c r="G122" s="83">
        <f t="shared" si="14"/>
        <v>45838.47999999996</v>
      </c>
      <c r="H122" s="60">
        <f t="shared" si="12"/>
        <v>1684</v>
      </c>
      <c r="I122" s="60"/>
      <c r="J122" s="60"/>
      <c r="K122" s="76"/>
      <c r="L122" s="60" t="str">
        <f t="shared" si="13"/>
        <v xml:space="preserve"> </v>
      </c>
      <c r="M122" s="60"/>
      <c r="N122" s="81"/>
      <c r="O122" s="81"/>
      <c r="P122" s="82">
        <f t="shared" si="11"/>
        <v>0</v>
      </c>
    </row>
    <row r="123" spans="1:16" ht="15" x14ac:dyDescent="0.2">
      <c r="A123" s="167"/>
      <c r="B123" s="76"/>
      <c r="C123" s="77"/>
      <c r="D123" s="76"/>
      <c r="E123" s="170"/>
      <c r="F123" s="236"/>
      <c r="G123" s="83">
        <f t="shared" ref="G123:G186" si="15">G122-E123+C123</f>
        <v>45838.47999999996</v>
      </c>
      <c r="H123" s="60">
        <f t="shared" si="12"/>
        <v>1684</v>
      </c>
      <c r="I123" s="60"/>
      <c r="J123" s="60"/>
      <c r="K123" s="76"/>
      <c r="L123" s="60" t="str">
        <f t="shared" si="13"/>
        <v xml:space="preserve"> </v>
      </c>
      <c r="M123" s="60"/>
      <c r="N123" s="81"/>
      <c r="O123" s="81"/>
      <c r="P123" s="82">
        <f t="shared" si="11"/>
        <v>0</v>
      </c>
    </row>
    <row r="124" spans="1:16" ht="15" x14ac:dyDescent="0.2">
      <c r="A124" s="167"/>
      <c r="B124" s="76"/>
      <c r="C124" s="77"/>
      <c r="D124" s="76"/>
      <c r="E124" s="170"/>
      <c r="F124" s="236"/>
      <c r="G124" s="83">
        <f t="shared" si="15"/>
        <v>45838.47999999996</v>
      </c>
      <c r="H124" s="60">
        <f t="shared" si="12"/>
        <v>1684</v>
      </c>
      <c r="I124" s="60"/>
      <c r="J124" s="60"/>
      <c r="K124" s="76"/>
      <c r="L124" s="60" t="str">
        <f t="shared" si="13"/>
        <v xml:space="preserve"> </v>
      </c>
      <c r="M124" s="60"/>
      <c r="N124" s="81"/>
      <c r="O124" s="81"/>
      <c r="P124" s="82">
        <f t="shared" si="11"/>
        <v>0</v>
      </c>
    </row>
    <row r="125" spans="1:16" ht="15" x14ac:dyDescent="0.2">
      <c r="A125" s="167"/>
      <c r="B125" s="76"/>
      <c r="C125" s="77"/>
      <c r="D125" s="76"/>
      <c r="E125" s="170"/>
      <c r="F125" s="236"/>
      <c r="G125" s="83">
        <f t="shared" si="15"/>
        <v>45838.47999999996</v>
      </c>
      <c r="H125" s="60">
        <f t="shared" si="12"/>
        <v>1684</v>
      </c>
      <c r="I125" s="60"/>
      <c r="J125" s="60"/>
      <c r="K125" s="76"/>
      <c r="L125" s="60" t="str">
        <f t="shared" si="13"/>
        <v xml:space="preserve"> </v>
      </c>
      <c r="M125" s="60"/>
      <c r="N125" s="81"/>
      <c r="O125" s="81"/>
      <c r="P125" s="82">
        <f t="shared" si="11"/>
        <v>0</v>
      </c>
    </row>
    <row r="126" spans="1:16" ht="15" x14ac:dyDescent="0.2">
      <c r="A126" s="167"/>
      <c r="B126" s="76"/>
      <c r="C126" s="77"/>
      <c r="D126" s="76"/>
      <c r="E126" s="170"/>
      <c r="F126" s="236"/>
      <c r="G126" s="83">
        <f t="shared" si="15"/>
        <v>45838.47999999996</v>
      </c>
      <c r="H126" s="60">
        <f t="shared" si="12"/>
        <v>1684</v>
      </c>
      <c r="I126" s="60"/>
      <c r="J126" s="60"/>
      <c r="K126" s="76"/>
      <c r="L126" s="60" t="str">
        <f t="shared" si="13"/>
        <v xml:space="preserve"> </v>
      </c>
      <c r="M126" s="60"/>
      <c r="N126" s="81"/>
      <c r="O126" s="81"/>
      <c r="P126" s="82">
        <f t="shared" si="11"/>
        <v>0</v>
      </c>
    </row>
    <row r="127" spans="1:16" ht="15" x14ac:dyDescent="0.2">
      <c r="A127" s="167"/>
      <c r="B127" s="76"/>
      <c r="C127" s="77"/>
      <c r="D127" s="76"/>
      <c r="E127" s="170"/>
      <c r="F127" s="236"/>
      <c r="G127" s="83">
        <f t="shared" si="15"/>
        <v>45838.47999999996</v>
      </c>
      <c r="H127" s="60">
        <f t="shared" si="12"/>
        <v>1684</v>
      </c>
      <c r="I127" s="60"/>
      <c r="J127" s="60"/>
      <c r="K127" s="76"/>
      <c r="L127" s="60" t="str">
        <f t="shared" si="13"/>
        <v xml:space="preserve"> </v>
      </c>
      <c r="M127" s="60"/>
      <c r="N127" s="81"/>
      <c r="O127" s="81"/>
      <c r="P127" s="82">
        <f t="shared" si="11"/>
        <v>0</v>
      </c>
    </row>
    <row r="128" spans="1:16" ht="15" x14ac:dyDescent="0.2">
      <c r="A128" s="167"/>
      <c r="B128" s="76"/>
      <c r="C128" s="77"/>
      <c r="D128" s="76"/>
      <c r="E128" s="170"/>
      <c r="F128" s="236"/>
      <c r="G128" s="83">
        <f t="shared" si="15"/>
        <v>45838.47999999996</v>
      </c>
      <c r="H128" s="60">
        <f t="shared" si="12"/>
        <v>1684</v>
      </c>
      <c r="I128" s="60"/>
      <c r="J128" s="60"/>
      <c r="K128" s="76"/>
      <c r="L128" s="60" t="str">
        <f t="shared" si="13"/>
        <v xml:space="preserve"> </v>
      </c>
      <c r="M128" s="60"/>
      <c r="N128" s="81"/>
      <c r="O128" s="81"/>
      <c r="P128" s="82">
        <f t="shared" si="11"/>
        <v>0</v>
      </c>
    </row>
    <row r="129" spans="1:16" ht="15" x14ac:dyDescent="0.2">
      <c r="A129" s="167"/>
      <c r="B129" s="76"/>
      <c r="C129" s="77"/>
      <c r="D129" s="76"/>
      <c r="E129" s="170"/>
      <c r="F129" s="236"/>
      <c r="G129" s="83">
        <f t="shared" si="15"/>
        <v>45838.47999999996</v>
      </c>
      <c r="H129" s="60">
        <f t="shared" si="12"/>
        <v>1684</v>
      </c>
      <c r="I129" s="60"/>
      <c r="J129" s="60"/>
      <c r="K129" s="76"/>
      <c r="L129" s="60" t="str">
        <f t="shared" si="13"/>
        <v xml:space="preserve"> </v>
      </c>
      <c r="M129" s="60"/>
      <c r="N129" s="81"/>
      <c r="O129" s="81"/>
      <c r="P129" s="82">
        <f t="shared" si="11"/>
        <v>0</v>
      </c>
    </row>
    <row r="130" spans="1:16" ht="15" x14ac:dyDescent="0.2">
      <c r="A130" s="167"/>
      <c r="B130" s="76"/>
      <c r="C130" s="77"/>
      <c r="D130" s="76"/>
      <c r="E130" s="170"/>
      <c r="F130" s="236"/>
      <c r="G130" s="83">
        <f t="shared" si="15"/>
        <v>45838.47999999996</v>
      </c>
      <c r="H130" s="60">
        <f t="shared" si="12"/>
        <v>1684</v>
      </c>
      <c r="I130" s="60"/>
      <c r="J130" s="60"/>
      <c r="K130" s="76"/>
      <c r="L130" s="60" t="str">
        <f t="shared" si="13"/>
        <v xml:space="preserve"> </v>
      </c>
      <c r="M130" s="60"/>
      <c r="N130" s="81"/>
      <c r="O130" s="81"/>
      <c r="P130" s="82">
        <f t="shared" si="11"/>
        <v>0</v>
      </c>
    </row>
    <row r="131" spans="1:16" ht="15" x14ac:dyDescent="0.2">
      <c r="A131" s="167"/>
      <c r="B131" s="76"/>
      <c r="C131" s="77"/>
      <c r="D131" s="76"/>
      <c r="E131" s="170"/>
      <c r="F131" s="236"/>
      <c r="G131" s="83">
        <f t="shared" si="15"/>
        <v>45838.47999999996</v>
      </c>
      <c r="H131" s="60">
        <f t="shared" si="12"/>
        <v>1684</v>
      </c>
      <c r="I131" s="60"/>
      <c r="J131" s="60"/>
      <c r="K131" s="76"/>
      <c r="L131" s="60" t="str">
        <f t="shared" si="13"/>
        <v xml:space="preserve"> </v>
      </c>
      <c r="M131" s="60"/>
      <c r="N131" s="81"/>
      <c r="O131" s="81"/>
      <c r="P131" s="82">
        <f t="shared" si="11"/>
        <v>0</v>
      </c>
    </row>
    <row r="132" spans="1:16" ht="15" x14ac:dyDescent="0.2">
      <c r="A132" s="167"/>
      <c r="B132" s="76"/>
      <c r="C132" s="77"/>
      <c r="D132" s="76"/>
      <c r="E132" s="170"/>
      <c r="F132" s="236"/>
      <c r="G132" s="83">
        <f t="shared" si="15"/>
        <v>45838.47999999996</v>
      </c>
      <c r="H132" s="60">
        <f t="shared" si="12"/>
        <v>1684</v>
      </c>
      <c r="I132" s="60"/>
      <c r="J132" s="60"/>
      <c r="K132" s="76"/>
      <c r="L132" s="60" t="str">
        <f t="shared" si="13"/>
        <v xml:space="preserve"> </v>
      </c>
      <c r="M132" s="60"/>
      <c r="N132" s="81"/>
      <c r="O132" s="81"/>
      <c r="P132" s="82">
        <f t="shared" si="11"/>
        <v>0</v>
      </c>
    </row>
    <row r="133" spans="1:16" ht="15" x14ac:dyDescent="0.2">
      <c r="A133" s="167"/>
      <c r="B133" s="76"/>
      <c r="C133" s="77"/>
      <c r="D133" s="76"/>
      <c r="E133" s="170"/>
      <c r="F133" s="236"/>
      <c r="G133" s="83">
        <f t="shared" si="15"/>
        <v>45838.47999999996</v>
      </c>
      <c r="H133" s="60">
        <f t="shared" si="12"/>
        <v>1684</v>
      </c>
      <c r="I133" s="60"/>
      <c r="J133" s="60"/>
      <c r="K133" s="76"/>
      <c r="L133" s="60" t="str">
        <f t="shared" si="13"/>
        <v xml:space="preserve"> </v>
      </c>
      <c r="M133" s="60"/>
      <c r="N133" s="81"/>
      <c r="O133" s="81"/>
      <c r="P133" s="82">
        <f t="shared" si="11"/>
        <v>0</v>
      </c>
    </row>
    <row r="134" spans="1:16" ht="15" x14ac:dyDescent="0.2">
      <c r="A134" s="167"/>
      <c r="B134" s="76"/>
      <c r="C134" s="77"/>
      <c r="D134" s="76"/>
      <c r="E134" s="170"/>
      <c r="F134" s="236"/>
      <c r="G134" s="83">
        <f t="shared" si="15"/>
        <v>45838.47999999996</v>
      </c>
      <c r="H134" s="60">
        <f t="shared" si="12"/>
        <v>1684</v>
      </c>
      <c r="I134" s="60"/>
      <c r="J134" s="60"/>
      <c r="K134" s="76"/>
      <c r="L134" s="60" t="str">
        <f t="shared" si="13"/>
        <v xml:space="preserve"> </v>
      </c>
      <c r="M134" s="60"/>
      <c r="N134" s="81"/>
      <c r="O134" s="81"/>
      <c r="P134" s="82">
        <f t="shared" si="11"/>
        <v>0</v>
      </c>
    </row>
    <row r="135" spans="1:16" ht="15" x14ac:dyDescent="0.2">
      <c r="A135" s="167"/>
      <c r="B135" s="76"/>
      <c r="C135" s="77"/>
      <c r="D135" s="76"/>
      <c r="E135" s="170"/>
      <c r="F135" s="236"/>
      <c r="G135" s="83">
        <f t="shared" si="15"/>
        <v>45838.47999999996</v>
      </c>
      <c r="H135" s="60">
        <f t="shared" si="12"/>
        <v>1684</v>
      </c>
      <c r="I135" s="60"/>
      <c r="J135" s="60"/>
      <c r="K135" s="76"/>
      <c r="L135" s="60" t="str">
        <f t="shared" si="13"/>
        <v xml:space="preserve"> </v>
      </c>
      <c r="M135" s="60"/>
      <c r="N135" s="81"/>
      <c r="O135" s="81"/>
      <c r="P135" s="82">
        <f t="shared" si="11"/>
        <v>0</v>
      </c>
    </row>
    <row r="136" spans="1:16" ht="15" x14ac:dyDescent="0.2">
      <c r="A136" s="167"/>
      <c r="B136" s="76"/>
      <c r="C136" s="77"/>
      <c r="D136" s="76"/>
      <c r="E136" s="170"/>
      <c r="F136" s="236"/>
      <c r="G136" s="83">
        <f t="shared" si="15"/>
        <v>45838.47999999996</v>
      </c>
      <c r="H136" s="60">
        <f t="shared" si="12"/>
        <v>1684</v>
      </c>
      <c r="I136" s="60"/>
      <c r="J136" s="60"/>
      <c r="K136" s="76"/>
      <c r="L136" s="60" t="str">
        <f t="shared" si="13"/>
        <v xml:space="preserve"> </v>
      </c>
      <c r="M136" s="60"/>
      <c r="N136" s="81"/>
      <c r="O136" s="81"/>
      <c r="P136" s="82">
        <f t="shared" si="11"/>
        <v>0</v>
      </c>
    </row>
    <row r="137" spans="1:16" ht="15" x14ac:dyDescent="0.2">
      <c r="A137" s="167"/>
      <c r="B137" s="76"/>
      <c r="C137" s="77"/>
      <c r="D137" s="76"/>
      <c r="E137" s="170"/>
      <c r="F137" s="236"/>
      <c r="G137" s="83">
        <f t="shared" si="15"/>
        <v>45838.47999999996</v>
      </c>
      <c r="H137" s="60">
        <f t="shared" si="12"/>
        <v>1684</v>
      </c>
      <c r="I137" s="60"/>
      <c r="J137" s="60"/>
      <c r="K137" s="76"/>
      <c r="L137" s="60" t="str">
        <f t="shared" si="13"/>
        <v xml:space="preserve"> </v>
      </c>
      <c r="M137" s="60"/>
      <c r="N137" s="81"/>
      <c r="O137" s="81"/>
      <c r="P137" s="82">
        <f t="shared" si="11"/>
        <v>0</v>
      </c>
    </row>
    <row r="138" spans="1:16" ht="15" x14ac:dyDescent="0.2">
      <c r="A138" s="167"/>
      <c r="B138" s="76"/>
      <c r="C138" s="77"/>
      <c r="D138" s="76"/>
      <c r="E138" s="170"/>
      <c r="F138" s="236"/>
      <c r="G138" s="83">
        <f t="shared" si="15"/>
        <v>45838.47999999996</v>
      </c>
      <c r="H138" s="60">
        <f t="shared" si="12"/>
        <v>1684</v>
      </c>
      <c r="I138" s="60"/>
      <c r="J138" s="60"/>
      <c r="K138" s="76"/>
      <c r="L138" s="60" t="str">
        <f t="shared" si="13"/>
        <v xml:space="preserve"> </v>
      </c>
      <c r="M138" s="60"/>
      <c r="N138" s="81"/>
      <c r="O138" s="81"/>
      <c r="P138" s="82">
        <f t="shared" si="11"/>
        <v>0</v>
      </c>
    </row>
    <row r="139" spans="1:16" ht="15" x14ac:dyDescent="0.2">
      <c r="A139" s="167"/>
      <c r="B139" s="76"/>
      <c r="C139" s="77"/>
      <c r="D139" s="76"/>
      <c r="E139" s="170"/>
      <c r="F139" s="236"/>
      <c r="G139" s="83">
        <f t="shared" si="15"/>
        <v>45838.47999999996</v>
      </c>
      <c r="H139" s="60">
        <f t="shared" si="12"/>
        <v>1684</v>
      </c>
      <c r="I139" s="60"/>
      <c r="J139" s="60"/>
      <c r="K139" s="76"/>
      <c r="L139" s="60" t="str">
        <f t="shared" si="13"/>
        <v xml:space="preserve"> </v>
      </c>
      <c r="M139" s="60"/>
      <c r="N139" s="81"/>
      <c r="O139" s="81"/>
      <c r="P139" s="82">
        <f t="shared" si="11"/>
        <v>0</v>
      </c>
    </row>
    <row r="140" spans="1:16" ht="15" x14ac:dyDescent="0.2">
      <c r="A140" s="167"/>
      <c r="B140" s="76"/>
      <c r="C140" s="77"/>
      <c r="D140" s="76"/>
      <c r="E140" s="170"/>
      <c r="F140" s="236"/>
      <c r="G140" s="83">
        <f t="shared" si="15"/>
        <v>45838.47999999996</v>
      </c>
      <c r="H140" s="60">
        <f t="shared" si="12"/>
        <v>1684</v>
      </c>
      <c r="I140" s="60"/>
      <c r="J140" s="60"/>
      <c r="K140" s="76"/>
      <c r="L140" s="60" t="str">
        <f t="shared" si="13"/>
        <v xml:space="preserve"> </v>
      </c>
      <c r="M140" s="60"/>
      <c r="N140" s="81"/>
      <c r="O140" s="81"/>
      <c r="P140" s="82">
        <f t="shared" si="11"/>
        <v>0</v>
      </c>
    </row>
    <row r="141" spans="1:16" ht="15" x14ac:dyDescent="0.2">
      <c r="A141" s="167"/>
      <c r="B141" s="76"/>
      <c r="C141" s="77"/>
      <c r="D141" s="76"/>
      <c r="E141" s="170"/>
      <c r="F141" s="236"/>
      <c r="G141" s="83">
        <f t="shared" si="15"/>
        <v>45838.47999999996</v>
      </c>
      <c r="H141" s="60">
        <f t="shared" ref="H141:H204" si="16">H140-F141+D141</f>
        <v>1684</v>
      </c>
      <c r="I141" s="60"/>
      <c r="J141" s="60"/>
      <c r="K141" s="76"/>
      <c r="L141" s="60" t="str">
        <f t="shared" si="13"/>
        <v xml:space="preserve"> </v>
      </c>
      <c r="M141" s="60"/>
      <c r="N141" s="81"/>
      <c r="O141" s="81"/>
      <c r="P141" s="82">
        <f t="shared" si="11"/>
        <v>0</v>
      </c>
    </row>
    <row r="142" spans="1:16" ht="15" x14ac:dyDescent="0.2">
      <c r="A142" s="167"/>
      <c r="B142" s="76"/>
      <c r="C142" s="77"/>
      <c r="D142" s="76"/>
      <c r="E142" s="170"/>
      <c r="F142" s="236"/>
      <c r="G142" s="83">
        <f t="shared" si="15"/>
        <v>45838.47999999996</v>
      </c>
      <c r="H142" s="60">
        <f t="shared" si="16"/>
        <v>1684</v>
      </c>
      <c r="I142" s="60"/>
      <c r="J142" s="60"/>
      <c r="K142" s="76"/>
      <c r="L142" s="60" t="str">
        <f t="shared" si="13"/>
        <v xml:space="preserve"> </v>
      </c>
      <c r="M142" s="60"/>
      <c r="N142" s="81"/>
      <c r="O142" s="81"/>
      <c r="P142" s="82">
        <f t="shared" ref="P142:P205" si="17">O142*G142</f>
        <v>0</v>
      </c>
    </row>
    <row r="143" spans="1:16" ht="15" x14ac:dyDescent="0.2">
      <c r="A143" s="167"/>
      <c r="B143" s="76"/>
      <c r="C143" s="77"/>
      <c r="D143" s="76"/>
      <c r="E143" s="170"/>
      <c r="F143" s="236"/>
      <c r="G143" s="83">
        <f t="shared" si="15"/>
        <v>45838.47999999996</v>
      </c>
      <c r="H143" s="60">
        <f t="shared" si="16"/>
        <v>1684</v>
      </c>
      <c r="I143" s="60"/>
      <c r="J143" s="60"/>
      <c r="K143" s="76"/>
      <c r="L143" s="60" t="str">
        <f t="shared" si="13"/>
        <v xml:space="preserve"> </v>
      </c>
      <c r="M143" s="60"/>
      <c r="N143" s="81"/>
      <c r="O143" s="81"/>
      <c r="P143" s="82">
        <f t="shared" si="17"/>
        <v>0</v>
      </c>
    </row>
    <row r="144" spans="1:16" ht="15" x14ac:dyDescent="0.2">
      <c r="A144" s="167"/>
      <c r="B144" s="76"/>
      <c r="C144" s="77"/>
      <c r="D144" s="76"/>
      <c r="E144" s="170"/>
      <c r="F144" s="236"/>
      <c r="G144" s="83">
        <f t="shared" si="15"/>
        <v>45838.47999999996</v>
      </c>
      <c r="H144" s="60">
        <f t="shared" si="16"/>
        <v>1684</v>
      </c>
      <c r="I144" s="60"/>
      <c r="J144" s="60"/>
      <c r="K144" s="76"/>
      <c r="L144" s="60" t="str">
        <f t="shared" ref="L144:L207" si="18">IF(D144&gt;0,D144," ")</f>
        <v xml:space="preserve"> </v>
      </c>
      <c r="M144" s="60"/>
      <c r="N144" s="81"/>
      <c r="O144" s="81"/>
      <c r="P144" s="82">
        <f t="shared" si="17"/>
        <v>0</v>
      </c>
    </row>
    <row r="145" spans="1:16" ht="15" x14ac:dyDescent="0.2">
      <c r="A145" s="167"/>
      <c r="B145" s="76"/>
      <c r="C145" s="77"/>
      <c r="D145" s="76"/>
      <c r="E145" s="170"/>
      <c r="F145" s="236"/>
      <c r="G145" s="83">
        <f t="shared" si="15"/>
        <v>45838.47999999996</v>
      </c>
      <c r="H145" s="60">
        <f t="shared" si="16"/>
        <v>1684</v>
      </c>
      <c r="I145" s="60"/>
      <c r="J145" s="60"/>
      <c r="K145" s="76"/>
      <c r="L145" s="60" t="str">
        <f t="shared" si="18"/>
        <v xml:space="preserve"> </v>
      </c>
      <c r="M145" s="60"/>
      <c r="N145" s="81"/>
      <c r="O145" s="81"/>
      <c r="P145" s="82">
        <f t="shared" si="17"/>
        <v>0</v>
      </c>
    </row>
    <row r="146" spans="1:16" ht="15" x14ac:dyDescent="0.2">
      <c r="A146" s="167"/>
      <c r="B146" s="76"/>
      <c r="C146" s="77"/>
      <c r="D146" s="76"/>
      <c r="E146" s="170"/>
      <c r="F146" s="236"/>
      <c r="G146" s="83">
        <f t="shared" si="15"/>
        <v>45838.47999999996</v>
      </c>
      <c r="H146" s="60">
        <f t="shared" si="16"/>
        <v>1684</v>
      </c>
      <c r="I146" s="60"/>
      <c r="J146" s="60"/>
      <c r="K146" s="76"/>
      <c r="L146" s="60" t="str">
        <f t="shared" si="18"/>
        <v xml:space="preserve"> </v>
      </c>
      <c r="M146" s="60"/>
      <c r="N146" s="81"/>
      <c r="O146" s="81"/>
      <c r="P146" s="82">
        <f t="shared" si="17"/>
        <v>0</v>
      </c>
    </row>
    <row r="147" spans="1:16" ht="15" x14ac:dyDescent="0.2">
      <c r="A147" s="167"/>
      <c r="B147" s="76"/>
      <c r="C147" s="77"/>
      <c r="D147" s="76"/>
      <c r="E147" s="170"/>
      <c r="F147" s="236"/>
      <c r="G147" s="83">
        <f t="shared" si="15"/>
        <v>45838.47999999996</v>
      </c>
      <c r="H147" s="60">
        <f t="shared" si="16"/>
        <v>1684</v>
      </c>
      <c r="I147" s="60"/>
      <c r="J147" s="60"/>
      <c r="K147" s="76"/>
      <c r="L147" s="60" t="str">
        <f t="shared" si="18"/>
        <v xml:space="preserve"> </v>
      </c>
      <c r="M147" s="60"/>
      <c r="N147" s="81"/>
      <c r="O147" s="81"/>
      <c r="P147" s="82">
        <f t="shared" si="17"/>
        <v>0</v>
      </c>
    </row>
    <row r="148" spans="1:16" ht="15" x14ac:dyDescent="0.2">
      <c r="A148" s="167"/>
      <c r="B148" s="76"/>
      <c r="C148" s="77"/>
      <c r="D148" s="76"/>
      <c r="E148" s="170"/>
      <c r="F148" s="236"/>
      <c r="G148" s="83">
        <f t="shared" si="15"/>
        <v>45838.47999999996</v>
      </c>
      <c r="H148" s="60">
        <f t="shared" si="16"/>
        <v>1684</v>
      </c>
      <c r="I148" s="60"/>
      <c r="J148" s="60"/>
      <c r="K148" s="76"/>
      <c r="L148" s="60" t="str">
        <f t="shared" si="18"/>
        <v xml:space="preserve"> </v>
      </c>
      <c r="M148" s="60"/>
      <c r="N148" s="81"/>
      <c r="O148" s="81"/>
      <c r="P148" s="82">
        <f t="shared" si="17"/>
        <v>0</v>
      </c>
    </row>
    <row r="149" spans="1:16" ht="15" x14ac:dyDescent="0.2">
      <c r="A149" s="167"/>
      <c r="B149" s="76"/>
      <c r="C149" s="77"/>
      <c r="D149" s="76"/>
      <c r="E149" s="170"/>
      <c r="F149" s="236"/>
      <c r="G149" s="83">
        <f t="shared" si="15"/>
        <v>45838.47999999996</v>
      </c>
      <c r="H149" s="60">
        <f t="shared" si="16"/>
        <v>1684</v>
      </c>
      <c r="I149" s="60"/>
      <c r="J149" s="60"/>
      <c r="K149" s="76"/>
      <c r="L149" s="60" t="str">
        <f t="shared" si="18"/>
        <v xml:space="preserve"> </v>
      </c>
      <c r="M149" s="60"/>
      <c r="N149" s="81"/>
      <c r="O149" s="81"/>
      <c r="P149" s="82">
        <f t="shared" si="17"/>
        <v>0</v>
      </c>
    </row>
    <row r="150" spans="1:16" ht="15" x14ac:dyDescent="0.2">
      <c r="A150" s="167"/>
      <c r="B150" s="76"/>
      <c r="C150" s="77"/>
      <c r="D150" s="76"/>
      <c r="E150" s="170"/>
      <c r="F150" s="236"/>
      <c r="G150" s="83">
        <f t="shared" si="15"/>
        <v>45838.47999999996</v>
      </c>
      <c r="H150" s="60">
        <f t="shared" si="16"/>
        <v>1684</v>
      </c>
      <c r="I150" s="60"/>
      <c r="J150" s="60"/>
      <c r="K150" s="76"/>
      <c r="L150" s="60" t="str">
        <f t="shared" si="18"/>
        <v xml:space="preserve"> </v>
      </c>
      <c r="M150" s="60"/>
      <c r="N150" s="81"/>
      <c r="O150" s="81"/>
      <c r="P150" s="82">
        <f t="shared" si="17"/>
        <v>0</v>
      </c>
    </row>
    <row r="151" spans="1:16" ht="15" x14ac:dyDescent="0.2">
      <c r="A151" s="167"/>
      <c r="B151" s="76"/>
      <c r="C151" s="77"/>
      <c r="D151" s="76"/>
      <c r="E151" s="170"/>
      <c r="F151" s="236"/>
      <c r="G151" s="83">
        <f t="shared" si="15"/>
        <v>45838.47999999996</v>
      </c>
      <c r="H151" s="60">
        <f t="shared" si="16"/>
        <v>1684</v>
      </c>
      <c r="I151" s="60"/>
      <c r="J151" s="60"/>
      <c r="K151" s="76"/>
      <c r="L151" s="60" t="str">
        <f t="shared" si="18"/>
        <v xml:space="preserve"> </v>
      </c>
      <c r="M151" s="60"/>
      <c r="N151" s="81"/>
      <c r="O151" s="81"/>
      <c r="P151" s="82">
        <f t="shared" si="17"/>
        <v>0</v>
      </c>
    </row>
    <row r="152" spans="1:16" ht="15" x14ac:dyDescent="0.2">
      <c r="A152" s="167"/>
      <c r="B152" s="76"/>
      <c r="C152" s="77"/>
      <c r="D152" s="76"/>
      <c r="E152" s="170"/>
      <c r="F152" s="236"/>
      <c r="G152" s="83">
        <f t="shared" si="15"/>
        <v>45838.47999999996</v>
      </c>
      <c r="H152" s="60">
        <f t="shared" si="16"/>
        <v>1684</v>
      </c>
      <c r="I152" s="60"/>
      <c r="J152" s="60"/>
      <c r="K152" s="76"/>
      <c r="L152" s="60" t="str">
        <f t="shared" si="18"/>
        <v xml:space="preserve"> </v>
      </c>
      <c r="M152" s="60"/>
      <c r="N152" s="81"/>
      <c r="O152" s="81"/>
      <c r="P152" s="82">
        <f t="shared" si="17"/>
        <v>0</v>
      </c>
    </row>
    <row r="153" spans="1:16" ht="15" x14ac:dyDescent="0.2">
      <c r="A153" s="167"/>
      <c r="B153" s="76"/>
      <c r="C153" s="77"/>
      <c r="D153" s="76"/>
      <c r="E153" s="170"/>
      <c r="F153" s="236"/>
      <c r="G153" s="83">
        <f t="shared" si="15"/>
        <v>45838.47999999996</v>
      </c>
      <c r="H153" s="60">
        <f t="shared" si="16"/>
        <v>1684</v>
      </c>
      <c r="I153" s="60"/>
      <c r="J153" s="60"/>
      <c r="K153" s="76"/>
      <c r="L153" s="60" t="str">
        <f t="shared" si="18"/>
        <v xml:space="preserve"> </v>
      </c>
      <c r="M153" s="60"/>
      <c r="N153" s="81"/>
      <c r="O153" s="81"/>
      <c r="P153" s="82">
        <f t="shared" si="17"/>
        <v>0</v>
      </c>
    </row>
    <row r="154" spans="1:16" ht="15" x14ac:dyDescent="0.2">
      <c r="A154" s="167"/>
      <c r="B154" s="76"/>
      <c r="C154" s="77"/>
      <c r="D154" s="76"/>
      <c r="E154" s="170"/>
      <c r="F154" s="236"/>
      <c r="G154" s="83">
        <f t="shared" si="15"/>
        <v>45838.47999999996</v>
      </c>
      <c r="H154" s="60">
        <f t="shared" si="16"/>
        <v>1684</v>
      </c>
      <c r="I154" s="60"/>
      <c r="J154" s="60"/>
      <c r="K154" s="76"/>
      <c r="L154" s="60" t="str">
        <f t="shared" si="18"/>
        <v xml:space="preserve"> </v>
      </c>
      <c r="M154" s="60"/>
      <c r="N154" s="81"/>
      <c r="O154" s="81"/>
      <c r="P154" s="82">
        <f t="shared" si="17"/>
        <v>0</v>
      </c>
    </row>
    <row r="155" spans="1:16" ht="15" x14ac:dyDescent="0.2">
      <c r="A155" s="167"/>
      <c r="B155" s="76"/>
      <c r="C155" s="77"/>
      <c r="D155" s="76"/>
      <c r="E155" s="170"/>
      <c r="F155" s="236"/>
      <c r="G155" s="83">
        <f t="shared" si="15"/>
        <v>45838.47999999996</v>
      </c>
      <c r="H155" s="60">
        <f t="shared" si="16"/>
        <v>1684</v>
      </c>
      <c r="I155" s="60"/>
      <c r="J155" s="60"/>
      <c r="K155" s="76"/>
      <c r="L155" s="60" t="str">
        <f t="shared" si="18"/>
        <v xml:space="preserve"> </v>
      </c>
      <c r="M155" s="60"/>
      <c r="N155" s="81"/>
      <c r="O155" s="81"/>
      <c r="P155" s="82">
        <f t="shared" si="17"/>
        <v>0</v>
      </c>
    </row>
    <row r="156" spans="1:16" ht="15" x14ac:dyDescent="0.2">
      <c r="A156" s="167"/>
      <c r="B156" s="76"/>
      <c r="C156" s="77"/>
      <c r="D156" s="76"/>
      <c r="E156" s="170"/>
      <c r="F156" s="236"/>
      <c r="G156" s="83">
        <f t="shared" si="15"/>
        <v>45838.47999999996</v>
      </c>
      <c r="H156" s="60">
        <f t="shared" si="16"/>
        <v>1684</v>
      </c>
      <c r="I156" s="60"/>
      <c r="J156" s="60"/>
      <c r="K156" s="76"/>
      <c r="L156" s="60" t="str">
        <f t="shared" si="18"/>
        <v xml:space="preserve"> </v>
      </c>
      <c r="M156" s="60"/>
      <c r="N156" s="81"/>
      <c r="O156" s="81"/>
      <c r="P156" s="82">
        <f t="shared" si="17"/>
        <v>0</v>
      </c>
    </row>
    <row r="157" spans="1:16" ht="15" x14ac:dyDescent="0.2">
      <c r="A157" s="167"/>
      <c r="B157" s="76"/>
      <c r="C157" s="77"/>
      <c r="D157" s="76"/>
      <c r="E157" s="170"/>
      <c r="F157" s="236"/>
      <c r="G157" s="83">
        <f t="shared" si="15"/>
        <v>45838.47999999996</v>
      </c>
      <c r="H157" s="60">
        <f t="shared" si="16"/>
        <v>1684</v>
      </c>
      <c r="I157" s="60"/>
      <c r="J157" s="60"/>
      <c r="K157" s="76"/>
      <c r="L157" s="60" t="str">
        <f t="shared" si="18"/>
        <v xml:space="preserve"> </v>
      </c>
      <c r="M157" s="60"/>
      <c r="N157" s="81"/>
      <c r="O157" s="81"/>
      <c r="P157" s="82">
        <f t="shared" si="17"/>
        <v>0</v>
      </c>
    </row>
    <row r="158" spans="1:16" ht="15" x14ac:dyDescent="0.2">
      <c r="A158" s="167"/>
      <c r="B158" s="76"/>
      <c r="C158" s="77"/>
      <c r="D158" s="76"/>
      <c r="E158" s="170"/>
      <c r="F158" s="236"/>
      <c r="G158" s="83">
        <f t="shared" si="15"/>
        <v>45838.47999999996</v>
      </c>
      <c r="H158" s="60">
        <f t="shared" si="16"/>
        <v>1684</v>
      </c>
      <c r="I158" s="60"/>
      <c r="J158" s="60"/>
      <c r="K158" s="76"/>
      <c r="L158" s="60" t="str">
        <f t="shared" si="18"/>
        <v xml:space="preserve"> </v>
      </c>
      <c r="M158" s="60"/>
      <c r="N158" s="81"/>
      <c r="O158" s="81"/>
      <c r="P158" s="82">
        <f t="shared" si="17"/>
        <v>0</v>
      </c>
    </row>
    <row r="159" spans="1:16" ht="15" x14ac:dyDescent="0.2">
      <c r="A159" s="167"/>
      <c r="B159" s="76"/>
      <c r="C159" s="77"/>
      <c r="D159" s="76"/>
      <c r="E159" s="170"/>
      <c r="F159" s="236"/>
      <c r="G159" s="83">
        <f t="shared" si="15"/>
        <v>45838.47999999996</v>
      </c>
      <c r="H159" s="60">
        <f t="shared" si="16"/>
        <v>1684</v>
      </c>
      <c r="I159" s="60"/>
      <c r="J159" s="60"/>
      <c r="K159" s="76"/>
      <c r="L159" s="60" t="str">
        <f t="shared" si="18"/>
        <v xml:space="preserve"> </v>
      </c>
      <c r="M159" s="60"/>
      <c r="N159" s="81"/>
      <c r="O159" s="81"/>
      <c r="P159" s="82">
        <f t="shared" si="17"/>
        <v>0</v>
      </c>
    </row>
    <row r="160" spans="1:16" ht="15" x14ac:dyDescent="0.2">
      <c r="A160" s="167"/>
      <c r="B160" s="76"/>
      <c r="C160" s="77"/>
      <c r="D160" s="76"/>
      <c r="E160" s="170"/>
      <c r="F160" s="236"/>
      <c r="G160" s="83">
        <f t="shared" si="15"/>
        <v>45838.47999999996</v>
      </c>
      <c r="H160" s="60">
        <f t="shared" si="16"/>
        <v>1684</v>
      </c>
      <c r="I160" s="60"/>
      <c r="J160" s="60"/>
      <c r="K160" s="76"/>
      <c r="L160" s="60" t="str">
        <f t="shared" si="18"/>
        <v xml:space="preserve"> </v>
      </c>
      <c r="M160" s="60"/>
      <c r="N160" s="81"/>
      <c r="O160" s="81"/>
      <c r="P160" s="82">
        <f t="shared" si="17"/>
        <v>0</v>
      </c>
    </row>
    <row r="161" spans="1:16" ht="15" x14ac:dyDescent="0.2">
      <c r="A161" s="167"/>
      <c r="B161" s="76"/>
      <c r="C161" s="77"/>
      <c r="D161" s="76"/>
      <c r="E161" s="170"/>
      <c r="F161" s="236"/>
      <c r="G161" s="83">
        <f t="shared" si="15"/>
        <v>45838.47999999996</v>
      </c>
      <c r="H161" s="60">
        <f t="shared" si="16"/>
        <v>1684</v>
      </c>
      <c r="I161" s="60"/>
      <c r="J161" s="60"/>
      <c r="K161" s="76"/>
      <c r="L161" s="60" t="str">
        <f t="shared" si="18"/>
        <v xml:space="preserve"> </v>
      </c>
      <c r="M161" s="76"/>
      <c r="N161" s="81"/>
      <c r="O161" s="81"/>
      <c r="P161" s="82">
        <f t="shared" si="17"/>
        <v>0</v>
      </c>
    </row>
    <row r="162" spans="1:16" ht="15" x14ac:dyDescent="0.2">
      <c r="A162" s="167"/>
      <c r="B162" s="76"/>
      <c r="C162" s="77"/>
      <c r="D162" s="76"/>
      <c r="E162" s="170"/>
      <c r="F162" s="236"/>
      <c r="G162" s="83">
        <f t="shared" si="15"/>
        <v>45838.47999999996</v>
      </c>
      <c r="H162" s="60">
        <f t="shared" si="16"/>
        <v>1684</v>
      </c>
      <c r="I162" s="60"/>
      <c r="J162" s="60"/>
      <c r="K162" s="76"/>
      <c r="L162" s="60" t="str">
        <f t="shared" si="18"/>
        <v xml:space="preserve"> </v>
      </c>
      <c r="M162" s="76"/>
      <c r="N162" s="81"/>
      <c r="O162" s="81"/>
      <c r="P162" s="82">
        <f t="shared" si="17"/>
        <v>0</v>
      </c>
    </row>
    <row r="163" spans="1:16" ht="15" x14ac:dyDescent="0.2">
      <c r="A163" s="167"/>
      <c r="B163" s="76"/>
      <c r="C163" s="77"/>
      <c r="D163" s="76"/>
      <c r="E163" s="170"/>
      <c r="F163" s="236"/>
      <c r="G163" s="83">
        <f t="shared" si="15"/>
        <v>45838.47999999996</v>
      </c>
      <c r="H163" s="60">
        <f t="shared" si="16"/>
        <v>1684</v>
      </c>
      <c r="I163" s="60"/>
      <c r="J163" s="60"/>
      <c r="K163" s="76"/>
      <c r="L163" s="60" t="str">
        <f t="shared" si="18"/>
        <v xml:space="preserve"> </v>
      </c>
      <c r="M163" s="76"/>
      <c r="N163" s="81"/>
      <c r="O163" s="81"/>
      <c r="P163" s="82">
        <f t="shared" si="17"/>
        <v>0</v>
      </c>
    </row>
    <row r="164" spans="1:16" ht="15" x14ac:dyDescent="0.2">
      <c r="A164" s="167"/>
      <c r="B164" s="76"/>
      <c r="C164" s="77"/>
      <c r="D164" s="76"/>
      <c r="E164" s="170"/>
      <c r="F164" s="236"/>
      <c r="G164" s="83">
        <f t="shared" si="15"/>
        <v>45838.47999999996</v>
      </c>
      <c r="H164" s="60">
        <f t="shared" si="16"/>
        <v>1684</v>
      </c>
      <c r="I164" s="60"/>
      <c r="J164" s="60"/>
      <c r="K164" s="76"/>
      <c r="L164" s="60" t="str">
        <f t="shared" si="18"/>
        <v xml:space="preserve"> </v>
      </c>
      <c r="M164" s="76"/>
      <c r="N164" s="81"/>
      <c r="O164" s="81"/>
      <c r="P164" s="82">
        <f t="shared" si="17"/>
        <v>0</v>
      </c>
    </row>
    <row r="165" spans="1:16" ht="15" x14ac:dyDescent="0.2">
      <c r="A165" s="167"/>
      <c r="B165" s="76"/>
      <c r="C165" s="77"/>
      <c r="D165" s="76"/>
      <c r="E165" s="170"/>
      <c r="F165" s="236"/>
      <c r="G165" s="83">
        <f t="shared" si="15"/>
        <v>45838.47999999996</v>
      </c>
      <c r="H165" s="60">
        <f t="shared" si="16"/>
        <v>1684</v>
      </c>
      <c r="I165" s="60"/>
      <c r="J165" s="60"/>
      <c r="K165" s="76"/>
      <c r="L165" s="60" t="str">
        <f t="shared" si="18"/>
        <v xml:space="preserve"> </v>
      </c>
      <c r="M165" s="76"/>
      <c r="N165" s="81"/>
      <c r="O165" s="81"/>
      <c r="P165" s="82">
        <f t="shared" si="17"/>
        <v>0</v>
      </c>
    </row>
    <row r="166" spans="1:16" ht="15" x14ac:dyDescent="0.2">
      <c r="A166" s="167"/>
      <c r="B166" s="76"/>
      <c r="C166" s="77"/>
      <c r="D166" s="76"/>
      <c r="E166" s="170"/>
      <c r="F166" s="236"/>
      <c r="G166" s="83">
        <f t="shared" si="15"/>
        <v>45838.47999999996</v>
      </c>
      <c r="H166" s="60">
        <f t="shared" si="16"/>
        <v>1684</v>
      </c>
      <c r="I166" s="60"/>
      <c r="J166" s="60"/>
      <c r="K166" s="76"/>
      <c r="L166" s="60" t="str">
        <f t="shared" si="18"/>
        <v xml:space="preserve"> </v>
      </c>
      <c r="M166" s="76"/>
      <c r="N166" s="81"/>
      <c r="O166" s="81"/>
      <c r="P166" s="82">
        <f t="shared" si="17"/>
        <v>0</v>
      </c>
    </row>
    <row r="167" spans="1:16" ht="15" x14ac:dyDescent="0.2">
      <c r="A167" s="167"/>
      <c r="B167" s="76"/>
      <c r="C167" s="77"/>
      <c r="D167" s="76"/>
      <c r="E167" s="170"/>
      <c r="F167" s="236"/>
      <c r="G167" s="83">
        <f t="shared" si="15"/>
        <v>45838.47999999996</v>
      </c>
      <c r="H167" s="60">
        <f t="shared" si="16"/>
        <v>1684</v>
      </c>
      <c r="I167" s="60"/>
      <c r="J167" s="60"/>
      <c r="K167" s="76"/>
      <c r="L167" s="60" t="str">
        <f t="shared" si="18"/>
        <v xml:space="preserve"> </v>
      </c>
      <c r="M167" s="76"/>
      <c r="N167" s="81"/>
      <c r="O167" s="81"/>
      <c r="P167" s="82">
        <f t="shared" si="17"/>
        <v>0</v>
      </c>
    </row>
    <row r="168" spans="1:16" ht="15" x14ac:dyDescent="0.2">
      <c r="A168" s="167"/>
      <c r="B168" s="76"/>
      <c r="C168" s="77"/>
      <c r="D168" s="76"/>
      <c r="E168" s="170"/>
      <c r="F168" s="236"/>
      <c r="G168" s="83">
        <f t="shared" si="15"/>
        <v>45838.47999999996</v>
      </c>
      <c r="H168" s="60">
        <f t="shared" si="16"/>
        <v>1684</v>
      </c>
      <c r="I168" s="60"/>
      <c r="J168" s="60"/>
      <c r="K168" s="76"/>
      <c r="L168" s="60" t="str">
        <f t="shared" si="18"/>
        <v xml:space="preserve"> </v>
      </c>
      <c r="M168" s="76"/>
      <c r="N168" s="81"/>
      <c r="O168" s="81"/>
      <c r="P168" s="82">
        <f t="shared" si="17"/>
        <v>0</v>
      </c>
    </row>
    <row r="169" spans="1:16" ht="15" x14ac:dyDescent="0.2">
      <c r="A169" s="167"/>
      <c r="B169" s="76"/>
      <c r="C169" s="77"/>
      <c r="D169" s="76"/>
      <c r="E169" s="170"/>
      <c r="F169" s="236"/>
      <c r="G169" s="83">
        <f t="shared" si="15"/>
        <v>45838.47999999996</v>
      </c>
      <c r="H169" s="60">
        <f t="shared" si="16"/>
        <v>1684</v>
      </c>
      <c r="I169" s="60"/>
      <c r="J169" s="60"/>
      <c r="K169" s="76"/>
      <c r="L169" s="60" t="str">
        <f t="shared" si="18"/>
        <v xml:space="preserve"> </v>
      </c>
      <c r="M169" s="76"/>
      <c r="N169" s="81"/>
      <c r="O169" s="81"/>
      <c r="P169" s="82">
        <f t="shared" si="17"/>
        <v>0</v>
      </c>
    </row>
    <row r="170" spans="1:16" ht="15" x14ac:dyDescent="0.2">
      <c r="A170" s="167"/>
      <c r="B170" s="76"/>
      <c r="C170" s="77"/>
      <c r="D170" s="76"/>
      <c r="E170" s="170"/>
      <c r="F170" s="236"/>
      <c r="G170" s="83">
        <f t="shared" si="15"/>
        <v>45838.47999999996</v>
      </c>
      <c r="H170" s="60">
        <f t="shared" si="16"/>
        <v>1684</v>
      </c>
      <c r="I170" s="60"/>
      <c r="J170" s="60"/>
      <c r="K170" s="76"/>
      <c r="L170" s="60" t="str">
        <f t="shared" si="18"/>
        <v xml:space="preserve"> </v>
      </c>
      <c r="M170" s="76"/>
      <c r="N170" s="81"/>
      <c r="O170" s="81"/>
      <c r="P170" s="82">
        <f t="shared" si="17"/>
        <v>0</v>
      </c>
    </row>
    <row r="171" spans="1:16" ht="15" x14ac:dyDescent="0.2">
      <c r="A171" s="167"/>
      <c r="B171" s="76"/>
      <c r="C171" s="77"/>
      <c r="D171" s="76"/>
      <c r="E171" s="170"/>
      <c r="F171" s="236"/>
      <c r="G171" s="83">
        <f t="shared" si="15"/>
        <v>45838.47999999996</v>
      </c>
      <c r="H171" s="60">
        <f t="shared" si="16"/>
        <v>1684</v>
      </c>
      <c r="I171" s="60"/>
      <c r="J171" s="60"/>
      <c r="K171" s="76"/>
      <c r="L171" s="60" t="str">
        <f t="shared" si="18"/>
        <v xml:space="preserve"> </v>
      </c>
      <c r="M171" s="76"/>
      <c r="N171" s="81"/>
      <c r="O171" s="81"/>
      <c r="P171" s="82">
        <f t="shared" si="17"/>
        <v>0</v>
      </c>
    </row>
    <row r="172" spans="1:16" ht="15" x14ac:dyDescent="0.2">
      <c r="A172" s="167"/>
      <c r="B172" s="76"/>
      <c r="C172" s="77"/>
      <c r="D172" s="76"/>
      <c r="E172" s="170"/>
      <c r="F172" s="236"/>
      <c r="G172" s="83">
        <f t="shared" si="15"/>
        <v>45838.47999999996</v>
      </c>
      <c r="H172" s="60">
        <f t="shared" si="16"/>
        <v>1684</v>
      </c>
      <c r="I172" s="60"/>
      <c r="J172" s="60"/>
      <c r="K172" s="76"/>
      <c r="L172" s="60" t="str">
        <f t="shared" si="18"/>
        <v xml:space="preserve"> </v>
      </c>
      <c r="M172" s="76"/>
      <c r="N172" s="81"/>
      <c r="O172" s="81"/>
      <c r="P172" s="82">
        <f t="shared" si="17"/>
        <v>0</v>
      </c>
    </row>
    <row r="173" spans="1:16" ht="15" x14ac:dyDescent="0.2">
      <c r="A173" s="167"/>
      <c r="B173" s="76"/>
      <c r="C173" s="77"/>
      <c r="D173" s="76"/>
      <c r="E173" s="170"/>
      <c r="F173" s="236"/>
      <c r="G173" s="83">
        <f t="shared" si="15"/>
        <v>45838.47999999996</v>
      </c>
      <c r="H173" s="60">
        <f t="shared" si="16"/>
        <v>1684</v>
      </c>
      <c r="I173" s="60"/>
      <c r="J173" s="60"/>
      <c r="K173" s="76"/>
      <c r="L173" s="60" t="str">
        <f t="shared" si="18"/>
        <v xml:space="preserve"> </v>
      </c>
      <c r="M173" s="76"/>
      <c r="N173" s="81"/>
      <c r="O173" s="81"/>
      <c r="P173" s="82">
        <f t="shared" si="17"/>
        <v>0</v>
      </c>
    </row>
    <row r="174" spans="1:16" ht="15" x14ac:dyDescent="0.2">
      <c r="A174" s="167"/>
      <c r="B174" s="76"/>
      <c r="C174" s="77"/>
      <c r="D174" s="76"/>
      <c r="E174" s="170"/>
      <c r="F174" s="236"/>
      <c r="G174" s="83">
        <f t="shared" si="15"/>
        <v>45838.47999999996</v>
      </c>
      <c r="H174" s="60">
        <f t="shared" si="16"/>
        <v>1684</v>
      </c>
      <c r="I174" s="60"/>
      <c r="J174" s="60"/>
      <c r="K174" s="76"/>
      <c r="L174" s="60" t="str">
        <f t="shared" si="18"/>
        <v xml:space="preserve"> </v>
      </c>
      <c r="M174" s="76"/>
      <c r="N174" s="81"/>
      <c r="O174" s="81"/>
      <c r="P174" s="82">
        <f t="shared" si="17"/>
        <v>0</v>
      </c>
    </row>
    <row r="175" spans="1:16" ht="15" x14ac:dyDescent="0.2">
      <c r="A175" s="167"/>
      <c r="B175" s="76"/>
      <c r="C175" s="77"/>
      <c r="D175" s="76"/>
      <c r="E175" s="170"/>
      <c r="F175" s="236"/>
      <c r="G175" s="83">
        <f t="shared" si="15"/>
        <v>45838.47999999996</v>
      </c>
      <c r="H175" s="60">
        <f t="shared" si="16"/>
        <v>1684</v>
      </c>
      <c r="I175" s="60"/>
      <c r="J175" s="60"/>
      <c r="K175" s="76"/>
      <c r="L175" s="60" t="str">
        <f t="shared" si="18"/>
        <v xml:space="preserve"> </v>
      </c>
      <c r="M175" s="76"/>
      <c r="N175" s="81"/>
      <c r="O175" s="81"/>
      <c r="P175" s="82">
        <f t="shared" si="17"/>
        <v>0</v>
      </c>
    </row>
    <row r="176" spans="1:16" ht="15" x14ac:dyDescent="0.2">
      <c r="A176" s="167"/>
      <c r="B176" s="76"/>
      <c r="C176" s="77"/>
      <c r="D176" s="76"/>
      <c r="E176" s="170"/>
      <c r="F176" s="236"/>
      <c r="G176" s="83">
        <f t="shared" si="15"/>
        <v>45838.47999999996</v>
      </c>
      <c r="H176" s="60">
        <f t="shared" si="16"/>
        <v>1684</v>
      </c>
      <c r="I176" s="60"/>
      <c r="J176" s="60"/>
      <c r="K176" s="76"/>
      <c r="L176" s="60" t="str">
        <f t="shared" si="18"/>
        <v xml:space="preserve"> </v>
      </c>
      <c r="M176" s="76"/>
      <c r="N176" s="81"/>
      <c r="O176" s="81"/>
      <c r="P176" s="82">
        <f t="shared" si="17"/>
        <v>0</v>
      </c>
    </row>
    <row r="177" spans="1:16" ht="15" x14ac:dyDescent="0.2">
      <c r="A177" s="167"/>
      <c r="B177" s="76"/>
      <c r="C177" s="77"/>
      <c r="D177" s="76"/>
      <c r="E177" s="170"/>
      <c r="F177" s="236"/>
      <c r="G177" s="83">
        <f t="shared" si="15"/>
        <v>45838.47999999996</v>
      </c>
      <c r="H177" s="60">
        <f t="shared" si="16"/>
        <v>1684</v>
      </c>
      <c r="I177" s="60"/>
      <c r="J177" s="60"/>
      <c r="K177" s="76"/>
      <c r="L177" s="60" t="str">
        <f t="shared" si="18"/>
        <v xml:space="preserve"> </v>
      </c>
      <c r="M177" s="76"/>
      <c r="N177" s="81"/>
      <c r="O177" s="81"/>
      <c r="P177" s="82">
        <f t="shared" si="17"/>
        <v>0</v>
      </c>
    </row>
    <row r="178" spans="1:16" ht="15" x14ac:dyDescent="0.2">
      <c r="A178" s="167"/>
      <c r="B178" s="76"/>
      <c r="C178" s="77"/>
      <c r="D178" s="76"/>
      <c r="E178" s="170"/>
      <c r="F178" s="236"/>
      <c r="G178" s="83">
        <f t="shared" si="15"/>
        <v>45838.47999999996</v>
      </c>
      <c r="H178" s="60">
        <f t="shared" si="16"/>
        <v>1684</v>
      </c>
      <c r="I178" s="60"/>
      <c r="J178" s="60"/>
      <c r="K178" s="76"/>
      <c r="L178" s="60" t="str">
        <f t="shared" si="18"/>
        <v xml:space="preserve"> </v>
      </c>
      <c r="M178" s="76"/>
      <c r="N178" s="81"/>
      <c r="O178" s="81"/>
      <c r="P178" s="82">
        <f t="shared" si="17"/>
        <v>0</v>
      </c>
    </row>
    <row r="179" spans="1:16" ht="15" x14ac:dyDescent="0.2">
      <c r="A179" s="167"/>
      <c r="B179" s="76"/>
      <c r="C179" s="77"/>
      <c r="D179" s="76"/>
      <c r="E179" s="170"/>
      <c r="F179" s="236"/>
      <c r="G179" s="83">
        <f t="shared" si="15"/>
        <v>45838.47999999996</v>
      </c>
      <c r="H179" s="60">
        <f t="shared" si="16"/>
        <v>1684</v>
      </c>
      <c r="I179" s="60"/>
      <c r="J179" s="60"/>
      <c r="K179" s="76"/>
      <c r="L179" s="60" t="str">
        <f t="shared" si="18"/>
        <v xml:space="preserve"> </v>
      </c>
      <c r="M179" s="76"/>
      <c r="N179" s="81"/>
      <c r="O179" s="81"/>
      <c r="P179" s="82">
        <f t="shared" si="17"/>
        <v>0</v>
      </c>
    </row>
    <row r="180" spans="1:16" ht="15" x14ac:dyDescent="0.2">
      <c r="A180" s="167"/>
      <c r="B180" s="76"/>
      <c r="C180" s="77"/>
      <c r="D180" s="76"/>
      <c r="E180" s="170"/>
      <c r="F180" s="236"/>
      <c r="G180" s="83">
        <f t="shared" si="15"/>
        <v>45838.47999999996</v>
      </c>
      <c r="H180" s="60">
        <f t="shared" si="16"/>
        <v>1684</v>
      </c>
      <c r="I180" s="60"/>
      <c r="J180" s="60"/>
      <c r="K180" s="76"/>
      <c r="L180" s="60" t="str">
        <f t="shared" si="18"/>
        <v xml:space="preserve"> </v>
      </c>
      <c r="M180" s="76"/>
      <c r="N180" s="81"/>
      <c r="O180" s="81"/>
      <c r="P180" s="82">
        <f t="shared" si="17"/>
        <v>0</v>
      </c>
    </row>
    <row r="181" spans="1:16" ht="15" x14ac:dyDescent="0.2">
      <c r="A181" s="167"/>
      <c r="B181" s="76"/>
      <c r="C181" s="77"/>
      <c r="D181" s="76"/>
      <c r="E181" s="170"/>
      <c r="F181" s="236"/>
      <c r="G181" s="83">
        <f t="shared" si="15"/>
        <v>45838.47999999996</v>
      </c>
      <c r="H181" s="60">
        <f t="shared" si="16"/>
        <v>1684</v>
      </c>
      <c r="I181" s="60"/>
      <c r="J181" s="60"/>
      <c r="K181" s="76"/>
      <c r="L181" s="60" t="str">
        <f t="shared" si="18"/>
        <v xml:space="preserve"> </v>
      </c>
      <c r="M181" s="76"/>
      <c r="N181" s="81"/>
      <c r="O181" s="81"/>
      <c r="P181" s="82">
        <f t="shared" si="17"/>
        <v>0</v>
      </c>
    </row>
    <row r="182" spans="1:16" ht="15" x14ac:dyDescent="0.2">
      <c r="A182" s="167"/>
      <c r="B182" s="76"/>
      <c r="C182" s="77"/>
      <c r="D182" s="76"/>
      <c r="E182" s="170"/>
      <c r="F182" s="236"/>
      <c r="G182" s="83">
        <f t="shared" si="15"/>
        <v>45838.47999999996</v>
      </c>
      <c r="H182" s="60">
        <f t="shared" si="16"/>
        <v>1684</v>
      </c>
      <c r="I182" s="60"/>
      <c r="J182" s="60"/>
      <c r="K182" s="76"/>
      <c r="L182" s="60" t="str">
        <f t="shared" si="18"/>
        <v xml:space="preserve"> </v>
      </c>
      <c r="M182" s="76"/>
      <c r="N182" s="81"/>
      <c r="O182" s="81"/>
      <c r="P182" s="82">
        <f t="shared" si="17"/>
        <v>0</v>
      </c>
    </row>
    <row r="183" spans="1:16" ht="15" x14ac:dyDescent="0.2">
      <c r="A183" s="167"/>
      <c r="B183" s="76"/>
      <c r="C183" s="77"/>
      <c r="D183" s="76"/>
      <c r="E183" s="170"/>
      <c r="F183" s="236"/>
      <c r="G183" s="83">
        <f t="shared" si="15"/>
        <v>45838.47999999996</v>
      </c>
      <c r="H183" s="60">
        <f t="shared" si="16"/>
        <v>1684</v>
      </c>
      <c r="I183" s="60"/>
      <c r="J183" s="60"/>
      <c r="K183" s="76"/>
      <c r="L183" s="60" t="str">
        <f t="shared" si="18"/>
        <v xml:space="preserve"> </v>
      </c>
      <c r="M183" s="76"/>
      <c r="N183" s="81"/>
      <c r="O183" s="81"/>
      <c r="P183" s="82">
        <f t="shared" si="17"/>
        <v>0</v>
      </c>
    </row>
    <row r="184" spans="1:16" ht="15" x14ac:dyDescent="0.2">
      <c r="A184" s="167"/>
      <c r="B184" s="76"/>
      <c r="C184" s="77"/>
      <c r="D184" s="76"/>
      <c r="E184" s="170"/>
      <c r="F184" s="236"/>
      <c r="G184" s="83">
        <f t="shared" si="15"/>
        <v>45838.47999999996</v>
      </c>
      <c r="H184" s="60">
        <f t="shared" si="16"/>
        <v>1684</v>
      </c>
      <c r="I184" s="60"/>
      <c r="J184" s="60"/>
      <c r="K184" s="76"/>
      <c r="L184" s="60" t="str">
        <f t="shared" si="18"/>
        <v xml:space="preserve"> </v>
      </c>
      <c r="M184" s="76"/>
      <c r="N184" s="81"/>
      <c r="O184" s="81"/>
      <c r="P184" s="82">
        <f t="shared" si="17"/>
        <v>0</v>
      </c>
    </row>
    <row r="185" spans="1:16" ht="15" x14ac:dyDescent="0.2">
      <c r="A185" s="167"/>
      <c r="B185" s="76"/>
      <c r="C185" s="77"/>
      <c r="D185" s="76"/>
      <c r="E185" s="170"/>
      <c r="F185" s="236"/>
      <c r="G185" s="83">
        <f t="shared" si="15"/>
        <v>45838.47999999996</v>
      </c>
      <c r="H185" s="60">
        <f t="shared" si="16"/>
        <v>1684</v>
      </c>
      <c r="I185" s="60"/>
      <c r="J185" s="60"/>
      <c r="K185" s="76"/>
      <c r="L185" s="60" t="str">
        <f t="shared" si="18"/>
        <v xml:space="preserve"> </v>
      </c>
      <c r="M185" s="76"/>
      <c r="N185" s="81"/>
      <c r="O185" s="81"/>
      <c r="P185" s="82">
        <f t="shared" si="17"/>
        <v>0</v>
      </c>
    </row>
    <row r="186" spans="1:16" ht="15" x14ac:dyDescent="0.2">
      <c r="A186" s="167"/>
      <c r="B186" s="76"/>
      <c r="C186" s="77"/>
      <c r="D186" s="76"/>
      <c r="E186" s="170"/>
      <c r="F186" s="236"/>
      <c r="G186" s="83">
        <f t="shared" si="15"/>
        <v>45838.47999999996</v>
      </c>
      <c r="H186" s="60">
        <f t="shared" si="16"/>
        <v>1684</v>
      </c>
      <c r="I186" s="60"/>
      <c r="J186" s="60"/>
      <c r="K186" s="76"/>
      <c r="L186" s="60" t="str">
        <f t="shared" si="18"/>
        <v xml:space="preserve"> </v>
      </c>
      <c r="M186" s="76"/>
      <c r="N186" s="81"/>
      <c r="O186" s="81"/>
      <c r="P186" s="82">
        <f t="shared" si="17"/>
        <v>0</v>
      </c>
    </row>
    <row r="187" spans="1:16" ht="15" x14ac:dyDescent="0.2">
      <c r="A187" s="167"/>
      <c r="B187" s="76"/>
      <c r="C187" s="77"/>
      <c r="D187" s="76"/>
      <c r="E187" s="170"/>
      <c r="F187" s="236"/>
      <c r="G187" s="83">
        <f t="shared" ref="G187:G212" si="19">G186-E187+C187</f>
        <v>45838.47999999996</v>
      </c>
      <c r="H187" s="60">
        <f t="shared" si="16"/>
        <v>1684</v>
      </c>
      <c r="I187" s="60"/>
      <c r="J187" s="60"/>
      <c r="K187" s="76"/>
      <c r="L187" s="60" t="str">
        <f t="shared" si="18"/>
        <v xml:space="preserve"> </v>
      </c>
      <c r="M187" s="76"/>
      <c r="N187" s="81"/>
      <c r="O187" s="81"/>
      <c r="P187" s="82">
        <f t="shared" si="17"/>
        <v>0</v>
      </c>
    </row>
    <row r="188" spans="1:16" ht="15" x14ac:dyDescent="0.2">
      <c r="A188" s="167"/>
      <c r="B188" s="76"/>
      <c r="C188" s="77"/>
      <c r="D188" s="76"/>
      <c r="E188" s="170"/>
      <c r="F188" s="236"/>
      <c r="G188" s="83">
        <f t="shared" si="19"/>
        <v>45838.47999999996</v>
      </c>
      <c r="H188" s="60">
        <f t="shared" si="16"/>
        <v>1684</v>
      </c>
      <c r="I188" s="60"/>
      <c r="J188" s="60"/>
      <c r="K188" s="76"/>
      <c r="L188" s="60" t="str">
        <f t="shared" si="18"/>
        <v xml:space="preserve"> </v>
      </c>
      <c r="M188" s="76"/>
      <c r="N188" s="81"/>
      <c r="O188" s="81"/>
      <c r="P188" s="82">
        <f t="shared" si="17"/>
        <v>0</v>
      </c>
    </row>
    <row r="189" spans="1:16" ht="15" x14ac:dyDescent="0.2">
      <c r="A189" s="167"/>
      <c r="B189" s="76"/>
      <c r="C189" s="77"/>
      <c r="D189" s="76"/>
      <c r="E189" s="170"/>
      <c r="F189" s="236"/>
      <c r="G189" s="83">
        <f t="shared" si="19"/>
        <v>45838.47999999996</v>
      </c>
      <c r="H189" s="60">
        <f t="shared" si="16"/>
        <v>1684</v>
      </c>
      <c r="I189" s="60"/>
      <c r="J189" s="60"/>
      <c r="K189" s="76"/>
      <c r="L189" s="60" t="str">
        <f t="shared" si="18"/>
        <v xml:space="preserve"> </v>
      </c>
      <c r="M189" s="76"/>
      <c r="N189" s="81"/>
      <c r="O189" s="81"/>
      <c r="P189" s="82">
        <f t="shared" si="17"/>
        <v>0</v>
      </c>
    </row>
    <row r="190" spans="1:16" ht="15" x14ac:dyDescent="0.2">
      <c r="A190" s="167"/>
      <c r="B190" s="76"/>
      <c r="C190" s="77"/>
      <c r="D190" s="76"/>
      <c r="E190" s="170"/>
      <c r="F190" s="236"/>
      <c r="G190" s="83">
        <f t="shared" si="19"/>
        <v>45838.47999999996</v>
      </c>
      <c r="H190" s="60">
        <f t="shared" si="16"/>
        <v>1684</v>
      </c>
      <c r="I190" s="60"/>
      <c r="J190" s="60"/>
      <c r="K190" s="76"/>
      <c r="L190" s="60" t="str">
        <f t="shared" si="18"/>
        <v xml:space="preserve"> </v>
      </c>
      <c r="M190" s="76"/>
      <c r="N190" s="81"/>
      <c r="O190" s="81"/>
      <c r="P190" s="82">
        <f t="shared" si="17"/>
        <v>0</v>
      </c>
    </row>
    <row r="191" spans="1:16" ht="15" x14ac:dyDescent="0.2">
      <c r="A191" s="167"/>
      <c r="B191" s="76"/>
      <c r="C191" s="77"/>
      <c r="D191" s="76"/>
      <c r="E191" s="170"/>
      <c r="F191" s="236"/>
      <c r="G191" s="83">
        <f t="shared" si="19"/>
        <v>45838.47999999996</v>
      </c>
      <c r="H191" s="60">
        <f t="shared" si="16"/>
        <v>1684</v>
      </c>
      <c r="I191" s="60"/>
      <c r="J191" s="60"/>
      <c r="K191" s="76"/>
      <c r="L191" s="60" t="str">
        <f t="shared" si="18"/>
        <v xml:space="preserve"> </v>
      </c>
      <c r="M191" s="76"/>
      <c r="N191" s="81"/>
      <c r="O191" s="81"/>
      <c r="P191" s="82">
        <f t="shared" si="17"/>
        <v>0</v>
      </c>
    </row>
    <row r="192" spans="1:16" ht="15" x14ac:dyDescent="0.2">
      <c r="A192" s="167"/>
      <c r="B192" s="76"/>
      <c r="C192" s="77"/>
      <c r="D192" s="76"/>
      <c r="E192" s="170"/>
      <c r="F192" s="236"/>
      <c r="G192" s="83">
        <f t="shared" si="19"/>
        <v>45838.47999999996</v>
      </c>
      <c r="H192" s="60">
        <f t="shared" si="16"/>
        <v>1684</v>
      </c>
      <c r="I192" s="60"/>
      <c r="J192" s="60"/>
      <c r="K192" s="76"/>
      <c r="L192" s="60" t="str">
        <f t="shared" si="18"/>
        <v xml:space="preserve"> </v>
      </c>
      <c r="M192" s="76"/>
      <c r="N192" s="81"/>
      <c r="O192" s="81"/>
      <c r="P192" s="82">
        <f t="shared" si="17"/>
        <v>0</v>
      </c>
    </row>
    <row r="193" spans="1:16" ht="15" x14ac:dyDescent="0.2">
      <c r="A193" s="167"/>
      <c r="B193" s="76"/>
      <c r="C193" s="77"/>
      <c r="D193" s="76"/>
      <c r="E193" s="170"/>
      <c r="F193" s="236"/>
      <c r="G193" s="83">
        <f t="shared" si="19"/>
        <v>45838.47999999996</v>
      </c>
      <c r="H193" s="60">
        <f t="shared" si="16"/>
        <v>1684</v>
      </c>
      <c r="I193" s="60"/>
      <c r="J193" s="60"/>
      <c r="K193" s="76"/>
      <c r="L193" s="60" t="str">
        <f t="shared" si="18"/>
        <v xml:space="preserve"> </v>
      </c>
      <c r="M193" s="76"/>
      <c r="N193" s="81"/>
      <c r="O193" s="81"/>
      <c r="P193" s="82">
        <f t="shared" si="17"/>
        <v>0</v>
      </c>
    </row>
    <row r="194" spans="1:16" ht="15" x14ac:dyDescent="0.2">
      <c r="A194" s="167"/>
      <c r="B194" s="76"/>
      <c r="C194" s="77"/>
      <c r="D194" s="76"/>
      <c r="E194" s="170"/>
      <c r="F194" s="236"/>
      <c r="G194" s="83">
        <f t="shared" si="19"/>
        <v>45838.47999999996</v>
      </c>
      <c r="H194" s="60">
        <f t="shared" si="16"/>
        <v>1684</v>
      </c>
      <c r="I194" s="60"/>
      <c r="J194" s="60"/>
      <c r="K194" s="76"/>
      <c r="L194" s="60" t="str">
        <f t="shared" si="18"/>
        <v xml:space="preserve"> </v>
      </c>
      <c r="M194" s="76"/>
      <c r="N194" s="81"/>
      <c r="O194" s="81"/>
      <c r="P194" s="82">
        <f t="shared" si="17"/>
        <v>0</v>
      </c>
    </row>
    <row r="195" spans="1:16" ht="15" x14ac:dyDescent="0.2">
      <c r="A195" s="167"/>
      <c r="B195" s="76"/>
      <c r="C195" s="77"/>
      <c r="D195" s="76"/>
      <c r="E195" s="170"/>
      <c r="F195" s="236"/>
      <c r="G195" s="83">
        <f t="shared" si="19"/>
        <v>45838.47999999996</v>
      </c>
      <c r="H195" s="60">
        <f t="shared" si="16"/>
        <v>1684</v>
      </c>
      <c r="I195" s="60"/>
      <c r="J195" s="60"/>
      <c r="K195" s="76"/>
      <c r="L195" s="60" t="str">
        <f t="shared" si="18"/>
        <v xml:space="preserve"> </v>
      </c>
      <c r="M195" s="76"/>
      <c r="N195" s="81"/>
      <c r="O195" s="81"/>
      <c r="P195" s="82">
        <f t="shared" si="17"/>
        <v>0</v>
      </c>
    </row>
    <row r="196" spans="1:16" ht="15" x14ac:dyDescent="0.2">
      <c r="A196" s="167"/>
      <c r="B196" s="76"/>
      <c r="C196" s="77"/>
      <c r="D196" s="76"/>
      <c r="E196" s="170"/>
      <c r="F196" s="236"/>
      <c r="G196" s="83">
        <f t="shared" si="19"/>
        <v>45838.47999999996</v>
      </c>
      <c r="H196" s="60">
        <f t="shared" si="16"/>
        <v>1684</v>
      </c>
      <c r="I196" s="60"/>
      <c r="J196" s="60"/>
      <c r="K196" s="76"/>
      <c r="L196" s="60" t="str">
        <f t="shared" si="18"/>
        <v xml:space="preserve"> </v>
      </c>
      <c r="M196" s="76"/>
      <c r="N196" s="81"/>
      <c r="O196" s="81"/>
      <c r="P196" s="82">
        <f t="shared" si="17"/>
        <v>0</v>
      </c>
    </row>
    <row r="197" spans="1:16" ht="15" x14ac:dyDescent="0.2">
      <c r="A197" s="167"/>
      <c r="B197" s="76"/>
      <c r="C197" s="77"/>
      <c r="D197" s="76"/>
      <c r="E197" s="170"/>
      <c r="F197" s="236"/>
      <c r="G197" s="83">
        <f t="shared" si="19"/>
        <v>45838.47999999996</v>
      </c>
      <c r="H197" s="60">
        <f t="shared" si="16"/>
        <v>1684</v>
      </c>
      <c r="I197" s="60"/>
      <c r="J197" s="60"/>
      <c r="K197" s="76"/>
      <c r="L197" s="60" t="str">
        <f t="shared" si="18"/>
        <v xml:space="preserve"> </v>
      </c>
      <c r="M197" s="76"/>
      <c r="N197" s="81"/>
      <c r="O197" s="81"/>
      <c r="P197" s="82">
        <f t="shared" si="17"/>
        <v>0</v>
      </c>
    </row>
    <row r="198" spans="1:16" ht="15" x14ac:dyDescent="0.2">
      <c r="A198" s="167"/>
      <c r="B198" s="76"/>
      <c r="C198" s="77"/>
      <c r="D198" s="76"/>
      <c r="E198" s="170"/>
      <c r="F198" s="236"/>
      <c r="G198" s="83">
        <f t="shared" si="19"/>
        <v>45838.47999999996</v>
      </c>
      <c r="H198" s="60">
        <f t="shared" si="16"/>
        <v>1684</v>
      </c>
      <c r="I198" s="60"/>
      <c r="J198" s="60"/>
      <c r="K198" s="76"/>
      <c r="L198" s="60" t="str">
        <f t="shared" si="18"/>
        <v xml:space="preserve"> </v>
      </c>
      <c r="M198" s="76"/>
      <c r="N198" s="81"/>
      <c r="O198" s="81"/>
      <c r="P198" s="82">
        <f t="shared" si="17"/>
        <v>0</v>
      </c>
    </row>
    <row r="199" spans="1:16" ht="15" x14ac:dyDescent="0.2">
      <c r="A199" s="167"/>
      <c r="B199" s="76"/>
      <c r="C199" s="77"/>
      <c r="D199" s="76"/>
      <c r="E199" s="170"/>
      <c r="F199" s="236"/>
      <c r="G199" s="83">
        <f t="shared" si="19"/>
        <v>45838.47999999996</v>
      </c>
      <c r="H199" s="60">
        <f t="shared" si="16"/>
        <v>1684</v>
      </c>
      <c r="I199" s="60"/>
      <c r="J199" s="60"/>
      <c r="K199" s="76"/>
      <c r="L199" s="60" t="str">
        <f t="shared" si="18"/>
        <v xml:space="preserve"> </v>
      </c>
      <c r="M199" s="76"/>
      <c r="N199" s="81"/>
      <c r="O199" s="81"/>
      <c r="P199" s="82">
        <f t="shared" si="17"/>
        <v>0</v>
      </c>
    </row>
    <row r="200" spans="1:16" ht="15" x14ac:dyDescent="0.2">
      <c r="A200" s="167"/>
      <c r="B200" s="76"/>
      <c r="C200" s="77"/>
      <c r="D200" s="76"/>
      <c r="E200" s="170"/>
      <c r="F200" s="236"/>
      <c r="G200" s="83">
        <f t="shared" si="19"/>
        <v>45838.47999999996</v>
      </c>
      <c r="H200" s="60">
        <f t="shared" si="16"/>
        <v>1684</v>
      </c>
      <c r="I200" s="60"/>
      <c r="J200" s="60"/>
      <c r="K200" s="76"/>
      <c r="L200" s="60" t="str">
        <f t="shared" si="18"/>
        <v xml:space="preserve"> </v>
      </c>
      <c r="M200" s="76"/>
      <c r="N200" s="81"/>
      <c r="O200" s="81"/>
      <c r="P200" s="82">
        <f t="shared" si="17"/>
        <v>0</v>
      </c>
    </row>
    <row r="201" spans="1:16" ht="15" x14ac:dyDescent="0.2">
      <c r="A201" s="167"/>
      <c r="B201" s="76"/>
      <c r="C201" s="77"/>
      <c r="D201" s="76"/>
      <c r="E201" s="170"/>
      <c r="F201" s="236"/>
      <c r="G201" s="83">
        <f t="shared" si="19"/>
        <v>45838.47999999996</v>
      </c>
      <c r="H201" s="60">
        <f t="shared" si="16"/>
        <v>1684</v>
      </c>
      <c r="I201" s="60"/>
      <c r="J201" s="60"/>
      <c r="K201" s="76"/>
      <c r="L201" s="60" t="str">
        <f t="shared" si="18"/>
        <v xml:space="preserve"> </v>
      </c>
      <c r="M201" s="76"/>
      <c r="N201" s="81"/>
      <c r="O201" s="81"/>
      <c r="P201" s="82">
        <f t="shared" si="17"/>
        <v>0</v>
      </c>
    </row>
    <row r="202" spans="1:16" ht="15" x14ac:dyDescent="0.2">
      <c r="A202" s="167"/>
      <c r="B202" s="76"/>
      <c r="C202" s="77"/>
      <c r="D202" s="76"/>
      <c r="E202" s="170"/>
      <c r="F202" s="236"/>
      <c r="G202" s="83">
        <f t="shared" si="19"/>
        <v>45838.47999999996</v>
      </c>
      <c r="H202" s="60">
        <f t="shared" si="16"/>
        <v>1684</v>
      </c>
      <c r="I202" s="60"/>
      <c r="J202" s="60"/>
      <c r="K202" s="76"/>
      <c r="L202" s="60" t="str">
        <f t="shared" si="18"/>
        <v xml:space="preserve"> </v>
      </c>
      <c r="M202" s="76"/>
      <c r="N202" s="81"/>
      <c r="O202" s="81"/>
      <c r="P202" s="82">
        <f t="shared" si="17"/>
        <v>0</v>
      </c>
    </row>
    <row r="203" spans="1:16" ht="15" x14ac:dyDescent="0.2">
      <c r="A203" s="167"/>
      <c r="B203" s="76"/>
      <c r="C203" s="77"/>
      <c r="D203" s="76"/>
      <c r="E203" s="170"/>
      <c r="F203" s="236"/>
      <c r="G203" s="83">
        <f t="shared" si="19"/>
        <v>45838.47999999996</v>
      </c>
      <c r="H203" s="60">
        <f t="shared" si="16"/>
        <v>1684</v>
      </c>
      <c r="I203" s="60"/>
      <c r="J203" s="60"/>
      <c r="K203" s="76"/>
      <c r="L203" s="60" t="str">
        <f t="shared" si="18"/>
        <v xml:space="preserve"> </v>
      </c>
      <c r="M203" s="76"/>
      <c r="N203" s="81"/>
      <c r="O203" s="81"/>
      <c r="P203" s="82">
        <f t="shared" si="17"/>
        <v>0</v>
      </c>
    </row>
    <row r="204" spans="1:16" ht="15" x14ac:dyDescent="0.2">
      <c r="A204" s="167"/>
      <c r="B204" s="76"/>
      <c r="C204" s="77"/>
      <c r="D204" s="76"/>
      <c r="E204" s="170"/>
      <c r="F204" s="236"/>
      <c r="G204" s="83">
        <f t="shared" si="19"/>
        <v>45838.47999999996</v>
      </c>
      <c r="H204" s="60">
        <f t="shared" si="16"/>
        <v>1684</v>
      </c>
      <c r="I204" s="60"/>
      <c r="J204" s="60"/>
      <c r="K204" s="76"/>
      <c r="L204" s="60" t="str">
        <f t="shared" si="18"/>
        <v xml:space="preserve"> </v>
      </c>
      <c r="M204" s="76"/>
      <c r="N204" s="81"/>
      <c r="O204" s="81"/>
      <c r="P204" s="82">
        <f t="shared" si="17"/>
        <v>0</v>
      </c>
    </row>
    <row r="205" spans="1:16" ht="15" x14ac:dyDescent="0.2">
      <c r="A205" s="167"/>
      <c r="B205" s="76"/>
      <c r="C205" s="77"/>
      <c r="D205" s="76"/>
      <c r="E205" s="170"/>
      <c r="F205" s="236"/>
      <c r="G205" s="83">
        <f t="shared" si="19"/>
        <v>45838.47999999996</v>
      </c>
      <c r="H205" s="60">
        <f t="shared" ref="H205:H212" si="20">H204-F205+D205</f>
        <v>1684</v>
      </c>
      <c r="I205" s="60"/>
      <c r="J205" s="60"/>
      <c r="K205" s="76"/>
      <c r="L205" s="60" t="str">
        <f t="shared" si="18"/>
        <v xml:space="preserve"> </v>
      </c>
      <c r="M205" s="76"/>
      <c r="N205" s="81"/>
      <c r="O205" s="81"/>
      <c r="P205" s="82">
        <f t="shared" si="17"/>
        <v>0</v>
      </c>
    </row>
    <row r="206" spans="1:16" ht="15" x14ac:dyDescent="0.2">
      <c r="A206" s="167"/>
      <c r="B206" s="76"/>
      <c r="C206" s="77"/>
      <c r="D206" s="76"/>
      <c r="E206" s="170"/>
      <c r="F206" s="236"/>
      <c r="G206" s="83">
        <f t="shared" si="19"/>
        <v>45838.47999999996</v>
      </c>
      <c r="H206" s="60">
        <f t="shared" si="20"/>
        <v>1684</v>
      </c>
      <c r="I206" s="60"/>
      <c r="J206" s="60"/>
      <c r="K206" s="76"/>
      <c r="L206" s="60" t="str">
        <f t="shared" si="18"/>
        <v xml:space="preserve"> </v>
      </c>
      <c r="M206" s="76"/>
      <c r="N206" s="81"/>
      <c r="O206" s="81"/>
      <c r="P206" s="82">
        <f t="shared" ref="P206:P212" si="21">O206*G206</f>
        <v>0</v>
      </c>
    </row>
    <row r="207" spans="1:16" ht="15" x14ac:dyDescent="0.2">
      <c r="A207" s="167"/>
      <c r="B207" s="76"/>
      <c r="C207" s="77"/>
      <c r="D207" s="76"/>
      <c r="E207" s="170"/>
      <c r="F207" s="236"/>
      <c r="G207" s="83">
        <f t="shared" si="19"/>
        <v>45838.47999999996</v>
      </c>
      <c r="H207" s="60">
        <f t="shared" si="20"/>
        <v>1684</v>
      </c>
      <c r="I207" s="60"/>
      <c r="J207" s="60"/>
      <c r="K207" s="76"/>
      <c r="L207" s="60" t="str">
        <f t="shared" si="18"/>
        <v xml:space="preserve"> </v>
      </c>
      <c r="M207" s="76"/>
      <c r="N207" s="81"/>
      <c r="O207" s="81"/>
      <c r="P207" s="82">
        <f t="shared" si="21"/>
        <v>0</v>
      </c>
    </row>
    <row r="208" spans="1:16" ht="15" x14ac:dyDescent="0.2">
      <c r="A208" s="167"/>
      <c r="B208" s="76"/>
      <c r="C208" s="77"/>
      <c r="D208" s="76"/>
      <c r="E208" s="170"/>
      <c r="F208" s="236"/>
      <c r="G208" s="83">
        <f t="shared" si="19"/>
        <v>45838.47999999996</v>
      </c>
      <c r="H208" s="60">
        <f t="shared" si="20"/>
        <v>1684</v>
      </c>
      <c r="I208" s="60"/>
      <c r="J208" s="60"/>
      <c r="K208" s="76"/>
      <c r="L208" s="60" t="str">
        <f>IF(D208&gt;0,D208," ")</f>
        <v xml:space="preserve"> </v>
      </c>
      <c r="M208" s="76"/>
      <c r="N208" s="81"/>
      <c r="O208" s="81"/>
      <c r="P208" s="82">
        <f t="shared" si="21"/>
        <v>0</v>
      </c>
    </row>
    <row r="209" spans="1:16" ht="15" x14ac:dyDescent="0.2">
      <c r="A209" s="167"/>
      <c r="B209" s="76"/>
      <c r="C209" s="77"/>
      <c r="D209" s="76"/>
      <c r="E209" s="170"/>
      <c r="F209" s="236"/>
      <c r="G209" s="83">
        <f t="shared" si="19"/>
        <v>45838.47999999996</v>
      </c>
      <c r="H209" s="60">
        <f t="shared" si="20"/>
        <v>1684</v>
      </c>
      <c r="I209" s="60"/>
      <c r="J209" s="60"/>
      <c r="K209" s="76"/>
      <c r="L209" s="60" t="str">
        <f>IF(D209&gt;0,D209," ")</f>
        <v xml:space="preserve"> </v>
      </c>
      <c r="M209" s="76"/>
      <c r="N209" s="81"/>
      <c r="O209" s="81"/>
      <c r="P209" s="82">
        <f t="shared" si="21"/>
        <v>0</v>
      </c>
    </row>
    <row r="210" spans="1:16" ht="15" x14ac:dyDescent="0.2">
      <c r="A210" s="167"/>
      <c r="B210" s="76"/>
      <c r="C210" s="77"/>
      <c r="D210" s="76"/>
      <c r="E210" s="170"/>
      <c r="F210" s="236"/>
      <c r="G210" s="83">
        <f t="shared" si="19"/>
        <v>45838.47999999996</v>
      </c>
      <c r="H210" s="60">
        <f t="shared" si="20"/>
        <v>1684</v>
      </c>
      <c r="I210" s="60"/>
      <c r="J210" s="60"/>
      <c r="K210" s="76"/>
      <c r="L210" s="60" t="str">
        <f>IF(D210&gt;0,D210," ")</f>
        <v xml:space="preserve"> </v>
      </c>
      <c r="M210" s="76"/>
      <c r="N210" s="81"/>
      <c r="O210" s="81"/>
      <c r="P210" s="82">
        <f t="shared" si="21"/>
        <v>0</v>
      </c>
    </row>
    <row r="211" spans="1:16" ht="15" x14ac:dyDescent="0.2">
      <c r="A211" s="167"/>
      <c r="B211" s="76"/>
      <c r="C211" s="77"/>
      <c r="D211" s="76"/>
      <c r="E211" s="170"/>
      <c r="F211" s="236"/>
      <c r="G211" s="83">
        <f t="shared" si="19"/>
        <v>45838.47999999996</v>
      </c>
      <c r="H211" s="60">
        <f t="shared" si="20"/>
        <v>1684</v>
      </c>
      <c r="I211" s="60"/>
      <c r="J211" s="60"/>
      <c r="K211" s="76"/>
      <c r="L211" s="60" t="str">
        <f>IF(D211&gt;0,D211," ")</f>
        <v xml:space="preserve"> </v>
      </c>
      <c r="M211" s="76"/>
      <c r="N211" s="81"/>
      <c r="O211" s="81"/>
      <c r="P211" s="82">
        <f t="shared" si="21"/>
        <v>0</v>
      </c>
    </row>
    <row r="212" spans="1:16" ht="15" x14ac:dyDescent="0.2">
      <c r="A212" s="167"/>
      <c r="B212" s="76"/>
      <c r="C212" s="77"/>
      <c r="D212" s="76"/>
      <c r="E212" s="170"/>
      <c r="F212" s="236"/>
      <c r="G212" s="83">
        <f t="shared" si="19"/>
        <v>45838.47999999996</v>
      </c>
      <c r="H212" s="60">
        <f t="shared" si="20"/>
        <v>1684</v>
      </c>
      <c r="I212" s="60"/>
      <c r="J212" s="60"/>
      <c r="K212" s="76"/>
      <c r="L212" s="60" t="str">
        <f>IF(D212&gt;0,D212," ")</f>
        <v xml:space="preserve"> </v>
      </c>
      <c r="M212" s="76"/>
      <c r="N212" s="81"/>
      <c r="O212" s="81"/>
      <c r="P212" s="82">
        <f t="shared" si="21"/>
        <v>0</v>
      </c>
    </row>
  </sheetData>
  <mergeCells count="5">
    <mergeCell ref="K6:M6"/>
    <mergeCell ref="A7:B7"/>
    <mergeCell ref="C7:D7"/>
    <mergeCell ref="E7:F7"/>
    <mergeCell ref="G7:H7"/>
  </mergeCells>
  <phoneticPr fontId="0" type="noConversion"/>
  <pageMargins left="0.33" right="0.27" top="1" bottom="1" header="0" footer="0"/>
  <pageSetup orientation="portrait" horizontalDpi="4294967293" r:id="rId1"/>
  <headerFooter alignWithMargins="0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2">
    <tabColor theme="1" tint="4.9989318521683403E-2"/>
  </sheetPr>
  <dimension ref="A2:R299"/>
  <sheetViews>
    <sheetView topLeftCell="A5" zoomScale="140" zoomScaleNormal="140" workbookViewId="0">
      <pane ySplit="4" topLeftCell="A20" activePane="bottomLeft" state="frozen"/>
      <selection activeCell="J13" sqref="J13"/>
      <selection pane="bottomLeft" activeCell="B32" sqref="B32"/>
    </sheetView>
  </sheetViews>
  <sheetFormatPr baseColWidth="10" defaultRowHeight="12.75" x14ac:dyDescent="0.2"/>
  <cols>
    <col min="1" max="1" width="7.42578125" style="158" customWidth="1"/>
    <col min="2" max="2" width="4.5703125" customWidth="1"/>
    <col min="3" max="3" width="13.5703125" style="2" customWidth="1"/>
    <col min="4" max="4" width="7.28515625" customWidth="1"/>
    <col min="5" max="5" width="12.85546875" style="2" customWidth="1"/>
    <col min="6" max="6" width="5.5703125" customWidth="1"/>
    <col min="7" max="7" width="14.5703125" style="2" bestFit="1" customWidth="1"/>
    <col min="8" max="8" width="7.140625" customWidth="1"/>
    <col min="9" max="9" width="10.140625" bestFit="1" customWidth="1"/>
    <col min="10" max="10" width="26.85546875" customWidth="1"/>
    <col min="11" max="11" width="17.85546875" bestFit="1" customWidth="1"/>
    <col min="12" max="12" width="7.7109375" bestFit="1" customWidth="1"/>
    <col min="13" max="13" width="9.140625" bestFit="1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5" t="s">
        <v>24</v>
      </c>
    </row>
    <row r="3" spans="1:18" x14ac:dyDescent="0.2">
      <c r="A3" s="165"/>
    </row>
    <row r="4" spans="1:18" x14ac:dyDescent="0.2">
      <c r="A4" s="165"/>
    </row>
    <row r="5" spans="1:18" ht="18.75" thickBot="1" x14ac:dyDescent="0.3">
      <c r="A5" s="166" t="s">
        <v>0</v>
      </c>
      <c r="B5" s="31"/>
      <c r="C5" s="32" t="s">
        <v>54</v>
      </c>
      <c r="D5" s="33"/>
      <c r="E5" s="32"/>
      <c r="F5" s="34"/>
      <c r="G5" s="4"/>
      <c r="H5" s="30"/>
      <c r="I5" s="197"/>
    </row>
    <row r="6" spans="1:18" ht="13.5" thickBot="1" x14ac:dyDescent="0.25">
      <c r="B6" s="5"/>
      <c r="C6" s="6"/>
      <c r="F6" s="5"/>
      <c r="G6" s="6"/>
      <c r="K6" s="517" t="s">
        <v>22</v>
      </c>
      <c r="L6" s="518"/>
      <c r="M6" s="519"/>
    </row>
    <row r="7" spans="1:18" x14ac:dyDescent="0.2">
      <c r="A7" s="517" t="s">
        <v>2</v>
      </c>
      <c r="B7" s="519"/>
      <c r="C7" s="524" t="s">
        <v>3</v>
      </c>
      <c r="D7" s="525"/>
      <c r="E7" s="524" t="s">
        <v>4</v>
      </c>
      <c r="F7" s="525"/>
      <c r="G7" s="524" t="s">
        <v>5</v>
      </c>
      <c r="H7" s="525"/>
      <c r="I7" s="15" t="s">
        <v>17</v>
      </c>
      <c r="J7" s="25" t="s">
        <v>9</v>
      </c>
      <c r="K7" s="27" t="s">
        <v>6</v>
      </c>
      <c r="L7" s="28" t="s">
        <v>21</v>
      </c>
      <c r="M7" s="29"/>
      <c r="N7" s="21" t="s">
        <v>10</v>
      </c>
      <c r="O7" s="23" t="s">
        <v>11</v>
      </c>
      <c r="P7" s="21" t="s">
        <v>10</v>
      </c>
      <c r="Q7" s="24"/>
      <c r="R7" s="7"/>
    </row>
    <row r="8" spans="1:18" ht="13.5" thickBot="1" x14ac:dyDescent="0.25">
      <c r="A8" s="20" t="s">
        <v>19</v>
      </c>
      <c r="B8" s="16" t="s">
        <v>20</v>
      </c>
      <c r="C8" s="17" t="s">
        <v>12</v>
      </c>
      <c r="D8" s="18" t="s">
        <v>7</v>
      </c>
      <c r="E8" s="19" t="s">
        <v>12</v>
      </c>
      <c r="F8" s="20" t="s">
        <v>7</v>
      </c>
      <c r="G8" s="19" t="s">
        <v>12</v>
      </c>
      <c r="H8" s="20" t="s">
        <v>7</v>
      </c>
      <c r="I8" s="20" t="s">
        <v>18</v>
      </c>
      <c r="J8" s="20"/>
      <c r="K8" s="20" t="s">
        <v>13</v>
      </c>
      <c r="L8" s="20" t="s">
        <v>7</v>
      </c>
      <c r="M8" s="20" t="s">
        <v>8</v>
      </c>
      <c r="N8" s="22" t="s">
        <v>14</v>
      </c>
      <c r="O8" s="22" t="s">
        <v>15</v>
      </c>
      <c r="P8" s="22" t="s">
        <v>16</v>
      </c>
    </row>
    <row r="9" spans="1:18" ht="15" x14ac:dyDescent="0.2">
      <c r="A9" s="285"/>
      <c r="B9" s="160"/>
      <c r="C9" s="83"/>
      <c r="D9" s="60"/>
      <c r="E9" s="83"/>
      <c r="F9" s="60"/>
      <c r="G9" s="78">
        <v>10785.55</v>
      </c>
      <c r="H9" s="79">
        <v>1979</v>
      </c>
      <c r="I9" s="79"/>
      <c r="J9" s="79" t="s">
        <v>23</v>
      </c>
      <c r="K9" s="80"/>
      <c r="L9" s="60"/>
      <c r="M9" s="60"/>
      <c r="N9" s="81"/>
      <c r="O9" s="81"/>
      <c r="P9" s="82">
        <f t="shared" ref="P9:P76" si="0">O9*G9</f>
        <v>0</v>
      </c>
      <c r="R9" s="3"/>
    </row>
    <row r="10" spans="1:18" ht="15.75" x14ac:dyDescent="0.25">
      <c r="A10" s="173"/>
      <c r="B10" s="350">
        <v>1</v>
      </c>
      <c r="C10" s="86"/>
      <c r="D10" s="84"/>
      <c r="E10" s="441">
        <v>54.5</v>
      </c>
      <c r="F10" s="458">
        <v>10</v>
      </c>
      <c r="G10" s="83">
        <f>G9-E10+C10</f>
        <v>10731.05</v>
      </c>
      <c r="H10" s="60">
        <f t="shared" ref="G10:H26" si="1">H9-F10+D10</f>
        <v>1969</v>
      </c>
      <c r="I10" s="84" t="s">
        <v>76</v>
      </c>
      <c r="J10" s="84" t="s">
        <v>77</v>
      </c>
      <c r="K10" s="89"/>
      <c r="L10" s="60"/>
      <c r="M10" s="60"/>
      <c r="N10" s="82"/>
      <c r="O10" s="82"/>
      <c r="P10" s="82">
        <f t="shared" si="0"/>
        <v>0</v>
      </c>
      <c r="R10" s="3"/>
    </row>
    <row r="11" spans="1:18" ht="15.75" x14ac:dyDescent="0.25">
      <c r="A11" s="173"/>
      <c r="B11" s="350">
        <v>3</v>
      </c>
      <c r="C11" s="86"/>
      <c r="D11" s="84"/>
      <c r="E11" s="441">
        <v>272.5</v>
      </c>
      <c r="F11" s="458">
        <v>50</v>
      </c>
      <c r="G11" s="83">
        <f t="shared" si="1"/>
        <v>10458.549999999999</v>
      </c>
      <c r="H11" s="60">
        <f t="shared" si="1"/>
        <v>1919</v>
      </c>
      <c r="I11" s="89" t="s">
        <v>94</v>
      </c>
      <c r="J11" s="84" t="s">
        <v>75</v>
      </c>
      <c r="L11" s="60"/>
      <c r="M11" s="60"/>
      <c r="N11" s="82"/>
      <c r="O11" s="82"/>
      <c r="P11" s="82">
        <f t="shared" si="0"/>
        <v>0</v>
      </c>
      <c r="R11" s="3"/>
    </row>
    <row r="12" spans="1:18" ht="15.75" x14ac:dyDescent="0.25">
      <c r="A12" s="173"/>
      <c r="B12" s="350">
        <v>3</v>
      </c>
      <c r="C12" s="86"/>
      <c r="D12" s="84"/>
      <c r="E12" s="441">
        <v>109</v>
      </c>
      <c r="F12" s="458">
        <v>20</v>
      </c>
      <c r="G12" s="83">
        <f t="shared" si="1"/>
        <v>10349.549999999999</v>
      </c>
      <c r="H12" s="60">
        <f t="shared" si="1"/>
        <v>1899</v>
      </c>
      <c r="I12" s="84" t="s">
        <v>105</v>
      </c>
      <c r="J12" s="84" t="s">
        <v>82</v>
      </c>
      <c r="K12" s="89"/>
      <c r="L12" s="60"/>
      <c r="M12" s="60"/>
      <c r="N12" s="82"/>
      <c r="O12" s="82"/>
      <c r="P12" s="82">
        <f t="shared" si="0"/>
        <v>0</v>
      </c>
      <c r="R12" s="3"/>
    </row>
    <row r="13" spans="1:18" s="9" customFormat="1" ht="15.75" x14ac:dyDescent="0.25">
      <c r="A13" s="173"/>
      <c r="B13" s="350">
        <v>5</v>
      </c>
      <c r="C13" s="86"/>
      <c r="D13" s="84"/>
      <c r="E13" s="441">
        <v>659.45</v>
      </c>
      <c r="F13" s="458">
        <v>121</v>
      </c>
      <c r="G13" s="83">
        <f t="shared" si="1"/>
        <v>9690.0999999999985</v>
      </c>
      <c r="H13" s="60">
        <f t="shared" si="1"/>
        <v>1778</v>
      </c>
      <c r="I13" s="84" t="s">
        <v>120</v>
      </c>
      <c r="J13" s="84" t="s">
        <v>75</v>
      </c>
      <c r="K13" s="89"/>
      <c r="L13" s="60"/>
      <c r="M13" s="60"/>
      <c r="N13" s="82"/>
      <c r="O13" s="85"/>
      <c r="P13" s="82">
        <f t="shared" si="0"/>
        <v>0</v>
      </c>
      <c r="R13" s="14"/>
    </row>
    <row r="14" spans="1:18" ht="15.75" x14ac:dyDescent="0.25">
      <c r="A14" s="173"/>
      <c r="B14" s="350">
        <v>7</v>
      </c>
      <c r="C14" s="86"/>
      <c r="D14" s="84"/>
      <c r="E14" s="441">
        <v>54.5</v>
      </c>
      <c r="F14" s="458">
        <v>10</v>
      </c>
      <c r="G14" s="83">
        <f t="shared" si="1"/>
        <v>9635.5999999999985</v>
      </c>
      <c r="H14" s="60">
        <f t="shared" si="1"/>
        <v>1768</v>
      </c>
      <c r="I14" s="84" t="s">
        <v>131</v>
      </c>
      <c r="J14" s="84" t="s">
        <v>77</v>
      </c>
      <c r="K14" s="89"/>
      <c r="L14" s="60"/>
      <c r="M14" s="60"/>
      <c r="N14" s="82"/>
      <c r="O14" s="82"/>
      <c r="P14" s="82">
        <f t="shared" si="0"/>
        <v>0</v>
      </c>
      <c r="R14" s="3"/>
    </row>
    <row r="15" spans="1:18" ht="15.75" x14ac:dyDescent="0.25">
      <c r="A15" s="173"/>
      <c r="B15" s="350">
        <v>8</v>
      </c>
      <c r="C15" s="86"/>
      <c r="D15" s="84"/>
      <c r="E15" s="441">
        <v>27.25</v>
      </c>
      <c r="F15" s="458">
        <v>5</v>
      </c>
      <c r="G15" s="83">
        <f t="shared" si="1"/>
        <v>9608.3499999999985</v>
      </c>
      <c r="H15" s="60">
        <f t="shared" si="1"/>
        <v>1763</v>
      </c>
      <c r="I15" s="84" t="s">
        <v>135</v>
      </c>
      <c r="J15" s="84" t="s">
        <v>68</v>
      </c>
      <c r="K15" s="60"/>
      <c r="L15" s="60"/>
      <c r="M15" s="60"/>
      <c r="N15" s="82"/>
      <c r="O15" s="82"/>
      <c r="P15" s="82">
        <f t="shared" si="0"/>
        <v>0</v>
      </c>
      <c r="R15" s="3"/>
    </row>
    <row r="16" spans="1:18" ht="15" x14ac:dyDescent="0.2">
      <c r="A16" s="173"/>
      <c r="B16" s="173">
        <v>10</v>
      </c>
      <c r="C16" s="86"/>
      <c r="D16" s="351"/>
      <c r="E16" s="441">
        <v>659.45</v>
      </c>
      <c r="F16" s="458">
        <v>121</v>
      </c>
      <c r="G16" s="83">
        <f t="shared" si="1"/>
        <v>8948.8999999999978</v>
      </c>
      <c r="H16" s="60">
        <f t="shared" si="1"/>
        <v>1642</v>
      </c>
      <c r="I16" s="84" t="s">
        <v>145</v>
      </c>
      <c r="J16" s="84" t="s">
        <v>75</v>
      </c>
      <c r="K16" s="60"/>
      <c r="L16" s="60"/>
      <c r="M16" s="60"/>
      <c r="N16" s="82"/>
      <c r="O16" s="82"/>
      <c r="P16" s="82">
        <f t="shared" si="0"/>
        <v>0</v>
      </c>
      <c r="R16" s="3"/>
    </row>
    <row r="17" spans="1:16" ht="15" x14ac:dyDescent="0.2">
      <c r="A17" s="173"/>
      <c r="B17" s="173">
        <v>10</v>
      </c>
      <c r="C17" s="86"/>
      <c r="D17" s="84"/>
      <c r="E17" s="441">
        <v>27.25</v>
      </c>
      <c r="F17" s="458">
        <v>5</v>
      </c>
      <c r="G17" s="83">
        <f t="shared" si="1"/>
        <v>8921.6499999999978</v>
      </c>
      <c r="H17" s="60">
        <f t="shared" si="1"/>
        <v>1637</v>
      </c>
      <c r="I17" s="84" t="s">
        <v>147</v>
      </c>
      <c r="J17" s="84" t="s">
        <v>68</v>
      </c>
      <c r="K17" s="60"/>
      <c r="L17" s="60"/>
      <c r="M17" s="60"/>
      <c r="N17" s="82"/>
      <c r="O17" s="82"/>
      <c r="P17" s="82">
        <f t="shared" si="0"/>
        <v>0</v>
      </c>
    </row>
    <row r="18" spans="1:16" ht="15" x14ac:dyDescent="0.2">
      <c r="A18" s="173"/>
      <c r="B18" s="173">
        <v>11</v>
      </c>
      <c r="C18" s="86"/>
      <c r="D18" s="84"/>
      <c r="E18" s="441">
        <v>54.5</v>
      </c>
      <c r="F18" s="458">
        <v>10</v>
      </c>
      <c r="G18" s="83">
        <f t="shared" si="1"/>
        <v>8867.1499999999978</v>
      </c>
      <c r="H18" s="60">
        <f t="shared" si="1"/>
        <v>1627</v>
      </c>
      <c r="I18" s="239" t="s">
        <v>154</v>
      </c>
      <c r="J18" s="84" t="s">
        <v>77</v>
      </c>
      <c r="K18" s="60"/>
      <c r="L18" s="60"/>
      <c r="M18" s="60"/>
      <c r="N18" s="82"/>
      <c r="O18" s="82"/>
      <c r="P18" s="82">
        <f t="shared" si="0"/>
        <v>0</v>
      </c>
    </row>
    <row r="19" spans="1:16" ht="15.75" x14ac:dyDescent="0.25">
      <c r="A19" s="173"/>
      <c r="B19" s="173">
        <v>11</v>
      </c>
      <c r="C19" s="86"/>
      <c r="D19" s="84"/>
      <c r="E19" s="441">
        <v>27.25</v>
      </c>
      <c r="F19" s="458">
        <v>5</v>
      </c>
      <c r="G19" s="83">
        <f t="shared" si="1"/>
        <v>8839.8999999999978</v>
      </c>
      <c r="H19" s="60">
        <f t="shared" si="1"/>
        <v>1622</v>
      </c>
      <c r="I19" s="239" t="s">
        <v>155</v>
      </c>
      <c r="J19" s="84" t="s">
        <v>71</v>
      </c>
      <c r="K19" s="60"/>
      <c r="L19" s="60"/>
      <c r="M19" s="60"/>
      <c r="N19" s="82"/>
      <c r="O19" s="125"/>
      <c r="P19" s="82">
        <f t="shared" si="0"/>
        <v>0</v>
      </c>
    </row>
    <row r="20" spans="1:16" ht="15" x14ac:dyDescent="0.2">
      <c r="A20" s="173"/>
      <c r="B20" s="173">
        <v>12</v>
      </c>
      <c r="C20" s="86"/>
      <c r="D20" s="84"/>
      <c r="E20" s="441">
        <v>54.5</v>
      </c>
      <c r="F20" s="458">
        <v>10</v>
      </c>
      <c r="G20" s="83">
        <f t="shared" si="1"/>
        <v>8785.3999999999978</v>
      </c>
      <c r="H20" s="60">
        <f t="shared" si="1"/>
        <v>1612</v>
      </c>
      <c r="I20" s="239" t="s">
        <v>159</v>
      </c>
      <c r="J20" s="84" t="s">
        <v>77</v>
      </c>
      <c r="K20" s="60"/>
      <c r="L20" s="60"/>
      <c r="M20" s="60"/>
      <c r="N20" s="82"/>
      <c r="O20" s="82"/>
      <c r="P20" s="82">
        <f t="shared" si="0"/>
        <v>0</v>
      </c>
    </row>
    <row r="21" spans="1:16" ht="15" x14ac:dyDescent="0.2">
      <c r="A21" s="173"/>
      <c r="B21" s="173">
        <v>15</v>
      </c>
      <c r="C21" s="86"/>
      <c r="D21" s="84"/>
      <c r="E21" s="441">
        <v>54.5</v>
      </c>
      <c r="F21" s="458">
        <v>10</v>
      </c>
      <c r="G21" s="83">
        <f t="shared" si="1"/>
        <v>8730.8999999999978</v>
      </c>
      <c r="H21" s="60">
        <f t="shared" si="1"/>
        <v>1602</v>
      </c>
      <c r="I21" s="239" t="s">
        <v>174</v>
      </c>
      <c r="J21" s="84" t="s">
        <v>77</v>
      </c>
      <c r="K21" s="60"/>
      <c r="L21" s="60"/>
      <c r="M21" s="60"/>
      <c r="N21" s="82"/>
      <c r="O21" s="82"/>
      <c r="P21" s="82">
        <f t="shared" si="0"/>
        <v>0</v>
      </c>
    </row>
    <row r="22" spans="1:16" ht="15" x14ac:dyDescent="0.2">
      <c r="A22" s="173"/>
      <c r="B22" s="173">
        <v>17</v>
      </c>
      <c r="C22" s="86"/>
      <c r="D22" s="84"/>
      <c r="E22" s="473">
        <v>136.25</v>
      </c>
      <c r="F22" s="458">
        <v>25</v>
      </c>
      <c r="G22" s="83">
        <f t="shared" si="1"/>
        <v>8594.6499999999978</v>
      </c>
      <c r="H22" s="60">
        <f t="shared" si="1"/>
        <v>1577</v>
      </c>
      <c r="I22" s="239" t="s">
        <v>190</v>
      </c>
      <c r="J22" s="84" t="s">
        <v>77</v>
      </c>
      <c r="K22" s="60"/>
      <c r="L22" s="60"/>
      <c r="M22" s="60"/>
      <c r="N22" s="82"/>
      <c r="O22" s="82"/>
      <c r="P22" s="82">
        <f t="shared" si="0"/>
        <v>0</v>
      </c>
    </row>
    <row r="23" spans="1:16" ht="15.75" x14ac:dyDescent="0.25">
      <c r="A23" s="173"/>
      <c r="B23" s="173">
        <v>23</v>
      </c>
      <c r="C23" s="86"/>
      <c r="D23" s="84"/>
      <c r="E23" s="488">
        <v>54.5</v>
      </c>
      <c r="F23" s="458">
        <v>10</v>
      </c>
      <c r="G23" s="83">
        <f t="shared" si="1"/>
        <v>8540.1499999999978</v>
      </c>
      <c r="H23" s="60">
        <f t="shared" si="1"/>
        <v>1567</v>
      </c>
      <c r="I23" s="239" t="s">
        <v>219</v>
      </c>
      <c r="J23" s="84" t="s">
        <v>71</v>
      </c>
      <c r="K23" s="60"/>
      <c r="L23" s="60"/>
      <c r="M23" s="60"/>
      <c r="N23" s="124"/>
      <c r="O23" s="82"/>
      <c r="P23" s="82">
        <f t="shared" si="0"/>
        <v>0</v>
      </c>
    </row>
    <row r="24" spans="1:16" ht="15" x14ac:dyDescent="0.2">
      <c r="A24" s="173"/>
      <c r="B24" s="173">
        <v>24</v>
      </c>
      <c r="C24" s="86"/>
      <c r="D24" s="84"/>
      <c r="E24" s="488">
        <v>54.5</v>
      </c>
      <c r="F24" s="458">
        <v>10</v>
      </c>
      <c r="G24" s="83">
        <f t="shared" si="1"/>
        <v>8485.6499999999978</v>
      </c>
      <c r="H24" s="60">
        <f t="shared" si="1"/>
        <v>1557</v>
      </c>
      <c r="I24" s="239" t="s">
        <v>226</v>
      </c>
      <c r="J24" s="84" t="s">
        <v>68</v>
      </c>
      <c r="K24" s="60"/>
      <c r="L24" s="60"/>
      <c r="M24" s="60"/>
      <c r="N24" s="82"/>
      <c r="O24" s="82"/>
      <c r="P24" s="82">
        <f t="shared" si="0"/>
        <v>0</v>
      </c>
    </row>
    <row r="25" spans="1:16" ht="15" x14ac:dyDescent="0.2">
      <c r="A25" s="160"/>
      <c r="B25" s="173">
        <v>24</v>
      </c>
      <c r="C25" s="86"/>
      <c r="D25" s="60"/>
      <c r="E25" s="444">
        <v>81.75</v>
      </c>
      <c r="F25" s="458">
        <v>15</v>
      </c>
      <c r="G25" s="83">
        <f t="shared" si="1"/>
        <v>8403.8999999999978</v>
      </c>
      <c r="H25" s="60">
        <f t="shared" si="1"/>
        <v>1542</v>
      </c>
      <c r="I25" s="239" t="s">
        <v>228</v>
      </c>
      <c r="J25" s="84" t="s">
        <v>77</v>
      </c>
      <c r="K25" s="60"/>
      <c r="L25" s="60"/>
      <c r="M25" s="60"/>
      <c r="N25" s="82"/>
      <c r="O25" s="82"/>
      <c r="P25" s="82">
        <f t="shared" si="0"/>
        <v>0</v>
      </c>
    </row>
    <row r="26" spans="1:16" ht="15" x14ac:dyDescent="0.2">
      <c r="A26" s="160"/>
      <c r="B26" s="173">
        <v>25</v>
      </c>
      <c r="C26" s="86"/>
      <c r="D26" s="60"/>
      <c r="E26" s="444">
        <v>659.45</v>
      </c>
      <c r="F26" s="458">
        <v>121</v>
      </c>
      <c r="G26" s="83">
        <f t="shared" si="1"/>
        <v>7744.449999999998</v>
      </c>
      <c r="H26" s="60">
        <f t="shared" si="1"/>
        <v>1421</v>
      </c>
      <c r="I26" s="239" t="s">
        <v>230</v>
      </c>
      <c r="J26" s="84" t="s">
        <v>75</v>
      </c>
      <c r="K26" s="60"/>
      <c r="L26" s="60"/>
      <c r="M26" s="60"/>
      <c r="N26" s="82"/>
      <c r="O26" s="82"/>
      <c r="P26" s="82">
        <f t="shared" si="0"/>
        <v>0</v>
      </c>
    </row>
    <row r="27" spans="1:16" ht="15" x14ac:dyDescent="0.2">
      <c r="A27" s="160"/>
      <c r="B27" s="173">
        <v>26</v>
      </c>
      <c r="C27" s="86"/>
      <c r="D27" s="60"/>
      <c r="E27" s="444">
        <v>54.5</v>
      </c>
      <c r="F27" s="458">
        <v>10</v>
      </c>
      <c r="G27" s="83">
        <f t="shared" ref="G27:H90" si="2">G26-E27+C27</f>
        <v>7689.949999999998</v>
      </c>
      <c r="H27" s="60">
        <f t="shared" si="2"/>
        <v>1411</v>
      </c>
      <c r="I27" s="239" t="s">
        <v>231</v>
      </c>
      <c r="J27" s="84" t="s">
        <v>77</v>
      </c>
      <c r="K27" s="60"/>
      <c r="L27" s="60"/>
      <c r="M27" s="60"/>
      <c r="N27" s="82"/>
      <c r="O27" s="82"/>
      <c r="P27" s="82">
        <f t="shared" si="0"/>
        <v>0</v>
      </c>
    </row>
    <row r="28" spans="1:16" ht="15" x14ac:dyDescent="0.2">
      <c r="A28" s="160"/>
      <c r="B28" s="173">
        <v>26</v>
      </c>
      <c r="C28" s="86"/>
      <c r="D28" s="60"/>
      <c r="E28" s="444">
        <v>27.25</v>
      </c>
      <c r="F28" s="458">
        <v>5</v>
      </c>
      <c r="G28" s="83">
        <f t="shared" si="2"/>
        <v>7662.699999999998</v>
      </c>
      <c r="H28" s="60">
        <f t="shared" si="2"/>
        <v>1406</v>
      </c>
      <c r="I28" s="239" t="s">
        <v>233</v>
      </c>
      <c r="J28" s="84" t="s">
        <v>68</v>
      </c>
      <c r="K28" s="60"/>
      <c r="L28" s="60"/>
      <c r="M28" s="60"/>
      <c r="N28" s="82"/>
      <c r="O28" s="82"/>
      <c r="P28" s="82">
        <f t="shared" si="0"/>
        <v>0</v>
      </c>
    </row>
    <row r="29" spans="1:16" ht="15" x14ac:dyDescent="0.2">
      <c r="A29" s="160"/>
      <c r="B29" s="173">
        <v>5</v>
      </c>
      <c r="C29" s="86"/>
      <c r="D29" s="60"/>
      <c r="E29" s="444">
        <v>109</v>
      </c>
      <c r="F29" s="458">
        <v>20</v>
      </c>
      <c r="G29" s="83">
        <f t="shared" si="2"/>
        <v>7553.699999999998</v>
      </c>
      <c r="H29" s="60">
        <f t="shared" si="2"/>
        <v>1386</v>
      </c>
      <c r="I29" s="239">
        <v>594</v>
      </c>
      <c r="J29" s="84" t="s">
        <v>82</v>
      </c>
      <c r="K29" s="60"/>
      <c r="L29" s="60"/>
      <c r="M29" s="60"/>
      <c r="N29" s="82"/>
      <c r="O29" s="82"/>
      <c r="P29" s="82">
        <f t="shared" si="0"/>
        <v>0</v>
      </c>
    </row>
    <row r="30" spans="1:16" ht="15" x14ac:dyDescent="0.2">
      <c r="A30" s="160"/>
      <c r="B30" s="173"/>
      <c r="C30" s="171"/>
      <c r="D30" s="60"/>
      <c r="E30" s="169">
        <v>27.25</v>
      </c>
      <c r="F30" s="84">
        <v>5</v>
      </c>
      <c r="G30" s="83">
        <f t="shared" si="2"/>
        <v>7526.449999999998</v>
      </c>
      <c r="H30" s="60">
        <f t="shared" si="2"/>
        <v>1381</v>
      </c>
      <c r="I30" s="239" t="s">
        <v>309</v>
      </c>
      <c r="J30" s="84" t="s">
        <v>68</v>
      </c>
      <c r="K30" s="60"/>
      <c r="L30" s="60"/>
      <c r="M30" s="60"/>
      <c r="N30" s="82"/>
      <c r="O30" s="82"/>
      <c r="P30" s="82">
        <f t="shared" si="0"/>
        <v>0</v>
      </c>
    </row>
    <row r="31" spans="1:16" ht="15" x14ac:dyDescent="0.2">
      <c r="A31" s="160"/>
      <c r="B31" s="173"/>
      <c r="C31" s="83"/>
      <c r="D31" s="60"/>
      <c r="E31" s="169"/>
      <c r="F31" s="84"/>
      <c r="G31" s="83">
        <f t="shared" si="2"/>
        <v>7526.449999999998</v>
      </c>
      <c r="H31" s="60">
        <f t="shared" si="2"/>
        <v>1381</v>
      </c>
      <c r="I31" s="239"/>
      <c r="J31" s="84"/>
      <c r="K31" s="60"/>
      <c r="L31" s="60"/>
      <c r="M31" s="60"/>
      <c r="N31" s="82"/>
      <c r="O31" s="82"/>
      <c r="P31" s="82">
        <f t="shared" si="0"/>
        <v>0</v>
      </c>
    </row>
    <row r="32" spans="1:16" ht="15" x14ac:dyDescent="0.2">
      <c r="A32" s="160"/>
      <c r="B32" s="173"/>
      <c r="C32" s="83"/>
      <c r="D32" s="60"/>
      <c r="E32" s="169"/>
      <c r="F32" s="84"/>
      <c r="G32" s="83">
        <f t="shared" si="2"/>
        <v>7526.449999999998</v>
      </c>
      <c r="H32" s="60">
        <f t="shared" si="2"/>
        <v>1381</v>
      </c>
      <c r="I32" s="239"/>
      <c r="J32" s="84"/>
      <c r="K32" s="60"/>
      <c r="L32" s="60"/>
      <c r="M32" s="60"/>
      <c r="N32" s="82"/>
      <c r="O32" s="82"/>
      <c r="P32" s="82">
        <f t="shared" si="0"/>
        <v>0</v>
      </c>
    </row>
    <row r="33" spans="1:16" ht="15" x14ac:dyDescent="0.2">
      <c r="A33" s="160"/>
      <c r="B33" s="173"/>
      <c r="C33" s="83"/>
      <c r="D33" s="60"/>
      <c r="E33" s="169"/>
      <c r="F33" s="84"/>
      <c r="G33" s="83">
        <f t="shared" si="2"/>
        <v>7526.449999999998</v>
      </c>
      <c r="H33" s="60">
        <f t="shared" si="2"/>
        <v>1381</v>
      </c>
      <c r="I33" s="239"/>
      <c r="J33" s="84"/>
      <c r="K33" s="60"/>
      <c r="L33" s="60"/>
      <c r="M33" s="60"/>
      <c r="N33" s="82"/>
      <c r="O33" s="82"/>
      <c r="P33" s="82">
        <f t="shared" si="0"/>
        <v>0</v>
      </c>
    </row>
    <row r="34" spans="1:16" ht="15" x14ac:dyDescent="0.2">
      <c r="A34" s="160"/>
      <c r="B34" s="173"/>
      <c r="C34" s="83"/>
      <c r="D34" s="60"/>
      <c r="E34" s="169"/>
      <c r="F34" s="84"/>
      <c r="G34" s="83">
        <f t="shared" si="2"/>
        <v>7526.449999999998</v>
      </c>
      <c r="H34" s="60">
        <f t="shared" si="2"/>
        <v>1381</v>
      </c>
      <c r="I34" s="84"/>
      <c r="J34" s="84"/>
      <c r="K34" s="60"/>
      <c r="L34" s="60"/>
      <c r="M34" s="60"/>
      <c r="N34" s="82"/>
      <c r="O34" s="82"/>
      <c r="P34" s="82">
        <f t="shared" si="0"/>
        <v>0</v>
      </c>
    </row>
    <row r="35" spans="1:16" ht="15" x14ac:dyDescent="0.2">
      <c r="A35" s="160"/>
      <c r="B35" s="173"/>
      <c r="C35" s="83"/>
      <c r="D35" s="60"/>
      <c r="E35" s="169"/>
      <c r="F35" s="84"/>
      <c r="G35" s="83">
        <f t="shared" si="2"/>
        <v>7526.449999999998</v>
      </c>
      <c r="H35" s="60">
        <f t="shared" si="2"/>
        <v>1381</v>
      </c>
      <c r="I35" s="84"/>
      <c r="J35" s="84"/>
      <c r="K35" s="60"/>
      <c r="L35" s="60"/>
      <c r="M35" s="60"/>
      <c r="N35" s="82"/>
      <c r="O35" s="82"/>
      <c r="P35" s="82">
        <f t="shared" si="0"/>
        <v>0</v>
      </c>
    </row>
    <row r="36" spans="1:16" ht="15" x14ac:dyDescent="0.2">
      <c r="A36" s="160"/>
      <c r="B36" s="173"/>
      <c r="C36" s="83"/>
      <c r="D36" s="60"/>
      <c r="E36" s="169"/>
      <c r="F36" s="84"/>
      <c r="G36" s="83">
        <f t="shared" si="2"/>
        <v>7526.449999999998</v>
      </c>
      <c r="H36" s="60">
        <f t="shared" si="2"/>
        <v>1381</v>
      </c>
      <c r="I36" s="84"/>
      <c r="J36" s="84"/>
      <c r="K36" s="60"/>
      <c r="L36" s="60"/>
      <c r="M36" s="60"/>
      <c r="N36" s="82"/>
      <c r="O36" s="82"/>
      <c r="P36" s="82"/>
    </row>
    <row r="37" spans="1:16" ht="15" x14ac:dyDescent="0.2">
      <c r="A37" s="160"/>
      <c r="B37" s="84"/>
      <c r="C37" s="83"/>
      <c r="D37" s="60"/>
      <c r="E37" s="83"/>
      <c r="F37" s="84"/>
      <c r="G37" s="83">
        <f t="shared" si="2"/>
        <v>7526.449999999998</v>
      </c>
      <c r="H37" s="60">
        <f t="shared" si="2"/>
        <v>1381</v>
      </c>
      <c r="I37" s="84"/>
      <c r="J37" s="84"/>
      <c r="K37" s="60"/>
      <c r="L37" s="60"/>
      <c r="M37" s="60"/>
      <c r="N37" s="82"/>
      <c r="O37" s="82"/>
      <c r="P37" s="82">
        <f t="shared" si="0"/>
        <v>0</v>
      </c>
    </row>
    <row r="38" spans="1:16" ht="15" x14ac:dyDescent="0.2">
      <c r="A38" s="160"/>
      <c r="B38" s="84"/>
      <c r="C38" s="83"/>
      <c r="D38" s="60"/>
      <c r="E38" s="169"/>
      <c r="F38" s="84"/>
      <c r="G38" s="83">
        <f t="shared" si="2"/>
        <v>7526.449999999998</v>
      </c>
      <c r="H38" s="60">
        <f t="shared" si="2"/>
        <v>1381</v>
      </c>
      <c r="I38" s="84"/>
      <c r="J38" s="84"/>
      <c r="K38" s="60"/>
      <c r="L38" s="60"/>
      <c r="M38" s="60"/>
      <c r="N38" s="82"/>
      <c r="O38" s="82"/>
      <c r="P38" s="82">
        <f t="shared" si="0"/>
        <v>0</v>
      </c>
    </row>
    <row r="39" spans="1:16" ht="15" x14ac:dyDescent="0.2">
      <c r="A39" s="160"/>
      <c r="B39" s="84"/>
      <c r="C39" s="83"/>
      <c r="D39" s="60"/>
      <c r="E39" s="83"/>
      <c r="F39" s="84"/>
      <c r="G39" s="83">
        <f t="shared" si="2"/>
        <v>7526.449999999998</v>
      </c>
      <c r="H39" s="60">
        <f t="shared" si="2"/>
        <v>1381</v>
      </c>
      <c r="I39" s="84"/>
      <c r="J39" s="84"/>
      <c r="K39" s="60"/>
      <c r="L39" s="60"/>
      <c r="M39" s="60"/>
      <c r="N39" s="82"/>
      <c r="O39" s="82"/>
      <c r="P39" s="82">
        <f t="shared" si="0"/>
        <v>0</v>
      </c>
    </row>
    <row r="40" spans="1:16" ht="15" x14ac:dyDescent="0.2">
      <c r="A40" s="160"/>
      <c r="B40" s="84"/>
      <c r="C40" s="83"/>
      <c r="D40" s="60"/>
      <c r="E40" s="83"/>
      <c r="F40" s="84"/>
      <c r="G40" s="83">
        <f t="shared" si="2"/>
        <v>7526.449999999998</v>
      </c>
      <c r="H40" s="60">
        <f t="shared" si="2"/>
        <v>1381</v>
      </c>
      <c r="I40" s="84"/>
      <c r="J40" s="84"/>
      <c r="K40" s="60"/>
      <c r="L40" s="60"/>
      <c r="M40" s="60"/>
      <c r="N40" s="82"/>
      <c r="O40" s="82"/>
      <c r="P40" s="82">
        <f t="shared" si="0"/>
        <v>0</v>
      </c>
    </row>
    <row r="41" spans="1:16" ht="15" x14ac:dyDescent="0.2">
      <c r="A41" s="160"/>
      <c r="B41" s="84"/>
      <c r="C41" s="83"/>
      <c r="D41" s="60"/>
      <c r="E41" s="83"/>
      <c r="F41" s="84"/>
      <c r="G41" s="83">
        <f t="shared" si="2"/>
        <v>7526.449999999998</v>
      </c>
      <c r="H41" s="60">
        <f t="shared" si="2"/>
        <v>1381</v>
      </c>
      <c r="I41" s="84"/>
      <c r="J41" s="84"/>
      <c r="K41" s="60"/>
      <c r="L41" s="60"/>
      <c r="M41" s="60"/>
      <c r="N41" s="82"/>
      <c r="O41" s="82"/>
      <c r="P41" s="82">
        <f t="shared" si="0"/>
        <v>0</v>
      </c>
    </row>
    <row r="42" spans="1:16" ht="15" x14ac:dyDescent="0.2">
      <c r="A42" s="160"/>
      <c r="B42" s="84"/>
      <c r="C42" s="83"/>
      <c r="D42" s="60"/>
      <c r="E42" s="83"/>
      <c r="F42" s="84"/>
      <c r="G42" s="83">
        <f t="shared" si="2"/>
        <v>7526.449999999998</v>
      </c>
      <c r="H42" s="60">
        <f t="shared" si="2"/>
        <v>1381</v>
      </c>
      <c r="I42" s="84"/>
      <c r="J42" s="84"/>
      <c r="K42" s="60"/>
      <c r="L42" s="60"/>
      <c r="M42" s="60"/>
      <c r="N42" s="82"/>
      <c r="O42" s="82"/>
      <c r="P42" s="82"/>
    </row>
    <row r="43" spans="1:16" ht="15" x14ac:dyDescent="0.2">
      <c r="A43" s="160"/>
      <c r="B43" s="84"/>
      <c r="C43" s="83"/>
      <c r="D43" s="60"/>
      <c r="E43" s="83"/>
      <c r="F43" s="84"/>
      <c r="G43" s="83">
        <f t="shared" si="2"/>
        <v>7526.449999999998</v>
      </c>
      <c r="H43" s="60">
        <f t="shared" si="2"/>
        <v>1381</v>
      </c>
      <c r="I43" s="84"/>
      <c r="J43" s="84"/>
      <c r="K43" s="60"/>
      <c r="L43" s="60"/>
      <c r="M43" s="60"/>
      <c r="N43" s="82"/>
      <c r="O43" s="82"/>
      <c r="P43" s="82">
        <f t="shared" si="0"/>
        <v>0</v>
      </c>
    </row>
    <row r="44" spans="1:16" ht="15" x14ac:dyDescent="0.2">
      <c r="A44" s="160"/>
      <c r="B44" s="84"/>
      <c r="C44" s="83"/>
      <c r="D44" s="60"/>
      <c r="E44" s="83"/>
      <c r="F44" s="84"/>
      <c r="G44" s="83">
        <f t="shared" si="2"/>
        <v>7526.449999999998</v>
      </c>
      <c r="H44" s="60">
        <f t="shared" si="2"/>
        <v>1381</v>
      </c>
      <c r="I44" s="84"/>
      <c r="J44" s="84"/>
      <c r="K44" s="60"/>
      <c r="L44" s="60"/>
      <c r="M44" s="60"/>
      <c r="N44" s="82"/>
      <c r="O44" s="82"/>
      <c r="P44" s="82">
        <f t="shared" si="0"/>
        <v>0</v>
      </c>
    </row>
    <row r="45" spans="1:16" ht="15" x14ac:dyDescent="0.2">
      <c r="A45" s="160"/>
      <c r="B45" s="84"/>
      <c r="C45" s="83"/>
      <c r="D45" s="60"/>
      <c r="E45" s="83"/>
      <c r="F45" s="84"/>
      <c r="G45" s="83">
        <f t="shared" si="2"/>
        <v>7526.449999999998</v>
      </c>
      <c r="H45" s="60">
        <f t="shared" si="2"/>
        <v>1381</v>
      </c>
      <c r="I45" s="84"/>
      <c r="J45" s="84"/>
      <c r="K45" s="60"/>
      <c r="L45" s="60"/>
      <c r="M45" s="60"/>
      <c r="N45" s="82"/>
      <c r="O45" s="82"/>
      <c r="P45" s="82">
        <f t="shared" si="0"/>
        <v>0</v>
      </c>
    </row>
    <row r="46" spans="1:16" ht="15" customHeight="1" x14ac:dyDescent="0.2">
      <c r="A46" s="160"/>
      <c r="B46" s="84"/>
      <c r="C46" s="83"/>
      <c r="D46" s="60"/>
      <c r="E46" s="83"/>
      <c r="F46" s="84"/>
      <c r="G46" s="83">
        <f t="shared" si="2"/>
        <v>7526.449999999998</v>
      </c>
      <c r="H46" s="60">
        <f t="shared" si="2"/>
        <v>1381</v>
      </c>
      <c r="I46" s="84"/>
      <c r="J46" s="84"/>
      <c r="K46" s="60"/>
      <c r="L46" s="60"/>
      <c r="M46" s="60"/>
      <c r="N46" s="82"/>
      <c r="O46" s="82"/>
      <c r="P46" s="82">
        <f t="shared" si="0"/>
        <v>0</v>
      </c>
    </row>
    <row r="47" spans="1:16" ht="15" x14ac:dyDescent="0.2">
      <c r="A47" s="160"/>
      <c r="B47" s="84"/>
      <c r="C47" s="83"/>
      <c r="D47" s="60"/>
      <c r="E47" s="83"/>
      <c r="F47" s="84"/>
      <c r="G47" s="83">
        <f t="shared" si="2"/>
        <v>7526.449999999998</v>
      </c>
      <c r="H47" s="60">
        <f t="shared" si="2"/>
        <v>1381</v>
      </c>
      <c r="I47" s="84"/>
      <c r="J47" s="84"/>
      <c r="K47" s="60"/>
      <c r="L47" s="60"/>
      <c r="M47" s="60"/>
      <c r="N47" s="82"/>
      <c r="O47" s="82"/>
      <c r="P47" s="82">
        <f t="shared" si="0"/>
        <v>0</v>
      </c>
    </row>
    <row r="48" spans="1:16" ht="15" x14ac:dyDescent="0.2">
      <c r="A48" s="160"/>
      <c r="B48" s="84"/>
      <c r="C48" s="83"/>
      <c r="D48" s="60"/>
      <c r="E48" s="83"/>
      <c r="F48" s="84"/>
      <c r="G48" s="83">
        <f t="shared" si="2"/>
        <v>7526.449999999998</v>
      </c>
      <c r="H48" s="60">
        <f t="shared" si="2"/>
        <v>1381</v>
      </c>
      <c r="I48" s="84"/>
      <c r="J48" s="84"/>
      <c r="K48" s="60"/>
      <c r="L48" s="60"/>
      <c r="M48" s="60"/>
      <c r="N48" s="82"/>
      <c r="O48" s="82"/>
      <c r="P48" s="82">
        <f t="shared" si="0"/>
        <v>0</v>
      </c>
    </row>
    <row r="49" spans="1:16" ht="15" x14ac:dyDescent="0.2">
      <c r="A49" s="160"/>
      <c r="B49" s="84"/>
      <c r="C49" s="83"/>
      <c r="D49" s="60"/>
      <c r="E49" s="83"/>
      <c r="F49" s="84"/>
      <c r="G49" s="83">
        <f t="shared" si="2"/>
        <v>7526.449999999998</v>
      </c>
      <c r="H49" s="60">
        <f t="shared" si="2"/>
        <v>1381</v>
      </c>
      <c r="I49" s="84"/>
      <c r="J49" s="84"/>
      <c r="K49" s="60"/>
      <c r="L49" s="60"/>
      <c r="M49" s="60"/>
      <c r="N49" s="82"/>
      <c r="O49" s="82"/>
      <c r="P49" s="82">
        <f t="shared" si="0"/>
        <v>0</v>
      </c>
    </row>
    <row r="50" spans="1:16" ht="15" x14ac:dyDescent="0.2">
      <c r="A50" s="160"/>
      <c r="B50" s="84"/>
      <c r="C50" s="83"/>
      <c r="D50" s="60"/>
      <c r="E50" s="83"/>
      <c r="F50" s="84"/>
      <c r="G50" s="83">
        <f t="shared" si="2"/>
        <v>7526.449999999998</v>
      </c>
      <c r="H50" s="60">
        <f t="shared" si="2"/>
        <v>1381</v>
      </c>
      <c r="I50" s="84"/>
      <c r="J50" s="84"/>
      <c r="K50" s="60"/>
      <c r="L50" s="60"/>
      <c r="M50" s="60"/>
      <c r="N50" s="82"/>
      <c r="O50" s="82"/>
      <c r="P50" s="82">
        <f t="shared" si="0"/>
        <v>0</v>
      </c>
    </row>
    <row r="51" spans="1:16" ht="15" x14ac:dyDescent="0.2">
      <c r="A51" s="160"/>
      <c r="B51" s="84"/>
      <c r="C51" s="83"/>
      <c r="D51" s="60"/>
      <c r="E51" s="83"/>
      <c r="F51" s="84"/>
      <c r="G51" s="83">
        <f t="shared" si="2"/>
        <v>7526.449999999998</v>
      </c>
      <c r="H51" s="60">
        <f t="shared" si="2"/>
        <v>1381</v>
      </c>
      <c r="I51" s="84"/>
      <c r="J51" s="84"/>
      <c r="K51" s="60"/>
      <c r="L51" s="60"/>
      <c r="M51" s="60"/>
      <c r="N51" s="82"/>
      <c r="O51" s="82"/>
      <c r="P51" s="82">
        <f t="shared" si="0"/>
        <v>0</v>
      </c>
    </row>
    <row r="52" spans="1:16" ht="15" x14ac:dyDescent="0.2">
      <c r="A52" s="160"/>
      <c r="B52" s="84"/>
      <c r="C52" s="83"/>
      <c r="D52" s="60"/>
      <c r="E52" s="83"/>
      <c r="F52" s="84"/>
      <c r="G52" s="83">
        <f t="shared" si="2"/>
        <v>7526.449999999998</v>
      </c>
      <c r="H52" s="60">
        <f t="shared" si="2"/>
        <v>1381</v>
      </c>
      <c r="I52" s="84"/>
      <c r="J52" s="84"/>
      <c r="K52" s="60"/>
      <c r="L52" s="60"/>
      <c r="M52" s="60"/>
      <c r="N52" s="82"/>
      <c r="O52" s="82"/>
      <c r="P52" s="82">
        <f t="shared" si="0"/>
        <v>0</v>
      </c>
    </row>
    <row r="53" spans="1:16" ht="15" x14ac:dyDescent="0.2">
      <c r="A53" s="160"/>
      <c r="B53" s="84"/>
      <c r="C53" s="83"/>
      <c r="D53" s="60"/>
      <c r="E53" s="83"/>
      <c r="F53" s="84"/>
      <c r="G53" s="83">
        <f t="shared" si="2"/>
        <v>7526.449999999998</v>
      </c>
      <c r="H53" s="60">
        <f t="shared" si="2"/>
        <v>1381</v>
      </c>
      <c r="I53" s="84"/>
      <c r="J53" s="84"/>
      <c r="K53" s="60"/>
      <c r="L53" s="60"/>
      <c r="M53" s="60"/>
      <c r="N53" s="82"/>
      <c r="O53" s="82"/>
      <c r="P53" s="82">
        <f t="shared" si="0"/>
        <v>0</v>
      </c>
    </row>
    <row r="54" spans="1:16" ht="15" x14ac:dyDescent="0.2">
      <c r="A54" s="160"/>
      <c r="B54" s="84"/>
      <c r="C54" s="83"/>
      <c r="D54" s="60"/>
      <c r="E54" s="83"/>
      <c r="F54" s="84"/>
      <c r="G54" s="83">
        <f t="shared" si="2"/>
        <v>7526.449999999998</v>
      </c>
      <c r="H54" s="60">
        <f t="shared" si="2"/>
        <v>1381</v>
      </c>
      <c r="I54" s="84"/>
      <c r="J54" s="84"/>
      <c r="K54" s="60"/>
      <c r="L54" s="60"/>
      <c r="M54" s="60"/>
      <c r="N54" s="82"/>
      <c r="O54" s="82"/>
      <c r="P54" s="82">
        <f t="shared" si="0"/>
        <v>0</v>
      </c>
    </row>
    <row r="55" spans="1:16" ht="15" x14ac:dyDescent="0.2">
      <c r="A55" s="160"/>
      <c r="B55" s="84"/>
      <c r="C55" s="83"/>
      <c r="D55" s="60"/>
      <c r="E55" s="83"/>
      <c r="F55" s="84"/>
      <c r="G55" s="83">
        <f t="shared" si="2"/>
        <v>7526.449999999998</v>
      </c>
      <c r="H55" s="60">
        <f t="shared" si="2"/>
        <v>1381</v>
      </c>
      <c r="I55" s="84"/>
      <c r="J55" s="84"/>
      <c r="K55" s="60"/>
      <c r="L55" s="60"/>
      <c r="M55" s="60"/>
      <c r="N55" s="82"/>
      <c r="O55" s="82"/>
      <c r="P55" s="82">
        <f t="shared" si="0"/>
        <v>0</v>
      </c>
    </row>
    <row r="56" spans="1:16" ht="15" x14ac:dyDescent="0.2">
      <c r="A56" s="160"/>
      <c r="B56" s="84"/>
      <c r="C56" s="83"/>
      <c r="D56" s="60"/>
      <c r="E56" s="83"/>
      <c r="F56" s="84"/>
      <c r="G56" s="83">
        <f t="shared" si="2"/>
        <v>7526.449999999998</v>
      </c>
      <c r="H56" s="60">
        <f t="shared" si="2"/>
        <v>1381</v>
      </c>
      <c r="I56" s="84"/>
      <c r="J56" s="84"/>
      <c r="K56" s="60"/>
      <c r="L56" s="60"/>
      <c r="M56" s="60"/>
      <c r="N56" s="82"/>
      <c r="O56" s="82"/>
      <c r="P56" s="82">
        <f t="shared" si="0"/>
        <v>0</v>
      </c>
    </row>
    <row r="57" spans="1:16" ht="15" x14ac:dyDescent="0.2">
      <c r="A57" s="160"/>
      <c r="B57" s="84"/>
      <c r="C57" s="83"/>
      <c r="D57" s="60"/>
      <c r="E57" s="83"/>
      <c r="F57" s="84"/>
      <c r="G57" s="83">
        <f t="shared" si="2"/>
        <v>7526.449999999998</v>
      </c>
      <c r="H57" s="60">
        <f t="shared" si="2"/>
        <v>1381</v>
      </c>
      <c r="I57" s="84"/>
      <c r="J57" s="84"/>
      <c r="K57" s="60"/>
      <c r="L57" s="60"/>
      <c r="M57" s="60"/>
      <c r="N57" s="82"/>
      <c r="O57" s="82"/>
      <c r="P57" s="82">
        <f t="shared" si="0"/>
        <v>0</v>
      </c>
    </row>
    <row r="58" spans="1:16" ht="15" x14ac:dyDescent="0.2">
      <c r="A58" s="160"/>
      <c r="B58" s="84"/>
      <c r="C58" s="83"/>
      <c r="D58" s="60"/>
      <c r="E58" s="83"/>
      <c r="F58" s="84"/>
      <c r="G58" s="83">
        <f t="shared" si="2"/>
        <v>7526.449999999998</v>
      </c>
      <c r="H58" s="60">
        <f t="shared" si="2"/>
        <v>1381</v>
      </c>
      <c r="I58" s="84"/>
      <c r="J58" s="84"/>
      <c r="K58" s="60"/>
      <c r="L58" s="60"/>
      <c r="M58" s="60"/>
      <c r="N58" s="82"/>
      <c r="O58" s="82"/>
      <c r="P58" s="82">
        <f t="shared" si="0"/>
        <v>0</v>
      </c>
    </row>
    <row r="59" spans="1:16" ht="15" x14ac:dyDescent="0.2">
      <c r="A59" s="160"/>
      <c r="B59" s="60"/>
      <c r="C59" s="83"/>
      <c r="D59" s="60"/>
      <c r="E59" s="83"/>
      <c r="F59" s="60"/>
      <c r="G59" s="83">
        <f t="shared" si="2"/>
        <v>7526.449999999998</v>
      </c>
      <c r="H59" s="60">
        <f t="shared" si="2"/>
        <v>1381</v>
      </c>
      <c r="I59" s="60"/>
      <c r="J59" s="60"/>
      <c r="K59" s="60"/>
      <c r="L59" s="60"/>
      <c r="M59" s="60"/>
      <c r="N59" s="82"/>
      <c r="O59" s="82"/>
      <c r="P59" s="82">
        <f t="shared" si="0"/>
        <v>0</v>
      </c>
    </row>
    <row r="60" spans="1:16" ht="15" x14ac:dyDescent="0.2">
      <c r="A60" s="160"/>
      <c r="B60" s="60"/>
      <c r="C60" s="83"/>
      <c r="D60" s="60"/>
      <c r="E60" s="83"/>
      <c r="F60" s="60"/>
      <c r="G60" s="83">
        <f t="shared" si="2"/>
        <v>7526.449999999998</v>
      </c>
      <c r="H60" s="60">
        <f t="shared" si="2"/>
        <v>1381</v>
      </c>
      <c r="I60" s="60"/>
      <c r="J60" s="60"/>
      <c r="K60" s="60"/>
      <c r="L60" s="60"/>
      <c r="M60" s="60"/>
      <c r="N60" s="82"/>
      <c r="O60" s="82"/>
      <c r="P60" s="82">
        <f t="shared" si="0"/>
        <v>0</v>
      </c>
    </row>
    <row r="61" spans="1:16" ht="15" x14ac:dyDescent="0.2">
      <c r="A61" s="160"/>
      <c r="B61" s="60"/>
      <c r="C61" s="83"/>
      <c r="D61" s="60"/>
      <c r="E61" s="83"/>
      <c r="F61" s="60"/>
      <c r="G61" s="83">
        <f t="shared" si="2"/>
        <v>7526.449999999998</v>
      </c>
      <c r="H61" s="60">
        <f t="shared" si="2"/>
        <v>1381</v>
      </c>
      <c r="I61" s="60"/>
      <c r="J61" s="60"/>
      <c r="K61" s="60"/>
      <c r="L61" s="60"/>
      <c r="M61" s="60"/>
      <c r="N61" s="82"/>
      <c r="O61" s="82"/>
      <c r="P61" s="82"/>
    </row>
    <row r="62" spans="1:16" ht="15" x14ac:dyDescent="0.2">
      <c r="A62" s="160"/>
      <c r="B62" s="60"/>
      <c r="C62" s="83"/>
      <c r="D62" s="60"/>
      <c r="E62" s="83"/>
      <c r="F62" s="60"/>
      <c r="G62" s="83">
        <f t="shared" si="2"/>
        <v>7526.449999999998</v>
      </c>
      <c r="H62" s="60">
        <f t="shared" si="2"/>
        <v>1381</v>
      </c>
      <c r="I62" s="60"/>
      <c r="J62" s="60"/>
      <c r="K62" s="60"/>
      <c r="L62" s="60"/>
      <c r="M62" s="60"/>
      <c r="N62" s="82"/>
      <c r="O62" s="82"/>
      <c r="P62" s="82">
        <f t="shared" si="0"/>
        <v>0</v>
      </c>
    </row>
    <row r="63" spans="1:16" ht="15" x14ac:dyDescent="0.2">
      <c r="A63" s="160"/>
      <c r="B63" s="60"/>
      <c r="C63" s="83"/>
      <c r="D63" s="60"/>
      <c r="E63" s="83"/>
      <c r="F63" s="60"/>
      <c r="G63" s="83">
        <f t="shared" si="2"/>
        <v>7526.449999999998</v>
      </c>
      <c r="H63" s="60">
        <f t="shared" si="2"/>
        <v>1381</v>
      </c>
      <c r="I63" s="60"/>
      <c r="J63" s="60"/>
      <c r="K63" s="60"/>
      <c r="L63" s="60"/>
      <c r="M63" s="60"/>
      <c r="N63" s="82"/>
      <c r="O63" s="82"/>
      <c r="P63" s="82">
        <f t="shared" si="0"/>
        <v>0</v>
      </c>
    </row>
    <row r="64" spans="1:16" ht="15" x14ac:dyDescent="0.2">
      <c r="A64" s="160"/>
      <c r="B64" s="60"/>
      <c r="C64" s="83"/>
      <c r="D64" s="60"/>
      <c r="E64" s="83"/>
      <c r="F64" s="60"/>
      <c r="G64" s="83">
        <f t="shared" si="2"/>
        <v>7526.449999999998</v>
      </c>
      <c r="H64" s="60">
        <f t="shared" si="2"/>
        <v>1381</v>
      </c>
      <c r="I64" s="60"/>
      <c r="J64" s="60"/>
      <c r="K64" s="60"/>
      <c r="L64" s="60"/>
      <c r="M64" s="60"/>
      <c r="N64" s="82"/>
      <c r="O64" s="82"/>
      <c r="P64" s="82">
        <f t="shared" si="0"/>
        <v>0</v>
      </c>
    </row>
    <row r="65" spans="1:16" ht="15" x14ac:dyDescent="0.2">
      <c r="A65" s="160"/>
      <c r="B65" s="60"/>
      <c r="C65" s="83"/>
      <c r="D65" s="60"/>
      <c r="E65" s="83"/>
      <c r="F65" s="60"/>
      <c r="G65" s="83">
        <f t="shared" si="2"/>
        <v>7526.449999999998</v>
      </c>
      <c r="H65" s="60">
        <f t="shared" si="2"/>
        <v>1381</v>
      </c>
      <c r="I65" s="60"/>
      <c r="J65" s="60"/>
      <c r="K65" s="60"/>
      <c r="L65" s="60"/>
      <c r="M65" s="60"/>
      <c r="N65" s="82"/>
      <c r="O65" s="82"/>
      <c r="P65" s="82">
        <f t="shared" si="0"/>
        <v>0</v>
      </c>
    </row>
    <row r="66" spans="1:16" ht="15" x14ac:dyDescent="0.2">
      <c r="A66" s="160"/>
      <c r="B66" s="60"/>
      <c r="C66" s="83"/>
      <c r="D66" s="60"/>
      <c r="E66" s="83"/>
      <c r="F66" s="60"/>
      <c r="G66" s="83">
        <f t="shared" si="2"/>
        <v>7526.449999999998</v>
      </c>
      <c r="H66" s="60">
        <f t="shared" si="2"/>
        <v>1381</v>
      </c>
      <c r="I66" s="60"/>
      <c r="J66" s="60"/>
      <c r="K66" s="60"/>
      <c r="L66" s="60" t="str">
        <f t="shared" ref="L66:L78" si="3">IF(D66&gt;0,D66," ")</f>
        <v xml:space="preserve"> </v>
      </c>
      <c r="M66" s="60"/>
      <c r="N66" s="82"/>
      <c r="O66" s="82"/>
      <c r="P66" s="82">
        <f t="shared" si="0"/>
        <v>0</v>
      </c>
    </row>
    <row r="67" spans="1:16" ht="15" x14ac:dyDescent="0.2">
      <c r="A67" s="160"/>
      <c r="B67" s="60"/>
      <c r="C67" s="83"/>
      <c r="D67" s="60"/>
      <c r="E67" s="83"/>
      <c r="F67" s="60"/>
      <c r="G67" s="83">
        <f t="shared" si="2"/>
        <v>7526.449999999998</v>
      </c>
      <c r="H67" s="60">
        <f t="shared" si="2"/>
        <v>1381</v>
      </c>
      <c r="I67" s="60"/>
      <c r="J67" s="60"/>
      <c r="K67" s="60"/>
      <c r="L67" s="60" t="str">
        <f t="shared" si="3"/>
        <v xml:space="preserve"> </v>
      </c>
      <c r="M67" s="60"/>
      <c r="N67" s="82"/>
      <c r="O67" s="82"/>
      <c r="P67" s="82">
        <f t="shared" si="0"/>
        <v>0</v>
      </c>
    </row>
    <row r="68" spans="1:16" ht="15" x14ac:dyDescent="0.2">
      <c r="A68" s="160"/>
      <c r="B68" s="60"/>
      <c r="C68" s="83"/>
      <c r="D68" s="60"/>
      <c r="E68" s="83"/>
      <c r="F68" s="60"/>
      <c r="G68" s="83">
        <f t="shared" si="2"/>
        <v>7526.449999999998</v>
      </c>
      <c r="H68" s="60">
        <f t="shared" si="2"/>
        <v>1381</v>
      </c>
      <c r="I68" s="60"/>
      <c r="J68" s="60"/>
      <c r="K68" s="60"/>
      <c r="L68" s="60" t="str">
        <f t="shared" si="3"/>
        <v xml:space="preserve"> </v>
      </c>
      <c r="M68" s="60"/>
      <c r="N68" s="82"/>
      <c r="O68" s="82"/>
      <c r="P68" s="82">
        <f t="shared" si="0"/>
        <v>0</v>
      </c>
    </row>
    <row r="69" spans="1:16" ht="15" x14ac:dyDescent="0.2">
      <c r="A69" s="160"/>
      <c r="B69" s="60"/>
      <c r="C69" s="83"/>
      <c r="D69" s="60"/>
      <c r="E69" s="83"/>
      <c r="F69" s="60"/>
      <c r="G69" s="83">
        <f t="shared" si="2"/>
        <v>7526.449999999998</v>
      </c>
      <c r="H69" s="60">
        <f t="shared" si="2"/>
        <v>1381</v>
      </c>
      <c r="I69" s="60"/>
      <c r="J69" s="60"/>
      <c r="K69" s="60"/>
      <c r="L69" s="60" t="str">
        <f t="shared" si="3"/>
        <v xml:space="preserve"> </v>
      </c>
      <c r="M69" s="60"/>
      <c r="N69" s="82"/>
      <c r="O69" s="82"/>
      <c r="P69" s="82">
        <f t="shared" si="0"/>
        <v>0</v>
      </c>
    </row>
    <row r="70" spans="1:16" ht="15" x14ac:dyDescent="0.2">
      <c r="A70" s="160"/>
      <c r="B70" s="60"/>
      <c r="C70" s="83"/>
      <c r="D70" s="60"/>
      <c r="E70" s="83"/>
      <c r="F70" s="60"/>
      <c r="G70" s="83">
        <f t="shared" si="2"/>
        <v>7526.449999999998</v>
      </c>
      <c r="H70" s="60">
        <f t="shared" si="2"/>
        <v>1381</v>
      </c>
      <c r="I70" s="60"/>
      <c r="J70" s="60"/>
      <c r="K70" s="60"/>
      <c r="L70" s="60" t="str">
        <f t="shared" si="3"/>
        <v xml:space="preserve"> </v>
      </c>
      <c r="M70" s="60"/>
      <c r="N70" s="82"/>
      <c r="O70" s="82"/>
      <c r="P70" s="82">
        <f t="shared" si="0"/>
        <v>0</v>
      </c>
    </row>
    <row r="71" spans="1:16" ht="15" x14ac:dyDescent="0.2">
      <c r="A71" s="160"/>
      <c r="B71" s="60"/>
      <c r="C71" s="83"/>
      <c r="D71" s="60"/>
      <c r="E71" s="83"/>
      <c r="F71" s="60"/>
      <c r="G71" s="83">
        <f t="shared" si="2"/>
        <v>7526.449999999998</v>
      </c>
      <c r="H71" s="60">
        <f t="shared" si="2"/>
        <v>1381</v>
      </c>
      <c r="I71" s="60"/>
      <c r="J71" s="60"/>
      <c r="K71" s="60"/>
      <c r="L71" s="60" t="str">
        <f t="shared" si="3"/>
        <v xml:space="preserve"> </v>
      </c>
      <c r="M71" s="60"/>
      <c r="N71" s="82"/>
      <c r="O71" s="82"/>
      <c r="P71" s="82">
        <f t="shared" si="0"/>
        <v>0</v>
      </c>
    </row>
    <row r="72" spans="1:16" ht="15" x14ac:dyDescent="0.2">
      <c r="A72" s="160"/>
      <c r="B72" s="60"/>
      <c r="C72" s="83"/>
      <c r="D72" s="60"/>
      <c r="E72" s="83"/>
      <c r="F72" s="60"/>
      <c r="G72" s="83">
        <f t="shared" si="2"/>
        <v>7526.449999999998</v>
      </c>
      <c r="H72" s="60">
        <f t="shared" si="2"/>
        <v>1381</v>
      </c>
      <c r="I72" s="60"/>
      <c r="J72" s="60"/>
      <c r="K72" s="60"/>
      <c r="L72" s="60" t="str">
        <f t="shared" si="3"/>
        <v xml:space="preserve"> </v>
      </c>
      <c r="M72" s="60"/>
      <c r="N72" s="82"/>
      <c r="O72" s="82"/>
      <c r="P72" s="82">
        <f t="shared" si="0"/>
        <v>0</v>
      </c>
    </row>
    <row r="73" spans="1:16" ht="15" x14ac:dyDescent="0.2">
      <c r="A73" s="160"/>
      <c r="B73" s="60"/>
      <c r="C73" s="83"/>
      <c r="D73" s="60"/>
      <c r="E73" s="83"/>
      <c r="F73" s="60"/>
      <c r="G73" s="83">
        <f t="shared" si="2"/>
        <v>7526.449999999998</v>
      </c>
      <c r="H73" s="60">
        <f t="shared" si="2"/>
        <v>1381</v>
      </c>
      <c r="I73" s="60"/>
      <c r="J73" s="60"/>
      <c r="K73" s="60"/>
      <c r="L73" s="60" t="str">
        <f t="shared" si="3"/>
        <v xml:space="preserve"> </v>
      </c>
      <c r="M73" s="60"/>
      <c r="N73" s="82"/>
      <c r="O73" s="82"/>
      <c r="P73" s="82">
        <f t="shared" si="0"/>
        <v>0</v>
      </c>
    </row>
    <row r="74" spans="1:16" ht="15" x14ac:dyDescent="0.2">
      <c r="A74" s="160"/>
      <c r="B74" s="60"/>
      <c r="C74" s="83"/>
      <c r="D74" s="60"/>
      <c r="E74" s="83"/>
      <c r="F74" s="60"/>
      <c r="G74" s="83">
        <f t="shared" si="2"/>
        <v>7526.449999999998</v>
      </c>
      <c r="H74" s="60">
        <f t="shared" si="2"/>
        <v>1381</v>
      </c>
      <c r="I74" s="60"/>
      <c r="J74" s="60"/>
      <c r="K74" s="60"/>
      <c r="L74" s="60" t="str">
        <f t="shared" si="3"/>
        <v xml:space="preserve"> </v>
      </c>
      <c r="M74" s="60"/>
      <c r="N74" s="82"/>
      <c r="O74" s="82"/>
      <c r="P74" s="82">
        <f t="shared" si="0"/>
        <v>0</v>
      </c>
    </row>
    <row r="75" spans="1:16" ht="15" x14ac:dyDescent="0.2">
      <c r="A75" s="160"/>
      <c r="B75" s="60"/>
      <c r="C75" s="83"/>
      <c r="D75" s="60"/>
      <c r="E75" s="83"/>
      <c r="F75" s="60"/>
      <c r="G75" s="83">
        <f t="shared" si="2"/>
        <v>7526.449999999998</v>
      </c>
      <c r="H75" s="60">
        <f t="shared" si="2"/>
        <v>1381</v>
      </c>
      <c r="I75" s="60"/>
      <c r="J75" s="60"/>
      <c r="K75" s="60"/>
      <c r="L75" s="60" t="str">
        <f t="shared" si="3"/>
        <v xml:space="preserve"> </v>
      </c>
      <c r="M75" s="60"/>
      <c r="N75" s="82"/>
      <c r="O75" s="82"/>
      <c r="P75" s="82">
        <f t="shared" si="0"/>
        <v>0</v>
      </c>
    </row>
    <row r="76" spans="1:16" ht="15" x14ac:dyDescent="0.2">
      <c r="A76" s="160"/>
      <c r="B76" s="60"/>
      <c r="C76" s="83"/>
      <c r="D76" s="60"/>
      <c r="E76" s="83"/>
      <c r="F76" s="60"/>
      <c r="G76" s="83">
        <f t="shared" si="2"/>
        <v>7526.449999999998</v>
      </c>
      <c r="H76" s="60">
        <f t="shared" si="2"/>
        <v>1381</v>
      </c>
      <c r="I76" s="60"/>
      <c r="J76" s="60"/>
      <c r="K76" s="60"/>
      <c r="L76" s="60" t="str">
        <f t="shared" si="3"/>
        <v xml:space="preserve"> </v>
      </c>
      <c r="M76" s="60"/>
      <c r="N76" s="82"/>
      <c r="O76" s="82"/>
      <c r="P76" s="82">
        <f t="shared" si="0"/>
        <v>0</v>
      </c>
    </row>
    <row r="77" spans="1:16" ht="15" x14ac:dyDescent="0.2">
      <c r="A77" s="160"/>
      <c r="B77" s="60"/>
      <c r="C77" s="83"/>
      <c r="D77" s="60"/>
      <c r="E77" s="83"/>
      <c r="F77" s="60"/>
      <c r="G77" s="83">
        <f t="shared" si="2"/>
        <v>7526.449999999998</v>
      </c>
      <c r="H77" s="60">
        <f t="shared" si="2"/>
        <v>1381</v>
      </c>
      <c r="I77" s="60"/>
      <c r="J77" s="60"/>
      <c r="K77" s="60"/>
      <c r="L77" s="60" t="str">
        <f t="shared" si="3"/>
        <v xml:space="preserve"> </v>
      </c>
      <c r="M77" s="60"/>
      <c r="N77" s="82"/>
      <c r="O77" s="82"/>
      <c r="P77" s="82">
        <f t="shared" ref="P77:P140" si="4">O77*G77</f>
        <v>0</v>
      </c>
    </row>
    <row r="78" spans="1:16" ht="15" x14ac:dyDescent="0.2">
      <c r="A78" s="160"/>
      <c r="B78" s="60"/>
      <c r="C78" s="83"/>
      <c r="D78" s="60"/>
      <c r="E78" s="83"/>
      <c r="F78" s="60"/>
      <c r="G78" s="83">
        <f t="shared" si="2"/>
        <v>7526.449999999998</v>
      </c>
      <c r="H78" s="60">
        <f t="shared" si="2"/>
        <v>1381</v>
      </c>
      <c r="I78" s="60"/>
      <c r="J78" s="60"/>
      <c r="K78" s="60"/>
      <c r="L78" s="60" t="str">
        <f t="shared" si="3"/>
        <v xml:space="preserve"> </v>
      </c>
      <c r="M78" s="60"/>
      <c r="N78" s="82"/>
      <c r="O78" s="82"/>
      <c r="P78" s="82">
        <f t="shared" si="4"/>
        <v>0</v>
      </c>
    </row>
    <row r="79" spans="1:16" ht="15" x14ac:dyDescent="0.2">
      <c r="A79" s="160"/>
      <c r="B79" s="60"/>
      <c r="C79" s="83"/>
      <c r="D79" s="60"/>
      <c r="E79" s="83"/>
      <c r="F79" s="60"/>
      <c r="G79" s="83">
        <f t="shared" si="2"/>
        <v>7526.449999999998</v>
      </c>
      <c r="H79" s="60">
        <f t="shared" si="2"/>
        <v>1381</v>
      </c>
      <c r="I79" s="60"/>
      <c r="J79" s="60"/>
      <c r="K79" s="60"/>
      <c r="L79" s="60" t="str">
        <f t="shared" ref="L79:L142" si="5">IF(D79&gt;0,D79," ")</f>
        <v xml:space="preserve"> </v>
      </c>
      <c r="M79" s="60"/>
      <c r="N79" s="82"/>
      <c r="O79" s="82"/>
      <c r="P79" s="82">
        <f t="shared" si="4"/>
        <v>0</v>
      </c>
    </row>
    <row r="80" spans="1:16" ht="15" x14ac:dyDescent="0.2">
      <c r="A80" s="160"/>
      <c r="B80" s="60"/>
      <c r="C80" s="83"/>
      <c r="D80" s="60"/>
      <c r="E80" s="83"/>
      <c r="F80" s="60"/>
      <c r="G80" s="83">
        <f t="shared" si="2"/>
        <v>7526.449999999998</v>
      </c>
      <c r="H80" s="60">
        <f t="shared" si="2"/>
        <v>1381</v>
      </c>
      <c r="I80" s="60"/>
      <c r="J80" s="60"/>
      <c r="K80" s="60"/>
      <c r="L80" s="60" t="str">
        <f t="shared" si="5"/>
        <v xml:space="preserve"> </v>
      </c>
      <c r="M80" s="60"/>
      <c r="N80" s="82"/>
      <c r="O80" s="82"/>
      <c r="P80" s="82">
        <f t="shared" si="4"/>
        <v>0</v>
      </c>
    </row>
    <row r="81" spans="1:16" ht="15" x14ac:dyDescent="0.2">
      <c r="A81" s="160"/>
      <c r="B81" s="60"/>
      <c r="C81" s="83"/>
      <c r="D81" s="60"/>
      <c r="E81" s="83"/>
      <c r="F81" s="60"/>
      <c r="G81" s="83">
        <f t="shared" si="2"/>
        <v>7526.449999999998</v>
      </c>
      <c r="H81" s="60">
        <f t="shared" si="2"/>
        <v>1381</v>
      </c>
      <c r="I81" s="60"/>
      <c r="J81" s="60"/>
      <c r="K81" s="60"/>
      <c r="L81" s="60" t="str">
        <f t="shared" si="5"/>
        <v xml:space="preserve"> </v>
      </c>
      <c r="M81" s="60"/>
      <c r="N81" s="82"/>
      <c r="O81" s="82"/>
      <c r="P81" s="82">
        <f t="shared" si="4"/>
        <v>0</v>
      </c>
    </row>
    <row r="82" spans="1:16" ht="15" x14ac:dyDescent="0.2">
      <c r="A82" s="160"/>
      <c r="B82" s="60"/>
      <c r="C82" s="83"/>
      <c r="D82" s="60"/>
      <c r="E82" s="83"/>
      <c r="F82" s="60"/>
      <c r="G82" s="83">
        <f t="shared" si="2"/>
        <v>7526.449999999998</v>
      </c>
      <c r="H82" s="60">
        <f t="shared" si="2"/>
        <v>1381</v>
      </c>
      <c r="I82" s="60"/>
      <c r="J82" s="60"/>
      <c r="K82" s="60"/>
      <c r="L82" s="60" t="str">
        <f t="shared" si="5"/>
        <v xml:space="preserve"> </v>
      </c>
      <c r="M82" s="60"/>
      <c r="N82" s="82"/>
      <c r="O82" s="82"/>
      <c r="P82" s="82">
        <f t="shared" si="4"/>
        <v>0</v>
      </c>
    </row>
    <row r="83" spans="1:16" ht="15" x14ac:dyDescent="0.2">
      <c r="A83" s="160"/>
      <c r="B83" s="60"/>
      <c r="C83" s="83"/>
      <c r="D83" s="60"/>
      <c r="E83" s="83"/>
      <c r="F83" s="60"/>
      <c r="G83" s="83">
        <f t="shared" si="2"/>
        <v>7526.449999999998</v>
      </c>
      <c r="H83" s="60">
        <f t="shared" si="2"/>
        <v>1381</v>
      </c>
      <c r="I83" s="60"/>
      <c r="J83" s="60"/>
      <c r="K83" s="60"/>
      <c r="L83" s="60" t="str">
        <f t="shared" si="5"/>
        <v xml:space="preserve"> </v>
      </c>
      <c r="M83" s="60"/>
      <c r="N83" s="82"/>
      <c r="O83" s="82"/>
      <c r="P83" s="82">
        <f t="shared" si="4"/>
        <v>0</v>
      </c>
    </row>
    <row r="84" spans="1:16" ht="15" x14ac:dyDescent="0.2">
      <c r="A84" s="160"/>
      <c r="B84" s="60"/>
      <c r="C84" s="83"/>
      <c r="D84" s="60"/>
      <c r="E84" s="83"/>
      <c r="F84" s="60"/>
      <c r="G84" s="83">
        <f t="shared" si="2"/>
        <v>7526.449999999998</v>
      </c>
      <c r="H84" s="60">
        <f t="shared" si="2"/>
        <v>1381</v>
      </c>
      <c r="I84" s="60"/>
      <c r="J84" s="60"/>
      <c r="K84" s="60"/>
      <c r="L84" s="60" t="str">
        <f t="shared" si="5"/>
        <v xml:space="preserve"> </v>
      </c>
      <c r="M84" s="60"/>
      <c r="N84" s="82"/>
      <c r="O84" s="82"/>
      <c r="P84" s="82">
        <f t="shared" si="4"/>
        <v>0</v>
      </c>
    </row>
    <row r="85" spans="1:16" ht="15" x14ac:dyDescent="0.2">
      <c r="A85" s="160"/>
      <c r="B85" s="60"/>
      <c r="C85" s="83"/>
      <c r="D85" s="60"/>
      <c r="E85" s="83"/>
      <c r="F85" s="60"/>
      <c r="G85" s="83">
        <f t="shared" si="2"/>
        <v>7526.449999999998</v>
      </c>
      <c r="H85" s="60">
        <f t="shared" si="2"/>
        <v>1381</v>
      </c>
      <c r="I85" s="60"/>
      <c r="J85" s="60"/>
      <c r="K85" s="60"/>
      <c r="L85" s="60" t="str">
        <f t="shared" si="5"/>
        <v xml:space="preserve"> </v>
      </c>
      <c r="M85" s="60"/>
      <c r="N85" s="82"/>
      <c r="O85" s="82"/>
      <c r="P85" s="82">
        <f t="shared" si="4"/>
        <v>0</v>
      </c>
    </row>
    <row r="86" spans="1:16" ht="15" x14ac:dyDescent="0.2">
      <c r="A86" s="160"/>
      <c r="B86" s="60"/>
      <c r="C86" s="83"/>
      <c r="D86" s="60"/>
      <c r="E86" s="83"/>
      <c r="F86" s="60"/>
      <c r="G86" s="83">
        <f t="shared" si="2"/>
        <v>7526.449999999998</v>
      </c>
      <c r="H86" s="60">
        <f t="shared" si="2"/>
        <v>1381</v>
      </c>
      <c r="I86" s="60"/>
      <c r="J86" s="60"/>
      <c r="K86" s="60"/>
      <c r="L86" s="60" t="str">
        <f t="shared" si="5"/>
        <v xml:space="preserve"> </v>
      </c>
      <c r="M86" s="60"/>
      <c r="N86" s="82"/>
      <c r="O86" s="82"/>
      <c r="P86" s="82">
        <f t="shared" si="4"/>
        <v>0</v>
      </c>
    </row>
    <row r="87" spans="1:16" ht="15" x14ac:dyDescent="0.2">
      <c r="A87" s="160"/>
      <c r="B87" s="60"/>
      <c r="C87" s="83"/>
      <c r="D87" s="60"/>
      <c r="E87" s="83"/>
      <c r="F87" s="60"/>
      <c r="G87" s="83">
        <f t="shared" si="2"/>
        <v>7526.449999999998</v>
      </c>
      <c r="H87" s="60">
        <f t="shared" si="2"/>
        <v>1381</v>
      </c>
      <c r="I87" s="60"/>
      <c r="J87" s="60"/>
      <c r="K87" s="60"/>
      <c r="L87" s="60" t="str">
        <f t="shared" si="5"/>
        <v xml:space="preserve"> </v>
      </c>
      <c r="M87" s="60"/>
      <c r="N87" s="82"/>
      <c r="O87" s="82"/>
      <c r="P87" s="82">
        <f t="shared" si="4"/>
        <v>0</v>
      </c>
    </row>
    <row r="88" spans="1:16" ht="15" x14ac:dyDescent="0.2">
      <c r="A88" s="160"/>
      <c r="B88" s="60"/>
      <c r="C88" s="83"/>
      <c r="D88" s="60"/>
      <c r="E88" s="83"/>
      <c r="F88" s="60"/>
      <c r="G88" s="83">
        <f t="shared" si="2"/>
        <v>7526.449999999998</v>
      </c>
      <c r="H88" s="60">
        <f t="shared" si="2"/>
        <v>1381</v>
      </c>
      <c r="I88" s="60"/>
      <c r="J88" s="60"/>
      <c r="K88" s="60"/>
      <c r="L88" s="60" t="str">
        <f t="shared" si="5"/>
        <v xml:space="preserve"> </v>
      </c>
      <c r="M88" s="60"/>
      <c r="N88" s="82"/>
      <c r="O88" s="82"/>
      <c r="P88" s="82">
        <f t="shared" si="4"/>
        <v>0</v>
      </c>
    </row>
    <row r="89" spans="1:16" ht="15" x14ac:dyDescent="0.2">
      <c r="A89" s="160"/>
      <c r="B89" s="60"/>
      <c r="C89" s="83"/>
      <c r="D89" s="60"/>
      <c r="E89" s="83"/>
      <c r="F89" s="60"/>
      <c r="G89" s="83">
        <f t="shared" si="2"/>
        <v>7526.449999999998</v>
      </c>
      <c r="H89" s="60">
        <f t="shared" si="2"/>
        <v>1381</v>
      </c>
      <c r="I89" s="60"/>
      <c r="J89" s="60"/>
      <c r="K89" s="60"/>
      <c r="L89" s="60" t="str">
        <f t="shared" si="5"/>
        <v xml:space="preserve"> </v>
      </c>
      <c r="M89" s="60"/>
      <c r="N89" s="82"/>
      <c r="O89" s="82"/>
      <c r="P89" s="82">
        <f t="shared" si="4"/>
        <v>0</v>
      </c>
    </row>
    <row r="90" spans="1:16" ht="15" x14ac:dyDescent="0.2">
      <c r="A90" s="160"/>
      <c r="B90" s="60"/>
      <c r="C90" s="83"/>
      <c r="D90" s="60"/>
      <c r="E90" s="83"/>
      <c r="F90" s="60"/>
      <c r="G90" s="83">
        <f t="shared" si="2"/>
        <v>7526.449999999998</v>
      </c>
      <c r="H90" s="60">
        <f t="shared" si="2"/>
        <v>1381</v>
      </c>
      <c r="I90" s="60"/>
      <c r="J90" s="60"/>
      <c r="K90" s="60"/>
      <c r="L90" s="60" t="str">
        <f t="shared" si="5"/>
        <v xml:space="preserve"> </v>
      </c>
      <c r="M90" s="60"/>
      <c r="N90" s="82"/>
      <c r="O90" s="82"/>
      <c r="P90" s="82">
        <f t="shared" si="4"/>
        <v>0</v>
      </c>
    </row>
    <row r="91" spans="1:16" ht="15" x14ac:dyDescent="0.2">
      <c r="A91" s="160"/>
      <c r="B91" s="60"/>
      <c r="C91" s="83"/>
      <c r="D91" s="60"/>
      <c r="E91" s="83"/>
      <c r="F91" s="60"/>
      <c r="G91" s="83">
        <f t="shared" ref="G91:H154" si="6">G90-E91+C91</f>
        <v>7526.449999999998</v>
      </c>
      <c r="H91" s="60">
        <f t="shared" si="6"/>
        <v>1381</v>
      </c>
      <c r="I91" s="60"/>
      <c r="J91" s="60"/>
      <c r="K91" s="60"/>
      <c r="L91" s="60" t="str">
        <f t="shared" si="5"/>
        <v xml:space="preserve"> </v>
      </c>
      <c r="M91" s="60"/>
      <c r="N91" s="82"/>
      <c r="O91" s="82"/>
      <c r="P91" s="82">
        <f t="shared" si="4"/>
        <v>0</v>
      </c>
    </row>
    <row r="92" spans="1:16" ht="15" x14ac:dyDescent="0.2">
      <c r="A92" s="160"/>
      <c r="B92" s="60"/>
      <c r="C92" s="83"/>
      <c r="D92" s="60"/>
      <c r="E92" s="83"/>
      <c r="F92" s="60"/>
      <c r="G92" s="83">
        <f t="shared" si="6"/>
        <v>7526.449999999998</v>
      </c>
      <c r="H92" s="60">
        <f t="shared" si="6"/>
        <v>1381</v>
      </c>
      <c r="I92" s="60"/>
      <c r="J92" s="60"/>
      <c r="K92" s="60"/>
      <c r="L92" s="60" t="str">
        <f t="shared" si="5"/>
        <v xml:space="preserve"> </v>
      </c>
      <c r="M92" s="60"/>
      <c r="N92" s="82"/>
      <c r="O92" s="82"/>
      <c r="P92" s="82">
        <f t="shared" si="4"/>
        <v>0</v>
      </c>
    </row>
    <row r="93" spans="1:16" ht="15" x14ac:dyDescent="0.2">
      <c r="A93" s="160"/>
      <c r="B93" s="60"/>
      <c r="C93" s="83"/>
      <c r="D93" s="60"/>
      <c r="E93" s="83"/>
      <c r="F93" s="60"/>
      <c r="G93" s="83">
        <f t="shared" si="6"/>
        <v>7526.449999999998</v>
      </c>
      <c r="H93" s="60">
        <f t="shared" si="6"/>
        <v>1381</v>
      </c>
      <c r="I93" s="60"/>
      <c r="J93" s="60"/>
      <c r="K93" s="60"/>
      <c r="L93" s="60" t="str">
        <f t="shared" si="5"/>
        <v xml:space="preserve"> </v>
      </c>
      <c r="M93" s="60"/>
      <c r="N93" s="82"/>
      <c r="O93" s="82"/>
      <c r="P93" s="82">
        <f t="shared" si="4"/>
        <v>0</v>
      </c>
    </row>
    <row r="94" spans="1:16" ht="15" x14ac:dyDescent="0.2">
      <c r="A94" s="160"/>
      <c r="B94" s="60"/>
      <c r="C94" s="83"/>
      <c r="D94" s="60"/>
      <c r="E94" s="83"/>
      <c r="F94" s="60"/>
      <c r="G94" s="83">
        <f t="shared" si="6"/>
        <v>7526.449999999998</v>
      </c>
      <c r="H94" s="60">
        <f t="shared" si="6"/>
        <v>1381</v>
      </c>
      <c r="I94" s="60"/>
      <c r="J94" s="60"/>
      <c r="K94" s="60"/>
      <c r="L94" s="60" t="str">
        <f t="shared" si="5"/>
        <v xml:space="preserve"> </v>
      </c>
      <c r="M94" s="60"/>
      <c r="N94" s="82"/>
      <c r="O94" s="82"/>
      <c r="P94" s="82">
        <f t="shared" si="4"/>
        <v>0</v>
      </c>
    </row>
    <row r="95" spans="1:16" ht="15" x14ac:dyDescent="0.2">
      <c r="A95" s="160"/>
      <c r="B95" s="60"/>
      <c r="C95" s="83"/>
      <c r="D95" s="60"/>
      <c r="E95" s="83"/>
      <c r="F95" s="60"/>
      <c r="G95" s="83">
        <f t="shared" si="6"/>
        <v>7526.449999999998</v>
      </c>
      <c r="H95" s="60">
        <f t="shared" si="6"/>
        <v>1381</v>
      </c>
      <c r="I95" s="60"/>
      <c r="J95" s="60"/>
      <c r="K95" s="60"/>
      <c r="L95" s="60" t="str">
        <f t="shared" si="5"/>
        <v xml:space="preserve"> </v>
      </c>
      <c r="M95" s="60"/>
      <c r="N95" s="82"/>
      <c r="O95" s="82"/>
      <c r="P95" s="82">
        <f t="shared" si="4"/>
        <v>0</v>
      </c>
    </row>
    <row r="96" spans="1:16" ht="15" x14ac:dyDescent="0.2">
      <c r="A96" s="160"/>
      <c r="B96" s="60"/>
      <c r="C96" s="83"/>
      <c r="D96" s="60"/>
      <c r="E96" s="83"/>
      <c r="F96" s="60"/>
      <c r="G96" s="83">
        <f t="shared" si="6"/>
        <v>7526.449999999998</v>
      </c>
      <c r="H96" s="60">
        <f t="shared" si="6"/>
        <v>1381</v>
      </c>
      <c r="I96" s="60"/>
      <c r="J96" s="60"/>
      <c r="K96" s="60"/>
      <c r="L96" s="60" t="str">
        <f t="shared" si="5"/>
        <v xml:space="preserve"> </v>
      </c>
      <c r="M96" s="60"/>
      <c r="N96" s="82"/>
      <c r="O96" s="82"/>
      <c r="P96" s="82">
        <f t="shared" si="4"/>
        <v>0</v>
      </c>
    </row>
    <row r="97" spans="1:16" ht="15" x14ac:dyDescent="0.2">
      <c r="A97" s="160"/>
      <c r="B97" s="60"/>
      <c r="C97" s="83"/>
      <c r="D97" s="60"/>
      <c r="E97" s="83"/>
      <c r="F97" s="60"/>
      <c r="G97" s="83">
        <f t="shared" si="6"/>
        <v>7526.449999999998</v>
      </c>
      <c r="H97" s="60">
        <f t="shared" si="6"/>
        <v>1381</v>
      </c>
      <c r="I97" s="60"/>
      <c r="J97" s="60"/>
      <c r="K97" s="60"/>
      <c r="L97" s="60" t="str">
        <f t="shared" si="5"/>
        <v xml:space="preserve"> </v>
      </c>
      <c r="M97" s="60"/>
      <c r="N97" s="82"/>
      <c r="O97" s="82"/>
      <c r="P97" s="82">
        <f t="shared" si="4"/>
        <v>0</v>
      </c>
    </row>
    <row r="98" spans="1:16" ht="15" x14ac:dyDescent="0.2">
      <c r="A98" s="160"/>
      <c r="B98" s="60"/>
      <c r="C98" s="83"/>
      <c r="D98" s="60"/>
      <c r="E98" s="83"/>
      <c r="F98" s="60"/>
      <c r="G98" s="83">
        <f t="shared" si="6"/>
        <v>7526.449999999998</v>
      </c>
      <c r="H98" s="60">
        <f t="shared" si="6"/>
        <v>1381</v>
      </c>
      <c r="I98" s="60"/>
      <c r="J98" s="60"/>
      <c r="K98" s="60"/>
      <c r="L98" s="60" t="str">
        <f t="shared" si="5"/>
        <v xml:space="preserve"> </v>
      </c>
      <c r="M98" s="60"/>
      <c r="N98" s="82"/>
      <c r="O98" s="82"/>
      <c r="P98" s="82">
        <f t="shared" si="4"/>
        <v>0</v>
      </c>
    </row>
    <row r="99" spans="1:16" ht="15" x14ac:dyDescent="0.2">
      <c r="A99" s="160"/>
      <c r="B99" s="60"/>
      <c r="C99" s="83"/>
      <c r="D99" s="60"/>
      <c r="E99" s="83"/>
      <c r="F99" s="60"/>
      <c r="G99" s="83">
        <f t="shared" si="6"/>
        <v>7526.449999999998</v>
      </c>
      <c r="H99" s="60">
        <f t="shared" si="6"/>
        <v>1381</v>
      </c>
      <c r="I99" s="60"/>
      <c r="J99" s="60"/>
      <c r="K99" s="60"/>
      <c r="L99" s="60" t="str">
        <f t="shared" si="5"/>
        <v xml:space="preserve"> </v>
      </c>
      <c r="M99" s="60"/>
      <c r="N99" s="82"/>
      <c r="O99" s="82"/>
      <c r="P99" s="82">
        <f t="shared" si="4"/>
        <v>0</v>
      </c>
    </row>
    <row r="100" spans="1:16" ht="15" x14ac:dyDescent="0.2">
      <c r="A100" s="160"/>
      <c r="B100" s="60"/>
      <c r="C100" s="83"/>
      <c r="D100" s="60"/>
      <c r="E100" s="83"/>
      <c r="F100" s="60"/>
      <c r="G100" s="83">
        <f t="shared" si="6"/>
        <v>7526.449999999998</v>
      </c>
      <c r="H100" s="60">
        <f t="shared" si="6"/>
        <v>1381</v>
      </c>
      <c r="I100" s="60"/>
      <c r="J100" s="60"/>
      <c r="K100" s="60"/>
      <c r="L100" s="60" t="str">
        <f t="shared" si="5"/>
        <v xml:space="preserve"> </v>
      </c>
      <c r="M100" s="60"/>
      <c r="N100" s="82"/>
      <c r="O100" s="82"/>
      <c r="P100" s="82">
        <f t="shared" si="4"/>
        <v>0</v>
      </c>
    </row>
    <row r="101" spans="1:16" ht="15" x14ac:dyDescent="0.2">
      <c r="A101" s="160"/>
      <c r="B101" s="60"/>
      <c r="C101" s="83"/>
      <c r="D101" s="60"/>
      <c r="E101" s="83"/>
      <c r="F101" s="60"/>
      <c r="G101" s="83">
        <f t="shared" si="6"/>
        <v>7526.449999999998</v>
      </c>
      <c r="H101" s="60">
        <f t="shared" si="6"/>
        <v>1381</v>
      </c>
      <c r="I101" s="60"/>
      <c r="J101" s="60"/>
      <c r="K101" s="60"/>
      <c r="L101" s="60" t="str">
        <f t="shared" si="5"/>
        <v xml:space="preserve"> </v>
      </c>
      <c r="M101" s="60"/>
      <c r="N101" s="82"/>
      <c r="O101" s="82"/>
      <c r="P101" s="82">
        <f t="shared" si="4"/>
        <v>0</v>
      </c>
    </row>
    <row r="102" spans="1:16" ht="15" x14ac:dyDescent="0.2">
      <c r="A102" s="160"/>
      <c r="B102" s="60"/>
      <c r="C102" s="83"/>
      <c r="D102" s="60"/>
      <c r="E102" s="83"/>
      <c r="F102" s="60"/>
      <c r="G102" s="83">
        <f t="shared" si="6"/>
        <v>7526.449999999998</v>
      </c>
      <c r="H102" s="60">
        <f t="shared" si="6"/>
        <v>1381</v>
      </c>
      <c r="I102" s="60"/>
      <c r="J102" s="60"/>
      <c r="K102" s="60"/>
      <c r="L102" s="60" t="str">
        <f t="shared" si="5"/>
        <v xml:space="preserve"> </v>
      </c>
      <c r="M102" s="60"/>
      <c r="N102" s="82"/>
      <c r="O102" s="82"/>
      <c r="P102" s="82">
        <f t="shared" si="4"/>
        <v>0</v>
      </c>
    </row>
    <row r="103" spans="1:16" ht="15" x14ac:dyDescent="0.2">
      <c r="A103" s="160"/>
      <c r="B103" s="60"/>
      <c r="C103" s="83"/>
      <c r="D103" s="60"/>
      <c r="E103" s="83"/>
      <c r="F103" s="60"/>
      <c r="G103" s="83">
        <f t="shared" si="6"/>
        <v>7526.449999999998</v>
      </c>
      <c r="H103" s="60">
        <f t="shared" si="6"/>
        <v>1381</v>
      </c>
      <c r="I103" s="60"/>
      <c r="J103" s="60"/>
      <c r="K103" s="60"/>
      <c r="L103" s="60" t="str">
        <f t="shared" si="5"/>
        <v xml:space="preserve"> </v>
      </c>
      <c r="M103" s="60"/>
      <c r="N103" s="82"/>
      <c r="O103" s="82"/>
      <c r="P103" s="82">
        <f t="shared" si="4"/>
        <v>0</v>
      </c>
    </row>
    <row r="104" spans="1:16" ht="15" x14ac:dyDescent="0.2">
      <c r="A104" s="160"/>
      <c r="B104" s="60"/>
      <c r="C104" s="83"/>
      <c r="D104" s="60"/>
      <c r="E104" s="83"/>
      <c r="F104" s="60"/>
      <c r="G104" s="83">
        <f t="shared" si="6"/>
        <v>7526.449999999998</v>
      </c>
      <c r="H104" s="60">
        <f t="shared" si="6"/>
        <v>1381</v>
      </c>
      <c r="I104" s="60"/>
      <c r="J104" s="60"/>
      <c r="K104" s="60"/>
      <c r="L104" s="60" t="str">
        <f t="shared" si="5"/>
        <v xml:space="preserve"> </v>
      </c>
      <c r="M104" s="60"/>
      <c r="N104" s="82"/>
      <c r="O104" s="82"/>
      <c r="P104" s="82">
        <f t="shared" si="4"/>
        <v>0</v>
      </c>
    </row>
    <row r="105" spans="1:16" ht="15" x14ac:dyDescent="0.2">
      <c r="A105" s="160"/>
      <c r="B105" s="60"/>
      <c r="C105" s="83"/>
      <c r="D105" s="60"/>
      <c r="E105" s="83"/>
      <c r="F105" s="60"/>
      <c r="G105" s="83">
        <f t="shared" si="6"/>
        <v>7526.449999999998</v>
      </c>
      <c r="H105" s="60">
        <f t="shared" si="6"/>
        <v>1381</v>
      </c>
      <c r="I105" s="60"/>
      <c r="J105" s="60"/>
      <c r="K105" s="60"/>
      <c r="L105" s="60" t="str">
        <f t="shared" si="5"/>
        <v xml:space="preserve"> </v>
      </c>
      <c r="M105" s="60"/>
      <c r="N105" s="82"/>
      <c r="O105" s="82"/>
      <c r="P105" s="82">
        <f t="shared" si="4"/>
        <v>0</v>
      </c>
    </row>
    <row r="106" spans="1:16" ht="15" x14ac:dyDescent="0.2">
      <c r="A106" s="160"/>
      <c r="B106" s="60"/>
      <c r="C106" s="83"/>
      <c r="D106" s="60"/>
      <c r="E106" s="83"/>
      <c r="F106" s="60"/>
      <c r="G106" s="83">
        <f t="shared" si="6"/>
        <v>7526.449999999998</v>
      </c>
      <c r="H106" s="60">
        <f t="shared" si="6"/>
        <v>1381</v>
      </c>
      <c r="I106" s="60"/>
      <c r="J106" s="60"/>
      <c r="K106" s="60"/>
      <c r="L106" s="60" t="str">
        <f t="shared" si="5"/>
        <v xml:space="preserve"> </v>
      </c>
      <c r="M106" s="60"/>
      <c r="N106" s="82"/>
      <c r="O106" s="82"/>
      <c r="P106" s="82">
        <f t="shared" si="4"/>
        <v>0</v>
      </c>
    </row>
    <row r="107" spans="1:16" ht="15" x14ac:dyDescent="0.2">
      <c r="A107" s="160"/>
      <c r="B107" s="60"/>
      <c r="C107" s="83"/>
      <c r="D107" s="60"/>
      <c r="E107" s="83"/>
      <c r="F107" s="60"/>
      <c r="G107" s="83">
        <f t="shared" si="6"/>
        <v>7526.449999999998</v>
      </c>
      <c r="H107" s="60">
        <f t="shared" si="6"/>
        <v>1381</v>
      </c>
      <c r="I107" s="60"/>
      <c r="J107" s="60"/>
      <c r="K107" s="60"/>
      <c r="L107" s="60" t="str">
        <f t="shared" si="5"/>
        <v xml:space="preserve"> </v>
      </c>
      <c r="M107" s="60"/>
      <c r="N107" s="82"/>
      <c r="O107" s="82"/>
      <c r="P107" s="82">
        <f t="shared" si="4"/>
        <v>0</v>
      </c>
    </row>
    <row r="108" spans="1:16" ht="15" x14ac:dyDescent="0.2">
      <c r="A108" s="160"/>
      <c r="B108" s="60"/>
      <c r="C108" s="83"/>
      <c r="D108" s="60"/>
      <c r="E108" s="83"/>
      <c r="F108" s="60"/>
      <c r="G108" s="83">
        <f t="shared" si="6"/>
        <v>7526.449999999998</v>
      </c>
      <c r="H108" s="60">
        <f t="shared" si="6"/>
        <v>1381</v>
      </c>
      <c r="I108" s="60"/>
      <c r="J108" s="60"/>
      <c r="K108" s="60"/>
      <c r="L108" s="60" t="str">
        <f t="shared" si="5"/>
        <v xml:space="preserve"> </v>
      </c>
      <c r="M108" s="60"/>
      <c r="N108" s="82"/>
      <c r="O108" s="82"/>
      <c r="P108" s="82">
        <f t="shared" si="4"/>
        <v>0</v>
      </c>
    </row>
    <row r="109" spans="1:16" ht="15" x14ac:dyDescent="0.2">
      <c r="A109" s="160"/>
      <c r="B109" s="60"/>
      <c r="C109" s="83"/>
      <c r="D109" s="60"/>
      <c r="E109" s="83"/>
      <c r="F109" s="60"/>
      <c r="G109" s="83">
        <f t="shared" si="6"/>
        <v>7526.449999999998</v>
      </c>
      <c r="H109" s="60">
        <f t="shared" si="6"/>
        <v>1381</v>
      </c>
      <c r="I109" s="60"/>
      <c r="J109" s="60"/>
      <c r="K109" s="60"/>
      <c r="L109" s="60" t="str">
        <f t="shared" si="5"/>
        <v xml:space="preserve"> </v>
      </c>
      <c r="M109" s="60"/>
      <c r="N109" s="82"/>
      <c r="O109" s="82"/>
      <c r="P109" s="82">
        <f t="shared" si="4"/>
        <v>0</v>
      </c>
    </row>
    <row r="110" spans="1:16" ht="15" x14ac:dyDescent="0.2">
      <c r="A110" s="160"/>
      <c r="B110" s="60"/>
      <c r="C110" s="83"/>
      <c r="D110" s="60"/>
      <c r="E110" s="83"/>
      <c r="F110" s="60"/>
      <c r="G110" s="83">
        <f t="shared" si="6"/>
        <v>7526.449999999998</v>
      </c>
      <c r="H110" s="60">
        <f t="shared" si="6"/>
        <v>1381</v>
      </c>
      <c r="I110" s="60"/>
      <c r="J110" s="60"/>
      <c r="K110" s="60"/>
      <c r="L110" s="60" t="str">
        <f t="shared" si="5"/>
        <v xml:space="preserve"> </v>
      </c>
      <c r="M110" s="60"/>
      <c r="N110" s="82"/>
      <c r="O110" s="82"/>
      <c r="P110" s="82">
        <f t="shared" si="4"/>
        <v>0</v>
      </c>
    </row>
    <row r="111" spans="1:16" ht="15" x14ac:dyDescent="0.2">
      <c r="A111" s="167"/>
      <c r="B111" s="76"/>
      <c r="C111" s="77"/>
      <c r="D111" s="76"/>
      <c r="E111" s="77"/>
      <c r="F111" s="76"/>
      <c r="G111" s="83">
        <f t="shared" si="6"/>
        <v>7526.449999999998</v>
      </c>
      <c r="H111" s="60">
        <f t="shared" si="6"/>
        <v>1381</v>
      </c>
      <c r="I111" s="60"/>
      <c r="J111" s="60"/>
      <c r="K111" s="76"/>
      <c r="L111" s="60" t="str">
        <f t="shared" si="5"/>
        <v xml:space="preserve"> </v>
      </c>
      <c r="M111" s="76"/>
      <c r="N111" s="81"/>
      <c r="O111" s="81"/>
      <c r="P111" s="82">
        <f t="shared" si="4"/>
        <v>0</v>
      </c>
    </row>
    <row r="112" spans="1:16" ht="15" x14ac:dyDescent="0.2">
      <c r="A112" s="167"/>
      <c r="B112" s="76"/>
      <c r="C112" s="77"/>
      <c r="D112" s="76"/>
      <c r="E112" s="77"/>
      <c r="F112" s="76"/>
      <c r="G112" s="83">
        <f t="shared" si="6"/>
        <v>7526.449999999998</v>
      </c>
      <c r="H112" s="60">
        <f t="shared" si="6"/>
        <v>1381</v>
      </c>
      <c r="I112" s="60"/>
      <c r="J112" s="60"/>
      <c r="K112" s="76"/>
      <c r="L112" s="60" t="str">
        <f t="shared" si="5"/>
        <v xml:space="preserve"> </v>
      </c>
      <c r="M112" s="76"/>
      <c r="N112" s="81"/>
      <c r="O112" s="81"/>
      <c r="P112" s="82">
        <f t="shared" si="4"/>
        <v>0</v>
      </c>
    </row>
    <row r="113" spans="1:16" ht="15" x14ac:dyDescent="0.2">
      <c r="A113" s="167"/>
      <c r="B113" s="76"/>
      <c r="C113" s="77"/>
      <c r="D113" s="76"/>
      <c r="E113" s="77"/>
      <c r="F113" s="76"/>
      <c r="G113" s="83">
        <f t="shared" si="6"/>
        <v>7526.449999999998</v>
      </c>
      <c r="H113" s="60">
        <f t="shared" si="6"/>
        <v>1381</v>
      </c>
      <c r="I113" s="60"/>
      <c r="J113" s="60"/>
      <c r="K113" s="76"/>
      <c r="L113" s="60" t="str">
        <f t="shared" si="5"/>
        <v xml:space="preserve"> </v>
      </c>
      <c r="M113" s="76"/>
      <c r="N113" s="81"/>
      <c r="O113" s="81"/>
      <c r="P113" s="82">
        <f t="shared" si="4"/>
        <v>0</v>
      </c>
    </row>
    <row r="114" spans="1:16" ht="15" x14ac:dyDescent="0.2">
      <c r="A114" s="167"/>
      <c r="B114" s="76"/>
      <c r="C114" s="77"/>
      <c r="D114" s="76"/>
      <c r="E114" s="77"/>
      <c r="F114" s="76"/>
      <c r="G114" s="83">
        <f t="shared" si="6"/>
        <v>7526.449999999998</v>
      </c>
      <c r="H114" s="60">
        <f t="shared" si="6"/>
        <v>1381</v>
      </c>
      <c r="I114" s="60"/>
      <c r="J114" s="60"/>
      <c r="K114" s="76"/>
      <c r="L114" s="60" t="str">
        <f t="shared" si="5"/>
        <v xml:space="preserve"> </v>
      </c>
      <c r="M114" s="76"/>
      <c r="N114" s="81"/>
      <c r="O114" s="81"/>
      <c r="P114" s="82">
        <f t="shared" si="4"/>
        <v>0</v>
      </c>
    </row>
    <row r="115" spans="1:16" ht="15" x14ac:dyDescent="0.2">
      <c r="A115" s="167"/>
      <c r="B115" s="76"/>
      <c r="C115" s="77"/>
      <c r="D115" s="76"/>
      <c r="E115" s="77"/>
      <c r="F115" s="76"/>
      <c r="G115" s="83">
        <f t="shared" si="6"/>
        <v>7526.449999999998</v>
      </c>
      <c r="H115" s="60">
        <f t="shared" si="6"/>
        <v>1381</v>
      </c>
      <c r="I115" s="60"/>
      <c r="J115" s="60"/>
      <c r="K115" s="76"/>
      <c r="L115" s="60" t="str">
        <f t="shared" si="5"/>
        <v xml:space="preserve"> </v>
      </c>
      <c r="M115" s="76"/>
      <c r="N115" s="81"/>
      <c r="O115" s="81"/>
      <c r="P115" s="82">
        <f t="shared" si="4"/>
        <v>0</v>
      </c>
    </row>
    <row r="116" spans="1:16" ht="15" x14ac:dyDescent="0.2">
      <c r="A116" s="167"/>
      <c r="B116" s="76"/>
      <c r="C116" s="77"/>
      <c r="D116" s="76"/>
      <c r="E116" s="77"/>
      <c r="F116" s="76"/>
      <c r="G116" s="83">
        <f t="shared" si="6"/>
        <v>7526.449999999998</v>
      </c>
      <c r="H116" s="60">
        <f t="shared" si="6"/>
        <v>1381</v>
      </c>
      <c r="I116" s="60"/>
      <c r="J116" s="60"/>
      <c r="K116" s="76"/>
      <c r="L116" s="60" t="str">
        <f t="shared" si="5"/>
        <v xml:space="preserve"> </v>
      </c>
      <c r="M116" s="76"/>
      <c r="N116" s="81"/>
      <c r="O116" s="81"/>
      <c r="P116" s="82">
        <f t="shared" si="4"/>
        <v>0</v>
      </c>
    </row>
    <row r="117" spans="1:16" ht="15" x14ac:dyDescent="0.2">
      <c r="A117" s="167"/>
      <c r="B117" s="76"/>
      <c r="C117" s="83"/>
      <c r="D117" s="76"/>
      <c r="E117" s="77"/>
      <c r="F117" s="76"/>
      <c r="G117" s="83">
        <f t="shared" si="6"/>
        <v>7526.449999999998</v>
      </c>
      <c r="H117" s="60">
        <f t="shared" si="6"/>
        <v>1381</v>
      </c>
      <c r="I117" s="60"/>
      <c r="J117" s="60"/>
      <c r="K117" s="76"/>
      <c r="L117" s="60" t="str">
        <f t="shared" si="5"/>
        <v xml:space="preserve"> </v>
      </c>
      <c r="M117" s="76"/>
      <c r="N117" s="81"/>
      <c r="O117" s="81"/>
      <c r="P117" s="82">
        <f t="shared" si="4"/>
        <v>0</v>
      </c>
    </row>
    <row r="118" spans="1:16" ht="15" x14ac:dyDescent="0.2">
      <c r="A118" s="167"/>
      <c r="B118" s="76"/>
      <c r="C118" s="77"/>
      <c r="D118" s="76"/>
      <c r="E118" s="77"/>
      <c r="F118" s="76"/>
      <c r="G118" s="83">
        <f t="shared" si="6"/>
        <v>7526.449999999998</v>
      </c>
      <c r="H118" s="60">
        <f t="shared" si="6"/>
        <v>1381</v>
      </c>
      <c r="I118" s="60"/>
      <c r="J118" s="60"/>
      <c r="K118" s="76"/>
      <c r="L118" s="60" t="str">
        <f t="shared" si="5"/>
        <v xml:space="preserve"> </v>
      </c>
      <c r="M118" s="76"/>
      <c r="N118" s="81"/>
      <c r="O118" s="81"/>
      <c r="P118" s="82">
        <f t="shared" si="4"/>
        <v>0</v>
      </c>
    </row>
    <row r="119" spans="1:16" ht="15" x14ac:dyDescent="0.2">
      <c r="A119" s="167"/>
      <c r="B119" s="76"/>
      <c r="C119" s="77"/>
      <c r="D119" s="76"/>
      <c r="E119" s="77"/>
      <c r="F119" s="76"/>
      <c r="G119" s="83">
        <f t="shared" si="6"/>
        <v>7526.449999999998</v>
      </c>
      <c r="H119" s="60">
        <f t="shared" si="6"/>
        <v>1381</v>
      </c>
      <c r="I119" s="60"/>
      <c r="J119" s="60"/>
      <c r="K119" s="76"/>
      <c r="L119" s="60" t="str">
        <f t="shared" si="5"/>
        <v xml:space="preserve"> </v>
      </c>
      <c r="M119" s="76"/>
      <c r="N119" s="81"/>
      <c r="O119" s="81"/>
      <c r="P119" s="82">
        <f t="shared" si="4"/>
        <v>0</v>
      </c>
    </row>
    <row r="120" spans="1:16" ht="15" x14ac:dyDescent="0.2">
      <c r="A120" s="167"/>
      <c r="B120" s="76"/>
      <c r="C120" s="77"/>
      <c r="D120" s="76"/>
      <c r="E120" s="77"/>
      <c r="F120" s="76"/>
      <c r="G120" s="83">
        <f t="shared" si="6"/>
        <v>7526.449999999998</v>
      </c>
      <c r="H120" s="60">
        <f t="shared" si="6"/>
        <v>1381</v>
      </c>
      <c r="I120" s="60"/>
      <c r="J120" s="60"/>
      <c r="K120" s="76"/>
      <c r="L120" s="60" t="str">
        <f t="shared" si="5"/>
        <v xml:space="preserve"> </v>
      </c>
      <c r="M120" s="76"/>
      <c r="N120" s="81"/>
      <c r="O120" s="81"/>
      <c r="P120" s="82">
        <f t="shared" si="4"/>
        <v>0</v>
      </c>
    </row>
    <row r="121" spans="1:16" ht="15" x14ac:dyDescent="0.2">
      <c r="A121" s="167"/>
      <c r="B121" s="76"/>
      <c r="C121" s="77"/>
      <c r="D121" s="76"/>
      <c r="E121" s="77"/>
      <c r="F121" s="76"/>
      <c r="G121" s="83">
        <f t="shared" si="6"/>
        <v>7526.449999999998</v>
      </c>
      <c r="H121" s="60">
        <f t="shared" si="6"/>
        <v>1381</v>
      </c>
      <c r="I121" s="60"/>
      <c r="J121" s="60"/>
      <c r="K121" s="76"/>
      <c r="L121" s="60" t="str">
        <f t="shared" si="5"/>
        <v xml:space="preserve"> </v>
      </c>
      <c r="M121" s="76"/>
      <c r="N121" s="81"/>
      <c r="O121" s="81"/>
      <c r="P121" s="82">
        <f t="shared" si="4"/>
        <v>0</v>
      </c>
    </row>
    <row r="122" spans="1:16" ht="15" x14ac:dyDescent="0.2">
      <c r="A122" s="167"/>
      <c r="B122" s="76"/>
      <c r="C122" s="77"/>
      <c r="D122" s="76"/>
      <c r="E122" s="77"/>
      <c r="F122" s="76"/>
      <c r="G122" s="83">
        <f t="shared" si="6"/>
        <v>7526.449999999998</v>
      </c>
      <c r="H122" s="60">
        <f t="shared" si="6"/>
        <v>1381</v>
      </c>
      <c r="I122" s="60"/>
      <c r="J122" s="60"/>
      <c r="K122" s="76"/>
      <c r="L122" s="60" t="str">
        <f t="shared" si="5"/>
        <v xml:space="preserve"> </v>
      </c>
      <c r="M122" s="76"/>
      <c r="N122" s="81"/>
      <c r="O122" s="81"/>
      <c r="P122" s="82">
        <f t="shared" si="4"/>
        <v>0</v>
      </c>
    </row>
    <row r="123" spans="1:16" ht="15" x14ac:dyDescent="0.2">
      <c r="A123" s="167"/>
      <c r="B123" s="76"/>
      <c r="C123" s="77"/>
      <c r="D123" s="76"/>
      <c r="E123" s="77"/>
      <c r="F123" s="76"/>
      <c r="G123" s="83">
        <f t="shared" si="6"/>
        <v>7526.449999999998</v>
      </c>
      <c r="H123" s="60">
        <f t="shared" si="6"/>
        <v>1381</v>
      </c>
      <c r="I123" s="60"/>
      <c r="J123" s="60"/>
      <c r="K123" s="76"/>
      <c r="L123" s="60" t="str">
        <f t="shared" si="5"/>
        <v xml:space="preserve"> </v>
      </c>
      <c r="M123" s="76"/>
      <c r="N123" s="81"/>
      <c r="O123" s="81"/>
      <c r="P123" s="82">
        <f t="shared" si="4"/>
        <v>0</v>
      </c>
    </row>
    <row r="124" spans="1:16" ht="15" x14ac:dyDescent="0.2">
      <c r="A124" s="167"/>
      <c r="B124" s="76"/>
      <c r="C124" s="77"/>
      <c r="D124" s="76"/>
      <c r="E124" s="77"/>
      <c r="F124" s="76"/>
      <c r="G124" s="83">
        <f t="shared" si="6"/>
        <v>7526.449999999998</v>
      </c>
      <c r="H124" s="60">
        <f t="shared" si="6"/>
        <v>1381</v>
      </c>
      <c r="I124" s="60"/>
      <c r="J124" s="60"/>
      <c r="K124" s="76"/>
      <c r="L124" s="60" t="str">
        <f t="shared" si="5"/>
        <v xml:space="preserve"> </v>
      </c>
      <c r="M124" s="76"/>
      <c r="N124" s="81"/>
      <c r="O124" s="81"/>
      <c r="P124" s="82">
        <f t="shared" si="4"/>
        <v>0</v>
      </c>
    </row>
    <row r="125" spans="1:16" ht="15" x14ac:dyDescent="0.2">
      <c r="A125" s="167"/>
      <c r="B125" s="76"/>
      <c r="C125" s="77"/>
      <c r="D125" s="76"/>
      <c r="E125" s="77"/>
      <c r="F125" s="76"/>
      <c r="G125" s="83">
        <f t="shared" si="6"/>
        <v>7526.449999999998</v>
      </c>
      <c r="H125" s="60">
        <f t="shared" si="6"/>
        <v>1381</v>
      </c>
      <c r="I125" s="60"/>
      <c r="J125" s="60"/>
      <c r="K125" s="76"/>
      <c r="L125" s="60" t="str">
        <f t="shared" si="5"/>
        <v xml:space="preserve"> </v>
      </c>
      <c r="M125" s="76"/>
      <c r="N125" s="81"/>
      <c r="O125" s="81"/>
      <c r="P125" s="82">
        <f t="shared" si="4"/>
        <v>0</v>
      </c>
    </row>
    <row r="126" spans="1:16" ht="15" x14ac:dyDescent="0.2">
      <c r="A126" s="167"/>
      <c r="B126" s="76"/>
      <c r="C126" s="77"/>
      <c r="D126" s="76"/>
      <c r="E126" s="77"/>
      <c r="F126" s="76"/>
      <c r="G126" s="83">
        <f t="shared" si="6"/>
        <v>7526.449999999998</v>
      </c>
      <c r="H126" s="60">
        <f t="shared" si="6"/>
        <v>1381</v>
      </c>
      <c r="I126" s="60"/>
      <c r="J126" s="60"/>
      <c r="K126" s="76"/>
      <c r="L126" s="60" t="str">
        <f t="shared" si="5"/>
        <v xml:space="preserve"> </v>
      </c>
      <c r="M126" s="76"/>
      <c r="N126" s="81"/>
      <c r="O126" s="81"/>
      <c r="P126" s="82">
        <f t="shared" si="4"/>
        <v>0</v>
      </c>
    </row>
    <row r="127" spans="1:16" ht="15" x14ac:dyDescent="0.2">
      <c r="A127" s="167"/>
      <c r="B127" s="76"/>
      <c r="C127" s="86"/>
      <c r="D127" s="76"/>
      <c r="E127" s="77"/>
      <c r="F127" s="76"/>
      <c r="G127" s="83">
        <f t="shared" si="6"/>
        <v>7526.449999999998</v>
      </c>
      <c r="H127" s="60">
        <f t="shared" si="6"/>
        <v>1381</v>
      </c>
      <c r="I127" s="60"/>
      <c r="J127" s="60"/>
      <c r="K127" s="76"/>
      <c r="L127" s="60" t="str">
        <f t="shared" si="5"/>
        <v xml:space="preserve"> </v>
      </c>
      <c r="M127" s="76"/>
      <c r="N127" s="81"/>
      <c r="O127" s="81"/>
      <c r="P127" s="82">
        <f t="shared" si="4"/>
        <v>0</v>
      </c>
    </row>
    <row r="128" spans="1:16" ht="15" x14ac:dyDescent="0.2">
      <c r="A128" s="167"/>
      <c r="B128" s="76"/>
      <c r="C128" s="77"/>
      <c r="D128" s="76"/>
      <c r="E128" s="77"/>
      <c r="F128" s="76"/>
      <c r="G128" s="83">
        <f t="shared" si="6"/>
        <v>7526.449999999998</v>
      </c>
      <c r="H128" s="60">
        <f t="shared" si="6"/>
        <v>1381</v>
      </c>
      <c r="I128" s="60"/>
      <c r="J128" s="60"/>
      <c r="K128" s="76"/>
      <c r="L128" s="60" t="str">
        <f t="shared" si="5"/>
        <v xml:space="preserve"> </v>
      </c>
      <c r="M128" s="76"/>
      <c r="N128" s="81"/>
      <c r="O128" s="81"/>
      <c r="P128" s="82">
        <f t="shared" si="4"/>
        <v>0</v>
      </c>
    </row>
    <row r="129" spans="1:16" ht="15" x14ac:dyDescent="0.2">
      <c r="A129" s="167"/>
      <c r="B129" s="76"/>
      <c r="C129" s="77"/>
      <c r="D129" s="76"/>
      <c r="E129" s="77"/>
      <c r="F129" s="76"/>
      <c r="G129" s="83">
        <f t="shared" si="6"/>
        <v>7526.449999999998</v>
      </c>
      <c r="H129" s="60">
        <f t="shared" si="6"/>
        <v>1381</v>
      </c>
      <c r="I129" s="60"/>
      <c r="J129" s="60"/>
      <c r="K129" s="76"/>
      <c r="L129" s="60" t="str">
        <f t="shared" si="5"/>
        <v xml:space="preserve"> </v>
      </c>
      <c r="M129" s="76"/>
      <c r="N129" s="81"/>
      <c r="O129" s="81"/>
      <c r="P129" s="82">
        <f t="shared" si="4"/>
        <v>0</v>
      </c>
    </row>
    <row r="130" spans="1:16" ht="15" x14ac:dyDescent="0.2">
      <c r="A130" s="167"/>
      <c r="B130" s="76"/>
      <c r="C130" s="77"/>
      <c r="D130" s="76"/>
      <c r="E130" s="77"/>
      <c r="F130" s="76"/>
      <c r="G130" s="83">
        <f t="shared" si="6"/>
        <v>7526.449999999998</v>
      </c>
      <c r="H130" s="60">
        <f t="shared" si="6"/>
        <v>1381</v>
      </c>
      <c r="I130" s="60"/>
      <c r="J130" s="60"/>
      <c r="K130" s="76"/>
      <c r="L130" s="60" t="str">
        <f t="shared" si="5"/>
        <v xml:space="preserve"> </v>
      </c>
      <c r="M130" s="76"/>
      <c r="N130" s="81"/>
      <c r="O130" s="81"/>
      <c r="P130" s="82">
        <f t="shared" si="4"/>
        <v>0</v>
      </c>
    </row>
    <row r="131" spans="1:16" ht="15" x14ac:dyDescent="0.2">
      <c r="A131" s="167"/>
      <c r="B131" s="76"/>
      <c r="C131" s="77"/>
      <c r="D131" s="76"/>
      <c r="E131" s="77"/>
      <c r="F131" s="76"/>
      <c r="G131" s="83">
        <f t="shared" si="6"/>
        <v>7526.449999999998</v>
      </c>
      <c r="H131" s="60">
        <f t="shared" si="6"/>
        <v>1381</v>
      </c>
      <c r="I131" s="60"/>
      <c r="J131" s="60"/>
      <c r="K131" s="76"/>
      <c r="L131" s="60" t="str">
        <f t="shared" si="5"/>
        <v xml:space="preserve"> </v>
      </c>
      <c r="M131" s="76"/>
      <c r="N131" s="81"/>
      <c r="O131" s="81"/>
      <c r="P131" s="82">
        <f t="shared" si="4"/>
        <v>0</v>
      </c>
    </row>
    <row r="132" spans="1:16" ht="15" x14ac:dyDescent="0.2">
      <c r="A132" s="167"/>
      <c r="B132" s="76"/>
      <c r="C132" s="77"/>
      <c r="D132" s="76"/>
      <c r="E132" s="77"/>
      <c r="F132" s="76"/>
      <c r="G132" s="83">
        <f t="shared" si="6"/>
        <v>7526.449999999998</v>
      </c>
      <c r="H132" s="60">
        <f t="shared" si="6"/>
        <v>1381</v>
      </c>
      <c r="I132" s="60"/>
      <c r="J132" s="60"/>
      <c r="K132" s="76"/>
      <c r="L132" s="60" t="str">
        <f t="shared" si="5"/>
        <v xml:space="preserve"> </v>
      </c>
      <c r="M132" s="76"/>
      <c r="N132" s="81"/>
      <c r="O132" s="81"/>
      <c r="P132" s="82">
        <f t="shared" si="4"/>
        <v>0</v>
      </c>
    </row>
    <row r="133" spans="1:16" ht="15" x14ac:dyDescent="0.2">
      <c r="A133" s="167"/>
      <c r="B133" s="76"/>
      <c r="C133" s="77"/>
      <c r="D133" s="76"/>
      <c r="E133" s="77"/>
      <c r="F133" s="76"/>
      <c r="G133" s="83">
        <f t="shared" si="6"/>
        <v>7526.449999999998</v>
      </c>
      <c r="H133" s="60">
        <f t="shared" si="6"/>
        <v>1381</v>
      </c>
      <c r="I133" s="60"/>
      <c r="J133" s="60"/>
      <c r="K133" s="76"/>
      <c r="L133" s="60" t="str">
        <f t="shared" si="5"/>
        <v xml:space="preserve"> </v>
      </c>
      <c r="M133" s="76"/>
      <c r="N133" s="81"/>
      <c r="O133" s="81"/>
      <c r="P133" s="82">
        <f t="shared" si="4"/>
        <v>0</v>
      </c>
    </row>
    <row r="134" spans="1:16" ht="15" x14ac:dyDescent="0.2">
      <c r="A134" s="167"/>
      <c r="B134" s="76"/>
      <c r="C134" s="77"/>
      <c r="D134" s="76"/>
      <c r="E134" s="77"/>
      <c r="F134" s="76"/>
      <c r="G134" s="83">
        <f t="shared" si="6"/>
        <v>7526.449999999998</v>
      </c>
      <c r="H134" s="60">
        <f t="shared" si="6"/>
        <v>1381</v>
      </c>
      <c r="I134" s="60"/>
      <c r="J134" s="60"/>
      <c r="K134" s="76"/>
      <c r="L134" s="60" t="str">
        <f t="shared" si="5"/>
        <v xml:space="preserve"> </v>
      </c>
      <c r="M134" s="76"/>
      <c r="N134" s="81"/>
      <c r="O134" s="81"/>
      <c r="P134" s="82">
        <f t="shared" si="4"/>
        <v>0</v>
      </c>
    </row>
    <row r="135" spans="1:16" ht="15" x14ac:dyDescent="0.2">
      <c r="A135" s="167"/>
      <c r="B135" s="76"/>
      <c r="C135" s="77"/>
      <c r="D135" s="76"/>
      <c r="E135" s="77"/>
      <c r="F135" s="76"/>
      <c r="G135" s="83">
        <f t="shared" si="6"/>
        <v>7526.449999999998</v>
      </c>
      <c r="H135" s="60">
        <f t="shared" si="6"/>
        <v>1381</v>
      </c>
      <c r="I135" s="60"/>
      <c r="J135" s="60"/>
      <c r="K135" s="76"/>
      <c r="L135" s="60" t="str">
        <f t="shared" si="5"/>
        <v xml:space="preserve"> </v>
      </c>
      <c r="M135" s="76"/>
      <c r="N135" s="81"/>
      <c r="O135" s="81"/>
      <c r="P135" s="82">
        <f t="shared" si="4"/>
        <v>0</v>
      </c>
    </row>
    <row r="136" spans="1:16" ht="15" x14ac:dyDescent="0.2">
      <c r="A136" s="167"/>
      <c r="B136" s="76"/>
      <c r="C136" s="77"/>
      <c r="D136" s="76"/>
      <c r="E136" s="77"/>
      <c r="F136" s="76"/>
      <c r="G136" s="83">
        <f t="shared" si="6"/>
        <v>7526.449999999998</v>
      </c>
      <c r="H136" s="60">
        <f t="shared" si="6"/>
        <v>1381</v>
      </c>
      <c r="I136" s="60"/>
      <c r="J136" s="60"/>
      <c r="K136" s="76"/>
      <c r="L136" s="60" t="str">
        <f t="shared" si="5"/>
        <v xml:space="preserve"> </v>
      </c>
      <c r="M136" s="76"/>
      <c r="N136" s="81"/>
      <c r="O136" s="81"/>
      <c r="P136" s="82">
        <f t="shared" si="4"/>
        <v>0</v>
      </c>
    </row>
    <row r="137" spans="1:16" ht="15" x14ac:dyDescent="0.2">
      <c r="A137" s="167"/>
      <c r="B137" s="76"/>
      <c r="C137" s="77"/>
      <c r="D137" s="76"/>
      <c r="E137" s="77"/>
      <c r="F137" s="76"/>
      <c r="G137" s="83">
        <f t="shared" si="6"/>
        <v>7526.449999999998</v>
      </c>
      <c r="H137" s="60">
        <f t="shared" si="6"/>
        <v>1381</v>
      </c>
      <c r="I137" s="60"/>
      <c r="J137" s="60"/>
      <c r="K137" s="76"/>
      <c r="L137" s="60" t="str">
        <f t="shared" si="5"/>
        <v xml:space="preserve"> </v>
      </c>
      <c r="M137" s="76"/>
      <c r="N137" s="81"/>
      <c r="O137" s="81"/>
      <c r="P137" s="82">
        <f t="shared" si="4"/>
        <v>0</v>
      </c>
    </row>
    <row r="138" spans="1:16" ht="15" x14ac:dyDescent="0.2">
      <c r="A138" s="167"/>
      <c r="B138" s="76"/>
      <c r="C138" s="77"/>
      <c r="D138" s="76"/>
      <c r="E138" s="77"/>
      <c r="F138" s="76"/>
      <c r="G138" s="83">
        <f t="shared" si="6"/>
        <v>7526.449999999998</v>
      </c>
      <c r="H138" s="60">
        <f t="shared" si="6"/>
        <v>1381</v>
      </c>
      <c r="I138" s="60"/>
      <c r="J138" s="60"/>
      <c r="K138" s="76"/>
      <c r="L138" s="60" t="str">
        <f t="shared" si="5"/>
        <v xml:space="preserve"> </v>
      </c>
      <c r="M138" s="76"/>
      <c r="N138" s="81"/>
      <c r="O138" s="81"/>
      <c r="P138" s="82">
        <f t="shared" si="4"/>
        <v>0</v>
      </c>
    </row>
    <row r="139" spans="1:16" ht="15" x14ac:dyDescent="0.2">
      <c r="A139" s="167"/>
      <c r="B139" s="76"/>
      <c r="C139" s="77"/>
      <c r="D139" s="76"/>
      <c r="E139" s="77"/>
      <c r="F139" s="76"/>
      <c r="G139" s="83">
        <f t="shared" si="6"/>
        <v>7526.449999999998</v>
      </c>
      <c r="H139" s="60">
        <f t="shared" si="6"/>
        <v>1381</v>
      </c>
      <c r="I139" s="60"/>
      <c r="J139" s="60"/>
      <c r="K139" s="76"/>
      <c r="L139" s="60" t="str">
        <f t="shared" si="5"/>
        <v xml:space="preserve"> </v>
      </c>
      <c r="M139" s="76"/>
      <c r="N139" s="81"/>
      <c r="O139" s="81"/>
      <c r="P139" s="82">
        <f t="shared" si="4"/>
        <v>0</v>
      </c>
    </row>
    <row r="140" spans="1:16" ht="15" x14ac:dyDescent="0.2">
      <c r="A140" s="167"/>
      <c r="B140" s="76"/>
      <c r="C140" s="77"/>
      <c r="D140" s="76"/>
      <c r="E140" s="77"/>
      <c r="F140" s="76"/>
      <c r="G140" s="83">
        <f t="shared" si="6"/>
        <v>7526.449999999998</v>
      </c>
      <c r="H140" s="60">
        <f t="shared" si="6"/>
        <v>1381</v>
      </c>
      <c r="I140" s="60"/>
      <c r="J140" s="60"/>
      <c r="K140" s="76"/>
      <c r="L140" s="60" t="str">
        <f t="shared" si="5"/>
        <v xml:space="preserve"> </v>
      </c>
      <c r="M140" s="76"/>
      <c r="N140" s="81"/>
      <c r="O140" s="81"/>
      <c r="P140" s="82">
        <f t="shared" si="4"/>
        <v>0</v>
      </c>
    </row>
    <row r="141" spans="1:16" ht="15" x14ac:dyDescent="0.2">
      <c r="A141" s="167"/>
      <c r="B141" s="76"/>
      <c r="C141" s="77"/>
      <c r="D141" s="76"/>
      <c r="E141" s="77"/>
      <c r="F141" s="76"/>
      <c r="G141" s="83">
        <f t="shared" si="6"/>
        <v>7526.449999999998</v>
      </c>
      <c r="H141" s="60">
        <f t="shared" si="6"/>
        <v>1381</v>
      </c>
      <c r="I141" s="60"/>
      <c r="J141" s="60"/>
      <c r="K141" s="76"/>
      <c r="L141" s="60" t="str">
        <f t="shared" si="5"/>
        <v xml:space="preserve"> </v>
      </c>
      <c r="M141" s="76"/>
      <c r="N141" s="81"/>
      <c r="O141" s="81"/>
      <c r="P141" s="82">
        <f t="shared" ref="P141:P205" si="7">O141*G141</f>
        <v>0</v>
      </c>
    </row>
    <row r="142" spans="1:16" ht="15" x14ac:dyDescent="0.2">
      <c r="A142" s="167"/>
      <c r="B142" s="76"/>
      <c r="C142" s="77"/>
      <c r="D142" s="76"/>
      <c r="E142" s="77"/>
      <c r="F142" s="76"/>
      <c r="G142" s="83">
        <f t="shared" si="6"/>
        <v>7526.449999999998</v>
      </c>
      <c r="H142" s="60">
        <f t="shared" si="6"/>
        <v>1381</v>
      </c>
      <c r="I142" s="60"/>
      <c r="J142" s="60"/>
      <c r="K142" s="76"/>
      <c r="L142" s="60" t="str">
        <f t="shared" si="5"/>
        <v xml:space="preserve"> </v>
      </c>
      <c r="M142" s="76"/>
      <c r="N142" s="81"/>
      <c r="O142" s="81"/>
      <c r="P142" s="82">
        <f t="shared" si="7"/>
        <v>0</v>
      </c>
    </row>
    <row r="143" spans="1:16" ht="15" x14ac:dyDescent="0.2">
      <c r="A143" s="167"/>
      <c r="B143" s="76"/>
      <c r="C143" s="77"/>
      <c r="D143" s="76"/>
      <c r="E143" s="77"/>
      <c r="F143" s="76"/>
      <c r="G143" s="83">
        <f t="shared" si="6"/>
        <v>7526.449999999998</v>
      </c>
      <c r="H143" s="60">
        <f t="shared" si="6"/>
        <v>1381</v>
      </c>
      <c r="I143" s="60"/>
      <c r="J143" s="60"/>
      <c r="K143" s="76"/>
      <c r="L143" s="60" t="str">
        <f t="shared" ref="L143:L207" si="8">IF(D143&gt;0,D143," ")</f>
        <v xml:space="preserve"> </v>
      </c>
      <c r="M143" s="76"/>
      <c r="N143" s="81"/>
      <c r="O143" s="81"/>
      <c r="P143" s="82">
        <f t="shared" si="7"/>
        <v>0</v>
      </c>
    </row>
    <row r="144" spans="1:16" ht="15" x14ac:dyDescent="0.2">
      <c r="A144" s="167"/>
      <c r="B144" s="76"/>
      <c r="C144" s="77"/>
      <c r="D144" s="76"/>
      <c r="E144" s="77"/>
      <c r="F144" s="76"/>
      <c r="G144" s="83">
        <f t="shared" si="6"/>
        <v>7526.449999999998</v>
      </c>
      <c r="H144" s="60">
        <f t="shared" si="6"/>
        <v>1381</v>
      </c>
      <c r="I144" s="60"/>
      <c r="J144" s="60"/>
      <c r="K144" s="76"/>
      <c r="L144" s="60" t="str">
        <f t="shared" si="8"/>
        <v xml:space="preserve"> </v>
      </c>
      <c r="M144" s="76"/>
      <c r="N144" s="81"/>
      <c r="O144" s="81"/>
      <c r="P144" s="82">
        <f t="shared" si="7"/>
        <v>0</v>
      </c>
    </row>
    <row r="145" spans="1:16" ht="15" x14ac:dyDescent="0.2">
      <c r="A145" s="167"/>
      <c r="B145" s="76"/>
      <c r="C145" s="77"/>
      <c r="D145" s="76"/>
      <c r="E145" s="77"/>
      <c r="F145" s="76"/>
      <c r="G145" s="83">
        <f t="shared" si="6"/>
        <v>7526.449999999998</v>
      </c>
      <c r="H145" s="60">
        <f t="shared" si="6"/>
        <v>1381</v>
      </c>
      <c r="I145" s="60"/>
      <c r="J145" s="60"/>
      <c r="K145" s="76"/>
      <c r="L145" s="60" t="str">
        <f t="shared" si="8"/>
        <v xml:space="preserve"> </v>
      </c>
      <c r="M145" s="76"/>
      <c r="N145" s="81"/>
      <c r="O145" s="81"/>
      <c r="P145" s="82">
        <f t="shared" si="7"/>
        <v>0</v>
      </c>
    </row>
    <row r="146" spans="1:16" ht="15" x14ac:dyDescent="0.2">
      <c r="A146" s="167"/>
      <c r="B146" s="76"/>
      <c r="C146" s="86"/>
      <c r="D146" s="76"/>
      <c r="E146" s="77"/>
      <c r="F146" s="76"/>
      <c r="G146" s="83">
        <f t="shared" si="6"/>
        <v>7526.449999999998</v>
      </c>
      <c r="H146" s="60">
        <f t="shared" si="6"/>
        <v>1381</v>
      </c>
      <c r="I146" s="60"/>
      <c r="J146" s="60"/>
      <c r="K146" s="76"/>
      <c r="L146" s="60"/>
      <c r="M146" s="76"/>
      <c r="N146" s="81"/>
      <c r="O146" s="81"/>
      <c r="P146" s="82">
        <f t="shared" si="7"/>
        <v>0</v>
      </c>
    </row>
    <row r="147" spans="1:16" ht="15" x14ac:dyDescent="0.2">
      <c r="A147" s="167"/>
      <c r="B147" s="76"/>
      <c r="C147" s="77"/>
      <c r="D147" s="76"/>
      <c r="E147" s="77"/>
      <c r="F147" s="76"/>
      <c r="G147" s="83">
        <f t="shared" si="6"/>
        <v>7526.449999999998</v>
      </c>
      <c r="H147" s="60">
        <f t="shared" si="6"/>
        <v>1381</v>
      </c>
      <c r="I147" s="60"/>
      <c r="J147" s="60"/>
      <c r="K147" s="76"/>
      <c r="L147" s="60" t="str">
        <f t="shared" si="8"/>
        <v xml:space="preserve"> </v>
      </c>
      <c r="M147" s="76"/>
      <c r="N147" s="81"/>
      <c r="O147" s="81"/>
      <c r="P147" s="82">
        <f t="shared" si="7"/>
        <v>0</v>
      </c>
    </row>
    <row r="148" spans="1:16" ht="15" x14ac:dyDescent="0.2">
      <c r="A148" s="167"/>
      <c r="B148" s="76"/>
      <c r="C148" s="77"/>
      <c r="D148" s="76"/>
      <c r="E148" s="77"/>
      <c r="F148" s="76"/>
      <c r="G148" s="83">
        <f t="shared" si="6"/>
        <v>7526.449999999998</v>
      </c>
      <c r="H148" s="60">
        <f t="shared" si="6"/>
        <v>1381</v>
      </c>
      <c r="I148" s="60"/>
      <c r="J148" s="60"/>
      <c r="K148" s="76"/>
      <c r="L148" s="60" t="str">
        <f t="shared" si="8"/>
        <v xml:space="preserve"> </v>
      </c>
      <c r="M148" s="76"/>
      <c r="N148" s="81"/>
      <c r="O148" s="81"/>
      <c r="P148" s="82">
        <f t="shared" si="7"/>
        <v>0</v>
      </c>
    </row>
    <row r="149" spans="1:16" ht="15" x14ac:dyDescent="0.2">
      <c r="A149" s="167"/>
      <c r="B149" s="76"/>
      <c r="C149" s="77"/>
      <c r="D149" s="76"/>
      <c r="E149" s="77"/>
      <c r="F149" s="76"/>
      <c r="G149" s="83">
        <f t="shared" si="6"/>
        <v>7526.449999999998</v>
      </c>
      <c r="H149" s="60">
        <f t="shared" si="6"/>
        <v>1381</v>
      </c>
      <c r="I149" s="60"/>
      <c r="J149" s="60"/>
      <c r="K149" s="76"/>
      <c r="L149" s="60" t="str">
        <f t="shared" si="8"/>
        <v xml:space="preserve"> </v>
      </c>
      <c r="M149" s="76"/>
      <c r="N149" s="81"/>
      <c r="O149" s="81"/>
      <c r="P149" s="82">
        <f t="shared" si="7"/>
        <v>0</v>
      </c>
    </row>
    <row r="150" spans="1:16" ht="15" x14ac:dyDescent="0.2">
      <c r="A150" s="167"/>
      <c r="B150" s="76"/>
      <c r="C150" s="77"/>
      <c r="D150" s="76"/>
      <c r="E150" s="77"/>
      <c r="F150" s="76"/>
      <c r="G150" s="83">
        <f t="shared" si="6"/>
        <v>7526.449999999998</v>
      </c>
      <c r="H150" s="60">
        <f t="shared" si="6"/>
        <v>1381</v>
      </c>
      <c r="I150" s="60"/>
      <c r="J150" s="60"/>
      <c r="K150" s="76"/>
      <c r="L150" s="60" t="str">
        <f t="shared" si="8"/>
        <v xml:space="preserve"> </v>
      </c>
      <c r="M150" s="76"/>
      <c r="N150" s="81"/>
      <c r="O150" s="81"/>
      <c r="P150" s="82">
        <f t="shared" si="7"/>
        <v>0</v>
      </c>
    </row>
    <row r="151" spans="1:16" ht="15" x14ac:dyDescent="0.2">
      <c r="A151" s="167"/>
      <c r="B151" s="76"/>
      <c r="C151" s="77"/>
      <c r="D151" s="76"/>
      <c r="E151" s="77"/>
      <c r="F151" s="76"/>
      <c r="G151" s="83">
        <f t="shared" si="6"/>
        <v>7526.449999999998</v>
      </c>
      <c r="H151" s="60">
        <f t="shared" si="6"/>
        <v>1381</v>
      </c>
      <c r="I151" s="60"/>
      <c r="J151" s="60"/>
      <c r="K151" s="76"/>
      <c r="L151" s="60" t="str">
        <f t="shared" si="8"/>
        <v xml:space="preserve"> </v>
      </c>
      <c r="M151" s="76"/>
      <c r="N151" s="81"/>
      <c r="O151" s="81"/>
      <c r="P151" s="82">
        <f t="shared" si="7"/>
        <v>0</v>
      </c>
    </row>
    <row r="152" spans="1:16" ht="15" x14ac:dyDescent="0.2">
      <c r="A152" s="167"/>
      <c r="B152" s="76"/>
      <c r="C152" s="77"/>
      <c r="D152" s="76"/>
      <c r="E152" s="77"/>
      <c r="F152" s="76"/>
      <c r="G152" s="83">
        <f t="shared" si="6"/>
        <v>7526.449999999998</v>
      </c>
      <c r="H152" s="60">
        <f t="shared" si="6"/>
        <v>1381</v>
      </c>
      <c r="I152" s="60"/>
      <c r="J152" s="60"/>
      <c r="K152" s="76"/>
      <c r="L152" s="60" t="str">
        <f t="shared" si="8"/>
        <v xml:space="preserve"> </v>
      </c>
      <c r="M152" s="76"/>
      <c r="N152" s="81"/>
      <c r="O152" s="81"/>
      <c r="P152" s="82">
        <f t="shared" si="7"/>
        <v>0</v>
      </c>
    </row>
    <row r="153" spans="1:16" ht="15" x14ac:dyDescent="0.2">
      <c r="A153" s="167"/>
      <c r="B153" s="76"/>
      <c r="C153" s="77"/>
      <c r="D153" s="76"/>
      <c r="E153" s="77"/>
      <c r="F153" s="76"/>
      <c r="G153" s="83">
        <f t="shared" si="6"/>
        <v>7526.449999999998</v>
      </c>
      <c r="H153" s="60">
        <f t="shared" si="6"/>
        <v>1381</v>
      </c>
      <c r="I153" s="60"/>
      <c r="J153" s="60"/>
      <c r="K153" s="76"/>
      <c r="L153" s="60" t="str">
        <f t="shared" si="8"/>
        <v xml:space="preserve"> </v>
      </c>
      <c r="M153" s="76"/>
      <c r="N153" s="81"/>
      <c r="O153" s="81"/>
      <c r="P153" s="82">
        <f t="shared" si="7"/>
        <v>0</v>
      </c>
    </row>
    <row r="154" spans="1:16" ht="15" x14ac:dyDescent="0.2">
      <c r="A154" s="167"/>
      <c r="B154" s="76"/>
      <c r="C154" s="77"/>
      <c r="D154" s="76"/>
      <c r="E154" s="77"/>
      <c r="F154" s="76"/>
      <c r="G154" s="83">
        <f t="shared" si="6"/>
        <v>7526.449999999998</v>
      </c>
      <c r="H154" s="60">
        <f t="shared" si="6"/>
        <v>1381</v>
      </c>
      <c r="I154" s="60"/>
      <c r="J154" s="60"/>
      <c r="K154" s="76"/>
      <c r="L154" s="60" t="str">
        <f t="shared" si="8"/>
        <v xml:space="preserve"> </v>
      </c>
      <c r="M154" s="76"/>
      <c r="N154" s="81"/>
      <c r="O154" s="81"/>
      <c r="P154" s="82">
        <f t="shared" si="7"/>
        <v>0</v>
      </c>
    </row>
    <row r="155" spans="1:16" ht="15" x14ac:dyDescent="0.2">
      <c r="A155" s="167"/>
      <c r="B155" s="76"/>
      <c r="C155" s="77"/>
      <c r="D155" s="76"/>
      <c r="E155" s="77"/>
      <c r="F155" s="76"/>
      <c r="G155" s="83">
        <f t="shared" ref="G155:H218" si="9">G154-E155+C155</f>
        <v>7526.449999999998</v>
      </c>
      <c r="H155" s="60">
        <f t="shared" si="9"/>
        <v>1381</v>
      </c>
      <c r="I155" s="60"/>
      <c r="J155" s="60"/>
      <c r="K155" s="76"/>
      <c r="L155" s="60" t="str">
        <f t="shared" si="8"/>
        <v xml:space="preserve"> </v>
      </c>
      <c r="M155" s="76"/>
      <c r="N155" s="81"/>
      <c r="O155" s="81"/>
      <c r="P155" s="82">
        <f t="shared" si="7"/>
        <v>0</v>
      </c>
    </row>
    <row r="156" spans="1:16" ht="15" x14ac:dyDescent="0.2">
      <c r="A156" s="167"/>
      <c r="B156" s="76"/>
      <c r="C156" s="77"/>
      <c r="D156" s="76"/>
      <c r="E156" s="77"/>
      <c r="F156" s="76"/>
      <c r="G156" s="83">
        <f t="shared" si="9"/>
        <v>7526.449999999998</v>
      </c>
      <c r="H156" s="60">
        <f t="shared" si="9"/>
        <v>1381</v>
      </c>
      <c r="I156" s="60"/>
      <c r="J156" s="60"/>
      <c r="K156" s="76"/>
      <c r="L156" s="60" t="str">
        <f t="shared" si="8"/>
        <v xml:space="preserve"> </v>
      </c>
      <c r="M156" s="76"/>
      <c r="N156" s="81"/>
      <c r="O156" s="81"/>
      <c r="P156" s="82">
        <f t="shared" si="7"/>
        <v>0</v>
      </c>
    </row>
    <row r="157" spans="1:16" ht="15" x14ac:dyDescent="0.2">
      <c r="A157" s="167"/>
      <c r="B157" s="76"/>
      <c r="C157" s="77"/>
      <c r="D157" s="76"/>
      <c r="E157" s="77"/>
      <c r="F157" s="76"/>
      <c r="G157" s="83">
        <f t="shared" si="9"/>
        <v>7526.449999999998</v>
      </c>
      <c r="H157" s="60">
        <f t="shared" si="9"/>
        <v>1381</v>
      </c>
      <c r="I157" s="60"/>
      <c r="J157" s="60"/>
      <c r="K157" s="76"/>
      <c r="L157" s="60" t="str">
        <f t="shared" si="8"/>
        <v xml:space="preserve"> </v>
      </c>
      <c r="M157" s="76"/>
      <c r="N157" s="81"/>
      <c r="O157" s="81"/>
      <c r="P157" s="82">
        <f t="shared" si="7"/>
        <v>0</v>
      </c>
    </row>
    <row r="158" spans="1:16" ht="15" x14ac:dyDescent="0.2">
      <c r="A158" s="167"/>
      <c r="B158" s="76"/>
      <c r="C158" s="77"/>
      <c r="D158" s="76"/>
      <c r="E158" s="77"/>
      <c r="F158" s="76"/>
      <c r="G158" s="83">
        <f t="shared" si="9"/>
        <v>7526.449999999998</v>
      </c>
      <c r="H158" s="60">
        <f t="shared" si="9"/>
        <v>1381</v>
      </c>
      <c r="I158" s="60"/>
      <c r="J158" s="60"/>
      <c r="K158" s="76"/>
      <c r="L158" s="60" t="str">
        <f t="shared" si="8"/>
        <v xml:space="preserve"> </v>
      </c>
      <c r="M158" s="76"/>
      <c r="N158" s="81"/>
      <c r="O158" s="81"/>
      <c r="P158" s="82">
        <f t="shared" si="7"/>
        <v>0</v>
      </c>
    </row>
    <row r="159" spans="1:16" ht="15" x14ac:dyDescent="0.2">
      <c r="A159" s="167"/>
      <c r="B159" s="76"/>
      <c r="C159" s="77"/>
      <c r="D159" s="76"/>
      <c r="E159" s="77"/>
      <c r="F159" s="76"/>
      <c r="G159" s="83">
        <f t="shared" si="9"/>
        <v>7526.449999999998</v>
      </c>
      <c r="H159" s="60">
        <f t="shared" si="9"/>
        <v>1381</v>
      </c>
      <c r="I159" s="60"/>
      <c r="J159" s="60"/>
      <c r="K159" s="76"/>
      <c r="L159" s="60" t="str">
        <f t="shared" si="8"/>
        <v xml:space="preserve"> </v>
      </c>
      <c r="M159" s="76"/>
      <c r="N159" s="81"/>
      <c r="O159" s="81"/>
      <c r="P159" s="82">
        <f t="shared" si="7"/>
        <v>0</v>
      </c>
    </row>
    <row r="160" spans="1:16" ht="15" x14ac:dyDescent="0.2">
      <c r="A160" s="167"/>
      <c r="B160" s="76"/>
      <c r="C160" s="77"/>
      <c r="D160" s="76"/>
      <c r="E160" s="77"/>
      <c r="F160" s="76"/>
      <c r="G160" s="83">
        <f t="shared" si="9"/>
        <v>7526.449999999998</v>
      </c>
      <c r="H160" s="60">
        <f t="shared" si="9"/>
        <v>1381</v>
      </c>
      <c r="I160" s="60"/>
      <c r="J160" s="60"/>
      <c r="K160" s="76"/>
      <c r="L160" s="60" t="str">
        <f t="shared" si="8"/>
        <v xml:space="preserve"> </v>
      </c>
      <c r="M160" s="76"/>
      <c r="N160" s="81"/>
      <c r="O160" s="81"/>
      <c r="P160" s="82">
        <f t="shared" si="7"/>
        <v>0</v>
      </c>
    </row>
    <row r="161" spans="1:16" ht="15" x14ac:dyDescent="0.2">
      <c r="A161" s="167"/>
      <c r="B161" s="76"/>
      <c r="C161" s="77"/>
      <c r="D161" s="76"/>
      <c r="E161" s="77"/>
      <c r="F161" s="76"/>
      <c r="G161" s="83">
        <f t="shared" si="9"/>
        <v>7526.449999999998</v>
      </c>
      <c r="H161" s="60">
        <f t="shared" si="9"/>
        <v>1381</v>
      </c>
      <c r="I161" s="60"/>
      <c r="J161" s="60"/>
      <c r="K161" s="76"/>
      <c r="L161" s="60" t="str">
        <f t="shared" si="8"/>
        <v xml:space="preserve"> </v>
      </c>
      <c r="M161" s="76"/>
      <c r="N161" s="81"/>
      <c r="O161" s="81"/>
      <c r="P161" s="82">
        <f t="shared" si="7"/>
        <v>0</v>
      </c>
    </row>
    <row r="162" spans="1:16" ht="15" x14ac:dyDescent="0.2">
      <c r="A162" s="167"/>
      <c r="B162" s="76"/>
      <c r="C162" s="77"/>
      <c r="D162" s="76"/>
      <c r="E162" s="77"/>
      <c r="F162" s="76"/>
      <c r="G162" s="83">
        <f t="shared" si="9"/>
        <v>7526.449999999998</v>
      </c>
      <c r="H162" s="60">
        <f t="shared" si="9"/>
        <v>1381</v>
      </c>
      <c r="I162" s="60"/>
      <c r="J162" s="60"/>
      <c r="K162" s="76"/>
      <c r="L162" s="60" t="str">
        <f t="shared" si="8"/>
        <v xml:space="preserve"> </v>
      </c>
      <c r="M162" s="76"/>
      <c r="N162" s="81"/>
      <c r="O162" s="81"/>
      <c r="P162" s="82">
        <f t="shared" si="7"/>
        <v>0</v>
      </c>
    </row>
    <row r="163" spans="1:16" ht="15" x14ac:dyDescent="0.2">
      <c r="A163" s="167"/>
      <c r="B163" s="76"/>
      <c r="C163" s="77"/>
      <c r="D163" s="76"/>
      <c r="E163" s="77"/>
      <c r="F163" s="76"/>
      <c r="G163" s="83">
        <f t="shared" si="9"/>
        <v>7526.449999999998</v>
      </c>
      <c r="H163" s="60">
        <f t="shared" si="9"/>
        <v>1381</v>
      </c>
      <c r="I163" s="60"/>
      <c r="J163" s="60"/>
      <c r="K163" s="76"/>
      <c r="L163" s="60" t="str">
        <f t="shared" si="8"/>
        <v xml:space="preserve"> </v>
      </c>
      <c r="M163" s="76"/>
      <c r="N163" s="81"/>
      <c r="O163" s="81"/>
      <c r="P163" s="82">
        <f t="shared" si="7"/>
        <v>0</v>
      </c>
    </row>
    <row r="164" spans="1:16" ht="15" x14ac:dyDescent="0.2">
      <c r="A164" s="167"/>
      <c r="B164" s="76"/>
      <c r="C164" s="77"/>
      <c r="D164" s="76"/>
      <c r="E164" s="77"/>
      <c r="F164" s="76"/>
      <c r="G164" s="83">
        <f t="shared" si="9"/>
        <v>7526.449999999998</v>
      </c>
      <c r="H164" s="60">
        <f t="shared" si="9"/>
        <v>1381</v>
      </c>
      <c r="I164" s="60"/>
      <c r="J164" s="60"/>
      <c r="K164" s="76"/>
      <c r="L164" s="60" t="str">
        <f t="shared" si="8"/>
        <v xml:space="preserve"> </v>
      </c>
      <c r="M164" s="76"/>
      <c r="N164" s="81"/>
      <c r="O164" s="81"/>
      <c r="P164" s="82">
        <f t="shared" si="7"/>
        <v>0</v>
      </c>
    </row>
    <row r="165" spans="1:16" ht="15" x14ac:dyDescent="0.2">
      <c r="A165" s="167"/>
      <c r="B165" s="76"/>
      <c r="C165" s="77"/>
      <c r="D165" s="76"/>
      <c r="E165" s="77"/>
      <c r="F165" s="76"/>
      <c r="G165" s="83">
        <f t="shared" si="9"/>
        <v>7526.449999999998</v>
      </c>
      <c r="H165" s="60">
        <f t="shared" si="9"/>
        <v>1381</v>
      </c>
      <c r="I165" s="60"/>
      <c r="J165" s="60"/>
      <c r="K165" s="76"/>
      <c r="L165" s="60" t="str">
        <f t="shared" si="8"/>
        <v xml:space="preserve"> </v>
      </c>
      <c r="M165" s="76"/>
      <c r="N165" s="81"/>
      <c r="O165" s="81"/>
      <c r="P165" s="82">
        <f t="shared" si="7"/>
        <v>0</v>
      </c>
    </row>
    <row r="166" spans="1:16" ht="15" x14ac:dyDescent="0.2">
      <c r="A166" s="167"/>
      <c r="B166" s="76"/>
      <c r="C166" s="86"/>
      <c r="D166" s="76"/>
      <c r="E166" s="77"/>
      <c r="F166" s="76"/>
      <c r="G166" s="83">
        <f t="shared" si="9"/>
        <v>7526.449999999998</v>
      </c>
      <c r="H166" s="60">
        <f t="shared" si="9"/>
        <v>1381</v>
      </c>
      <c r="I166" s="60"/>
      <c r="J166" s="60"/>
      <c r="K166" s="76"/>
      <c r="L166" s="60" t="str">
        <f t="shared" si="8"/>
        <v xml:space="preserve"> </v>
      </c>
      <c r="M166" s="76"/>
      <c r="N166" s="81"/>
      <c r="O166" s="81"/>
      <c r="P166" s="82">
        <f t="shared" si="7"/>
        <v>0</v>
      </c>
    </row>
    <row r="167" spans="1:16" ht="15" x14ac:dyDescent="0.2">
      <c r="A167" s="167"/>
      <c r="B167" s="76"/>
      <c r="C167" s="77"/>
      <c r="D167" s="76"/>
      <c r="E167" s="77"/>
      <c r="F167" s="76"/>
      <c r="G167" s="83">
        <f t="shared" si="9"/>
        <v>7526.449999999998</v>
      </c>
      <c r="H167" s="60">
        <f t="shared" si="9"/>
        <v>1381</v>
      </c>
      <c r="I167" s="60"/>
      <c r="J167" s="60"/>
      <c r="K167" s="76"/>
      <c r="L167" s="60" t="str">
        <f t="shared" si="8"/>
        <v xml:space="preserve"> </v>
      </c>
      <c r="M167" s="76"/>
      <c r="N167" s="81"/>
      <c r="O167" s="81"/>
      <c r="P167" s="82">
        <f t="shared" si="7"/>
        <v>0</v>
      </c>
    </row>
    <row r="168" spans="1:16" ht="15" x14ac:dyDescent="0.2">
      <c r="A168" s="167"/>
      <c r="B168" s="76"/>
      <c r="C168" s="77"/>
      <c r="D168" s="76"/>
      <c r="E168" s="77"/>
      <c r="F168" s="76"/>
      <c r="G168" s="83">
        <f t="shared" si="9"/>
        <v>7526.449999999998</v>
      </c>
      <c r="H168" s="60">
        <f t="shared" si="9"/>
        <v>1381</v>
      </c>
      <c r="I168" s="60"/>
      <c r="J168" s="60"/>
      <c r="K168" s="76"/>
      <c r="L168" s="60" t="str">
        <f t="shared" si="8"/>
        <v xml:space="preserve"> </v>
      </c>
      <c r="M168" s="76"/>
      <c r="N168" s="81"/>
      <c r="O168" s="81"/>
      <c r="P168" s="82">
        <f t="shared" si="7"/>
        <v>0</v>
      </c>
    </row>
    <row r="169" spans="1:16" ht="15" x14ac:dyDescent="0.2">
      <c r="A169" s="167"/>
      <c r="B169" s="76"/>
      <c r="C169" s="77"/>
      <c r="D169" s="76"/>
      <c r="E169" s="77"/>
      <c r="F169" s="76"/>
      <c r="G169" s="83">
        <f t="shared" si="9"/>
        <v>7526.449999999998</v>
      </c>
      <c r="H169" s="60">
        <f t="shared" si="9"/>
        <v>1381</v>
      </c>
      <c r="I169" s="60"/>
      <c r="J169" s="60"/>
      <c r="K169" s="76"/>
      <c r="L169" s="60" t="str">
        <f t="shared" si="8"/>
        <v xml:space="preserve"> </v>
      </c>
      <c r="M169" s="76"/>
      <c r="N169" s="81"/>
      <c r="O169" s="81"/>
      <c r="P169" s="82">
        <f t="shared" si="7"/>
        <v>0</v>
      </c>
    </row>
    <row r="170" spans="1:16" ht="15" x14ac:dyDescent="0.2">
      <c r="A170" s="167"/>
      <c r="B170" s="76"/>
      <c r="C170" s="77"/>
      <c r="D170" s="76"/>
      <c r="E170" s="77"/>
      <c r="F170" s="76"/>
      <c r="G170" s="83">
        <f t="shared" si="9"/>
        <v>7526.449999999998</v>
      </c>
      <c r="H170" s="60">
        <f t="shared" si="9"/>
        <v>1381</v>
      </c>
      <c r="I170" s="60"/>
      <c r="J170" s="60"/>
      <c r="K170" s="76"/>
      <c r="L170" s="60" t="str">
        <f t="shared" si="8"/>
        <v xml:space="preserve"> </v>
      </c>
      <c r="M170" s="76"/>
      <c r="N170" s="81"/>
      <c r="O170" s="81"/>
      <c r="P170" s="82">
        <f t="shared" si="7"/>
        <v>0</v>
      </c>
    </row>
    <row r="171" spans="1:16" ht="15" x14ac:dyDescent="0.2">
      <c r="A171" s="167"/>
      <c r="B171" s="76"/>
      <c r="C171" s="77"/>
      <c r="D171" s="76"/>
      <c r="E171" s="77"/>
      <c r="F171" s="76"/>
      <c r="G171" s="83">
        <f t="shared" si="9"/>
        <v>7526.449999999998</v>
      </c>
      <c r="H171" s="60">
        <f t="shared" si="9"/>
        <v>1381</v>
      </c>
      <c r="I171" s="60"/>
      <c r="J171" s="60"/>
      <c r="K171" s="76"/>
      <c r="L171" s="60" t="str">
        <f t="shared" si="8"/>
        <v xml:space="preserve"> </v>
      </c>
      <c r="M171" s="76"/>
      <c r="N171" s="81"/>
      <c r="O171" s="81"/>
      <c r="P171" s="82">
        <f t="shared" si="7"/>
        <v>0</v>
      </c>
    </row>
    <row r="172" spans="1:16" ht="15" x14ac:dyDescent="0.2">
      <c r="A172" s="167"/>
      <c r="B172" s="76"/>
      <c r="C172" s="77"/>
      <c r="D172" s="76"/>
      <c r="E172" s="77"/>
      <c r="F172" s="76"/>
      <c r="G172" s="83">
        <f t="shared" si="9"/>
        <v>7526.449999999998</v>
      </c>
      <c r="H172" s="60">
        <f t="shared" si="9"/>
        <v>1381</v>
      </c>
      <c r="I172" s="60"/>
      <c r="J172" s="60"/>
      <c r="K172" s="76"/>
      <c r="L172" s="60" t="str">
        <f t="shared" si="8"/>
        <v xml:space="preserve"> </v>
      </c>
      <c r="M172" s="76"/>
      <c r="N172" s="81"/>
      <c r="O172" s="81"/>
      <c r="P172" s="82">
        <f t="shared" si="7"/>
        <v>0</v>
      </c>
    </row>
    <row r="173" spans="1:16" ht="15" x14ac:dyDescent="0.2">
      <c r="A173" s="167"/>
      <c r="B173" s="76"/>
      <c r="C173" s="77"/>
      <c r="D173" s="76"/>
      <c r="E173" s="77"/>
      <c r="F173" s="76"/>
      <c r="G173" s="83">
        <f t="shared" si="9"/>
        <v>7526.449999999998</v>
      </c>
      <c r="H173" s="60">
        <f t="shared" si="9"/>
        <v>1381</v>
      </c>
      <c r="I173" s="60"/>
      <c r="J173" s="60"/>
      <c r="K173" s="76"/>
      <c r="L173" s="60" t="str">
        <f t="shared" si="8"/>
        <v xml:space="preserve"> </v>
      </c>
      <c r="M173" s="76"/>
      <c r="N173" s="81"/>
      <c r="O173" s="81"/>
      <c r="P173" s="82">
        <f t="shared" si="7"/>
        <v>0</v>
      </c>
    </row>
    <row r="174" spans="1:16" ht="15" x14ac:dyDescent="0.2">
      <c r="A174" s="167"/>
      <c r="B174" s="76"/>
      <c r="C174" s="77"/>
      <c r="D174" s="76"/>
      <c r="E174" s="77"/>
      <c r="F174" s="76"/>
      <c r="G174" s="83">
        <f t="shared" si="9"/>
        <v>7526.449999999998</v>
      </c>
      <c r="H174" s="60">
        <f t="shared" si="9"/>
        <v>1381</v>
      </c>
      <c r="I174" s="60"/>
      <c r="J174" s="60"/>
      <c r="K174" s="76"/>
      <c r="L174" s="60" t="str">
        <f t="shared" si="8"/>
        <v xml:space="preserve"> </v>
      </c>
      <c r="M174" s="76"/>
      <c r="N174" s="81"/>
      <c r="O174" s="81"/>
      <c r="P174" s="82">
        <f t="shared" si="7"/>
        <v>0</v>
      </c>
    </row>
    <row r="175" spans="1:16" ht="15" x14ac:dyDescent="0.2">
      <c r="A175" s="167"/>
      <c r="B175" s="76"/>
      <c r="C175" s="77"/>
      <c r="D175" s="76"/>
      <c r="E175" s="77"/>
      <c r="F175" s="76"/>
      <c r="G175" s="83">
        <f t="shared" si="9"/>
        <v>7526.449999999998</v>
      </c>
      <c r="H175" s="60">
        <f t="shared" si="9"/>
        <v>1381</v>
      </c>
      <c r="I175" s="60"/>
      <c r="J175" s="60"/>
      <c r="K175" s="76"/>
      <c r="L175" s="60" t="str">
        <f t="shared" si="8"/>
        <v xml:space="preserve"> </v>
      </c>
      <c r="M175" s="76"/>
      <c r="N175" s="81"/>
      <c r="O175" s="81"/>
      <c r="P175" s="82">
        <f t="shared" si="7"/>
        <v>0</v>
      </c>
    </row>
    <row r="176" spans="1:16" ht="15" x14ac:dyDescent="0.2">
      <c r="A176" s="167"/>
      <c r="B176" s="76"/>
      <c r="C176" s="77"/>
      <c r="D176" s="76"/>
      <c r="E176" s="77"/>
      <c r="F176" s="76"/>
      <c r="G176" s="83">
        <f t="shared" si="9"/>
        <v>7526.449999999998</v>
      </c>
      <c r="H176" s="60">
        <f t="shared" si="9"/>
        <v>1381</v>
      </c>
      <c r="I176" s="60"/>
      <c r="J176" s="60"/>
      <c r="K176" s="76"/>
      <c r="L176" s="60" t="str">
        <f t="shared" si="8"/>
        <v xml:space="preserve"> </v>
      </c>
      <c r="M176" s="76"/>
      <c r="N176" s="81"/>
      <c r="O176" s="81"/>
      <c r="P176" s="82">
        <f t="shared" si="7"/>
        <v>0</v>
      </c>
    </row>
    <row r="177" spans="1:16" ht="15" x14ac:dyDescent="0.2">
      <c r="A177" s="167"/>
      <c r="B177" s="76"/>
      <c r="C177" s="77"/>
      <c r="D177" s="76"/>
      <c r="E177" s="77"/>
      <c r="F177" s="76"/>
      <c r="G177" s="83">
        <f t="shared" si="9"/>
        <v>7526.449999999998</v>
      </c>
      <c r="H177" s="60">
        <f t="shared" si="9"/>
        <v>1381</v>
      </c>
      <c r="I177" s="60"/>
      <c r="J177" s="60"/>
      <c r="K177" s="76"/>
      <c r="L177" s="60" t="str">
        <f t="shared" si="8"/>
        <v xml:space="preserve"> </v>
      </c>
      <c r="M177" s="76"/>
      <c r="N177" s="81"/>
      <c r="O177" s="81"/>
      <c r="P177" s="82">
        <f t="shared" si="7"/>
        <v>0</v>
      </c>
    </row>
    <row r="178" spans="1:16" ht="15" x14ac:dyDescent="0.2">
      <c r="A178" s="167"/>
      <c r="B178" s="76"/>
      <c r="C178" s="77"/>
      <c r="D178" s="76"/>
      <c r="E178" s="77"/>
      <c r="F178" s="76"/>
      <c r="G178" s="83">
        <f t="shared" si="9"/>
        <v>7526.449999999998</v>
      </c>
      <c r="H178" s="60">
        <f t="shared" si="9"/>
        <v>1381</v>
      </c>
      <c r="I178" s="60"/>
      <c r="J178" s="60"/>
      <c r="K178" s="76"/>
      <c r="L178" s="60" t="str">
        <f t="shared" si="8"/>
        <v xml:space="preserve"> </v>
      </c>
      <c r="M178" s="76"/>
      <c r="N178" s="81"/>
      <c r="O178" s="81"/>
      <c r="P178" s="82">
        <f t="shared" si="7"/>
        <v>0</v>
      </c>
    </row>
    <row r="179" spans="1:16" ht="15" x14ac:dyDescent="0.2">
      <c r="A179" s="167"/>
      <c r="B179" s="76"/>
      <c r="C179" s="77"/>
      <c r="D179" s="76"/>
      <c r="E179" s="77"/>
      <c r="F179" s="76"/>
      <c r="G179" s="83">
        <f t="shared" si="9"/>
        <v>7526.449999999998</v>
      </c>
      <c r="H179" s="60">
        <f t="shared" si="9"/>
        <v>1381</v>
      </c>
      <c r="I179" s="60"/>
      <c r="J179" s="60"/>
      <c r="K179" s="76"/>
      <c r="L179" s="60" t="str">
        <f t="shared" si="8"/>
        <v xml:space="preserve"> </v>
      </c>
      <c r="M179" s="76"/>
      <c r="N179" s="81"/>
      <c r="O179" s="81"/>
      <c r="P179" s="82">
        <f t="shared" si="7"/>
        <v>0</v>
      </c>
    </row>
    <row r="180" spans="1:16" ht="15" x14ac:dyDescent="0.2">
      <c r="A180" s="167"/>
      <c r="B180" s="76"/>
      <c r="C180" s="77"/>
      <c r="D180" s="76"/>
      <c r="E180" s="77"/>
      <c r="F180" s="76"/>
      <c r="G180" s="83">
        <f t="shared" si="9"/>
        <v>7526.449999999998</v>
      </c>
      <c r="H180" s="60">
        <f t="shared" si="9"/>
        <v>1381</v>
      </c>
      <c r="I180" s="60"/>
      <c r="J180" s="60"/>
      <c r="K180" s="76"/>
      <c r="L180" s="60" t="str">
        <f t="shared" si="8"/>
        <v xml:space="preserve"> </v>
      </c>
      <c r="M180" s="76"/>
      <c r="N180" s="81"/>
      <c r="O180" s="81"/>
      <c r="P180" s="82">
        <f t="shared" si="7"/>
        <v>0</v>
      </c>
    </row>
    <row r="181" spans="1:16" ht="15" x14ac:dyDescent="0.2">
      <c r="A181" s="167"/>
      <c r="B181" s="76"/>
      <c r="C181" s="77"/>
      <c r="D181" s="76"/>
      <c r="E181" s="77"/>
      <c r="F181" s="76"/>
      <c r="G181" s="83">
        <f t="shared" si="9"/>
        <v>7526.449999999998</v>
      </c>
      <c r="H181" s="60">
        <f t="shared" si="9"/>
        <v>1381</v>
      </c>
      <c r="I181" s="60"/>
      <c r="J181" s="60"/>
      <c r="K181" s="76"/>
      <c r="L181" s="60" t="str">
        <f t="shared" si="8"/>
        <v xml:space="preserve"> </v>
      </c>
      <c r="M181" s="76"/>
      <c r="N181" s="81"/>
      <c r="O181" s="81"/>
      <c r="P181" s="82">
        <f t="shared" si="7"/>
        <v>0</v>
      </c>
    </row>
    <row r="182" spans="1:16" ht="15" x14ac:dyDescent="0.2">
      <c r="A182" s="167"/>
      <c r="B182" s="76"/>
      <c r="C182" s="77"/>
      <c r="D182" s="76"/>
      <c r="E182" s="77"/>
      <c r="F182" s="76"/>
      <c r="G182" s="83">
        <f t="shared" si="9"/>
        <v>7526.449999999998</v>
      </c>
      <c r="H182" s="60">
        <f t="shared" si="9"/>
        <v>1381</v>
      </c>
      <c r="I182" s="60"/>
      <c r="J182" s="60"/>
      <c r="K182" s="76"/>
      <c r="L182" s="60" t="str">
        <f t="shared" si="8"/>
        <v xml:space="preserve"> </v>
      </c>
      <c r="M182" s="76"/>
      <c r="N182" s="81"/>
      <c r="O182" s="81"/>
      <c r="P182" s="82">
        <f t="shared" si="7"/>
        <v>0</v>
      </c>
    </row>
    <row r="183" spans="1:16" ht="15" x14ac:dyDescent="0.2">
      <c r="A183" s="167"/>
      <c r="B183" s="76"/>
      <c r="C183" s="77"/>
      <c r="D183" s="76"/>
      <c r="E183" s="77"/>
      <c r="F183" s="76"/>
      <c r="G183" s="83">
        <f t="shared" si="9"/>
        <v>7526.449999999998</v>
      </c>
      <c r="H183" s="60">
        <f t="shared" si="9"/>
        <v>1381</v>
      </c>
      <c r="I183" s="60"/>
      <c r="J183" s="60"/>
      <c r="K183" s="76"/>
      <c r="L183" s="60" t="str">
        <f t="shared" si="8"/>
        <v xml:space="preserve"> </v>
      </c>
      <c r="M183" s="76"/>
      <c r="N183" s="81"/>
      <c r="O183" s="81"/>
      <c r="P183" s="82">
        <f t="shared" si="7"/>
        <v>0</v>
      </c>
    </row>
    <row r="184" spans="1:16" ht="15" x14ac:dyDescent="0.2">
      <c r="A184" s="167"/>
      <c r="B184" s="76"/>
      <c r="C184" s="77"/>
      <c r="D184" s="76"/>
      <c r="E184" s="77"/>
      <c r="F184" s="76"/>
      <c r="G184" s="83">
        <f t="shared" si="9"/>
        <v>7526.449999999998</v>
      </c>
      <c r="H184" s="60">
        <f t="shared" si="9"/>
        <v>1381</v>
      </c>
      <c r="I184" s="60"/>
      <c r="J184" s="60"/>
      <c r="K184" s="76"/>
      <c r="L184" s="60" t="str">
        <f t="shared" si="8"/>
        <v xml:space="preserve"> </v>
      </c>
      <c r="M184" s="76"/>
      <c r="N184" s="81"/>
      <c r="O184" s="81"/>
      <c r="P184" s="82">
        <f t="shared" si="7"/>
        <v>0</v>
      </c>
    </row>
    <row r="185" spans="1:16" ht="15" x14ac:dyDescent="0.2">
      <c r="A185" s="167"/>
      <c r="B185" s="76"/>
      <c r="C185" s="77"/>
      <c r="D185" s="76"/>
      <c r="E185" s="77"/>
      <c r="F185" s="76"/>
      <c r="G185" s="83">
        <f t="shared" si="9"/>
        <v>7526.449999999998</v>
      </c>
      <c r="H185" s="60">
        <f t="shared" si="9"/>
        <v>1381</v>
      </c>
      <c r="I185" s="60"/>
      <c r="J185" s="60"/>
      <c r="K185" s="76"/>
      <c r="L185" s="60" t="str">
        <f t="shared" si="8"/>
        <v xml:space="preserve"> </v>
      </c>
      <c r="M185" s="76"/>
      <c r="N185" s="81"/>
      <c r="O185" s="81"/>
      <c r="P185" s="82">
        <f t="shared" si="7"/>
        <v>0</v>
      </c>
    </row>
    <row r="186" spans="1:16" ht="15" x14ac:dyDescent="0.2">
      <c r="A186" s="167"/>
      <c r="B186" s="76"/>
      <c r="C186" s="77"/>
      <c r="D186" s="76"/>
      <c r="E186" s="77"/>
      <c r="F186" s="76"/>
      <c r="G186" s="83">
        <f t="shared" si="9"/>
        <v>7526.449999999998</v>
      </c>
      <c r="H186" s="60">
        <f t="shared" si="9"/>
        <v>1381</v>
      </c>
      <c r="I186" s="60"/>
      <c r="J186" s="60"/>
      <c r="K186" s="76"/>
      <c r="L186" s="60" t="str">
        <f t="shared" si="8"/>
        <v xml:space="preserve"> </v>
      </c>
      <c r="M186" s="76"/>
      <c r="N186" s="81"/>
      <c r="O186" s="81"/>
      <c r="P186" s="82">
        <f t="shared" si="7"/>
        <v>0</v>
      </c>
    </row>
    <row r="187" spans="1:16" ht="15" x14ac:dyDescent="0.2">
      <c r="A187" s="167"/>
      <c r="B187" s="76"/>
      <c r="C187" s="77"/>
      <c r="D187" s="76"/>
      <c r="E187" s="77"/>
      <c r="F187" s="76"/>
      <c r="G187" s="83">
        <f t="shared" si="9"/>
        <v>7526.449999999998</v>
      </c>
      <c r="H187" s="60">
        <f t="shared" si="9"/>
        <v>1381</v>
      </c>
      <c r="I187" s="60"/>
      <c r="J187" s="60"/>
      <c r="K187" s="76"/>
      <c r="L187" s="60" t="str">
        <f t="shared" si="8"/>
        <v xml:space="preserve"> </v>
      </c>
      <c r="M187" s="76"/>
      <c r="N187" s="81"/>
      <c r="O187" s="81"/>
      <c r="P187" s="82">
        <f t="shared" si="7"/>
        <v>0</v>
      </c>
    </row>
    <row r="188" spans="1:16" ht="15" x14ac:dyDescent="0.2">
      <c r="A188" s="167"/>
      <c r="B188" s="76"/>
      <c r="C188" s="77"/>
      <c r="D188" s="76"/>
      <c r="E188" s="77"/>
      <c r="F188" s="76"/>
      <c r="G188" s="83">
        <f t="shared" si="9"/>
        <v>7526.449999999998</v>
      </c>
      <c r="H188" s="60">
        <f t="shared" si="9"/>
        <v>1381</v>
      </c>
      <c r="I188" s="60"/>
      <c r="J188" s="60"/>
      <c r="K188" s="76"/>
      <c r="L188" s="60" t="str">
        <f t="shared" si="8"/>
        <v xml:space="preserve"> </v>
      </c>
      <c r="M188" s="76"/>
      <c r="N188" s="81"/>
      <c r="O188" s="81"/>
      <c r="P188" s="82">
        <f t="shared" si="7"/>
        <v>0</v>
      </c>
    </row>
    <row r="189" spans="1:16" ht="15" x14ac:dyDescent="0.2">
      <c r="A189" s="167"/>
      <c r="B189" s="76"/>
      <c r="C189" s="77"/>
      <c r="D189" s="76"/>
      <c r="E189" s="77"/>
      <c r="F189" s="76"/>
      <c r="G189" s="83">
        <f t="shared" si="9"/>
        <v>7526.449999999998</v>
      </c>
      <c r="H189" s="60">
        <f t="shared" si="9"/>
        <v>1381</v>
      </c>
      <c r="I189" s="60"/>
      <c r="J189" s="60"/>
      <c r="K189" s="76"/>
      <c r="L189" s="60" t="str">
        <f t="shared" si="8"/>
        <v xml:space="preserve"> </v>
      </c>
      <c r="M189" s="76"/>
      <c r="N189" s="81"/>
      <c r="O189" s="81"/>
      <c r="P189" s="82">
        <f t="shared" si="7"/>
        <v>0</v>
      </c>
    </row>
    <row r="190" spans="1:16" ht="15" x14ac:dyDescent="0.2">
      <c r="A190" s="167"/>
      <c r="B190" s="76"/>
      <c r="C190" s="77"/>
      <c r="D190" s="76"/>
      <c r="E190" s="77"/>
      <c r="F190" s="76"/>
      <c r="G190" s="83">
        <f t="shared" si="9"/>
        <v>7526.449999999998</v>
      </c>
      <c r="H190" s="60">
        <f t="shared" si="9"/>
        <v>1381</v>
      </c>
      <c r="I190" s="60"/>
      <c r="J190" s="60"/>
      <c r="K190" s="76"/>
      <c r="L190" s="60" t="str">
        <f t="shared" si="8"/>
        <v xml:space="preserve"> </v>
      </c>
      <c r="M190" s="76"/>
      <c r="N190" s="81"/>
      <c r="O190" s="81"/>
      <c r="P190" s="82">
        <f t="shared" si="7"/>
        <v>0</v>
      </c>
    </row>
    <row r="191" spans="1:16" ht="15" x14ac:dyDescent="0.2">
      <c r="A191" s="167"/>
      <c r="B191" s="76"/>
      <c r="C191" s="77"/>
      <c r="D191" s="76"/>
      <c r="E191" s="77"/>
      <c r="F191" s="76"/>
      <c r="G191" s="83">
        <f t="shared" si="9"/>
        <v>7526.449999999998</v>
      </c>
      <c r="H191" s="60">
        <f t="shared" si="9"/>
        <v>1381</v>
      </c>
      <c r="I191" s="60"/>
      <c r="J191" s="60"/>
      <c r="K191" s="76"/>
      <c r="L191" s="60" t="str">
        <f t="shared" si="8"/>
        <v xml:space="preserve"> </v>
      </c>
      <c r="M191" s="76"/>
      <c r="N191" s="81"/>
      <c r="O191" s="81"/>
      <c r="P191" s="82">
        <f t="shared" si="7"/>
        <v>0</v>
      </c>
    </row>
    <row r="192" spans="1:16" ht="15" x14ac:dyDescent="0.2">
      <c r="A192" s="167"/>
      <c r="B192" s="76"/>
      <c r="C192" s="77"/>
      <c r="D192" s="76"/>
      <c r="E192" s="77"/>
      <c r="F192" s="76"/>
      <c r="G192" s="83">
        <f t="shared" si="9"/>
        <v>7526.449999999998</v>
      </c>
      <c r="H192" s="60">
        <f t="shared" si="9"/>
        <v>1381</v>
      </c>
      <c r="I192" s="60"/>
      <c r="J192" s="60"/>
      <c r="K192" s="76"/>
      <c r="L192" s="60" t="str">
        <f t="shared" si="8"/>
        <v xml:space="preserve"> </v>
      </c>
      <c r="M192" s="76"/>
      <c r="N192" s="81"/>
      <c r="O192" s="81"/>
      <c r="P192" s="82">
        <f t="shared" si="7"/>
        <v>0</v>
      </c>
    </row>
    <row r="193" spans="1:16" ht="15" x14ac:dyDescent="0.2">
      <c r="A193" s="167"/>
      <c r="B193" s="76"/>
      <c r="C193" s="77"/>
      <c r="D193" s="76"/>
      <c r="E193" s="77"/>
      <c r="F193" s="76"/>
      <c r="G193" s="83">
        <f t="shared" si="9"/>
        <v>7526.449999999998</v>
      </c>
      <c r="H193" s="60">
        <f t="shared" si="9"/>
        <v>1381</v>
      </c>
      <c r="I193" s="60"/>
      <c r="J193" s="60"/>
      <c r="K193" s="76"/>
      <c r="L193" s="60" t="str">
        <f t="shared" si="8"/>
        <v xml:space="preserve"> </v>
      </c>
      <c r="M193" s="76"/>
      <c r="N193" s="81"/>
      <c r="O193" s="81"/>
      <c r="P193" s="82">
        <f t="shared" si="7"/>
        <v>0</v>
      </c>
    </row>
    <row r="194" spans="1:16" ht="15" x14ac:dyDescent="0.2">
      <c r="A194" s="167"/>
      <c r="B194" s="76"/>
      <c r="C194" s="77"/>
      <c r="D194" s="76"/>
      <c r="E194" s="77"/>
      <c r="F194" s="76"/>
      <c r="G194" s="83">
        <f t="shared" si="9"/>
        <v>7526.449999999998</v>
      </c>
      <c r="H194" s="60">
        <f t="shared" si="9"/>
        <v>1381</v>
      </c>
      <c r="I194" s="60"/>
      <c r="J194" s="60"/>
      <c r="K194" s="76"/>
      <c r="L194" s="60" t="str">
        <f t="shared" si="8"/>
        <v xml:space="preserve"> </v>
      </c>
      <c r="M194" s="76"/>
      <c r="N194" s="81"/>
      <c r="O194" s="81"/>
      <c r="P194" s="82">
        <f t="shared" si="7"/>
        <v>0</v>
      </c>
    </row>
    <row r="195" spans="1:16" ht="15" x14ac:dyDescent="0.2">
      <c r="A195" s="167"/>
      <c r="B195" s="76"/>
      <c r="C195" s="77"/>
      <c r="D195" s="76"/>
      <c r="E195" s="77"/>
      <c r="F195" s="76"/>
      <c r="G195" s="83">
        <f t="shared" si="9"/>
        <v>7526.449999999998</v>
      </c>
      <c r="H195" s="60">
        <f t="shared" si="9"/>
        <v>1381</v>
      </c>
      <c r="I195" s="60"/>
      <c r="J195" s="60"/>
      <c r="K195" s="76"/>
      <c r="L195" s="60" t="str">
        <f t="shared" si="8"/>
        <v xml:space="preserve"> </v>
      </c>
      <c r="M195" s="76"/>
      <c r="N195" s="81"/>
      <c r="O195" s="81"/>
      <c r="P195" s="82">
        <f t="shared" si="7"/>
        <v>0</v>
      </c>
    </row>
    <row r="196" spans="1:16" ht="15" x14ac:dyDescent="0.2">
      <c r="A196" s="167"/>
      <c r="B196" s="76"/>
      <c r="C196" s="77"/>
      <c r="D196" s="76"/>
      <c r="E196" s="77"/>
      <c r="F196" s="76"/>
      <c r="G196" s="83">
        <f t="shared" si="9"/>
        <v>7526.449999999998</v>
      </c>
      <c r="H196" s="60">
        <f t="shared" si="9"/>
        <v>1381</v>
      </c>
      <c r="I196" s="60"/>
      <c r="J196" s="60"/>
      <c r="K196" s="76"/>
      <c r="L196" s="60" t="str">
        <f t="shared" si="8"/>
        <v xml:space="preserve"> </v>
      </c>
      <c r="M196" s="76"/>
      <c r="N196" s="81"/>
      <c r="O196" s="81"/>
      <c r="P196" s="82">
        <f t="shared" si="7"/>
        <v>0</v>
      </c>
    </row>
    <row r="197" spans="1:16" ht="15" x14ac:dyDescent="0.2">
      <c r="A197" s="167"/>
      <c r="B197" s="76"/>
      <c r="C197" s="77"/>
      <c r="D197" s="76"/>
      <c r="E197" s="77"/>
      <c r="F197" s="76"/>
      <c r="G197" s="83">
        <f t="shared" si="9"/>
        <v>7526.449999999998</v>
      </c>
      <c r="H197" s="60">
        <f t="shared" si="9"/>
        <v>1381</v>
      </c>
      <c r="I197" s="60"/>
      <c r="J197" s="60"/>
      <c r="K197" s="76"/>
      <c r="L197" s="60" t="str">
        <f t="shared" si="8"/>
        <v xml:space="preserve"> </v>
      </c>
      <c r="M197" s="76"/>
      <c r="N197" s="81"/>
      <c r="O197" s="81"/>
      <c r="P197" s="82">
        <f t="shared" si="7"/>
        <v>0</v>
      </c>
    </row>
    <row r="198" spans="1:16" ht="15" x14ac:dyDescent="0.2">
      <c r="A198" s="167"/>
      <c r="B198" s="76"/>
      <c r="C198" s="77"/>
      <c r="D198" s="76"/>
      <c r="E198" s="77"/>
      <c r="F198" s="76"/>
      <c r="G198" s="83">
        <f t="shared" si="9"/>
        <v>7526.449999999998</v>
      </c>
      <c r="H198" s="60">
        <f t="shared" si="9"/>
        <v>1381</v>
      </c>
      <c r="I198" s="60"/>
      <c r="J198" s="60"/>
      <c r="K198" s="76"/>
      <c r="L198" s="60" t="str">
        <f t="shared" si="8"/>
        <v xml:space="preserve"> </v>
      </c>
      <c r="M198" s="76"/>
      <c r="N198" s="81"/>
      <c r="O198" s="81"/>
      <c r="P198" s="82">
        <f t="shared" si="7"/>
        <v>0</v>
      </c>
    </row>
    <row r="199" spans="1:16" ht="15" x14ac:dyDescent="0.2">
      <c r="A199" s="167"/>
      <c r="B199" s="76"/>
      <c r="C199" s="77"/>
      <c r="D199" s="76"/>
      <c r="E199" s="77"/>
      <c r="F199" s="76"/>
      <c r="G199" s="83">
        <f t="shared" si="9"/>
        <v>7526.449999999998</v>
      </c>
      <c r="H199" s="60">
        <f t="shared" si="9"/>
        <v>1381</v>
      </c>
      <c r="I199" s="60"/>
      <c r="J199" s="60"/>
      <c r="K199" s="76"/>
      <c r="L199" s="60" t="str">
        <f t="shared" si="8"/>
        <v xml:space="preserve"> </v>
      </c>
      <c r="M199" s="76"/>
      <c r="N199" s="81"/>
      <c r="O199" s="81"/>
      <c r="P199" s="82">
        <f t="shared" si="7"/>
        <v>0</v>
      </c>
    </row>
    <row r="200" spans="1:16" ht="15" x14ac:dyDescent="0.2">
      <c r="A200" s="167"/>
      <c r="B200" s="76"/>
      <c r="C200" s="77"/>
      <c r="D200" s="76"/>
      <c r="E200" s="77"/>
      <c r="F200" s="76"/>
      <c r="G200" s="83">
        <f t="shared" si="9"/>
        <v>7526.449999999998</v>
      </c>
      <c r="H200" s="60">
        <f t="shared" si="9"/>
        <v>1381</v>
      </c>
      <c r="I200" s="60"/>
      <c r="J200" s="60"/>
      <c r="K200" s="76"/>
      <c r="L200" s="60" t="str">
        <f t="shared" si="8"/>
        <v xml:space="preserve"> </v>
      </c>
      <c r="M200" s="76"/>
      <c r="N200" s="81"/>
      <c r="O200" s="81"/>
      <c r="P200" s="82">
        <f t="shared" si="7"/>
        <v>0</v>
      </c>
    </row>
    <row r="201" spans="1:16" ht="15" x14ac:dyDescent="0.2">
      <c r="A201" s="167"/>
      <c r="B201" s="76"/>
      <c r="C201" s="77"/>
      <c r="D201" s="76"/>
      <c r="E201" s="77"/>
      <c r="F201" s="76"/>
      <c r="G201" s="83">
        <f t="shared" si="9"/>
        <v>7526.449999999998</v>
      </c>
      <c r="H201" s="60">
        <f t="shared" si="9"/>
        <v>1381</v>
      </c>
      <c r="I201" s="60"/>
      <c r="J201" s="60"/>
      <c r="K201" s="76"/>
      <c r="L201" s="60" t="str">
        <f t="shared" si="8"/>
        <v xml:space="preserve"> </v>
      </c>
      <c r="M201" s="76"/>
      <c r="N201" s="81"/>
      <c r="O201" s="81"/>
      <c r="P201" s="82">
        <f t="shared" si="7"/>
        <v>0</v>
      </c>
    </row>
    <row r="202" spans="1:16" ht="15" x14ac:dyDescent="0.2">
      <c r="A202" s="167"/>
      <c r="B202" s="76"/>
      <c r="C202" s="77"/>
      <c r="D202" s="76"/>
      <c r="E202" s="77"/>
      <c r="F202" s="76"/>
      <c r="G202" s="83">
        <f t="shared" si="9"/>
        <v>7526.449999999998</v>
      </c>
      <c r="H202" s="60">
        <f t="shared" si="9"/>
        <v>1381</v>
      </c>
      <c r="I202" s="60"/>
      <c r="J202" s="60"/>
      <c r="K202" s="76"/>
      <c r="L202" s="60" t="str">
        <f t="shared" si="8"/>
        <v xml:space="preserve"> </v>
      </c>
      <c r="M202" s="76"/>
      <c r="N202" s="81"/>
      <c r="O202" s="81"/>
      <c r="P202" s="82">
        <f t="shared" si="7"/>
        <v>0</v>
      </c>
    </row>
    <row r="203" spans="1:16" ht="15" x14ac:dyDescent="0.2">
      <c r="A203" s="167"/>
      <c r="B203" s="76"/>
      <c r="C203" s="77"/>
      <c r="D203" s="76"/>
      <c r="E203" s="77"/>
      <c r="F203" s="76"/>
      <c r="G203" s="83">
        <f t="shared" si="9"/>
        <v>7526.449999999998</v>
      </c>
      <c r="H203" s="60">
        <f t="shared" si="9"/>
        <v>1381</v>
      </c>
      <c r="I203" s="60"/>
      <c r="J203" s="60"/>
      <c r="K203" s="76"/>
      <c r="L203" s="60" t="str">
        <f t="shared" si="8"/>
        <v xml:space="preserve"> </v>
      </c>
      <c r="M203" s="76"/>
      <c r="N203" s="81"/>
      <c r="O203" s="81"/>
      <c r="P203" s="82">
        <f t="shared" si="7"/>
        <v>0</v>
      </c>
    </row>
    <row r="204" spans="1:16" ht="15" x14ac:dyDescent="0.2">
      <c r="A204" s="167"/>
      <c r="B204" s="76"/>
      <c r="C204" s="77"/>
      <c r="D204" s="76"/>
      <c r="E204" s="77"/>
      <c r="F204" s="76"/>
      <c r="G204" s="83">
        <f t="shared" si="9"/>
        <v>7526.449999999998</v>
      </c>
      <c r="H204" s="60">
        <f t="shared" si="9"/>
        <v>1381</v>
      </c>
      <c r="I204" s="60"/>
      <c r="J204" s="60"/>
      <c r="K204" s="76"/>
      <c r="L204" s="60" t="str">
        <f t="shared" si="8"/>
        <v xml:space="preserve"> </v>
      </c>
      <c r="M204" s="76"/>
      <c r="N204" s="81"/>
      <c r="O204" s="81"/>
      <c r="P204" s="82">
        <f t="shared" si="7"/>
        <v>0</v>
      </c>
    </row>
    <row r="205" spans="1:16" ht="15" x14ac:dyDescent="0.2">
      <c r="A205" s="167"/>
      <c r="B205" s="76"/>
      <c r="C205" s="77"/>
      <c r="D205" s="76"/>
      <c r="E205" s="77"/>
      <c r="F205" s="76"/>
      <c r="G205" s="83">
        <f t="shared" si="9"/>
        <v>7526.449999999998</v>
      </c>
      <c r="H205" s="60">
        <f t="shared" si="9"/>
        <v>1381</v>
      </c>
      <c r="I205" s="60"/>
      <c r="J205" s="60"/>
      <c r="K205" s="76"/>
      <c r="L205" s="60" t="str">
        <f t="shared" si="8"/>
        <v xml:space="preserve"> </v>
      </c>
      <c r="M205" s="76"/>
      <c r="N205" s="81"/>
      <c r="O205" s="81"/>
      <c r="P205" s="82">
        <f t="shared" si="7"/>
        <v>0</v>
      </c>
    </row>
    <row r="206" spans="1:16" ht="15" x14ac:dyDescent="0.2">
      <c r="A206" s="167"/>
      <c r="B206" s="76"/>
      <c r="C206" s="77"/>
      <c r="D206" s="76"/>
      <c r="E206" s="77"/>
      <c r="F206" s="76"/>
      <c r="G206" s="83">
        <f t="shared" si="9"/>
        <v>7526.449999999998</v>
      </c>
      <c r="H206" s="60">
        <f t="shared" si="9"/>
        <v>1381</v>
      </c>
      <c r="I206" s="60"/>
      <c r="J206" s="60"/>
      <c r="K206" s="76"/>
      <c r="L206" s="60" t="str">
        <f t="shared" si="8"/>
        <v xml:space="preserve"> </v>
      </c>
      <c r="M206" s="76"/>
      <c r="N206" s="81"/>
      <c r="O206" s="81"/>
      <c r="P206" s="82">
        <f t="shared" ref="P206:P212" si="10">O206*G206</f>
        <v>0</v>
      </c>
    </row>
    <row r="207" spans="1:16" ht="15" x14ac:dyDescent="0.2">
      <c r="A207" s="167"/>
      <c r="B207" s="76"/>
      <c r="C207" s="77"/>
      <c r="D207" s="76"/>
      <c r="E207" s="77"/>
      <c r="F207" s="76"/>
      <c r="G207" s="83">
        <f t="shared" si="9"/>
        <v>7526.449999999998</v>
      </c>
      <c r="H207" s="60">
        <f t="shared" si="9"/>
        <v>1381</v>
      </c>
      <c r="I207" s="60"/>
      <c r="J207" s="60"/>
      <c r="K207" s="76"/>
      <c r="L207" s="60" t="str">
        <f t="shared" si="8"/>
        <v xml:space="preserve"> </v>
      </c>
      <c r="M207" s="76"/>
      <c r="N207" s="81"/>
      <c r="O207" s="81"/>
      <c r="P207" s="82">
        <f t="shared" si="10"/>
        <v>0</v>
      </c>
    </row>
    <row r="208" spans="1:16" ht="15" x14ac:dyDescent="0.2">
      <c r="A208" s="167"/>
      <c r="B208" s="76"/>
      <c r="C208" s="77"/>
      <c r="D208" s="76"/>
      <c r="E208" s="77"/>
      <c r="F208" s="76"/>
      <c r="G208" s="83">
        <f t="shared" si="9"/>
        <v>7526.449999999998</v>
      </c>
      <c r="H208" s="60">
        <f t="shared" si="9"/>
        <v>1381</v>
      </c>
      <c r="I208" s="60"/>
      <c r="J208" s="60"/>
      <c r="K208" s="76"/>
      <c r="L208" s="60" t="str">
        <f>IF(D208&gt;0,D208," ")</f>
        <v xml:space="preserve"> </v>
      </c>
      <c r="M208" s="76"/>
      <c r="N208" s="81"/>
      <c r="O208" s="81"/>
      <c r="P208" s="82">
        <f t="shared" si="10"/>
        <v>0</v>
      </c>
    </row>
    <row r="209" spans="1:16" ht="15" x14ac:dyDescent="0.2">
      <c r="A209" s="167"/>
      <c r="B209" s="76"/>
      <c r="C209" s="77"/>
      <c r="D209" s="76"/>
      <c r="E209" s="77"/>
      <c r="F209" s="76"/>
      <c r="G209" s="83">
        <f t="shared" si="9"/>
        <v>7526.449999999998</v>
      </c>
      <c r="H209" s="60">
        <f t="shared" si="9"/>
        <v>1381</v>
      </c>
      <c r="I209" s="60"/>
      <c r="J209" s="60"/>
      <c r="K209" s="76"/>
      <c r="L209" s="60" t="str">
        <f>IF(D209&gt;0,D209," ")</f>
        <v xml:space="preserve"> </v>
      </c>
      <c r="M209" s="76"/>
      <c r="N209" s="81"/>
      <c r="O209" s="81"/>
      <c r="P209" s="82">
        <f t="shared" si="10"/>
        <v>0</v>
      </c>
    </row>
    <row r="210" spans="1:16" ht="15" x14ac:dyDescent="0.2">
      <c r="A210" s="167"/>
      <c r="B210" s="76"/>
      <c r="C210" s="77"/>
      <c r="D210" s="76"/>
      <c r="E210" s="77"/>
      <c r="F210" s="76"/>
      <c r="G210" s="83">
        <f t="shared" si="9"/>
        <v>7526.449999999998</v>
      </c>
      <c r="H210" s="60">
        <f t="shared" si="9"/>
        <v>1381</v>
      </c>
      <c r="I210" s="60"/>
      <c r="J210" s="60"/>
      <c r="K210" s="76"/>
      <c r="L210" s="60" t="str">
        <f>IF(D210&gt;0,D210," ")</f>
        <v xml:space="preserve"> </v>
      </c>
      <c r="M210" s="76"/>
      <c r="N210" s="81"/>
      <c r="O210" s="81"/>
      <c r="P210" s="82">
        <f t="shared" si="10"/>
        <v>0</v>
      </c>
    </row>
    <row r="211" spans="1:16" ht="15" x14ac:dyDescent="0.2">
      <c r="A211" s="167"/>
      <c r="B211" s="76"/>
      <c r="C211" s="77"/>
      <c r="D211" s="76"/>
      <c r="E211" s="77"/>
      <c r="F211" s="76"/>
      <c r="G211" s="83">
        <f t="shared" si="9"/>
        <v>7526.449999999998</v>
      </c>
      <c r="H211" s="60">
        <f t="shared" si="9"/>
        <v>1381</v>
      </c>
      <c r="I211" s="60"/>
      <c r="J211" s="60"/>
      <c r="K211" s="76"/>
      <c r="L211" s="60" t="str">
        <f>IF(D211&gt;0,D211," ")</f>
        <v xml:space="preserve"> </v>
      </c>
      <c r="M211" s="76"/>
      <c r="N211" s="81"/>
      <c r="O211" s="81"/>
      <c r="P211" s="82">
        <f t="shared" si="10"/>
        <v>0</v>
      </c>
    </row>
    <row r="212" spans="1:16" ht="15" x14ac:dyDescent="0.2">
      <c r="A212" s="167"/>
      <c r="B212" s="76"/>
      <c r="C212" s="77"/>
      <c r="D212" s="76"/>
      <c r="E212" s="77"/>
      <c r="F212" s="76"/>
      <c r="G212" s="83">
        <f t="shared" si="9"/>
        <v>7526.449999999998</v>
      </c>
      <c r="H212" s="60">
        <f t="shared" si="9"/>
        <v>1381</v>
      </c>
      <c r="I212" s="60"/>
      <c r="J212" s="60"/>
      <c r="K212" s="76"/>
      <c r="L212" s="60" t="str">
        <f>IF(D212&gt;0,D212," ")</f>
        <v xml:space="preserve"> </v>
      </c>
      <c r="M212" s="76"/>
      <c r="N212" s="81"/>
      <c r="O212" s="81"/>
      <c r="P212" s="82">
        <f t="shared" si="10"/>
        <v>0</v>
      </c>
    </row>
    <row r="213" spans="1:16" ht="15" x14ac:dyDescent="0.2">
      <c r="A213" s="167"/>
      <c r="B213" s="76"/>
      <c r="C213" s="77"/>
      <c r="D213" s="76"/>
      <c r="E213" s="77"/>
      <c r="F213" s="76"/>
      <c r="G213" s="83">
        <f t="shared" si="9"/>
        <v>7526.449999999998</v>
      </c>
      <c r="H213" s="60">
        <f t="shared" si="9"/>
        <v>1381</v>
      </c>
      <c r="I213" s="76"/>
      <c r="J213" s="76"/>
      <c r="K213" s="76"/>
      <c r="L213" s="76"/>
      <c r="M213" s="76"/>
      <c r="N213" s="81"/>
      <c r="O213" s="81"/>
      <c r="P213" s="81"/>
    </row>
    <row r="214" spans="1:16" ht="15" x14ac:dyDescent="0.2">
      <c r="A214" s="167"/>
      <c r="B214" s="76"/>
      <c r="C214" s="77"/>
      <c r="D214" s="76"/>
      <c r="E214" s="77"/>
      <c r="F214" s="76"/>
      <c r="G214" s="83">
        <f t="shared" si="9"/>
        <v>7526.449999999998</v>
      </c>
      <c r="H214" s="60">
        <f t="shared" si="9"/>
        <v>1381</v>
      </c>
      <c r="I214" s="76"/>
      <c r="J214" s="76"/>
      <c r="K214" s="76"/>
      <c r="L214" s="76"/>
      <c r="M214" s="76"/>
      <c r="N214" s="81"/>
      <c r="O214" s="81"/>
      <c r="P214" s="81"/>
    </row>
    <row r="215" spans="1:16" ht="15" x14ac:dyDescent="0.2">
      <c r="A215" s="167"/>
      <c r="B215" s="76"/>
      <c r="C215" s="77"/>
      <c r="D215" s="76"/>
      <c r="E215" s="77"/>
      <c r="F215" s="76"/>
      <c r="G215" s="83">
        <f t="shared" si="9"/>
        <v>7526.449999999998</v>
      </c>
      <c r="H215" s="60">
        <f t="shared" si="9"/>
        <v>1381</v>
      </c>
      <c r="I215" s="76"/>
      <c r="J215" s="76"/>
      <c r="K215" s="76"/>
      <c r="L215" s="76"/>
      <c r="M215" s="76"/>
      <c r="N215" s="81"/>
      <c r="O215" s="81"/>
      <c r="P215" s="81"/>
    </row>
    <row r="216" spans="1:16" ht="15" x14ac:dyDescent="0.2">
      <c r="A216" s="167"/>
      <c r="B216" s="76"/>
      <c r="C216" s="77"/>
      <c r="D216" s="76"/>
      <c r="E216" s="77"/>
      <c r="F216" s="76"/>
      <c r="G216" s="83">
        <f t="shared" si="9"/>
        <v>7526.449999999998</v>
      </c>
      <c r="H216" s="60">
        <f t="shared" si="9"/>
        <v>1381</v>
      </c>
      <c r="I216" s="76"/>
      <c r="J216" s="76"/>
      <c r="K216" s="76"/>
      <c r="L216" s="76"/>
      <c r="M216" s="76"/>
      <c r="N216" s="81"/>
      <c r="O216" s="81"/>
      <c r="P216" s="81"/>
    </row>
    <row r="217" spans="1:16" ht="15" x14ac:dyDescent="0.2">
      <c r="A217" s="167"/>
      <c r="B217" s="76"/>
      <c r="C217" s="77"/>
      <c r="D217" s="76"/>
      <c r="E217" s="77"/>
      <c r="F217" s="76"/>
      <c r="G217" s="83">
        <f t="shared" si="9"/>
        <v>7526.449999999998</v>
      </c>
      <c r="H217" s="60">
        <f t="shared" si="9"/>
        <v>1381</v>
      </c>
      <c r="I217" s="76"/>
      <c r="J217" s="76"/>
      <c r="K217" s="76"/>
      <c r="L217" s="76"/>
      <c r="M217" s="76"/>
      <c r="N217" s="81"/>
      <c r="O217" s="81"/>
      <c r="P217" s="81"/>
    </row>
    <row r="218" spans="1:16" ht="15" x14ac:dyDescent="0.2">
      <c r="A218" s="167"/>
      <c r="B218" s="76"/>
      <c r="C218" s="77"/>
      <c r="D218" s="76"/>
      <c r="E218" s="77"/>
      <c r="F218" s="76"/>
      <c r="G218" s="83">
        <f t="shared" si="9"/>
        <v>7526.449999999998</v>
      </c>
      <c r="H218" s="60">
        <f t="shared" si="9"/>
        <v>1381</v>
      </c>
      <c r="I218" s="76"/>
      <c r="J218" s="76"/>
      <c r="K218" s="76"/>
      <c r="L218" s="76"/>
      <c r="M218" s="76"/>
      <c r="N218" s="81"/>
      <c r="O218" s="81"/>
      <c r="P218" s="81"/>
    </row>
    <row r="219" spans="1:16" ht="15" x14ac:dyDescent="0.2">
      <c r="A219" s="167"/>
      <c r="B219" s="76"/>
      <c r="C219" s="77"/>
      <c r="D219" s="76"/>
      <c r="E219" s="77"/>
      <c r="F219" s="76"/>
      <c r="G219" s="83">
        <f>G218-E219+C219</f>
        <v>7526.449999999998</v>
      </c>
      <c r="H219" s="60">
        <f>H218-F219+D219</f>
        <v>1381</v>
      </c>
      <c r="I219" s="76"/>
      <c r="J219" s="76"/>
      <c r="K219" s="76"/>
      <c r="L219" s="76"/>
      <c r="M219" s="76"/>
      <c r="N219" s="81"/>
      <c r="O219" s="81"/>
      <c r="P219" s="81"/>
    </row>
    <row r="220" spans="1:16" ht="15" x14ac:dyDescent="0.2">
      <c r="A220" s="167"/>
      <c r="B220" s="76"/>
      <c r="C220" s="77"/>
      <c r="D220" s="76"/>
      <c r="E220" s="77"/>
      <c r="F220" s="76"/>
      <c r="G220" s="83">
        <f>G219-E220+C220</f>
        <v>7526.449999999998</v>
      </c>
      <c r="H220" s="60">
        <f>H219-F220+D220</f>
        <v>1381</v>
      </c>
      <c r="I220" s="76"/>
      <c r="J220" s="76"/>
      <c r="K220" s="76"/>
      <c r="L220" s="76"/>
      <c r="M220" s="76"/>
      <c r="N220" s="81"/>
      <c r="O220" s="81"/>
      <c r="P220" s="81"/>
    </row>
    <row r="221" spans="1:16" ht="15" x14ac:dyDescent="0.2">
      <c r="A221" s="167"/>
      <c r="B221" s="76"/>
      <c r="C221" s="77"/>
      <c r="D221" s="76"/>
      <c r="E221" s="77"/>
      <c r="F221" s="76"/>
      <c r="G221" s="77"/>
      <c r="H221" s="76"/>
      <c r="I221" s="76"/>
      <c r="J221" s="76"/>
      <c r="K221" s="76"/>
      <c r="L221" s="76"/>
      <c r="M221" s="76"/>
      <c r="N221" s="81"/>
      <c r="O221" s="81"/>
      <c r="P221" s="81"/>
    </row>
    <row r="222" spans="1:16" ht="15" x14ac:dyDescent="0.2">
      <c r="A222" s="167"/>
      <c r="B222" s="76"/>
      <c r="C222" s="77"/>
      <c r="D222" s="76"/>
      <c r="E222" s="77"/>
      <c r="F222" s="76"/>
      <c r="G222" s="77"/>
      <c r="H222" s="76"/>
      <c r="I222" s="76"/>
      <c r="J222" s="76"/>
      <c r="K222" s="76"/>
      <c r="L222" s="76"/>
      <c r="M222" s="76"/>
      <c r="N222" s="81"/>
      <c r="O222" s="81"/>
      <c r="P222" s="81"/>
    </row>
    <row r="223" spans="1:16" ht="15" x14ac:dyDescent="0.2">
      <c r="A223" s="167"/>
      <c r="B223" s="76"/>
      <c r="C223" s="77"/>
      <c r="D223" s="76"/>
      <c r="E223" s="77"/>
      <c r="F223" s="76"/>
      <c r="G223" s="77"/>
      <c r="H223" s="76"/>
      <c r="I223" s="76"/>
      <c r="J223" s="76"/>
      <c r="K223" s="76"/>
      <c r="L223" s="76"/>
      <c r="M223" s="76"/>
      <c r="N223" s="81"/>
      <c r="O223" s="81"/>
      <c r="P223" s="81"/>
    </row>
    <row r="224" spans="1:16" ht="15" x14ac:dyDescent="0.2">
      <c r="A224" s="167"/>
      <c r="B224" s="76"/>
      <c r="C224" s="77"/>
      <c r="D224" s="76"/>
      <c r="E224" s="77"/>
      <c r="F224" s="76"/>
      <c r="G224" s="77"/>
      <c r="H224" s="76"/>
      <c r="I224" s="76"/>
      <c r="J224" s="76"/>
      <c r="K224" s="76"/>
      <c r="L224" s="76"/>
      <c r="M224" s="76"/>
      <c r="N224" s="81"/>
      <c r="O224" s="81"/>
      <c r="P224" s="81"/>
    </row>
    <row r="225" spans="1:16" ht="15" x14ac:dyDescent="0.2">
      <c r="A225" s="167"/>
      <c r="B225" s="76"/>
      <c r="C225" s="77"/>
      <c r="D225" s="76"/>
      <c r="E225" s="77"/>
      <c r="F225" s="76"/>
      <c r="G225" s="77"/>
      <c r="H225" s="76"/>
      <c r="I225" s="76"/>
      <c r="J225" s="76"/>
      <c r="K225" s="76"/>
      <c r="L225" s="76"/>
      <c r="M225" s="76"/>
      <c r="N225" s="81"/>
      <c r="O225" s="81"/>
      <c r="P225" s="81"/>
    </row>
    <row r="226" spans="1:16" ht="15" x14ac:dyDescent="0.2">
      <c r="A226" s="167"/>
      <c r="B226" s="76"/>
      <c r="C226" s="77"/>
      <c r="D226" s="76"/>
      <c r="E226" s="77"/>
      <c r="F226" s="76"/>
      <c r="G226" s="77"/>
      <c r="H226" s="76"/>
      <c r="I226" s="76"/>
      <c r="J226" s="76"/>
      <c r="K226" s="76"/>
      <c r="L226" s="76"/>
      <c r="M226" s="76"/>
      <c r="N226" s="81"/>
      <c r="O226" s="81"/>
      <c r="P226" s="81"/>
    </row>
    <row r="227" spans="1:16" ht="15" x14ac:dyDescent="0.2">
      <c r="A227" s="167"/>
      <c r="B227" s="76"/>
      <c r="C227" s="77"/>
      <c r="D227" s="76"/>
      <c r="E227" s="77"/>
      <c r="F227" s="76"/>
      <c r="G227" s="77"/>
      <c r="H227" s="76"/>
      <c r="I227" s="76"/>
      <c r="J227" s="76"/>
      <c r="K227" s="76"/>
      <c r="L227" s="76"/>
      <c r="M227" s="76"/>
      <c r="N227" s="81"/>
      <c r="O227" s="81"/>
      <c r="P227" s="81"/>
    </row>
    <row r="228" spans="1:16" ht="15" x14ac:dyDescent="0.2">
      <c r="A228" s="167"/>
      <c r="B228" s="76"/>
      <c r="C228" s="77"/>
      <c r="D228" s="76"/>
      <c r="E228" s="77"/>
      <c r="F228" s="76"/>
      <c r="G228" s="77"/>
      <c r="H228" s="76"/>
      <c r="I228" s="76"/>
      <c r="J228" s="76"/>
      <c r="K228" s="76"/>
      <c r="L228" s="76"/>
      <c r="M228" s="76"/>
      <c r="N228" s="81"/>
      <c r="O228" s="81"/>
      <c r="P228" s="81"/>
    </row>
    <row r="229" spans="1:16" ht="15" x14ac:dyDescent="0.2">
      <c r="A229" s="167"/>
      <c r="B229" s="76"/>
      <c r="C229" s="77"/>
      <c r="D229" s="76"/>
      <c r="E229" s="77"/>
      <c r="F229" s="76"/>
      <c r="G229" s="77"/>
      <c r="H229" s="76"/>
      <c r="I229" s="76"/>
      <c r="J229" s="76"/>
      <c r="K229" s="76"/>
      <c r="L229" s="76"/>
      <c r="M229" s="76"/>
      <c r="N229" s="81"/>
      <c r="O229" s="81"/>
      <c r="P229" s="81"/>
    </row>
    <row r="230" spans="1:16" ht="15" x14ac:dyDescent="0.2">
      <c r="A230" s="167"/>
      <c r="B230" s="76"/>
      <c r="C230" s="77"/>
      <c r="D230" s="76"/>
      <c r="E230" s="77"/>
      <c r="F230" s="76"/>
      <c r="G230" s="77"/>
      <c r="H230" s="76"/>
      <c r="I230" s="76"/>
      <c r="J230" s="76"/>
      <c r="K230" s="76"/>
      <c r="L230" s="76"/>
      <c r="M230" s="76"/>
      <c r="N230" s="81"/>
      <c r="O230" s="81"/>
      <c r="P230" s="81"/>
    </row>
    <row r="231" spans="1:16" ht="15" x14ac:dyDescent="0.2">
      <c r="A231" s="167"/>
      <c r="B231" s="76"/>
      <c r="C231" s="77"/>
      <c r="D231" s="76"/>
      <c r="E231" s="77"/>
      <c r="F231" s="76"/>
      <c r="G231" s="77"/>
      <c r="H231" s="76"/>
      <c r="I231" s="76"/>
      <c r="J231" s="76"/>
      <c r="K231" s="76"/>
      <c r="L231" s="76"/>
      <c r="M231" s="76"/>
      <c r="N231" s="81"/>
      <c r="O231" s="81"/>
      <c r="P231" s="81"/>
    </row>
    <row r="232" spans="1:16" ht="15" x14ac:dyDescent="0.2">
      <c r="A232" s="167"/>
      <c r="B232" s="76"/>
      <c r="C232" s="77"/>
      <c r="D232" s="76"/>
      <c r="E232" s="77"/>
      <c r="F232" s="76"/>
      <c r="G232" s="77"/>
      <c r="H232" s="76"/>
      <c r="I232" s="76"/>
      <c r="J232" s="76"/>
      <c r="K232" s="76"/>
      <c r="L232" s="76"/>
      <c r="M232" s="76"/>
      <c r="N232" s="81"/>
      <c r="O232" s="81"/>
      <c r="P232" s="81"/>
    </row>
    <row r="233" spans="1:16" ht="15" x14ac:dyDescent="0.2">
      <c r="A233" s="167"/>
      <c r="B233" s="76"/>
      <c r="C233" s="77"/>
      <c r="D233" s="76"/>
      <c r="E233" s="77"/>
      <c r="F233" s="76"/>
      <c r="G233" s="77"/>
      <c r="H233" s="76"/>
      <c r="I233" s="76"/>
      <c r="J233" s="76"/>
      <c r="K233" s="76"/>
      <c r="L233" s="76"/>
      <c r="M233" s="76"/>
      <c r="N233" s="81"/>
      <c r="O233" s="81"/>
      <c r="P233" s="81"/>
    </row>
    <row r="234" spans="1:16" ht="15" x14ac:dyDescent="0.2">
      <c r="A234" s="167"/>
      <c r="B234" s="76"/>
      <c r="C234" s="77"/>
      <c r="D234" s="76"/>
      <c r="E234" s="77"/>
      <c r="F234" s="76"/>
      <c r="G234" s="77"/>
      <c r="H234" s="76"/>
      <c r="I234" s="76"/>
      <c r="J234" s="76"/>
      <c r="K234" s="76"/>
      <c r="L234" s="76"/>
      <c r="M234" s="76"/>
      <c r="N234" s="81"/>
      <c r="O234" s="81"/>
      <c r="P234" s="81"/>
    </row>
    <row r="235" spans="1:16" ht="15" x14ac:dyDescent="0.2">
      <c r="A235" s="167"/>
      <c r="B235" s="76"/>
      <c r="C235" s="77"/>
      <c r="D235" s="76"/>
      <c r="E235" s="77"/>
      <c r="F235" s="76"/>
      <c r="G235" s="77"/>
      <c r="H235" s="76"/>
      <c r="I235" s="76"/>
      <c r="J235" s="76"/>
      <c r="K235" s="76"/>
      <c r="L235" s="76"/>
      <c r="M235" s="76"/>
      <c r="N235" s="81"/>
      <c r="O235" s="81"/>
      <c r="P235" s="81"/>
    </row>
    <row r="236" spans="1:16" ht="15" x14ac:dyDescent="0.2">
      <c r="A236" s="167"/>
      <c r="B236" s="76"/>
      <c r="C236" s="77"/>
      <c r="D236" s="76"/>
      <c r="E236" s="77"/>
      <c r="F236" s="76"/>
      <c r="G236" s="77"/>
      <c r="H236" s="76"/>
      <c r="I236" s="76"/>
      <c r="J236" s="76"/>
      <c r="K236" s="76"/>
      <c r="L236" s="76"/>
      <c r="M236" s="76"/>
      <c r="N236" s="81"/>
      <c r="O236" s="81"/>
      <c r="P236" s="81"/>
    </row>
    <row r="237" spans="1:16" ht="15" x14ac:dyDescent="0.2">
      <c r="A237" s="167"/>
      <c r="B237" s="76"/>
      <c r="C237" s="77"/>
      <c r="D237" s="76"/>
      <c r="E237" s="77"/>
      <c r="F237" s="76"/>
      <c r="G237" s="77"/>
      <c r="H237" s="76"/>
      <c r="I237" s="76"/>
      <c r="J237" s="76"/>
      <c r="K237" s="76"/>
      <c r="L237" s="76"/>
      <c r="M237" s="76"/>
      <c r="N237" s="81"/>
      <c r="O237" s="81"/>
      <c r="P237" s="81"/>
    </row>
    <row r="238" spans="1:16" ht="15" x14ac:dyDescent="0.2">
      <c r="A238" s="167"/>
      <c r="B238" s="76"/>
      <c r="C238" s="77"/>
      <c r="D238" s="76"/>
      <c r="E238" s="77"/>
      <c r="F238" s="76"/>
      <c r="G238" s="77"/>
      <c r="H238" s="76"/>
      <c r="I238" s="76"/>
      <c r="J238" s="76"/>
      <c r="K238" s="76"/>
      <c r="L238" s="76"/>
      <c r="M238" s="76"/>
      <c r="N238" s="81"/>
      <c r="O238" s="81"/>
      <c r="P238" s="81"/>
    </row>
    <row r="239" spans="1:16" ht="15" x14ac:dyDescent="0.2">
      <c r="A239" s="167"/>
      <c r="B239" s="76"/>
      <c r="C239" s="77"/>
      <c r="D239" s="76"/>
      <c r="E239" s="77"/>
      <c r="F239" s="76"/>
      <c r="G239" s="77"/>
      <c r="H239" s="76"/>
      <c r="I239" s="76"/>
      <c r="J239" s="76"/>
      <c r="K239" s="76"/>
      <c r="L239" s="76"/>
      <c r="M239" s="76"/>
      <c r="N239" s="81"/>
      <c r="O239" s="81"/>
      <c r="P239" s="81"/>
    </row>
    <row r="240" spans="1:16" ht="15" x14ac:dyDescent="0.2">
      <c r="A240" s="167"/>
      <c r="B240" s="76"/>
      <c r="C240" s="77"/>
      <c r="D240" s="76"/>
      <c r="E240" s="77"/>
      <c r="F240" s="76"/>
      <c r="G240" s="77"/>
      <c r="H240" s="76"/>
      <c r="I240" s="76"/>
      <c r="J240" s="76"/>
      <c r="K240" s="76"/>
      <c r="L240" s="76"/>
      <c r="M240" s="76"/>
      <c r="N240" s="81"/>
      <c r="O240" s="81"/>
      <c r="P240" s="81"/>
    </row>
    <row r="241" spans="1:16" ht="15" x14ac:dyDescent="0.2">
      <c r="A241" s="167"/>
      <c r="B241" s="76"/>
      <c r="C241" s="77"/>
      <c r="D241" s="76"/>
      <c r="E241" s="77"/>
      <c r="F241" s="76"/>
      <c r="G241" s="77"/>
      <c r="H241" s="76"/>
      <c r="I241" s="76"/>
      <c r="J241" s="76"/>
      <c r="K241" s="76"/>
      <c r="L241" s="76"/>
      <c r="M241" s="76"/>
      <c r="N241" s="81"/>
      <c r="O241" s="81"/>
      <c r="P241" s="81"/>
    </row>
    <row r="242" spans="1:16" ht="15" x14ac:dyDescent="0.2">
      <c r="A242" s="167"/>
      <c r="B242" s="76"/>
      <c r="C242" s="77"/>
      <c r="D242" s="76"/>
      <c r="E242" s="77"/>
      <c r="F242" s="76"/>
      <c r="G242" s="77"/>
      <c r="H242" s="76"/>
      <c r="I242" s="76"/>
      <c r="J242" s="76"/>
      <c r="K242" s="76"/>
      <c r="L242" s="76"/>
      <c r="M242" s="76"/>
      <c r="N242" s="81"/>
      <c r="O242" s="81"/>
      <c r="P242" s="81"/>
    </row>
    <row r="243" spans="1:16" ht="15" x14ac:dyDescent="0.2">
      <c r="A243" s="167"/>
      <c r="B243" s="76"/>
      <c r="C243" s="77"/>
      <c r="D243" s="76"/>
      <c r="E243" s="77"/>
      <c r="F243" s="76"/>
      <c r="G243" s="77"/>
      <c r="H243" s="76"/>
      <c r="I243" s="76"/>
      <c r="J243" s="76"/>
      <c r="K243" s="76"/>
      <c r="L243" s="76"/>
      <c r="M243" s="76"/>
      <c r="N243" s="81"/>
      <c r="O243" s="81"/>
      <c r="P243" s="81"/>
    </row>
    <row r="244" spans="1:16" ht="15" x14ac:dyDescent="0.2">
      <c r="A244" s="167"/>
      <c r="B244" s="76"/>
      <c r="C244" s="77"/>
      <c r="D244" s="76"/>
      <c r="E244" s="77"/>
      <c r="F244" s="76"/>
      <c r="G244" s="77"/>
      <c r="H244" s="76"/>
      <c r="I244" s="76"/>
      <c r="J244" s="76"/>
      <c r="K244" s="76"/>
      <c r="L244" s="76"/>
      <c r="M244" s="76"/>
      <c r="N244" s="81"/>
      <c r="O244" s="81"/>
      <c r="P244" s="81"/>
    </row>
    <row r="245" spans="1:16" ht="15" x14ac:dyDescent="0.2">
      <c r="A245" s="167"/>
      <c r="B245" s="76"/>
      <c r="C245" s="77"/>
      <c r="D245" s="76"/>
      <c r="E245" s="77"/>
      <c r="F245" s="76"/>
      <c r="G245" s="77"/>
      <c r="H245" s="76"/>
      <c r="I245" s="76"/>
      <c r="J245" s="76"/>
      <c r="K245" s="76"/>
      <c r="L245" s="76"/>
      <c r="M245" s="76"/>
      <c r="N245" s="81"/>
      <c r="O245" s="81"/>
      <c r="P245" s="81"/>
    </row>
    <row r="246" spans="1:16" ht="15" x14ac:dyDescent="0.2">
      <c r="A246" s="167"/>
      <c r="B246" s="76"/>
      <c r="C246" s="77"/>
      <c r="D246" s="76"/>
      <c r="E246" s="77"/>
      <c r="F246" s="76"/>
      <c r="G246" s="77"/>
      <c r="H246" s="76"/>
      <c r="I246" s="76"/>
      <c r="J246" s="76"/>
      <c r="K246" s="76"/>
      <c r="L246" s="76"/>
      <c r="M246" s="76"/>
      <c r="N246" s="81"/>
      <c r="O246" s="81"/>
      <c r="P246" s="81"/>
    </row>
    <row r="247" spans="1:16" ht="15" x14ac:dyDescent="0.2">
      <c r="A247" s="167"/>
      <c r="B247" s="76"/>
      <c r="C247" s="77"/>
      <c r="D247" s="76"/>
      <c r="E247" s="77"/>
      <c r="F247" s="76"/>
      <c r="G247" s="77"/>
      <c r="H247" s="76"/>
      <c r="I247" s="76"/>
      <c r="J247" s="76"/>
      <c r="K247" s="76"/>
      <c r="L247" s="76"/>
      <c r="M247" s="76"/>
      <c r="N247" s="81"/>
      <c r="O247" s="81"/>
      <c r="P247" s="81"/>
    </row>
    <row r="248" spans="1:16" ht="15" x14ac:dyDescent="0.2">
      <c r="A248" s="167"/>
      <c r="B248" s="76"/>
      <c r="C248" s="77"/>
      <c r="D248" s="76"/>
      <c r="E248" s="77"/>
      <c r="F248" s="76"/>
      <c r="G248" s="77"/>
      <c r="H248" s="76"/>
      <c r="I248" s="76"/>
      <c r="J248" s="76"/>
      <c r="K248" s="76"/>
      <c r="L248" s="76"/>
      <c r="M248" s="76"/>
      <c r="N248" s="81"/>
      <c r="O248" s="81"/>
      <c r="P248" s="81"/>
    </row>
    <row r="249" spans="1:16" ht="15" x14ac:dyDescent="0.2">
      <c r="A249" s="167"/>
      <c r="B249" s="76"/>
      <c r="C249" s="77"/>
      <c r="D249" s="76"/>
      <c r="E249" s="77"/>
      <c r="F249" s="76"/>
      <c r="G249" s="77"/>
      <c r="H249" s="76"/>
      <c r="I249" s="76"/>
      <c r="J249" s="76"/>
      <c r="K249" s="76"/>
      <c r="L249" s="76"/>
      <c r="M249" s="76"/>
      <c r="N249" s="81"/>
      <c r="O249" s="81"/>
      <c r="P249" s="81"/>
    </row>
    <row r="250" spans="1:16" ht="15" x14ac:dyDescent="0.2">
      <c r="A250" s="167"/>
      <c r="B250" s="76"/>
      <c r="C250" s="77"/>
      <c r="D250" s="76"/>
      <c r="E250" s="77"/>
      <c r="F250" s="76"/>
      <c r="G250" s="77"/>
      <c r="H250" s="76"/>
      <c r="I250" s="76"/>
      <c r="J250" s="76"/>
      <c r="K250" s="76"/>
      <c r="L250" s="76"/>
      <c r="M250" s="76"/>
      <c r="N250" s="81"/>
      <c r="O250" s="81"/>
      <c r="P250" s="81"/>
    </row>
    <row r="251" spans="1:16" ht="15" x14ac:dyDescent="0.2">
      <c r="A251" s="167"/>
      <c r="B251" s="76"/>
      <c r="C251" s="77"/>
      <c r="D251" s="76"/>
      <c r="E251" s="77"/>
      <c r="F251" s="76"/>
      <c r="G251" s="77"/>
      <c r="H251" s="76"/>
      <c r="I251" s="76"/>
      <c r="J251" s="76"/>
      <c r="K251" s="76"/>
      <c r="L251" s="76"/>
      <c r="M251" s="76"/>
      <c r="N251" s="81"/>
      <c r="O251" s="81"/>
      <c r="P251" s="81"/>
    </row>
    <row r="252" spans="1:16" ht="15" x14ac:dyDescent="0.2">
      <c r="A252" s="167"/>
      <c r="B252" s="76"/>
      <c r="C252" s="77"/>
      <c r="D252" s="76"/>
      <c r="E252" s="77"/>
      <c r="F252" s="76"/>
      <c r="G252" s="77"/>
      <c r="H252" s="76"/>
      <c r="I252" s="76"/>
      <c r="J252" s="76"/>
      <c r="K252" s="76"/>
      <c r="L252" s="76"/>
      <c r="M252" s="76"/>
      <c r="N252" s="81"/>
      <c r="O252" s="81"/>
      <c r="P252" s="81"/>
    </row>
    <row r="253" spans="1:16" ht="15" x14ac:dyDescent="0.2">
      <c r="A253" s="167"/>
      <c r="B253" s="76"/>
      <c r="C253" s="77"/>
      <c r="D253" s="76"/>
      <c r="E253" s="77"/>
      <c r="F253" s="76"/>
      <c r="G253" s="77"/>
      <c r="H253" s="76"/>
      <c r="I253" s="76"/>
      <c r="J253" s="76"/>
      <c r="K253" s="76"/>
      <c r="L253" s="76"/>
      <c r="M253" s="76"/>
      <c r="N253" s="81"/>
      <c r="O253" s="81"/>
      <c r="P253" s="81"/>
    </row>
    <row r="254" spans="1:16" ht="15" x14ac:dyDescent="0.2">
      <c r="A254" s="167"/>
      <c r="B254" s="76"/>
      <c r="C254" s="77"/>
      <c r="D254" s="76"/>
      <c r="E254" s="77"/>
      <c r="F254" s="76"/>
      <c r="G254" s="77"/>
      <c r="H254" s="76"/>
      <c r="I254" s="76"/>
      <c r="J254" s="76"/>
      <c r="K254" s="76"/>
      <c r="L254" s="76"/>
      <c r="M254" s="76"/>
      <c r="N254" s="81"/>
      <c r="O254" s="81"/>
      <c r="P254" s="81"/>
    </row>
    <row r="255" spans="1:16" ht="15" x14ac:dyDescent="0.2">
      <c r="A255" s="167"/>
      <c r="B255" s="76"/>
      <c r="C255" s="77"/>
      <c r="D255" s="76"/>
      <c r="E255" s="77"/>
      <c r="F255" s="76"/>
      <c r="G255" s="77"/>
      <c r="H255" s="76"/>
      <c r="I255" s="76"/>
      <c r="J255" s="76"/>
      <c r="K255" s="76"/>
      <c r="L255" s="76"/>
      <c r="M255" s="76"/>
      <c r="N255" s="81"/>
      <c r="O255" s="81"/>
      <c r="P255" s="81"/>
    </row>
    <row r="256" spans="1:16" ht="15" x14ac:dyDescent="0.2">
      <c r="A256" s="167"/>
      <c r="B256" s="76"/>
      <c r="C256" s="77"/>
      <c r="D256" s="76"/>
      <c r="E256" s="77"/>
      <c r="F256" s="76"/>
      <c r="G256" s="77"/>
      <c r="H256" s="76"/>
      <c r="I256" s="76"/>
      <c r="J256" s="76"/>
      <c r="K256" s="76"/>
      <c r="L256" s="76"/>
      <c r="M256" s="76"/>
      <c r="N256" s="81"/>
      <c r="O256" s="81"/>
      <c r="P256" s="81"/>
    </row>
    <row r="257" spans="1:16" ht="15" x14ac:dyDescent="0.2">
      <c r="A257" s="167"/>
      <c r="B257" s="76"/>
      <c r="C257" s="77"/>
      <c r="D257" s="76"/>
      <c r="E257" s="77"/>
      <c r="F257" s="76"/>
      <c r="G257" s="77"/>
      <c r="H257" s="76"/>
      <c r="I257" s="76"/>
      <c r="J257" s="76"/>
      <c r="K257" s="76"/>
      <c r="L257" s="76"/>
      <c r="M257" s="76"/>
      <c r="N257" s="81"/>
      <c r="O257" s="81"/>
      <c r="P257" s="81"/>
    </row>
    <row r="258" spans="1:16" ht="15" x14ac:dyDescent="0.2">
      <c r="A258" s="167"/>
      <c r="B258" s="76"/>
      <c r="C258" s="77"/>
      <c r="D258" s="76"/>
      <c r="E258" s="77"/>
      <c r="F258" s="76"/>
      <c r="G258" s="77"/>
      <c r="H258" s="76"/>
      <c r="I258" s="76"/>
      <c r="J258" s="76"/>
      <c r="K258" s="76"/>
      <c r="L258" s="76"/>
      <c r="M258" s="76"/>
      <c r="N258" s="81"/>
      <c r="O258" s="81"/>
      <c r="P258" s="81"/>
    </row>
    <row r="259" spans="1:16" ht="15" x14ac:dyDescent="0.2">
      <c r="A259" s="167"/>
      <c r="B259" s="76"/>
      <c r="C259" s="77"/>
      <c r="D259" s="76"/>
      <c r="E259" s="77"/>
      <c r="F259" s="76"/>
      <c r="G259" s="77"/>
      <c r="H259" s="76"/>
      <c r="I259" s="76"/>
      <c r="J259" s="76"/>
      <c r="K259" s="76"/>
      <c r="L259" s="76"/>
      <c r="M259" s="76"/>
      <c r="N259" s="81"/>
      <c r="O259" s="81"/>
      <c r="P259" s="81"/>
    </row>
    <row r="260" spans="1:16" ht="15" x14ac:dyDescent="0.2">
      <c r="A260" s="167"/>
      <c r="B260" s="76"/>
      <c r="C260" s="77"/>
      <c r="D260" s="76"/>
      <c r="E260" s="77"/>
      <c r="F260" s="76"/>
      <c r="G260" s="77"/>
      <c r="H260" s="76"/>
      <c r="I260" s="76"/>
      <c r="J260" s="76"/>
      <c r="K260" s="76"/>
      <c r="L260" s="76"/>
      <c r="M260" s="76"/>
      <c r="N260" s="81"/>
      <c r="O260" s="81"/>
      <c r="P260" s="81"/>
    </row>
    <row r="261" spans="1:16" ht="15" x14ac:dyDescent="0.2">
      <c r="A261" s="167"/>
      <c r="B261" s="76"/>
      <c r="C261" s="77"/>
      <c r="D261" s="76"/>
      <c r="E261" s="77"/>
      <c r="F261" s="76"/>
      <c r="G261" s="77"/>
      <c r="H261" s="76"/>
      <c r="I261" s="76"/>
      <c r="J261" s="76"/>
      <c r="K261" s="76"/>
      <c r="L261" s="76"/>
      <c r="M261" s="76"/>
      <c r="N261" s="81"/>
      <c r="O261" s="81"/>
      <c r="P261" s="81"/>
    </row>
    <row r="262" spans="1:16" ht="15" x14ac:dyDescent="0.2">
      <c r="A262" s="167"/>
      <c r="B262" s="76"/>
      <c r="C262" s="77"/>
      <c r="D262" s="76"/>
      <c r="E262" s="77"/>
      <c r="F262" s="76"/>
      <c r="G262" s="77"/>
      <c r="H262" s="76"/>
      <c r="I262" s="76"/>
      <c r="J262" s="76"/>
      <c r="K262" s="76"/>
      <c r="L262" s="76"/>
      <c r="M262" s="76"/>
      <c r="N262" s="81"/>
      <c r="O262" s="81"/>
      <c r="P262" s="81"/>
    </row>
    <row r="263" spans="1:16" ht="15" x14ac:dyDescent="0.2">
      <c r="A263" s="167"/>
      <c r="B263" s="76"/>
      <c r="C263" s="77"/>
      <c r="D263" s="76"/>
      <c r="E263" s="77"/>
      <c r="F263" s="76"/>
      <c r="G263" s="77"/>
      <c r="H263" s="76"/>
      <c r="I263" s="76"/>
      <c r="J263" s="76"/>
      <c r="K263" s="76"/>
      <c r="L263" s="76"/>
      <c r="M263" s="76"/>
      <c r="N263" s="81"/>
      <c r="O263" s="81"/>
      <c r="P263" s="81"/>
    </row>
    <row r="264" spans="1:16" ht="15" x14ac:dyDescent="0.2">
      <c r="A264" s="167"/>
      <c r="B264" s="76"/>
      <c r="C264" s="77"/>
      <c r="D264" s="76"/>
      <c r="E264" s="77"/>
      <c r="F264" s="76"/>
      <c r="G264" s="77"/>
      <c r="H264" s="76"/>
      <c r="I264" s="76"/>
      <c r="J264" s="76"/>
      <c r="K264" s="76"/>
      <c r="L264" s="76"/>
      <c r="M264" s="76"/>
      <c r="N264" s="81"/>
      <c r="O264" s="81"/>
      <c r="P264" s="81"/>
    </row>
    <row r="265" spans="1:16" ht="15" x14ac:dyDescent="0.2">
      <c r="A265" s="167"/>
      <c r="B265" s="76"/>
      <c r="C265" s="77"/>
      <c r="D265" s="76"/>
      <c r="E265" s="77"/>
      <c r="F265" s="76"/>
      <c r="G265" s="77"/>
      <c r="H265" s="76"/>
      <c r="I265" s="76"/>
      <c r="J265" s="76"/>
      <c r="K265" s="76"/>
      <c r="L265" s="76"/>
      <c r="M265" s="76"/>
      <c r="N265" s="81"/>
      <c r="O265" s="81"/>
      <c r="P265" s="81"/>
    </row>
    <row r="266" spans="1:16" ht="15" x14ac:dyDescent="0.2">
      <c r="A266" s="167"/>
      <c r="B266" s="76"/>
      <c r="C266" s="77"/>
      <c r="D266" s="76"/>
      <c r="E266" s="77"/>
      <c r="F266" s="76"/>
      <c r="G266" s="77"/>
      <c r="H266" s="76"/>
      <c r="I266" s="76"/>
      <c r="J266" s="76"/>
      <c r="K266" s="76"/>
      <c r="L266" s="76"/>
      <c r="M266" s="76"/>
      <c r="N266" s="81"/>
      <c r="O266" s="81"/>
      <c r="P266" s="81"/>
    </row>
    <row r="267" spans="1:16" ht="15" x14ac:dyDescent="0.2">
      <c r="A267" s="167"/>
      <c r="B267" s="76"/>
      <c r="C267" s="77"/>
      <c r="D267" s="76"/>
      <c r="E267" s="77"/>
      <c r="F267" s="76"/>
      <c r="G267" s="77"/>
      <c r="H267" s="76"/>
      <c r="I267" s="76"/>
      <c r="J267" s="76"/>
      <c r="K267" s="76"/>
      <c r="L267" s="76"/>
      <c r="M267" s="76"/>
      <c r="N267" s="81"/>
      <c r="O267" s="81"/>
      <c r="P267" s="81"/>
    </row>
    <row r="268" spans="1:16" ht="15" x14ac:dyDescent="0.2">
      <c r="A268" s="167"/>
      <c r="B268" s="76"/>
      <c r="C268" s="77"/>
      <c r="D268" s="76"/>
      <c r="E268" s="77"/>
      <c r="F268" s="76"/>
      <c r="G268" s="77"/>
      <c r="H268" s="76"/>
      <c r="I268" s="76"/>
      <c r="J268" s="76"/>
      <c r="K268" s="76"/>
      <c r="L268" s="76"/>
      <c r="M268" s="76"/>
      <c r="N268" s="81"/>
      <c r="O268" s="81"/>
      <c r="P268" s="81"/>
    </row>
    <row r="269" spans="1:16" ht="15" x14ac:dyDescent="0.2">
      <c r="A269" s="167"/>
      <c r="B269" s="76"/>
      <c r="C269" s="77"/>
      <c r="D269" s="76"/>
      <c r="E269" s="77"/>
      <c r="F269" s="76"/>
      <c r="G269" s="77"/>
      <c r="H269" s="76"/>
      <c r="I269" s="76"/>
      <c r="J269" s="76"/>
      <c r="K269" s="76"/>
      <c r="L269" s="76"/>
      <c r="M269" s="76"/>
      <c r="N269" s="81"/>
      <c r="O269" s="81"/>
      <c r="P269" s="81"/>
    </row>
    <row r="270" spans="1:16" ht="15" x14ac:dyDescent="0.2">
      <c r="A270" s="167"/>
      <c r="B270" s="76"/>
      <c r="C270" s="77"/>
      <c r="D270" s="76"/>
      <c r="E270" s="77"/>
      <c r="F270" s="76"/>
      <c r="G270" s="77"/>
      <c r="H270" s="76"/>
      <c r="I270" s="76"/>
      <c r="J270" s="76"/>
      <c r="K270" s="76"/>
      <c r="L270" s="76"/>
      <c r="M270" s="76"/>
      <c r="N270" s="81"/>
      <c r="O270" s="81"/>
      <c r="P270" s="81"/>
    </row>
    <row r="271" spans="1:16" ht="15" x14ac:dyDescent="0.2">
      <c r="A271" s="167"/>
      <c r="B271" s="76"/>
      <c r="C271" s="77"/>
      <c r="D271" s="76"/>
      <c r="E271" s="77"/>
      <c r="F271" s="76"/>
      <c r="G271" s="77"/>
      <c r="H271" s="76"/>
      <c r="I271" s="76"/>
      <c r="J271" s="76"/>
      <c r="K271" s="76"/>
      <c r="L271" s="76"/>
      <c r="M271" s="76"/>
      <c r="N271" s="81"/>
      <c r="O271" s="81"/>
      <c r="P271" s="81"/>
    </row>
    <row r="272" spans="1:16" ht="15" x14ac:dyDescent="0.2">
      <c r="A272" s="167"/>
      <c r="B272" s="76"/>
      <c r="C272" s="77"/>
      <c r="D272" s="76"/>
      <c r="E272" s="77"/>
      <c r="F272" s="76"/>
      <c r="G272" s="77"/>
      <c r="H272" s="76"/>
      <c r="I272" s="76"/>
      <c r="J272" s="76"/>
      <c r="K272" s="76"/>
      <c r="L272" s="76"/>
      <c r="M272" s="76"/>
      <c r="N272" s="81"/>
      <c r="O272" s="81"/>
      <c r="P272" s="81"/>
    </row>
    <row r="273" spans="1:16" ht="15" x14ac:dyDescent="0.2">
      <c r="A273" s="167"/>
      <c r="B273" s="76"/>
      <c r="C273" s="77"/>
      <c r="D273" s="76"/>
      <c r="E273" s="77"/>
      <c r="F273" s="76"/>
      <c r="G273" s="77"/>
      <c r="H273" s="76"/>
      <c r="I273" s="76"/>
      <c r="J273" s="76"/>
      <c r="K273" s="76"/>
      <c r="L273" s="76"/>
      <c r="M273" s="76"/>
      <c r="N273" s="81"/>
      <c r="O273" s="81"/>
      <c r="P273" s="81"/>
    </row>
    <row r="274" spans="1:16" ht="15" x14ac:dyDescent="0.2">
      <c r="A274" s="167"/>
      <c r="B274" s="76"/>
      <c r="C274" s="77"/>
      <c r="D274" s="76"/>
      <c r="E274" s="77"/>
      <c r="F274" s="76"/>
      <c r="G274" s="77"/>
      <c r="H274" s="76"/>
      <c r="I274" s="76"/>
      <c r="J274" s="76"/>
      <c r="K274" s="76"/>
      <c r="L274" s="76"/>
      <c r="M274" s="76"/>
      <c r="N274" s="81"/>
      <c r="O274" s="81"/>
      <c r="P274" s="81"/>
    </row>
    <row r="275" spans="1:16" ht="15" x14ac:dyDescent="0.2">
      <c r="A275" s="167"/>
      <c r="B275" s="76"/>
      <c r="C275" s="77"/>
      <c r="D275" s="76"/>
      <c r="E275" s="77"/>
      <c r="F275" s="76"/>
      <c r="G275" s="77"/>
      <c r="H275" s="76"/>
      <c r="I275" s="76"/>
      <c r="J275" s="76"/>
      <c r="K275" s="76"/>
      <c r="L275" s="76"/>
      <c r="M275" s="76"/>
      <c r="N275" s="81"/>
      <c r="O275" s="81"/>
      <c r="P275" s="81"/>
    </row>
    <row r="276" spans="1:16" ht="15" x14ac:dyDescent="0.2">
      <c r="A276" s="167"/>
      <c r="B276" s="76"/>
      <c r="C276" s="77"/>
      <c r="D276" s="76"/>
      <c r="E276" s="77"/>
      <c r="F276" s="76"/>
      <c r="G276" s="77"/>
      <c r="H276" s="76"/>
      <c r="I276" s="76"/>
      <c r="J276" s="76"/>
      <c r="K276" s="76"/>
      <c r="L276" s="76"/>
      <c r="M276" s="76"/>
      <c r="N276" s="81"/>
      <c r="O276" s="81"/>
      <c r="P276" s="81"/>
    </row>
    <row r="277" spans="1:16" ht="15" x14ac:dyDescent="0.2">
      <c r="A277" s="167"/>
      <c r="B277" s="76"/>
      <c r="C277" s="77"/>
      <c r="D277" s="76"/>
      <c r="E277" s="77"/>
      <c r="F277" s="76"/>
      <c r="G277" s="77"/>
      <c r="H277" s="76"/>
      <c r="I277" s="76"/>
      <c r="J277" s="76"/>
      <c r="K277" s="76"/>
      <c r="L277" s="76"/>
      <c r="M277" s="76"/>
      <c r="N277" s="81"/>
      <c r="O277" s="81"/>
      <c r="P277" s="81"/>
    </row>
    <row r="278" spans="1:16" ht="15" x14ac:dyDescent="0.2">
      <c r="A278" s="167"/>
      <c r="B278" s="76"/>
      <c r="C278" s="77"/>
      <c r="D278" s="76"/>
      <c r="E278" s="77"/>
      <c r="F278" s="76"/>
      <c r="G278" s="77"/>
      <c r="H278" s="76"/>
      <c r="I278" s="76"/>
      <c r="J278" s="76"/>
      <c r="K278" s="76"/>
      <c r="L278" s="76"/>
      <c r="M278" s="76"/>
      <c r="N278" s="81"/>
      <c r="O278" s="81"/>
      <c r="P278" s="81"/>
    </row>
    <row r="279" spans="1:16" ht="15" x14ac:dyDescent="0.2">
      <c r="A279" s="167"/>
      <c r="B279" s="76"/>
      <c r="C279" s="77"/>
      <c r="D279" s="76"/>
      <c r="E279" s="77"/>
      <c r="F279" s="76"/>
      <c r="G279" s="77"/>
      <c r="H279" s="76"/>
      <c r="I279" s="76"/>
      <c r="J279" s="76"/>
      <c r="K279" s="76"/>
      <c r="L279" s="76"/>
      <c r="M279" s="76"/>
      <c r="N279" s="81"/>
      <c r="O279" s="81"/>
      <c r="P279" s="81"/>
    </row>
    <row r="280" spans="1:16" ht="15" x14ac:dyDescent="0.2">
      <c r="A280" s="167"/>
      <c r="B280" s="76"/>
      <c r="C280" s="77"/>
      <c r="D280" s="76"/>
      <c r="E280" s="77"/>
      <c r="F280" s="76"/>
      <c r="G280" s="77"/>
      <c r="H280" s="76"/>
      <c r="I280" s="76"/>
      <c r="J280" s="76"/>
      <c r="K280" s="76"/>
      <c r="L280" s="76"/>
      <c r="M280" s="76"/>
      <c r="N280" s="81"/>
      <c r="O280" s="81"/>
      <c r="P280" s="81"/>
    </row>
    <row r="281" spans="1:16" ht="15" x14ac:dyDescent="0.2">
      <c r="A281" s="167"/>
      <c r="B281" s="76"/>
      <c r="C281" s="77"/>
      <c r="D281" s="76"/>
      <c r="E281" s="77"/>
      <c r="F281" s="76"/>
      <c r="G281" s="77"/>
      <c r="H281" s="76"/>
      <c r="I281" s="76"/>
      <c r="J281" s="76"/>
      <c r="K281" s="76"/>
      <c r="L281" s="76"/>
      <c r="M281" s="76"/>
      <c r="N281" s="81"/>
      <c r="O281" s="81"/>
      <c r="P281" s="81"/>
    </row>
    <row r="282" spans="1:16" ht="15" x14ac:dyDescent="0.2">
      <c r="A282" s="167"/>
      <c r="B282" s="76"/>
      <c r="C282" s="77"/>
      <c r="D282" s="76"/>
      <c r="E282" s="77"/>
      <c r="F282" s="76"/>
      <c r="G282" s="77"/>
      <c r="H282" s="76"/>
      <c r="I282" s="76"/>
      <c r="J282" s="76"/>
      <c r="K282" s="76"/>
      <c r="L282" s="76"/>
      <c r="M282" s="76"/>
      <c r="N282" s="81"/>
      <c r="O282" s="81"/>
      <c r="P282" s="81"/>
    </row>
    <row r="283" spans="1:16" ht="15" x14ac:dyDescent="0.2">
      <c r="A283" s="167"/>
      <c r="B283" s="76"/>
      <c r="C283" s="77"/>
      <c r="D283" s="76"/>
      <c r="E283" s="77"/>
      <c r="F283" s="76"/>
      <c r="G283" s="77"/>
      <c r="H283" s="76"/>
      <c r="I283" s="76"/>
      <c r="J283" s="76"/>
      <c r="K283" s="76"/>
      <c r="L283" s="76"/>
      <c r="M283" s="76"/>
      <c r="N283" s="81"/>
      <c r="O283" s="81"/>
      <c r="P283" s="81"/>
    </row>
    <row r="284" spans="1:16" ht="15" x14ac:dyDescent="0.2">
      <c r="A284" s="167"/>
      <c r="B284" s="76"/>
      <c r="C284" s="77"/>
      <c r="D284" s="76"/>
      <c r="E284" s="77"/>
      <c r="F284" s="76"/>
      <c r="G284" s="77"/>
      <c r="H284" s="76"/>
      <c r="I284" s="76"/>
      <c r="J284" s="76"/>
      <c r="K284" s="76"/>
      <c r="L284" s="76"/>
      <c r="M284" s="76"/>
      <c r="N284" s="81"/>
      <c r="O284" s="81"/>
      <c r="P284" s="81"/>
    </row>
    <row r="285" spans="1:16" ht="15" x14ac:dyDescent="0.2">
      <c r="A285" s="167"/>
      <c r="B285" s="76"/>
      <c r="C285" s="77"/>
      <c r="D285" s="76"/>
      <c r="E285" s="77"/>
      <c r="F285" s="76"/>
      <c r="G285" s="77"/>
      <c r="H285" s="76"/>
      <c r="I285" s="76"/>
      <c r="J285" s="76"/>
      <c r="K285" s="76"/>
      <c r="L285" s="76"/>
      <c r="M285" s="76"/>
      <c r="N285" s="81"/>
      <c r="O285" s="81"/>
      <c r="P285" s="81"/>
    </row>
    <row r="286" spans="1:16" ht="15" x14ac:dyDescent="0.2">
      <c r="A286" s="167"/>
      <c r="B286" s="76"/>
      <c r="C286" s="77"/>
      <c r="D286" s="76"/>
      <c r="E286" s="77"/>
      <c r="F286" s="76"/>
      <c r="G286" s="77"/>
      <c r="H286" s="76"/>
      <c r="I286" s="76"/>
      <c r="J286" s="76"/>
      <c r="K286" s="76"/>
      <c r="L286" s="76"/>
      <c r="M286" s="76"/>
      <c r="N286" s="81"/>
      <c r="O286" s="81"/>
      <c r="P286" s="81"/>
    </row>
    <row r="287" spans="1:16" ht="15" x14ac:dyDescent="0.2">
      <c r="A287" s="167"/>
      <c r="B287" s="76"/>
      <c r="C287" s="77"/>
      <c r="D287" s="76"/>
      <c r="E287" s="77"/>
      <c r="F287" s="76"/>
      <c r="G287" s="77"/>
      <c r="H287" s="76"/>
      <c r="I287" s="76"/>
      <c r="J287" s="76"/>
      <c r="K287" s="76"/>
      <c r="L287" s="76"/>
      <c r="M287" s="76"/>
      <c r="N287" s="81"/>
      <c r="O287" s="81"/>
      <c r="P287" s="81"/>
    </row>
    <row r="288" spans="1:16" ht="15" x14ac:dyDescent="0.2">
      <c r="A288" s="167"/>
      <c r="B288" s="76"/>
      <c r="C288" s="77"/>
      <c r="D288" s="76"/>
      <c r="E288" s="77"/>
      <c r="F288" s="76"/>
      <c r="G288" s="77"/>
      <c r="H288" s="76"/>
      <c r="I288" s="76"/>
      <c r="J288" s="76"/>
      <c r="K288" s="76"/>
      <c r="L288" s="76"/>
      <c r="M288" s="76"/>
      <c r="N288" s="81"/>
      <c r="O288" s="81"/>
      <c r="P288" s="81"/>
    </row>
    <row r="289" spans="1:16" ht="15" x14ac:dyDescent="0.2">
      <c r="A289" s="167"/>
      <c r="B289" s="76"/>
      <c r="C289" s="77"/>
      <c r="D289" s="76"/>
      <c r="E289" s="77"/>
      <c r="F289" s="76"/>
      <c r="G289" s="77"/>
      <c r="H289" s="76"/>
      <c r="I289" s="76"/>
      <c r="J289" s="76"/>
      <c r="K289" s="76"/>
      <c r="L289" s="76"/>
      <c r="M289" s="76"/>
      <c r="N289" s="81"/>
      <c r="O289" s="81"/>
      <c r="P289" s="81"/>
    </row>
    <row r="290" spans="1:16" ht="15" x14ac:dyDescent="0.2">
      <c r="A290" s="167"/>
      <c r="B290" s="76"/>
      <c r="C290" s="77"/>
      <c r="D290" s="76"/>
      <c r="E290" s="77"/>
      <c r="F290" s="76"/>
      <c r="G290" s="77"/>
      <c r="H290" s="76"/>
      <c r="I290" s="76"/>
      <c r="J290" s="76"/>
      <c r="K290" s="76"/>
      <c r="L290" s="76"/>
      <c r="M290" s="76"/>
      <c r="N290" s="81"/>
      <c r="O290" s="81"/>
      <c r="P290" s="81"/>
    </row>
    <row r="291" spans="1:16" ht="15" x14ac:dyDescent="0.2">
      <c r="A291" s="167"/>
      <c r="B291" s="76"/>
      <c r="C291" s="77"/>
      <c r="D291" s="76"/>
      <c r="E291" s="77"/>
      <c r="F291" s="76"/>
      <c r="G291" s="77"/>
      <c r="H291" s="76"/>
      <c r="I291" s="76"/>
      <c r="J291" s="76"/>
      <c r="K291" s="76"/>
      <c r="L291" s="76"/>
      <c r="M291" s="76"/>
      <c r="N291" s="81"/>
      <c r="O291" s="81"/>
      <c r="P291" s="81"/>
    </row>
    <row r="292" spans="1:16" ht="15" x14ac:dyDescent="0.2">
      <c r="A292" s="167"/>
      <c r="B292" s="76"/>
      <c r="C292" s="77"/>
      <c r="D292" s="76"/>
      <c r="E292" s="77"/>
      <c r="F292" s="76"/>
      <c r="G292" s="77"/>
      <c r="H292" s="76"/>
      <c r="I292" s="76"/>
      <c r="J292" s="76"/>
      <c r="K292" s="76"/>
      <c r="L292" s="76"/>
      <c r="M292" s="76"/>
      <c r="N292" s="81"/>
      <c r="O292" s="81"/>
      <c r="P292" s="81"/>
    </row>
    <row r="293" spans="1:16" ht="15" x14ac:dyDescent="0.2">
      <c r="A293" s="167"/>
      <c r="B293" s="76"/>
      <c r="C293" s="77"/>
      <c r="D293" s="76"/>
      <c r="E293" s="77"/>
      <c r="F293" s="76"/>
      <c r="G293" s="77"/>
      <c r="H293" s="76"/>
      <c r="I293" s="76"/>
      <c r="J293" s="76"/>
      <c r="K293" s="76"/>
      <c r="L293" s="76"/>
      <c r="M293" s="76"/>
      <c r="N293" s="81"/>
      <c r="O293" s="81"/>
      <c r="P293" s="81"/>
    </row>
    <row r="294" spans="1:16" ht="15" x14ac:dyDescent="0.2">
      <c r="A294" s="167"/>
      <c r="B294" s="76"/>
      <c r="C294" s="77"/>
      <c r="D294" s="76"/>
      <c r="E294" s="77"/>
      <c r="F294" s="76"/>
      <c r="G294" s="77"/>
      <c r="H294" s="76"/>
      <c r="I294" s="76"/>
      <c r="J294" s="76"/>
      <c r="K294" s="76"/>
      <c r="L294" s="76"/>
      <c r="M294" s="76"/>
      <c r="N294" s="81"/>
      <c r="O294" s="81"/>
      <c r="P294" s="81"/>
    </row>
    <row r="295" spans="1:16" ht="15" x14ac:dyDescent="0.2">
      <c r="A295" s="167"/>
      <c r="B295" s="76"/>
      <c r="C295" s="77"/>
      <c r="D295" s="76"/>
      <c r="E295" s="77"/>
      <c r="F295" s="76"/>
      <c r="G295" s="77"/>
      <c r="H295" s="76"/>
      <c r="I295" s="76"/>
      <c r="J295" s="76"/>
      <c r="K295" s="76"/>
      <c r="L295" s="76"/>
      <c r="M295" s="76"/>
      <c r="N295" s="81"/>
      <c r="O295" s="81"/>
      <c r="P295" s="81"/>
    </row>
    <row r="296" spans="1:16" ht="15" x14ac:dyDescent="0.2">
      <c r="A296" s="167"/>
      <c r="B296" s="76"/>
      <c r="C296" s="77"/>
      <c r="D296" s="76"/>
      <c r="E296" s="77"/>
      <c r="F296" s="76"/>
      <c r="G296" s="77"/>
      <c r="H296" s="76"/>
      <c r="I296" s="76"/>
      <c r="J296" s="76"/>
      <c r="K296" s="76"/>
      <c r="L296" s="76"/>
      <c r="M296" s="76"/>
      <c r="N296" s="81"/>
      <c r="O296" s="81"/>
      <c r="P296" s="81"/>
    </row>
    <row r="297" spans="1:16" ht="15" x14ac:dyDescent="0.2">
      <c r="A297" s="167"/>
      <c r="B297" s="76"/>
      <c r="C297" s="77"/>
      <c r="D297" s="76"/>
      <c r="E297" s="77"/>
      <c r="F297" s="76"/>
      <c r="G297" s="77"/>
      <c r="H297" s="76"/>
      <c r="I297" s="76"/>
      <c r="J297" s="76"/>
      <c r="K297" s="76"/>
      <c r="L297" s="76"/>
      <c r="M297" s="76"/>
      <c r="N297" s="81"/>
      <c r="O297" s="81"/>
      <c r="P297" s="81"/>
    </row>
    <row r="298" spans="1:16" ht="15" x14ac:dyDescent="0.2">
      <c r="A298" s="167"/>
      <c r="B298" s="76"/>
      <c r="C298" s="77"/>
      <c r="D298" s="76"/>
      <c r="E298" s="77"/>
      <c r="F298" s="76"/>
      <c r="G298" s="77"/>
      <c r="H298" s="76"/>
      <c r="I298" s="76"/>
      <c r="J298" s="76"/>
      <c r="K298" s="76"/>
      <c r="L298" s="76"/>
      <c r="M298" s="76"/>
      <c r="N298" s="81"/>
      <c r="O298" s="81"/>
      <c r="P298" s="81"/>
    </row>
    <row r="299" spans="1:16" ht="15" x14ac:dyDescent="0.2">
      <c r="A299" s="167"/>
      <c r="B299" s="76"/>
      <c r="C299" s="77"/>
      <c r="D299" s="76"/>
      <c r="E299" s="77"/>
      <c r="F299" s="76"/>
      <c r="G299" s="77"/>
      <c r="H299" s="76"/>
      <c r="I299" s="76"/>
      <c r="J299" s="76"/>
      <c r="K299" s="76"/>
      <c r="L299" s="76"/>
      <c r="M299" s="76"/>
      <c r="N299" s="81"/>
      <c r="O299" s="81"/>
      <c r="P299" s="81"/>
    </row>
  </sheetData>
  <mergeCells count="5">
    <mergeCell ref="K6:M6"/>
    <mergeCell ref="A7:B7"/>
    <mergeCell ref="C7:D7"/>
    <mergeCell ref="E7:F7"/>
    <mergeCell ref="G7:H7"/>
  </mergeCells>
  <phoneticPr fontId="0" type="noConversion"/>
  <pageMargins left="0.74803149606299213" right="0.74803149606299213" top="0.98425196850393704" bottom="0.98425196850393704" header="0" footer="0"/>
  <pageSetup scale="90" orientation="portrait" r:id="rId1"/>
  <headerFooter alignWithMargins="0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2:R299"/>
  <sheetViews>
    <sheetView topLeftCell="A5" zoomScale="140" zoomScaleNormal="140" workbookViewId="0">
      <pane ySplit="4" topLeftCell="A9" activePane="bottomLeft" state="frozen"/>
      <selection activeCell="J13" sqref="J13"/>
      <selection pane="bottomLeft" activeCell="E12" sqref="E12:F12"/>
    </sheetView>
  </sheetViews>
  <sheetFormatPr baseColWidth="10" defaultRowHeight="12.75" x14ac:dyDescent="0.2"/>
  <cols>
    <col min="1" max="1" width="7.42578125" style="158" customWidth="1"/>
    <col min="2" max="2" width="4.5703125" customWidth="1"/>
    <col min="3" max="3" width="13.5703125" style="2" customWidth="1"/>
    <col min="4" max="4" width="7.28515625" customWidth="1"/>
    <col min="5" max="5" width="10.28515625" style="2" customWidth="1"/>
    <col min="6" max="6" width="5.5703125" customWidth="1"/>
    <col min="7" max="7" width="14.5703125" style="2" bestFit="1" customWidth="1"/>
    <col min="8" max="8" width="7.140625" customWidth="1"/>
    <col min="9" max="9" width="10.140625" bestFit="1" customWidth="1"/>
    <col min="10" max="10" width="26.85546875" customWidth="1"/>
    <col min="11" max="11" width="17.85546875" bestFit="1" customWidth="1"/>
    <col min="12" max="12" width="7.7109375" bestFit="1" customWidth="1"/>
    <col min="13" max="13" width="9.140625" bestFit="1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5" t="s">
        <v>24</v>
      </c>
    </row>
    <row r="3" spans="1:18" x14ac:dyDescent="0.2">
      <c r="A3" s="165"/>
    </row>
    <row r="4" spans="1:18" x14ac:dyDescent="0.2">
      <c r="A4" s="165"/>
    </row>
    <row r="5" spans="1:18" ht="18.75" thickBot="1" x14ac:dyDescent="0.3">
      <c r="A5" s="166" t="s">
        <v>0</v>
      </c>
      <c r="B5" s="31"/>
      <c r="C5" s="32" t="s">
        <v>63</v>
      </c>
      <c r="D5" s="33"/>
      <c r="E5" s="32"/>
      <c r="F5" s="34"/>
      <c r="G5" s="4"/>
      <c r="H5" s="30"/>
      <c r="I5" s="197"/>
    </row>
    <row r="6" spans="1:18" ht="13.5" thickBot="1" x14ac:dyDescent="0.25">
      <c r="B6" s="5"/>
      <c r="C6" s="6"/>
      <c r="F6" s="5"/>
      <c r="G6" s="6"/>
      <c r="K6" s="517" t="s">
        <v>22</v>
      </c>
      <c r="L6" s="518"/>
      <c r="M6" s="519"/>
    </row>
    <row r="7" spans="1:18" x14ac:dyDescent="0.2">
      <c r="A7" s="517" t="s">
        <v>2</v>
      </c>
      <c r="B7" s="519"/>
      <c r="C7" s="524" t="s">
        <v>3</v>
      </c>
      <c r="D7" s="525"/>
      <c r="E7" s="524" t="s">
        <v>4</v>
      </c>
      <c r="F7" s="525"/>
      <c r="G7" s="524" t="s">
        <v>5</v>
      </c>
      <c r="H7" s="525"/>
      <c r="I7" s="15" t="s">
        <v>17</v>
      </c>
      <c r="J7" s="25" t="s">
        <v>9</v>
      </c>
      <c r="K7" s="27" t="s">
        <v>6</v>
      </c>
      <c r="L7" s="28" t="s">
        <v>21</v>
      </c>
      <c r="M7" s="29"/>
      <c r="N7" s="21" t="s">
        <v>10</v>
      </c>
      <c r="O7" s="23" t="s">
        <v>11</v>
      </c>
      <c r="P7" s="21" t="s">
        <v>10</v>
      </c>
      <c r="Q7" s="24"/>
      <c r="R7" s="7"/>
    </row>
    <row r="8" spans="1:18" ht="13.5" thickBot="1" x14ac:dyDescent="0.25">
      <c r="A8" s="20" t="s">
        <v>19</v>
      </c>
      <c r="B8" s="16" t="s">
        <v>20</v>
      </c>
      <c r="C8" s="17" t="s">
        <v>12</v>
      </c>
      <c r="D8" s="18" t="s">
        <v>7</v>
      </c>
      <c r="E8" s="19" t="s">
        <v>12</v>
      </c>
      <c r="F8" s="20" t="s">
        <v>7</v>
      </c>
      <c r="G8" s="19" t="s">
        <v>12</v>
      </c>
      <c r="H8" s="20" t="s">
        <v>7</v>
      </c>
      <c r="I8" s="20" t="s">
        <v>18</v>
      </c>
      <c r="J8" s="20"/>
      <c r="K8" s="20" t="s">
        <v>13</v>
      </c>
      <c r="L8" s="20" t="s">
        <v>7</v>
      </c>
      <c r="M8" s="20" t="s">
        <v>8</v>
      </c>
      <c r="N8" s="22" t="s">
        <v>14</v>
      </c>
      <c r="O8" s="22" t="s">
        <v>15</v>
      </c>
      <c r="P8" s="22" t="s">
        <v>16</v>
      </c>
    </row>
    <row r="9" spans="1:18" ht="15" x14ac:dyDescent="0.2">
      <c r="A9" s="285"/>
      <c r="B9" s="160"/>
      <c r="C9" s="83"/>
      <c r="D9" s="60"/>
      <c r="E9" s="83"/>
      <c r="F9" s="60"/>
      <c r="G9" s="78">
        <v>4668.26</v>
      </c>
      <c r="H9" s="79">
        <v>343</v>
      </c>
      <c r="I9" s="79"/>
      <c r="J9" s="79" t="s">
        <v>23</v>
      </c>
      <c r="K9" s="80"/>
      <c r="L9" s="60"/>
      <c r="M9" s="60"/>
      <c r="N9" s="81"/>
      <c r="O9" s="81"/>
      <c r="P9" s="82">
        <f t="shared" ref="P9:P76" si="0">O9*G9</f>
        <v>0</v>
      </c>
      <c r="R9" s="3"/>
    </row>
    <row r="10" spans="1:18" ht="15.75" x14ac:dyDescent="0.25">
      <c r="A10" s="173"/>
      <c r="B10" s="350">
        <v>3</v>
      </c>
      <c r="C10" s="86"/>
      <c r="D10" s="84"/>
      <c r="E10" s="441">
        <v>2449.8000000000002</v>
      </c>
      <c r="F10" s="458">
        <v>180</v>
      </c>
      <c r="G10" s="83">
        <f>G9-E10+C10</f>
        <v>2218.46</v>
      </c>
      <c r="H10" s="60">
        <f t="shared" ref="G10:H25" si="1">H9-F10+D10</f>
        <v>163</v>
      </c>
      <c r="I10" s="84" t="s">
        <v>106</v>
      </c>
      <c r="J10" s="84" t="s">
        <v>75</v>
      </c>
      <c r="K10" s="89"/>
      <c r="L10" s="60">
        <v>5.45</v>
      </c>
      <c r="M10" s="60">
        <f>L10*F10</f>
        <v>981</v>
      </c>
      <c r="N10" s="82"/>
      <c r="O10" s="82"/>
      <c r="P10" s="82">
        <f t="shared" si="0"/>
        <v>0</v>
      </c>
      <c r="R10" s="3"/>
    </row>
    <row r="11" spans="1:18" ht="15.75" x14ac:dyDescent="0.25">
      <c r="A11" s="173"/>
      <c r="B11" s="350">
        <v>4</v>
      </c>
      <c r="C11" s="86"/>
      <c r="D11" s="84"/>
      <c r="E11" s="441">
        <v>68.05</v>
      </c>
      <c r="F11" s="458">
        <v>5</v>
      </c>
      <c r="G11" s="83">
        <f t="shared" si="1"/>
        <v>2150.41</v>
      </c>
      <c r="H11" s="60">
        <f t="shared" si="1"/>
        <v>158</v>
      </c>
      <c r="I11" s="89" t="s">
        <v>110</v>
      </c>
      <c r="J11" s="84" t="s">
        <v>75</v>
      </c>
      <c r="L11" s="60">
        <v>5.45</v>
      </c>
      <c r="M11" s="60">
        <f t="shared" ref="M11:M50" si="2">L11*F11</f>
        <v>27.25</v>
      </c>
      <c r="N11" s="82"/>
      <c r="O11" s="82"/>
      <c r="P11" s="82">
        <f t="shared" si="0"/>
        <v>0</v>
      </c>
      <c r="R11" s="3"/>
    </row>
    <row r="12" spans="1:18" ht="15.75" x14ac:dyDescent="0.25">
      <c r="A12" s="173"/>
      <c r="B12" s="350">
        <v>25</v>
      </c>
      <c r="C12" s="86"/>
      <c r="D12" s="84"/>
      <c r="E12" s="441">
        <v>789.38</v>
      </c>
      <c r="F12" s="458">
        <v>58</v>
      </c>
      <c r="G12" s="83">
        <f t="shared" si="1"/>
        <v>1361.0299999999997</v>
      </c>
      <c r="H12" s="60">
        <f t="shared" si="1"/>
        <v>100</v>
      </c>
      <c r="I12" s="84" t="s">
        <v>305</v>
      </c>
      <c r="J12" s="84" t="s">
        <v>75</v>
      </c>
      <c r="K12" s="89"/>
      <c r="L12" s="60">
        <v>5.45</v>
      </c>
      <c r="M12" s="60">
        <f t="shared" si="2"/>
        <v>316.10000000000002</v>
      </c>
      <c r="N12" s="82"/>
      <c r="O12" s="82"/>
      <c r="P12" s="82">
        <f t="shared" si="0"/>
        <v>0</v>
      </c>
      <c r="R12" s="3"/>
    </row>
    <row r="13" spans="1:18" s="9" customFormat="1" ht="15.75" x14ac:dyDescent="0.25">
      <c r="A13" s="173"/>
      <c r="B13" s="350"/>
      <c r="C13" s="86"/>
      <c r="D13" s="84"/>
      <c r="E13" s="173"/>
      <c r="F13" s="84"/>
      <c r="G13" s="83">
        <f t="shared" si="1"/>
        <v>1361.0299999999997</v>
      </c>
      <c r="H13" s="60">
        <f t="shared" si="1"/>
        <v>100</v>
      </c>
      <c r="I13" s="84"/>
      <c r="J13" s="84"/>
      <c r="K13" s="89"/>
      <c r="L13" s="60">
        <v>5.45</v>
      </c>
      <c r="M13" s="60">
        <f t="shared" si="2"/>
        <v>0</v>
      </c>
      <c r="N13" s="82"/>
      <c r="O13" s="85"/>
      <c r="P13" s="82">
        <f t="shared" si="0"/>
        <v>0</v>
      </c>
      <c r="R13" s="14"/>
    </row>
    <row r="14" spans="1:18" ht="15.75" x14ac:dyDescent="0.25">
      <c r="A14" s="173"/>
      <c r="B14" s="350"/>
      <c r="C14" s="86"/>
      <c r="D14" s="84"/>
      <c r="E14" s="173"/>
      <c r="F14" s="84"/>
      <c r="G14" s="83">
        <f t="shared" si="1"/>
        <v>1361.0299999999997</v>
      </c>
      <c r="H14" s="60">
        <f t="shared" si="1"/>
        <v>100</v>
      </c>
      <c r="I14" s="84"/>
      <c r="J14" s="84"/>
      <c r="K14" s="89"/>
      <c r="L14" s="60">
        <v>5.45</v>
      </c>
      <c r="M14" s="60">
        <f t="shared" si="2"/>
        <v>0</v>
      </c>
      <c r="N14" s="82"/>
      <c r="O14" s="82"/>
      <c r="P14" s="82">
        <f t="shared" si="0"/>
        <v>0</v>
      </c>
      <c r="R14" s="3"/>
    </row>
    <row r="15" spans="1:18" ht="15.75" x14ac:dyDescent="0.25">
      <c r="A15" s="173"/>
      <c r="B15" s="350"/>
      <c r="C15" s="86"/>
      <c r="D15" s="84"/>
      <c r="E15" s="173"/>
      <c r="F15" s="84"/>
      <c r="G15" s="83">
        <f t="shared" si="1"/>
        <v>1361.0299999999997</v>
      </c>
      <c r="H15" s="60">
        <f t="shared" si="1"/>
        <v>100</v>
      </c>
      <c r="I15" s="84"/>
      <c r="J15" s="84"/>
      <c r="K15" s="60"/>
      <c r="L15" s="60">
        <v>5.45</v>
      </c>
      <c r="M15" s="60">
        <f t="shared" si="2"/>
        <v>0</v>
      </c>
      <c r="N15" s="82"/>
      <c r="O15" s="82"/>
      <c r="P15" s="82">
        <f t="shared" si="0"/>
        <v>0</v>
      </c>
      <c r="R15" s="3"/>
    </row>
    <row r="16" spans="1:18" ht="15" x14ac:dyDescent="0.2">
      <c r="A16" s="173"/>
      <c r="B16" s="173"/>
      <c r="C16" s="86"/>
      <c r="D16" s="351"/>
      <c r="E16" s="173"/>
      <c r="F16" s="84"/>
      <c r="G16" s="83">
        <f t="shared" si="1"/>
        <v>1361.0299999999997</v>
      </c>
      <c r="H16" s="60">
        <f t="shared" si="1"/>
        <v>100</v>
      </c>
      <c r="I16" s="84"/>
      <c r="J16" s="84"/>
      <c r="K16" s="60"/>
      <c r="L16" s="60">
        <v>5.45</v>
      </c>
      <c r="M16" s="60">
        <f t="shared" si="2"/>
        <v>0</v>
      </c>
      <c r="N16" s="82"/>
      <c r="O16" s="82"/>
      <c r="P16" s="82">
        <f t="shared" si="0"/>
        <v>0</v>
      </c>
      <c r="R16" s="3"/>
    </row>
    <row r="17" spans="1:16" ht="15" x14ac:dyDescent="0.2">
      <c r="A17" s="173"/>
      <c r="B17" s="173"/>
      <c r="C17" s="86"/>
      <c r="D17" s="84"/>
      <c r="E17" s="173"/>
      <c r="F17" s="84"/>
      <c r="G17" s="83">
        <f t="shared" si="1"/>
        <v>1361.0299999999997</v>
      </c>
      <c r="H17" s="60">
        <f t="shared" si="1"/>
        <v>100</v>
      </c>
      <c r="I17" s="84"/>
      <c r="J17" s="84"/>
      <c r="K17" s="60"/>
      <c r="L17" s="60">
        <v>5.45</v>
      </c>
      <c r="M17" s="60">
        <f t="shared" si="2"/>
        <v>0</v>
      </c>
      <c r="N17" s="82"/>
      <c r="O17" s="82"/>
      <c r="P17" s="82">
        <f t="shared" si="0"/>
        <v>0</v>
      </c>
    </row>
    <row r="18" spans="1:16" ht="15" x14ac:dyDescent="0.2">
      <c r="A18" s="173"/>
      <c r="B18" s="173"/>
      <c r="C18" s="86"/>
      <c r="D18" s="84"/>
      <c r="E18" s="173"/>
      <c r="F18" s="84"/>
      <c r="G18" s="83">
        <f t="shared" si="1"/>
        <v>1361.0299999999997</v>
      </c>
      <c r="H18" s="60">
        <f t="shared" si="1"/>
        <v>100</v>
      </c>
      <c r="I18" s="239"/>
      <c r="J18" s="84"/>
      <c r="K18" s="60"/>
      <c r="L18" s="60">
        <v>5.45</v>
      </c>
      <c r="M18" s="60">
        <f t="shared" si="2"/>
        <v>0</v>
      </c>
      <c r="N18" s="82"/>
      <c r="O18" s="82"/>
      <c r="P18" s="82">
        <f t="shared" si="0"/>
        <v>0</v>
      </c>
    </row>
    <row r="19" spans="1:16" ht="15.75" x14ac:dyDescent="0.25">
      <c r="A19" s="173"/>
      <c r="B19" s="173"/>
      <c r="C19" s="86"/>
      <c r="D19" s="84"/>
      <c r="E19" s="173"/>
      <c r="F19" s="84"/>
      <c r="G19" s="83">
        <f t="shared" si="1"/>
        <v>1361.0299999999997</v>
      </c>
      <c r="H19" s="60">
        <f t="shared" si="1"/>
        <v>100</v>
      </c>
      <c r="I19" s="239"/>
      <c r="J19" s="84"/>
      <c r="K19" s="60"/>
      <c r="L19" s="60">
        <v>5.45</v>
      </c>
      <c r="M19" s="60">
        <f t="shared" si="2"/>
        <v>0</v>
      </c>
      <c r="N19" s="82"/>
      <c r="O19" s="125"/>
      <c r="P19" s="82">
        <f t="shared" si="0"/>
        <v>0</v>
      </c>
    </row>
    <row r="20" spans="1:16" ht="15" x14ac:dyDescent="0.2">
      <c r="A20" s="173"/>
      <c r="B20" s="173"/>
      <c r="C20" s="86"/>
      <c r="D20" s="84"/>
      <c r="E20" s="173"/>
      <c r="F20" s="84"/>
      <c r="G20" s="83">
        <f t="shared" si="1"/>
        <v>1361.0299999999997</v>
      </c>
      <c r="H20" s="60">
        <f t="shared" si="1"/>
        <v>100</v>
      </c>
      <c r="I20" s="239"/>
      <c r="J20" s="84"/>
      <c r="K20" s="60"/>
      <c r="L20" s="60">
        <v>5.45</v>
      </c>
      <c r="M20" s="60">
        <f t="shared" si="2"/>
        <v>0</v>
      </c>
      <c r="N20" s="82"/>
      <c r="O20" s="82"/>
      <c r="P20" s="82">
        <f t="shared" si="0"/>
        <v>0</v>
      </c>
    </row>
    <row r="21" spans="1:16" ht="15" x14ac:dyDescent="0.2">
      <c r="A21" s="173"/>
      <c r="B21" s="173"/>
      <c r="C21" s="86"/>
      <c r="D21" s="84"/>
      <c r="E21" s="173"/>
      <c r="F21" s="84"/>
      <c r="G21" s="83">
        <f t="shared" si="1"/>
        <v>1361.0299999999997</v>
      </c>
      <c r="H21" s="60">
        <f t="shared" si="1"/>
        <v>100</v>
      </c>
      <c r="I21" s="239"/>
      <c r="J21" s="84"/>
      <c r="K21" s="60"/>
      <c r="L21" s="60">
        <v>5.45</v>
      </c>
      <c r="M21" s="60">
        <f t="shared" si="2"/>
        <v>0</v>
      </c>
      <c r="N21" s="82"/>
      <c r="O21" s="82"/>
      <c r="P21" s="82">
        <f t="shared" si="0"/>
        <v>0</v>
      </c>
    </row>
    <row r="22" spans="1:16" ht="15" x14ac:dyDescent="0.2">
      <c r="A22" s="173"/>
      <c r="B22" s="173"/>
      <c r="C22" s="86"/>
      <c r="D22" s="84"/>
      <c r="E22" s="352"/>
      <c r="F22" s="84"/>
      <c r="G22" s="83">
        <f t="shared" si="1"/>
        <v>1361.0299999999997</v>
      </c>
      <c r="H22" s="60">
        <f t="shared" si="1"/>
        <v>100</v>
      </c>
      <c r="I22" s="239"/>
      <c r="J22" s="84"/>
      <c r="K22" s="60"/>
      <c r="L22" s="60">
        <v>5.45</v>
      </c>
      <c r="M22" s="60">
        <f t="shared" si="2"/>
        <v>0</v>
      </c>
      <c r="N22" s="82"/>
      <c r="O22" s="82"/>
      <c r="P22" s="82">
        <f t="shared" si="0"/>
        <v>0</v>
      </c>
    </row>
    <row r="23" spans="1:16" ht="15.75" x14ac:dyDescent="0.25">
      <c r="A23" s="173"/>
      <c r="B23" s="173"/>
      <c r="C23" s="86"/>
      <c r="D23" s="84"/>
      <c r="E23" s="171"/>
      <c r="F23" s="84"/>
      <c r="G23" s="83">
        <f t="shared" si="1"/>
        <v>1361.0299999999997</v>
      </c>
      <c r="H23" s="60">
        <f t="shared" si="1"/>
        <v>100</v>
      </c>
      <c r="I23" s="239"/>
      <c r="J23" s="84"/>
      <c r="K23" s="60"/>
      <c r="L23" s="60">
        <v>5.45</v>
      </c>
      <c r="M23" s="60">
        <f t="shared" si="2"/>
        <v>0</v>
      </c>
      <c r="N23" s="124"/>
      <c r="O23" s="82"/>
      <c r="P23" s="82">
        <f t="shared" si="0"/>
        <v>0</v>
      </c>
    </row>
    <row r="24" spans="1:16" ht="15" x14ac:dyDescent="0.2">
      <c r="A24" s="173"/>
      <c r="B24" s="173"/>
      <c r="C24" s="86"/>
      <c r="D24" s="84"/>
      <c r="E24" s="171"/>
      <c r="F24" s="84"/>
      <c r="G24" s="83">
        <f t="shared" si="1"/>
        <v>1361.0299999999997</v>
      </c>
      <c r="H24" s="60">
        <f t="shared" si="1"/>
        <v>100</v>
      </c>
      <c r="I24" s="239"/>
      <c r="J24" s="84"/>
      <c r="K24" s="60"/>
      <c r="L24" s="60">
        <v>5.45</v>
      </c>
      <c r="M24" s="60">
        <f t="shared" si="2"/>
        <v>0</v>
      </c>
      <c r="N24" s="82"/>
      <c r="O24" s="82"/>
      <c r="P24" s="82">
        <f t="shared" si="0"/>
        <v>0</v>
      </c>
    </row>
    <row r="25" spans="1:16" ht="15" x14ac:dyDescent="0.2">
      <c r="A25" s="160"/>
      <c r="B25" s="173"/>
      <c r="C25" s="86"/>
      <c r="D25" s="60"/>
      <c r="E25" s="169"/>
      <c r="F25" s="84"/>
      <c r="G25" s="83">
        <f t="shared" si="1"/>
        <v>1361.0299999999997</v>
      </c>
      <c r="H25" s="60">
        <f t="shared" si="1"/>
        <v>100</v>
      </c>
      <c r="I25" s="239"/>
      <c r="J25" s="84"/>
      <c r="K25" s="60"/>
      <c r="L25" s="60">
        <v>5.45</v>
      </c>
      <c r="M25" s="60">
        <f t="shared" si="2"/>
        <v>0</v>
      </c>
      <c r="N25" s="82"/>
      <c r="O25" s="82"/>
      <c r="P25" s="82">
        <f t="shared" si="0"/>
        <v>0</v>
      </c>
    </row>
    <row r="26" spans="1:16" ht="15" x14ac:dyDescent="0.2">
      <c r="A26" s="160"/>
      <c r="B26" s="173"/>
      <c r="C26" s="86"/>
      <c r="D26" s="60"/>
      <c r="E26" s="169"/>
      <c r="F26" s="84"/>
      <c r="G26" s="83">
        <f t="shared" ref="G26:H41" si="3">G25-E26+C26</f>
        <v>1361.0299999999997</v>
      </c>
      <c r="H26" s="60">
        <f t="shared" si="3"/>
        <v>100</v>
      </c>
      <c r="I26" s="239"/>
      <c r="J26" s="84"/>
      <c r="K26" s="60"/>
      <c r="L26" s="60">
        <v>5.45</v>
      </c>
      <c r="M26" s="60">
        <f t="shared" si="2"/>
        <v>0</v>
      </c>
      <c r="N26" s="82"/>
      <c r="O26" s="82"/>
      <c r="P26" s="82">
        <f t="shared" si="0"/>
        <v>0</v>
      </c>
    </row>
    <row r="27" spans="1:16" ht="15" x14ac:dyDescent="0.2">
      <c r="A27" s="160"/>
      <c r="B27" s="173"/>
      <c r="C27" s="86"/>
      <c r="D27" s="60"/>
      <c r="E27" s="169"/>
      <c r="F27" s="84"/>
      <c r="G27" s="83">
        <f t="shared" si="3"/>
        <v>1361.0299999999997</v>
      </c>
      <c r="H27" s="60">
        <f t="shared" si="3"/>
        <v>100</v>
      </c>
      <c r="I27" s="239"/>
      <c r="J27" s="84"/>
      <c r="K27" s="60"/>
      <c r="L27" s="60">
        <v>5.45</v>
      </c>
      <c r="M27" s="60">
        <f t="shared" si="2"/>
        <v>0</v>
      </c>
      <c r="N27" s="82"/>
      <c r="O27" s="82"/>
      <c r="P27" s="82">
        <f t="shared" si="0"/>
        <v>0</v>
      </c>
    </row>
    <row r="28" spans="1:16" ht="15" x14ac:dyDescent="0.2">
      <c r="A28" s="160"/>
      <c r="B28" s="173"/>
      <c r="C28" s="86"/>
      <c r="D28" s="60"/>
      <c r="E28" s="169"/>
      <c r="F28" s="84"/>
      <c r="G28" s="83">
        <f t="shared" si="3"/>
        <v>1361.0299999999997</v>
      </c>
      <c r="H28" s="60">
        <f t="shared" si="3"/>
        <v>100</v>
      </c>
      <c r="I28" s="239"/>
      <c r="J28" s="84"/>
      <c r="K28" s="60"/>
      <c r="L28" s="60">
        <v>5.45</v>
      </c>
      <c r="M28" s="60">
        <f t="shared" si="2"/>
        <v>0</v>
      </c>
      <c r="N28" s="82"/>
      <c r="O28" s="82"/>
      <c r="P28" s="82">
        <f t="shared" si="0"/>
        <v>0</v>
      </c>
    </row>
    <row r="29" spans="1:16" ht="15" x14ac:dyDescent="0.2">
      <c r="A29" s="160"/>
      <c r="B29" s="173"/>
      <c r="C29" s="86"/>
      <c r="D29" s="60"/>
      <c r="E29" s="169"/>
      <c r="F29" s="84"/>
      <c r="G29" s="83">
        <f t="shared" si="3"/>
        <v>1361.0299999999997</v>
      </c>
      <c r="H29" s="60">
        <f t="shared" si="3"/>
        <v>100</v>
      </c>
      <c r="I29" s="239"/>
      <c r="J29" s="84"/>
      <c r="K29" s="60"/>
      <c r="L29" s="60">
        <v>5.45</v>
      </c>
      <c r="M29" s="60">
        <f t="shared" si="2"/>
        <v>0</v>
      </c>
      <c r="N29" s="82"/>
      <c r="O29" s="82"/>
      <c r="P29" s="82">
        <f t="shared" si="0"/>
        <v>0</v>
      </c>
    </row>
    <row r="30" spans="1:16" ht="15" x14ac:dyDescent="0.2">
      <c r="A30" s="160"/>
      <c r="B30" s="173"/>
      <c r="C30" s="171"/>
      <c r="D30" s="60"/>
      <c r="E30" s="169"/>
      <c r="F30" s="84"/>
      <c r="G30" s="83">
        <f t="shared" si="3"/>
        <v>1361.0299999999997</v>
      </c>
      <c r="H30" s="60">
        <f t="shared" si="3"/>
        <v>100</v>
      </c>
      <c r="I30" s="239"/>
      <c r="J30" s="84"/>
      <c r="K30" s="60"/>
      <c r="L30" s="60">
        <v>5.45</v>
      </c>
      <c r="M30" s="60">
        <f t="shared" si="2"/>
        <v>0</v>
      </c>
      <c r="N30" s="82"/>
      <c r="O30" s="82"/>
      <c r="P30" s="82">
        <f t="shared" si="0"/>
        <v>0</v>
      </c>
    </row>
    <row r="31" spans="1:16" ht="15" x14ac:dyDescent="0.2">
      <c r="A31" s="160"/>
      <c r="B31" s="173"/>
      <c r="C31" s="83"/>
      <c r="D31" s="60"/>
      <c r="E31" s="169"/>
      <c r="F31" s="84"/>
      <c r="G31" s="83">
        <f t="shared" si="3"/>
        <v>1361.0299999999997</v>
      </c>
      <c r="H31" s="60">
        <f t="shared" si="3"/>
        <v>100</v>
      </c>
      <c r="I31" s="239"/>
      <c r="J31" s="84"/>
      <c r="K31" s="60"/>
      <c r="L31" s="60">
        <v>5.45</v>
      </c>
      <c r="M31" s="60">
        <f t="shared" si="2"/>
        <v>0</v>
      </c>
      <c r="N31" s="82"/>
      <c r="O31" s="82"/>
      <c r="P31" s="82">
        <f t="shared" si="0"/>
        <v>0</v>
      </c>
    </row>
    <row r="32" spans="1:16" ht="15" x14ac:dyDescent="0.2">
      <c r="A32" s="160"/>
      <c r="B32" s="173"/>
      <c r="C32" s="83"/>
      <c r="D32" s="60"/>
      <c r="E32" s="169"/>
      <c r="F32" s="84"/>
      <c r="G32" s="83">
        <f t="shared" si="3"/>
        <v>1361.0299999999997</v>
      </c>
      <c r="H32" s="60">
        <f t="shared" si="3"/>
        <v>100</v>
      </c>
      <c r="I32" s="239"/>
      <c r="J32" s="84"/>
      <c r="K32" s="60"/>
      <c r="L32" s="60">
        <v>5.45</v>
      </c>
      <c r="M32" s="60">
        <f t="shared" si="2"/>
        <v>0</v>
      </c>
      <c r="N32" s="82"/>
      <c r="O32" s="82"/>
      <c r="P32" s="82">
        <f t="shared" si="0"/>
        <v>0</v>
      </c>
    </row>
    <row r="33" spans="1:16" ht="15" x14ac:dyDescent="0.2">
      <c r="A33" s="160"/>
      <c r="B33" s="173"/>
      <c r="C33" s="83"/>
      <c r="D33" s="60"/>
      <c r="E33" s="169"/>
      <c r="F33" s="84"/>
      <c r="G33" s="83">
        <f t="shared" si="3"/>
        <v>1361.0299999999997</v>
      </c>
      <c r="H33" s="60">
        <f t="shared" si="3"/>
        <v>100</v>
      </c>
      <c r="I33" s="239"/>
      <c r="J33" s="84"/>
      <c r="K33" s="60"/>
      <c r="L33" s="60">
        <v>5.45</v>
      </c>
      <c r="M33" s="60">
        <f t="shared" si="2"/>
        <v>0</v>
      </c>
      <c r="N33" s="82"/>
      <c r="O33" s="82"/>
      <c r="P33" s="82">
        <f t="shared" si="0"/>
        <v>0</v>
      </c>
    </row>
    <row r="34" spans="1:16" ht="15" x14ac:dyDescent="0.2">
      <c r="A34" s="160"/>
      <c r="B34" s="173"/>
      <c r="C34" s="83"/>
      <c r="D34" s="60"/>
      <c r="E34" s="169"/>
      <c r="F34" s="84"/>
      <c r="G34" s="83">
        <f t="shared" si="3"/>
        <v>1361.0299999999997</v>
      </c>
      <c r="H34" s="60">
        <f t="shared" si="3"/>
        <v>100</v>
      </c>
      <c r="I34" s="84"/>
      <c r="J34" s="84"/>
      <c r="K34" s="60"/>
      <c r="L34" s="60">
        <v>5.45</v>
      </c>
      <c r="M34" s="60">
        <f t="shared" si="2"/>
        <v>0</v>
      </c>
      <c r="N34" s="82"/>
      <c r="O34" s="82"/>
      <c r="P34" s="82">
        <f t="shared" si="0"/>
        <v>0</v>
      </c>
    </row>
    <row r="35" spans="1:16" ht="15" x14ac:dyDescent="0.2">
      <c r="A35" s="160"/>
      <c r="B35" s="173"/>
      <c r="C35" s="83"/>
      <c r="D35" s="60"/>
      <c r="E35" s="169"/>
      <c r="F35" s="84"/>
      <c r="G35" s="83">
        <f t="shared" si="3"/>
        <v>1361.0299999999997</v>
      </c>
      <c r="H35" s="60">
        <f t="shared" si="3"/>
        <v>100</v>
      </c>
      <c r="I35" s="84"/>
      <c r="J35" s="84"/>
      <c r="K35" s="60"/>
      <c r="L35" s="60">
        <v>5.45</v>
      </c>
      <c r="M35" s="60">
        <f t="shared" si="2"/>
        <v>0</v>
      </c>
      <c r="N35" s="82"/>
      <c r="O35" s="82"/>
      <c r="P35" s="82">
        <f t="shared" si="0"/>
        <v>0</v>
      </c>
    </row>
    <row r="36" spans="1:16" ht="15" x14ac:dyDescent="0.2">
      <c r="A36" s="160"/>
      <c r="B36" s="173"/>
      <c r="C36" s="83"/>
      <c r="D36" s="60"/>
      <c r="E36" s="169"/>
      <c r="F36" s="84"/>
      <c r="G36" s="83">
        <f t="shared" si="3"/>
        <v>1361.0299999999997</v>
      </c>
      <c r="H36" s="60">
        <f t="shared" si="3"/>
        <v>100</v>
      </c>
      <c r="I36" s="84"/>
      <c r="J36" s="84"/>
      <c r="K36" s="60"/>
      <c r="L36" s="60">
        <v>5.45</v>
      </c>
      <c r="M36" s="60">
        <f t="shared" si="2"/>
        <v>0</v>
      </c>
      <c r="N36" s="82"/>
      <c r="O36" s="82"/>
      <c r="P36" s="82"/>
    </row>
    <row r="37" spans="1:16" ht="15" x14ac:dyDescent="0.2">
      <c r="A37" s="160"/>
      <c r="B37" s="84"/>
      <c r="C37" s="83"/>
      <c r="D37" s="60"/>
      <c r="E37" s="83"/>
      <c r="F37" s="84"/>
      <c r="G37" s="83">
        <f t="shared" si="3"/>
        <v>1361.0299999999997</v>
      </c>
      <c r="H37" s="60">
        <f t="shared" si="3"/>
        <v>100</v>
      </c>
      <c r="I37" s="84"/>
      <c r="J37" s="84"/>
      <c r="K37" s="60"/>
      <c r="L37" s="60">
        <v>5.45</v>
      </c>
      <c r="M37" s="60">
        <f t="shared" si="2"/>
        <v>0</v>
      </c>
      <c r="N37" s="82"/>
      <c r="O37" s="82"/>
      <c r="P37" s="82">
        <f t="shared" si="0"/>
        <v>0</v>
      </c>
    </row>
    <row r="38" spans="1:16" ht="15" x14ac:dyDescent="0.2">
      <c r="A38" s="160"/>
      <c r="B38" s="84"/>
      <c r="C38" s="83"/>
      <c r="D38" s="60"/>
      <c r="E38" s="83"/>
      <c r="F38" s="84"/>
      <c r="G38" s="83">
        <f t="shared" si="3"/>
        <v>1361.0299999999997</v>
      </c>
      <c r="H38" s="60">
        <f t="shared" si="3"/>
        <v>100</v>
      </c>
      <c r="I38" s="84"/>
      <c r="J38" s="84"/>
      <c r="K38" s="60"/>
      <c r="L38" s="60">
        <v>5.45</v>
      </c>
      <c r="M38" s="60">
        <f t="shared" si="2"/>
        <v>0</v>
      </c>
      <c r="N38" s="82"/>
      <c r="O38" s="82"/>
      <c r="P38" s="82">
        <f t="shared" si="0"/>
        <v>0</v>
      </c>
    </row>
    <row r="39" spans="1:16" ht="15" x14ac:dyDescent="0.2">
      <c r="A39" s="160"/>
      <c r="B39" s="84"/>
      <c r="C39" s="83"/>
      <c r="D39" s="60"/>
      <c r="E39" s="83"/>
      <c r="F39" s="84"/>
      <c r="G39" s="83">
        <f t="shared" si="3"/>
        <v>1361.0299999999997</v>
      </c>
      <c r="H39" s="60">
        <f t="shared" si="3"/>
        <v>100</v>
      </c>
      <c r="I39" s="84"/>
      <c r="J39" s="84"/>
      <c r="K39" s="60"/>
      <c r="L39" s="60">
        <v>5.45</v>
      </c>
      <c r="M39" s="60">
        <f t="shared" si="2"/>
        <v>0</v>
      </c>
      <c r="N39" s="82"/>
      <c r="O39" s="82"/>
      <c r="P39" s="82">
        <f t="shared" si="0"/>
        <v>0</v>
      </c>
    </row>
    <row r="40" spans="1:16" ht="15" x14ac:dyDescent="0.2">
      <c r="A40" s="160"/>
      <c r="B40" s="84"/>
      <c r="C40" s="83"/>
      <c r="D40" s="60"/>
      <c r="E40" s="83"/>
      <c r="F40" s="84"/>
      <c r="G40" s="83">
        <f t="shared" si="3"/>
        <v>1361.0299999999997</v>
      </c>
      <c r="H40" s="60">
        <f t="shared" si="3"/>
        <v>100</v>
      </c>
      <c r="I40" s="84"/>
      <c r="J40" s="84"/>
      <c r="K40" s="60"/>
      <c r="L40" s="60">
        <v>5.45</v>
      </c>
      <c r="M40" s="60">
        <f t="shared" si="2"/>
        <v>0</v>
      </c>
      <c r="N40" s="82"/>
      <c r="O40" s="82"/>
      <c r="P40" s="82">
        <f t="shared" si="0"/>
        <v>0</v>
      </c>
    </row>
    <row r="41" spans="1:16" ht="15" x14ac:dyDescent="0.2">
      <c r="A41" s="160"/>
      <c r="B41" s="84"/>
      <c r="C41" s="83"/>
      <c r="D41" s="60"/>
      <c r="E41" s="83"/>
      <c r="F41" s="84"/>
      <c r="G41" s="83">
        <f t="shared" si="3"/>
        <v>1361.0299999999997</v>
      </c>
      <c r="H41" s="60">
        <f t="shared" si="3"/>
        <v>100</v>
      </c>
      <c r="I41" s="84"/>
      <c r="J41" s="84"/>
      <c r="K41" s="60"/>
      <c r="L41" s="60">
        <v>5.45</v>
      </c>
      <c r="M41" s="60">
        <f t="shared" si="2"/>
        <v>0</v>
      </c>
      <c r="N41" s="82"/>
      <c r="O41" s="82"/>
      <c r="P41" s="82">
        <f t="shared" si="0"/>
        <v>0</v>
      </c>
    </row>
    <row r="42" spans="1:16" ht="15" x14ac:dyDescent="0.2">
      <c r="A42" s="160"/>
      <c r="B42" s="84"/>
      <c r="C42" s="83"/>
      <c r="D42" s="60"/>
      <c r="E42" s="83"/>
      <c r="F42" s="84"/>
      <c r="G42" s="83">
        <f t="shared" ref="G42:H57" si="4">G41-E42+C42</f>
        <v>1361.0299999999997</v>
      </c>
      <c r="H42" s="60">
        <f t="shared" si="4"/>
        <v>100</v>
      </c>
      <c r="I42" s="84"/>
      <c r="J42" s="84"/>
      <c r="K42" s="60"/>
      <c r="L42" s="60">
        <v>5.45</v>
      </c>
      <c r="M42" s="60">
        <f t="shared" si="2"/>
        <v>0</v>
      </c>
      <c r="N42" s="82"/>
      <c r="O42" s="82"/>
      <c r="P42" s="82"/>
    </row>
    <row r="43" spans="1:16" ht="15" x14ac:dyDescent="0.2">
      <c r="A43" s="160"/>
      <c r="B43" s="84"/>
      <c r="C43" s="83"/>
      <c r="D43" s="60"/>
      <c r="E43" s="83"/>
      <c r="F43" s="84"/>
      <c r="G43" s="83">
        <f t="shared" si="4"/>
        <v>1361.0299999999997</v>
      </c>
      <c r="H43" s="60">
        <f t="shared" si="4"/>
        <v>100</v>
      </c>
      <c r="I43" s="84"/>
      <c r="J43" s="84"/>
      <c r="K43" s="60"/>
      <c r="L43" s="60">
        <v>5.45</v>
      </c>
      <c r="M43" s="60">
        <f t="shared" si="2"/>
        <v>0</v>
      </c>
      <c r="N43" s="82"/>
      <c r="O43" s="82"/>
      <c r="P43" s="82">
        <f t="shared" si="0"/>
        <v>0</v>
      </c>
    </row>
    <row r="44" spans="1:16" ht="15" x14ac:dyDescent="0.2">
      <c r="A44" s="160"/>
      <c r="B44" s="84"/>
      <c r="C44" s="83"/>
      <c r="D44" s="60"/>
      <c r="E44" s="83"/>
      <c r="F44" s="84"/>
      <c r="G44" s="83">
        <f t="shared" si="4"/>
        <v>1361.0299999999997</v>
      </c>
      <c r="H44" s="60">
        <f t="shared" si="4"/>
        <v>100</v>
      </c>
      <c r="I44" s="84"/>
      <c r="J44" s="84"/>
      <c r="K44" s="60"/>
      <c r="L44" s="60">
        <v>5.45</v>
      </c>
      <c r="M44" s="60">
        <f t="shared" si="2"/>
        <v>0</v>
      </c>
      <c r="N44" s="82"/>
      <c r="O44" s="82"/>
      <c r="P44" s="82">
        <f t="shared" si="0"/>
        <v>0</v>
      </c>
    </row>
    <row r="45" spans="1:16" ht="15" x14ac:dyDescent="0.2">
      <c r="A45" s="160"/>
      <c r="B45" s="84"/>
      <c r="C45" s="83"/>
      <c r="D45" s="60"/>
      <c r="E45" s="83"/>
      <c r="F45" s="84"/>
      <c r="G45" s="83">
        <f t="shared" si="4"/>
        <v>1361.0299999999997</v>
      </c>
      <c r="H45" s="60">
        <f t="shared" si="4"/>
        <v>100</v>
      </c>
      <c r="I45" s="84"/>
      <c r="J45" s="84"/>
      <c r="K45" s="60"/>
      <c r="L45" s="60">
        <v>5.45</v>
      </c>
      <c r="M45" s="60">
        <f t="shared" si="2"/>
        <v>0</v>
      </c>
      <c r="N45" s="82"/>
      <c r="O45" s="82"/>
      <c r="P45" s="82">
        <f t="shared" si="0"/>
        <v>0</v>
      </c>
    </row>
    <row r="46" spans="1:16" ht="15" customHeight="1" x14ac:dyDescent="0.2">
      <c r="A46" s="160"/>
      <c r="B46" s="84"/>
      <c r="C46" s="83"/>
      <c r="D46" s="60"/>
      <c r="E46" s="83"/>
      <c r="F46" s="84"/>
      <c r="G46" s="83">
        <f t="shared" si="4"/>
        <v>1361.0299999999997</v>
      </c>
      <c r="H46" s="60">
        <f t="shared" si="4"/>
        <v>100</v>
      </c>
      <c r="I46" s="84"/>
      <c r="J46" s="84"/>
      <c r="K46" s="60"/>
      <c r="L46" s="60">
        <v>5.45</v>
      </c>
      <c r="M46" s="60">
        <f t="shared" si="2"/>
        <v>0</v>
      </c>
      <c r="N46" s="82"/>
      <c r="O46" s="82"/>
      <c r="P46" s="82">
        <f t="shared" si="0"/>
        <v>0</v>
      </c>
    </row>
    <row r="47" spans="1:16" ht="15" x14ac:dyDescent="0.2">
      <c r="A47" s="160"/>
      <c r="B47" s="84"/>
      <c r="C47" s="83"/>
      <c r="D47" s="60"/>
      <c r="E47" s="83"/>
      <c r="F47" s="84"/>
      <c r="G47" s="83">
        <f t="shared" si="4"/>
        <v>1361.0299999999997</v>
      </c>
      <c r="H47" s="60">
        <f t="shared" si="4"/>
        <v>100</v>
      </c>
      <c r="I47" s="84"/>
      <c r="J47" s="84"/>
      <c r="K47" s="60"/>
      <c r="L47" s="60">
        <v>5.45</v>
      </c>
      <c r="M47" s="60">
        <f t="shared" si="2"/>
        <v>0</v>
      </c>
      <c r="N47" s="82"/>
      <c r="O47" s="82"/>
      <c r="P47" s="82">
        <f t="shared" si="0"/>
        <v>0</v>
      </c>
    </row>
    <row r="48" spans="1:16" ht="15" x14ac:dyDescent="0.2">
      <c r="A48" s="160"/>
      <c r="B48" s="84"/>
      <c r="C48" s="83"/>
      <c r="D48" s="60"/>
      <c r="E48" s="83"/>
      <c r="F48" s="84"/>
      <c r="G48" s="83">
        <f t="shared" si="4"/>
        <v>1361.0299999999997</v>
      </c>
      <c r="H48" s="60">
        <f t="shared" si="4"/>
        <v>100</v>
      </c>
      <c r="I48" s="84"/>
      <c r="J48" s="84"/>
      <c r="K48" s="60"/>
      <c r="L48" s="60">
        <v>5.45</v>
      </c>
      <c r="M48" s="60">
        <f t="shared" si="2"/>
        <v>0</v>
      </c>
      <c r="N48" s="82"/>
      <c r="O48" s="82"/>
      <c r="P48" s="82">
        <f t="shared" si="0"/>
        <v>0</v>
      </c>
    </row>
    <row r="49" spans="1:16" ht="15" x14ac:dyDescent="0.2">
      <c r="A49" s="160"/>
      <c r="B49" s="84"/>
      <c r="C49" s="83"/>
      <c r="D49" s="60"/>
      <c r="E49" s="83"/>
      <c r="F49" s="84"/>
      <c r="G49" s="83">
        <f t="shared" si="4"/>
        <v>1361.0299999999997</v>
      </c>
      <c r="H49" s="60">
        <f t="shared" si="4"/>
        <v>100</v>
      </c>
      <c r="I49" s="84"/>
      <c r="J49" s="84"/>
      <c r="K49" s="60"/>
      <c r="L49" s="60">
        <v>5.45</v>
      </c>
      <c r="M49" s="60">
        <f t="shared" si="2"/>
        <v>0</v>
      </c>
      <c r="N49" s="82"/>
      <c r="O49" s="82"/>
      <c r="P49" s="82">
        <f t="shared" si="0"/>
        <v>0</v>
      </c>
    </row>
    <row r="50" spans="1:16" ht="15" x14ac:dyDescent="0.2">
      <c r="A50" s="160"/>
      <c r="B50" s="84"/>
      <c r="C50" s="83"/>
      <c r="D50" s="60"/>
      <c r="E50" s="83"/>
      <c r="F50" s="84"/>
      <c r="G50" s="83">
        <f t="shared" si="4"/>
        <v>1361.0299999999997</v>
      </c>
      <c r="H50" s="60">
        <f t="shared" si="4"/>
        <v>100</v>
      </c>
      <c r="I50" s="84"/>
      <c r="J50" s="84"/>
      <c r="K50" s="60"/>
      <c r="L50" s="60">
        <v>5.45</v>
      </c>
      <c r="M50" s="60">
        <f t="shared" si="2"/>
        <v>0</v>
      </c>
      <c r="N50" s="82"/>
      <c r="O50" s="82"/>
      <c r="P50" s="82">
        <f t="shared" si="0"/>
        <v>0</v>
      </c>
    </row>
    <row r="51" spans="1:16" ht="15" x14ac:dyDescent="0.2">
      <c r="A51" s="160"/>
      <c r="B51" s="84"/>
      <c r="C51" s="83"/>
      <c r="D51" s="60"/>
      <c r="E51" s="83"/>
      <c r="F51" s="84"/>
      <c r="G51" s="83">
        <f t="shared" si="4"/>
        <v>1361.0299999999997</v>
      </c>
      <c r="H51" s="60">
        <f t="shared" si="4"/>
        <v>100</v>
      </c>
      <c r="I51" s="84"/>
      <c r="J51" s="84"/>
      <c r="K51" s="60"/>
      <c r="L51" s="60"/>
      <c r="M51" s="60"/>
      <c r="N51" s="82"/>
      <c r="O51" s="82"/>
      <c r="P51" s="82">
        <f t="shared" si="0"/>
        <v>0</v>
      </c>
    </row>
    <row r="52" spans="1:16" ht="15" x14ac:dyDescent="0.2">
      <c r="A52" s="160"/>
      <c r="B52" s="84"/>
      <c r="C52" s="83"/>
      <c r="D52" s="60"/>
      <c r="E52" s="83"/>
      <c r="F52" s="84"/>
      <c r="G52" s="83">
        <f t="shared" si="4"/>
        <v>1361.0299999999997</v>
      </c>
      <c r="H52" s="60">
        <f t="shared" si="4"/>
        <v>100</v>
      </c>
      <c r="I52" s="84"/>
      <c r="J52" s="84"/>
      <c r="K52" s="60"/>
      <c r="L52" s="60"/>
      <c r="M52" s="60"/>
      <c r="N52" s="82"/>
      <c r="O52" s="82"/>
      <c r="P52" s="82">
        <f t="shared" si="0"/>
        <v>0</v>
      </c>
    </row>
    <row r="53" spans="1:16" ht="15" x14ac:dyDescent="0.2">
      <c r="A53" s="160"/>
      <c r="B53" s="84"/>
      <c r="C53" s="83"/>
      <c r="D53" s="60"/>
      <c r="E53" s="83"/>
      <c r="F53" s="84"/>
      <c r="G53" s="83">
        <f t="shared" si="4"/>
        <v>1361.0299999999997</v>
      </c>
      <c r="H53" s="60">
        <f t="shared" si="4"/>
        <v>100</v>
      </c>
      <c r="I53" s="84"/>
      <c r="J53" s="84"/>
      <c r="K53" s="60"/>
      <c r="L53" s="60"/>
      <c r="M53" s="60"/>
      <c r="N53" s="82"/>
      <c r="O53" s="82"/>
      <c r="P53" s="82">
        <f t="shared" si="0"/>
        <v>0</v>
      </c>
    </row>
    <row r="54" spans="1:16" ht="15" x14ac:dyDescent="0.2">
      <c r="A54" s="160"/>
      <c r="B54" s="84"/>
      <c r="C54" s="83"/>
      <c r="D54" s="60"/>
      <c r="E54" s="83"/>
      <c r="F54" s="84"/>
      <c r="G54" s="83">
        <f t="shared" si="4"/>
        <v>1361.0299999999997</v>
      </c>
      <c r="H54" s="60">
        <f t="shared" si="4"/>
        <v>100</v>
      </c>
      <c r="I54" s="84"/>
      <c r="J54" s="84"/>
      <c r="K54" s="60"/>
      <c r="L54" s="60"/>
      <c r="M54" s="60"/>
      <c r="N54" s="82"/>
      <c r="O54" s="82"/>
      <c r="P54" s="82">
        <f t="shared" si="0"/>
        <v>0</v>
      </c>
    </row>
    <row r="55" spans="1:16" ht="15" x14ac:dyDescent="0.2">
      <c r="A55" s="160"/>
      <c r="B55" s="84"/>
      <c r="C55" s="83"/>
      <c r="D55" s="60"/>
      <c r="E55" s="83"/>
      <c r="F55" s="84"/>
      <c r="G55" s="83">
        <f t="shared" si="4"/>
        <v>1361.0299999999997</v>
      </c>
      <c r="H55" s="60">
        <f t="shared" si="4"/>
        <v>100</v>
      </c>
      <c r="I55" s="84"/>
      <c r="J55" s="84"/>
      <c r="K55" s="60"/>
      <c r="L55" s="60"/>
      <c r="M55" s="60"/>
      <c r="N55" s="82"/>
      <c r="O55" s="82"/>
      <c r="P55" s="82">
        <f t="shared" si="0"/>
        <v>0</v>
      </c>
    </row>
    <row r="56" spans="1:16" ht="15" x14ac:dyDescent="0.2">
      <c r="A56" s="160"/>
      <c r="B56" s="84"/>
      <c r="C56" s="83"/>
      <c r="D56" s="60"/>
      <c r="E56" s="83"/>
      <c r="F56" s="84"/>
      <c r="G56" s="83">
        <f t="shared" si="4"/>
        <v>1361.0299999999997</v>
      </c>
      <c r="H56" s="60">
        <f t="shared" si="4"/>
        <v>100</v>
      </c>
      <c r="I56" s="84"/>
      <c r="J56" s="84"/>
      <c r="K56" s="60"/>
      <c r="L56" s="60"/>
      <c r="M56" s="60"/>
      <c r="N56" s="82"/>
      <c r="O56" s="82"/>
      <c r="P56" s="82">
        <f t="shared" si="0"/>
        <v>0</v>
      </c>
    </row>
    <row r="57" spans="1:16" ht="15" x14ac:dyDescent="0.2">
      <c r="A57" s="160"/>
      <c r="B57" s="84"/>
      <c r="C57" s="83"/>
      <c r="D57" s="60"/>
      <c r="E57" s="83"/>
      <c r="F57" s="84"/>
      <c r="G57" s="83">
        <f t="shared" si="4"/>
        <v>1361.0299999999997</v>
      </c>
      <c r="H57" s="60">
        <f t="shared" si="4"/>
        <v>100</v>
      </c>
      <c r="I57" s="84"/>
      <c r="J57" s="84"/>
      <c r="K57" s="60"/>
      <c r="L57" s="60"/>
      <c r="M57" s="60"/>
      <c r="N57" s="82"/>
      <c r="O57" s="82"/>
      <c r="P57" s="82">
        <f t="shared" si="0"/>
        <v>0</v>
      </c>
    </row>
    <row r="58" spans="1:16" ht="15" x14ac:dyDescent="0.2">
      <c r="A58" s="160"/>
      <c r="B58" s="84"/>
      <c r="C58" s="83"/>
      <c r="D58" s="60"/>
      <c r="E58" s="83"/>
      <c r="F58" s="84"/>
      <c r="G58" s="83">
        <f t="shared" ref="G58:H73" si="5">G57-E58+C58</f>
        <v>1361.0299999999997</v>
      </c>
      <c r="H58" s="60">
        <f t="shared" si="5"/>
        <v>100</v>
      </c>
      <c r="I58" s="84"/>
      <c r="J58" s="84"/>
      <c r="K58" s="60"/>
      <c r="L58" s="60"/>
      <c r="M58" s="60"/>
      <c r="N58" s="82"/>
      <c r="O58" s="82"/>
      <c r="P58" s="82">
        <f t="shared" si="0"/>
        <v>0</v>
      </c>
    </row>
    <row r="59" spans="1:16" ht="15" x14ac:dyDescent="0.2">
      <c r="A59" s="160"/>
      <c r="B59" s="60"/>
      <c r="C59" s="83"/>
      <c r="D59" s="60"/>
      <c r="E59" s="83"/>
      <c r="F59" s="60"/>
      <c r="G59" s="83">
        <f t="shared" si="5"/>
        <v>1361.0299999999997</v>
      </c>
      <c r="H59" s="60">
        <f t="shared" si="5"/>
        <v>100</v>
      </c>
      <c r="I59" s="60"/>
      <c r="J59" s="60"/>
      <c r="K59" s="60"/>
      <c r="L59" s="60"/>
      <c r="M59" s="60"/>
      <c r="N59" s="82"/>
      <c r="O59" s="82"/>
      <c r="P59" s="82">
        <f t="shared" si="0"/>
        <v>0</v>
      </c>
    </row>
    <row r="60" spans="1:16" ht="15" x14ac:dyDescent="0.2">
      <c r="A60" s="160"/>
      <c r="B60" s="60"/>
      <c r="C60" s="83"/>
      <c r="D60" s="60"/>
      <c r="E60" s="83"/>
      <c r="F60" s="60"/>
      <c r="G60" s="83">
        <f t="shared" si="5"/>
        <v>1361.0299999999997</v>
      </c>
      <c r="H60" s="60">
        <f t="shared" si="5"/>
        <v>100</v>
      </c>
      <c r="I60" s="60"/>
      <c r="J60" s="60"/>
      <c r="K60" s="60"/>
      <c r="L60" s="60"/>
      <c r="M60" s="60"/>
      <c r="N60" s="82"/>
      <c r="O60" s="82"/>
      <c r="P60" s="82">
        <f t="shared" si="0"/>
        <v>0</v>
      </c>
    </row>
    <row r="61" spans="1:16" ht="15" x14ac:dyDescent="0.2">
      <c r="A61" s="160"/>
      <c r="B61" s="60"/>
      <c r="C61" s="83"/>
      <c r="D61" s="60"/>
      <c r="E61" s="83"/>
      <c r="F61" s="60"/>
      <c r="G61" s="83">
        <f t="shared" si="5"/>
        <v>1361.0299999999997</v>
      </c>
      <c r="H61" s="60">
        <f t="shared" si="5"/>
        <v>100</v>
      </c>
      <c r="I61" s="60"/>
      <c r="J61" s="60"/>
      <c r="K61" s="60"/>
      <c r="L61" s="60"/>
      <c r="M61" s="60"/>
      <c r="N61" s="82"/>
      <c r="O61" s="82"/>
      <c r="P61" s="82"/>
    </row>
    <row r="62" spans="1:16" ht="15" x14ac:dyDescent="0.2">
      <c r="A62" s="160"/>
      <c r="B62" s="60"/>
      <c r="C62" s="83"/>
      <c r="D62" s="60"/>
      <c r="E62" s="83"/>
      <c r="F62" s="60"/>
      <c r="G62" s="83">
        <f t="shared" si="5"/>
        <v>1361.0299999999997</v>
      </c>
      <c r="H62" s="60">
        <f t="shared" si="5"/>
        <v>100</v>
      </c>
      <c r="I62" s="60"/>
      <c r="J62" s="60"/>
      <c r="K62" s="60"/>
      <c r="L62" s="60"/>
      <c r="M62" s="60"/>
      <c r="N62" s="82"/>
      <c r="O62" s="82"/>
      <c r="P62" s="82">
        <f t="shared" si="0"/>
        <v>0</v>
      </c>
    </row>
    <row r="63" spans="1:16" ht="15" x14ac:dyDescent="0.2">
      <c r="A63" s="160"/>
      <c r="B63" s="60"/>
      <c r="C63" s="83"/>
      <c r="D63" s="60"/>
      <c r="E63" s="83"/>
      <c r="F63" s="60"/>
      <c r="G63" s="83">
        <f t="shared" si="5"/>
        <v>1361.0299999999997</v>
      </c>
      <c r="H63" s="60">
        <f t="shared" si="5"/>
        <v>100</v>
      </c>
      <c r="I63" s="60"/>
      <c r="J63" s="60"/>
      <c r="K63" s="60"/>
      <c r="L63" s="60"/>
      <c r="M63" s="60"/>
      <c r="N63" s="82"/>
      <c r="O63" s="82"/>
      <c r="P63" s="82">
        <f t="shared" si="0"/>
        <v>0</v>
      </c>
    </row>
    <row r="64" spans="1:16" ht="15" x14ac:dyDescent="0.2">
      <c r="A64" s="160"/>
      <c r="B64" s="60"/>
      <c r="C64" s="83"/>
      <c r="D64" s="60"/>
      <c r="E64" s="83"/>
      <c r="F64" s="60"/>
      <c r="G64" s="83">
        <f t="shared" si="5"/>
        <v>1361.0299999999997</v>
      </c>
      <c r="H64" s="60">
        <f t="shared" si="5"/>
        <v>100</v>
      </c>
      <c r="I64" s="60"/>
      <c r="J64" s="60"/>
      <c r="K64" s="60"/>
      <c r="L64" s="60"/>
      <c r="M64" s="60"/>
      <c r="N64" s="82"/>
      <c r="O64" s="82"/>
      <c r="P64" s="82">
        <f t="shared" si="0"/>
        <v>0</v>
      </c>
    </row>
    <row r="65" spans="1:16" ht="15" x14ac:dyDescent="0.2">
      <c r="A65" s="160"/>
      <c r="B65" s="60"/>
      <c r="C65" s="83"/>
      <c r="D65" s="60"/>
      <c r="E65" s="83"/>
      <c r="F65" s="60"/>
      <c r="G65" s="83">
        <f t="shared" si="5"/>
        <v>1361.0299999999997</v>
      </c>
      <c r="H65" s="60">
        <f t="shared" si="5"/>
        <v>100</v>
      </c>
      <c r="I65" s="60"/>
      <c r="J65" s="60"/>
      <c r="K65" s="60"/>
      <c r="L65" s="60"/>
      <c r="M65" s="60"/>
      <c r="N65" s="82"/>
      <c r="O65" s="82"/>
      <c r="P65" s="82">
        <f t="shared" si="0"/>
        <v>0</v>
      </c>
    </row>
    <row r="66" spans="1:16" ht="15" x14ac:dyDescent="0.2">
      <c r="A66" s="160"/>
      <c r="B66" s="60"/>
      <c r="C66" s="83"/>
      <c r="D66" s="60"/>
      <c r="E66" s="83"/>
      <c r="F66" s="60"/>
      <c r="G66" s="83">
        <f t="shared" si="5"/>
        <v>1361.0299999999997</v>
      </c>
      <c r="H66" s="60">
        <f t="shared" si="5"/>
        <v>100</v>
      </c>
      <c r="I66" s="60"/>
      <c r="J66" s="60"/>
      <c r="K66" s="60"/>
      <c r="L66" s="60" t="str">
        <f t="shared" ref="L66:L129" si="6">IF(D66&gt;0,D66," ")</f>
        <v xml:space="preserve"> </v>
      </c>
      <c r="M66" s="60"/>
      <c r="N66" s="82"/>
      <c r="O66" s="82"/>
      <c r="P66" s="82">
        <f t="shared" si="0"/>
        <v>0</v>
      </c>
    </row>
    <row r="67" spans="1:16" ht="15" x14ac:dyDescent="0.2">
      <c r="A67" s="160"/>
      <c r="B67" s="60"/>
      <c r="C67" s="83"/>
      <c r="D67" s="60"/>
      <c r="E67" s="83"/>
      <c r="F67" s="60"/>
      <c r="G67" s="83">
        <f t="shared" si="5"/>
        <v>1361.0299999999997</v>
      </c>
      <c r="H67" s="60">
        <f t="shared" si="5"/>
        <v>100</v>
      </c>
      <c r="I67" s="60"/>
      <c r="J67" s="60"/>
      <c r="K67" s="60"/>
      <c r="L67" s="60" t="str">
        <f t="shared" si="6"/>
        <v xml:space="preserve"> </v>
      </c>
      <c r="M67" s="60"/>
      <c r="N67" s="82"/>
      <c r="O67" s="82"/>
      <c r="P67" s="82">
        <f t="shared" si="0"/>
        <v>0</v>
      </c>
    </row>
    <row r="68" spans="1:16" ht="15" x14ac:dyDescent="0.2">
      <c r="A68" s="160"/>
      <c r="B68" s="60"/>
      <c r="C68" s="83"/>
      <c r="D68" s="60"/>
      <c r="E68" s="83"/>
      <c r="F68" s="60"/>
      <c r="G68" s="83">
        <f t="shared" si="5"/>
        <v>1361.0299999999997</v>
      </c>
      <c r="H68" s="60">
        <f t="shared" si="5"/>
        <v>100</v>
      </c>
      <c r="I68" s="60"/>
      <c r="J68" s="60"/>
      <c r="K68" s="60"/>
      <c r="L68" s="60" t="str">
        <f t="shared" si="6"/>
        <v xml:space="preserve"> </v>
      </c>
      <c r="M68" s="60"/>
      <c r="N68" s="82"/>
      <c r="O68" s="82"/>
      <c r="P68" s="82">
        <f t="shared" si="0"/>
        <v>0</v>
      </c>
    </row>
    <row r="69" spans="1:16" ht="15" x14ac:dyDescent="0.2">
      <c r="A69" s="160"/>
      <c r="B69" s="60"/>
      <c r="C69" s="83"/>
      <c r="D69" s="60"/>
      <c r="E69" s="83"/>
      <c r="F69" s="60"/>
      <c r="G69" s="83">
        <f t="shared" si="5"/>
        <v>1361.0299999999997</v>
      </c>
      <c r="H69" s="60">
        <f t="shared" si="5"/>
        <v>100</v>
      </c>
      <c r="I69" s="60"/>
      <c r="J69" s="60"/>
      <c r="K69" s="60"/>
      <c r="L69" s="60" t="str">
        <f t="shared" si="6"/>
        <v xml:space="preserve"> </v>
      </c>
      <c r="M69" s="60"/>
      <c r="N69" s="82"/>
      <c r="O69" s="82"/>
      <c r="P69" s="82">
        <f t="shared" si="0"/>
        <v>0</v>
      </c>
    </row>
    <row r="70" spans="1:16" ht="15" x14ac:dyDescent="0.2">
      <c r="A70" s="160"/>
      <c r="B70" s="60"/>
      <c r="C70" s="83"/>
      <c r="D70" s="60"/>
      <c r="E70" s="83"/>
      <c r="F70" s="60"/>
      <c r="G70" s="83">
        <f t="shared" si="5"/>
        <v>1361.0299999999997</v>
      </c>
      <c r="H70" s="60">
        <f t="shared" si="5"/>
        <v>100</v>
      </c>
      <c r="I70" s="60"/>
      <c r="J70" s="60"/>
      <c r="K70" s="60"/>
      <c r="L70" s="60" t="str">
        <f t="shared" si="6"/>
        <v xml:space="preserve"> </v>
      </c>
      <c r="M70" s="60"/>
      <c r="N70" s="82"/>
      <c r="O70" s="82"/>
      <c r="P70" s="82">
        <f t="shared" si="0"/>
        <v>0</v>
      </c>
    </row>
    <row r="71" spans="1:16" ht="15" x14ac:dyDescent="0.2">
      <c r="A71" s="160"/>
      <c r="B71" s="60"/>
      <c r="C71" s="83"/>
      <c r="D71" s="60"/>
      <c r="E71" s="83"/>
      <c r="F71" s="60"/>
      <c r="G71" s="83">
        <f t="shared" si="5"/>
        <v>1361.0299999999997</v>
      </c>
      <c r="H71" s="60">
        <f t="shared" si="5"/>
        <v>100</v>
      </c>
      <c r="I71" s="60"/>
      <c r="J71" s="60"/>
      <c r="K71" s="60"/>
      <c r="L71" s="60" t="str">
        <f t="shared" si="6"/>
        <v xml:space="preserve"> </v>
      </c>
      <c r="M71" s="60"/>
      <c r="N71" s="82"/>
      <c r="O71" s="82"/>
      <c r="P71" s="82">
        <f t="shared" si="0"/>
        <v>0</v>
      </c>
    </row>
    <row r="72" spans="1:16" ht="15" x14ac:dyDescent="0.2">
      <c r="A72" s="160"/>
      <c r="B72" s="60"/>
      <c r="C72" s="83"/>
      <c r="D72" s="60"/>
      <c r="E72" s="83"/>
      <c r="F72" s="60"/>
      <c r="G72" s="83">
        <f t="shared" si="5"/>
        <v>1361.0299999999997</v>
      </c>
      <c r="H72" s="60">
        <f t="shared" si="5"/>
        <v>100</v>
      </c>
      <c r="I72" s="60"/>
      <c r="J72" s="60"/>
      <c r="K72" s="60"/>
      <c r="L72" s="60" t="str">
        <f t="shared" si="6"/>
        <v xml:space="preserve"> </v>
      </c>
      <c r="M72" s="60"/>
      <c r="N72" s="82"/>
      <c r="O72" s="82"/>
      <c r="P72" s="82">
        <f t="shared" si="0"/>
        <v>0</v>
      </c>
    </row>
    <row r="73" spans="1:16" ht="15" x14ac:dyDescent="0.2">
      <c r="A73" s="160"/>
      <c r="B73" s="60"/>
      <c r="C73" s="83"/>
      <c r="D73" s="60"/>
      <c r="E73" s="83"/>
      <c r="F73" s="60"/>
      <c r="G73" s="83">
        <f t="shared" si="5"/>
        <v>1361.0299999999997</v>
      </c>
      <c r="H73" s="60">
        <f t="shared" si="5"/>
        <v>100</v>
      </c>
      <c r="I73" s="60"/>
      <c r="J73" s="60"/>
      <c r="K73" s="60"/>
      <c r="L73" s="60" t="str">
        <f t="shared" si="6"/>
        <v xml:space="preserve"> </v>
      </c>
      <c r="M73" s="60"/>
      <c r="N73" s="82"/>
      <c r="O73" s="82"/>
      <c r="P73" s="82">
        <f t="shared" si="0"/>
        <v>0</v>
      </c>
    </row>
    <row r="74" spans="1:16" ht="15" x14ac:dyDescent="0.2">
      <c r="A74" s="160"/>
      <c r="B74" s="60"/>
      <c r="C74" s="83"/>
      <c r="D74" s="60"/>
      <c r="E74" s="83"/>
      <c r="F74" s="60"/>
      <c r="G74" s="83">
        <f t="shared" ref="G74:H89" si="7">G73-E74+C74</f>
        <v>1361.0299999999997</v>
      </c>
      <c r="H74" s="60">
        <f t="shared" si="7"/>
        <v>100</v>
      </c>
      <c r="I74" s="60"/>
      <c r="J74" s="60"/>
      <c r="K74" s="60"/>
      <c r="L74" s="60" t="str">
        <f t="shared" si="6"/>
        <v xml:space="preserve"> </v>
      </c>
      <c r="M74" s="60"/>
      <c r="N74" s="82"/>
      <c r="O74" s="82"/>
      <c r="P74" s="82">
        <f t="shared" si="0"/>
        <v>0</v>
      </c>
    </row>
    <row r="75" spans="1:16" ht="15" x14ac:dyDescent="0.2">
      <c r="A75" s="160"/>
      <c r="B75" s="60"/>
      <c r="C75" s="83"/>
      <c r="D75" s="60"/>
      <c r="E75" s="83"/>
      <c r="F75" s="60"/>
      <c r="G75" s="83">
        <f t="shared" si="7"/>
        <v>1361.0299999999997</v>
      </c>
      <c r="H75" s="60">
        <f t="shared" si="7"/>
        <v>100</v>
      </c>
      <c r="I75" s="60"/>
      <c r="J75" s="60"/>
      <c r="K75" s="60"/>
      <c r="L75" s="60" t="str">
        <f t="shared" si="6"/>
        <v xml:space="preserve"> </v>
      </c>
      <c r="M75" s="60"/>
      <c r="N75" s="82"/>
      <c r="O75" s="82"/>
      <c r="P75" s="82">
        <f t="shared" si="0"/>
        <v>0</v>
      </c>
    </row>
    <row r="76" spans="1:16" ht="15" x14ac:dyDescent="0.2">
      <c r="A76" s="160"/>
      <c r="B76" s="60"/>
      <c r="C76" s="83"/>
      <c r="D76" s="60"/>
      <c r="E76" s="83"/>
      <c r="F76" s="60"/>
      <c r="G76" s="83">
        <f t="shared" si="7"/>
        <v>1361.0299999999997</v>
      </c>
      <c r="H76" s="60">
        <f t="shared" si="7"/>
        <v>100</v>
      </c>
      <c r="I76" s="60"/>
      <c r="J76" s="60"/>
      <c r="K76" s="60"/>
      <c r="L76" s="60" t="str">
        <f t="shared" si="6"/>
        <v xml:space="preserve"> </v>
      </c>
      <c r="M76" s="60"/>
      <c r="N76" s="82"/>
      <c r="O76" s="82"/>
      <c r="P76" s="82">
        <f t="shared" si="0"/>
        <v>0</v>
      </c>
    </row>
    <row r="77" spans="1:16" ht="15" x14ac:dyDescent="0.2">
      <c r="A77" s="160"/>
      <c r="B77" s="60"/>
      <c r="C77" s="83"/>
      <c r="D77" s="60"/>
      <c r="E77" s="83"/>
      <c r="F77" s="60"/>
      <c r="G77" s="83">
        <f t="shared" si="7"/>
        <v>1361.0299999999997</v>
      </c>
      <c r="H77" s="60">
        <f t="shared" si="7"/>
        <v>100</v>
      </c>
      <c r="I77" s="60"/>
      <c r="J77" s="60"/>
      <c r="K77" s="60"/>
      <c r="L77" s="60" t="str">
        <f t="shared" si="6"/>
        <v xml:space="preserve"> </v>
      </c>
      <c r="M77" s="60"/>
      <c r="N77" s="82"/>
      <c r="O77" s="82"/>
      <c r="P77" s="82">
        <f t="shared" ref="P77:P140" si="8">O77*G77</f>
        <v>0</v>
      </c>
    </row>
    <row r="78" spans="1:16" ht="15" x14ac:dyDescent="0.2">
      <c r="A78" s="160"/>
      <c r="B78" s="60"/>
      <c r="C78" s="83"/>
      <c r="D78" s="60"/>
      <c r="E78" s="83"/>
      <c r="F78" s="60"/>
      <c r="G78" s="83">
        <f t="shared" si="7"/>
        <v>1361.0299999999997</v>
      </c>
      <c r="H78" s="60">
        <f t="shared" si="7"/>
        <v>100</v>
      </c>
      <c r="I78" s="60"/>
      <c r="J78" s="60"/>
      <c r="K78" s="60"/>
      <c r="L78" s="60" t="str">
        <f t="shared" si="6"/>
        <v xml:space="preserve"> </v>
      </c>
      <c r="M78" s="60"/>
      <c r="N78" s="82"/>
      <c r="O78" s="82"/>
      <c r="P78" s="82">
        <f t="shared" si="8"/>
        <v>0</v>
      </c>
    </row>
    <row r="79" spans="1:16" ht="15" x14ac:dyDescent="0.2">
      <c r="A79" s="160"/>
      <c r="B79" s="60"/>
      <c r="C79" s="83"/>
      <c r="D79" s="60"/>
      <c r="E79" s="83"/>
      <c r="F79" s="60"/>
      <c r="G79" s="83">
        <f t="shared" si="7"/>
        <v>1361.0299999999997</v>
      </c>
      <c r="H79" s="60">
        <f t="shared" si="7"/>
        <v>100</v>
      </c>
      <c r="I79" s="60"/>
      <c r="J79" s="60"/>
      <c r="K79" s="60"/>
      <c r="L79" s="60" t="str">
        <f t="shared" si="6"/>
        <v xml:space="preserve"> </v>
      </c>
      <c r="M79" s="60"/>
      <c r="N79" s="82"/>
      <c r="O79" s="82"/>
      <c r="P79" s="82">
        <f t="shared" si="8"/>
        <v>0</v>
      </c>
    </row>
    <row r="80" spans="1:16" ht="15" x14ac:dyDescent="0.2">
      <c r="A80" s="160"/>
      <c r="B80" s="60"/>
      <c r="C80" s="83"/>
      <c r="D80" s="60"/>
      <c r="E80" s="83"/>
      <c r="F80" s="60"/>
      <c r="G80" s="83">
        <f t="shared" si="7"/>
        <v>1361.0299999999997</v>
      </c>
      <c r="H80" s="60">
        <f t="shared" si="7"/>
        <v>100</v>
      </c>
      <c r="I80" s="60"/>
      <c r="J80" s="60"/>
      <c r="K80" s="60"/>
      <c r="L80" s="60" t="str">
        <f t="shared" si="6"/>
        <v xml:space="preserve"> </v>
      </c>
      <c r="M80" s="60"/>
      <c r="N80" s="82"/>
      <c r="O80" s="82"/>
      <c r="P80" s="82">
        <f t="shared" si="8"/>
        <v>0</v>
      </c>
    </row>
    <row r="81" spans="1:16" ht="15" x14ac:dyDescent="0.2">
      <c r="A81" s="160"/>
      <c r="B81" s="60"/>
      <c r="C81" s="83"/>
      <c r="D81" s="60"/>
      <c r="E81" s="83"/>
      <c r="F81" s="60"/>
      <c r="G81" s="83">
        <f t="shared" si="7"/>
        <v>1361.0299999999997</v>
      </c>
      <c r="H81" s="60">
        <f t="shared" si="7"/>
        <v>100</v>
      </c>
      <c r="I81" s="60"/>
      <c r="J81" s="60"/>
      <c r="K81" s="60"/>
      <c r="L81" s="60" t="str">
        <f t="shared" si="6"/>
        <v xml:space="preserve"> </v>
      </c>
      <c r="M81" s="60"/>
      <c r="N81" s="82"/>
      <c r="O81" s="82"/>
      <c r="P81" s="82">
        <f t="shared" si="8"/>
        <v>0</v>
      </c>
    </row>
    <row r="82" spans="1:16" ht="15" x14ac:dyDescent="0.2">
      <c r="A82" s="160"/>
      <c r="B82" s="60"/>
      <c r="C82" s="83"/>
      <c r="D82" s="60"/>
      <c r="E82" s="83"/>
      <c r="F82" s="60"/>
      <c r="G82" s="83">
        <f t="shared" si="7"/>
        <v>1361.0299999999997</v>
      </c>
      <c r="H82" s="60">
        <f t="shared" si="7"/>
        <v>100</v>
      </c>
      <c r="I82" s="60"/>
      <c r="J82" s="60"/>
      <c r="K82" s="60"/>
      <c r="L82" s="60" t="str">
        <f t="shared" si="6"/>
        <v xml:space="preserve"> </v>
      </c>
      <c r="M82" s="60"/>
      <c r="N82" s="82"/>
      <c r="O82" s="82"/>
      <c r="P82" s="82">
        <f t="shared" si="8"/>
        <v>0</v>
      </c>
    </row>
    <row r="83" spans="1:16" ht="15" x14ac:dyDescent="0.2">
      <c r="A83" s="160"/>
      <c r="B83" s="60"/>
      <c r="C83" s="83"/>
      <c r="D83" s="60"/>
      <c r="E83" s="83"/>
      <c r="F83" s="60"/>
      <c r="G83" s="83">
        <f t="shared" si="7"/>
        <v>1361.0299999999997</v>
      </c>
      <c r="H83" s="60">
        <f t="shared" si="7"/>
        <v>100</v>
      </c>
      <c r="I83" s="60"/>
      <c r="J83" s="60"/>
      <c r="K83" s="60"/>
      <c r="L83" s="60" t="str">
        <f t="shared" si="6"/>
        <v xml:space="preserve"> </v>
      </c>
      <c r="M83" s="60"/>
      <c r="N83" s="82"/>
      <c r="O83" s="82"/>
      <c r="P83" s="82">
        <f t="shared" si="8"/>
        <v>0</v>
      </c>
    </row>
    <row r="84" spans="1:16" ht="15" x14ac:dyDescent="0.2">
      <c r="A84" s="160"/>
      <c r="B84" s="60"/>
      <c r="C84" s="83"/>
      <c r="D84" s="60"/>
      <c r="E84" s="83"/>
      <c r="F84" s="60"/>
      <c r="G84" s="83">
        <f t="shared" si="7"/>
        <v>1361.0299999999997</v>
      </c>
      <c r="H84" s="60">
        <f t="shared" si="7"/>
        <v>100</v>
      </c>
      <c r="I84" s="60"/>
      <c r="J84" s="60"/>
      <c r="K84" s="60"/>
      <c r="L84" s="60" t="str">
        <f t="shared" si="6"/>
        <v xml:space="preserve"> </v>
      </c>
      <c r="M84" s="60"/>
      <c r="N84" s="82"/>
      <c r="O84" s="82"/>
      <c r="P84" s="82">
        <f t="shared" si="8"/>
        <v>0</v>
      </c>
    </row>
    <row r="85" spans="1:16" ht="15" x14ac:dyDescent="0.2">
      <c r="A85" s="160"/>
      <c r="B85" s="60"/>
      <c r="C85" s="83"/>
      <c r="D85" s="60"/>
      <c r="E85" s="83"/>
      <c r="F85" s="60"/>
      <c r="G85" s="83">
        <f t="shared" si="7"/>
        <v>1361.0299999999997</v>
      </c>
      <c r="H85" s="60">
        <f t="shared" si="7"/>
        <v>100</v>
      </c>
      <c r="I85" s="60"/>
      <c r="J85" s="60"/>
      <c r="K85" s="60"/>
      <c r="L85" s="60" t="str">
        <f t="shared" si="6"/>
        <v xml:space="preserve"> </v>
      </c>
      <c r="M85" s="60"/>
      <c r="N85" s="82"/>
      <c r="O85" s="82"/>
      <c r="P85" s="82">
        <f t="shared" si="8"/>
        <v>0</v>
      </c>
    </row>
    <row r="86" spans="1:16" ht="15" x14ac:dyDescent="0.2">
      <c r="A86" s="160"/>
      <c r="B86" s="60"/>
      <c r="C86" s="83"/>
      <c r="D86" s="60"/>
      <c r="E86" s="83"/>
      <c r="F86" s="60"/>
      <c r="G86" s="83">
        <f t="shared" si="7"/>
        <v>1361.0299999999997</v>
      </c>
      <c r="H86" s="60">
        <f t="shared" si="7"/>
        <v>100</v>
      </c>
      <c r="I86" s="60"/>
      <c r="J86" s="60"/>
      <c r="K86" s="60"/>
      <c r="L86" s="60" t="str">
        <f t="shared" si="6"/>
        <v xml:space="preserve"> </v>
      </c>
      <c r="M86" s="60"/>
      <c r="N86" s="82"/>
      <c r="O86" s="82"/>
      <c r="P86" s="82">
        <f t="shared" si="8"/>
        <v>0</v>
      </c>
    </row>
    <row r="87" spans="1:16" ht="15" x14ac:dyDescent="0.2">
      <c r="A87" s="160"/>
      <c r="B87" s="60"/>
      <c r="C87" s="83"/>
      <c r="D87" s="60"/>
      <c r="E87" s="83"/>
      <c r="F87" s="60"/>
      <c r="G87" s="83">
        <f t="shared" si="7"/>
        <v>1361.0299999999997</v>
      </c>
      <c r="H87" s="60">
        <f t="shared" si="7"/>
        <v>100</v>
      </c>
      <c r="I87" s="60"/>
      <c r="J87" s="60"/>
      <c r="K87" s="60"/>
      <c r="L87" s="60" t="str">
        <f t="shared" si="6"/>
        <v xml:space="preserve"> </v>
      </c>
      <c r="M87" s="60"/>
      <c r="N87" s="82"/>
      <c r="O87" s="82"/>
      <c r="P87" s="82">
        <f t="shared" si="8"/>
        <v>0</v>
      </c>
    </row>
    <row r="88" spans="1:16" ht="15" x14ac:dyDescent="0.2">
      <c r="A88" s="160"/>
      <c r="B88" s="60"/>
      <c r="C88" s="83"/>
      <c r="D88" s="60"/>
      <c r="E88" s="83"/>
      <c r="F88" s="60"/>
      <c r="G88" s="83">
        <f t="shared" si="7"/>
        <v>1361.0299999999997</v>
      </c>
      <c r="H88" s="60">
        <f t="shared" si="7"/>
        <v>100</v>
      </c>
      <c r="I88" s="60"/>
      <c r="J88" s="60"/>
      <c r="K88" s="60"/>
      <c r="L88" s="60" t="str">
        <f t="shared" si="6"/>
        <v xml:space="preserve"> </v>
      </c>
      <c r="M88" s="60"/>
      <c r="N88" s="82"/>
      <c r="O88" s="82"/>
      <c r="P88" s="82">
        <f t="shared" si="8"/>
        <v>0</v>
      </c>
    </row>
    <row r="89" spans="1:16" ht="15" x14ac:dyDescent="0.2">
      <c r="A89" s="160"/>
      <c r="B89" s="60"/>
      <c r="C89" s="83"/>
      <c r="D89" s="60"/>
      <c r="E89" s="83"/>
      <c r="F89" s="60"/>
      <c r="G89" s="83">
        <f t="shared" si="7"/>
        <v>1361.0299999999997</v>
      </c>
      <c r="H89" s="60">
        <f t="shared" si="7"/>
        <v>100</v>
      </c>
      <c r="I89" s="60"/>
      <c r="J89" s="60"/>
      <c r="K89" s="60"/>
      <c r="L89" s="60" t="str">
        <f t="shared" si="6"/>
        <v xml:space="preserve"> </v>
      </c>
      <c r="M89" s="60"/>
      <c r="N89" s="82"/>
      <c r="O89" s="82"/>
      <c r="P89" s="82">
        <f t="shared" si="8"/>
        <v>0</v>
      </c>
    </row>
    <row r="90" spans="1:16" ht="15" x14ac:dyDescent="0.2">
      <c r="A90" s="160"/>
      <c r="B90" s="60"/>
      <c r="C90" s="83"/>
      <c r="D90" s="60"/>
      <c r="E90" s="83"/>
      <c r="F90" s="60"/>
      <c r="G90" s="83">
        <f t="shared" ref="G90:H105" si="9">G89-E90+C90</f>
        <v>1361.0299999999997</v>
      </c>
      <c r="H90" s="60">
        <f t="shared" si="9"/>
        <v>100</v>
      </c>
      <c r="I90" s="60"/>
      <c r="J90" s="60"/>
      <c r="K90" s="60"/>
      <c r="L90" s="60" t="str">
        <f t="shared" si="6"/>
        <v xml:space="preserve"> </v>
      </c>
      <c r="M90" s="60"/>
      <c r="N90" s="82"/>
      <c r="O90" s="82"/>
      <c r="P90" s="82">
        <f t="shared" si="8"/>
        <v>0</v>
      </c>
    </row>
    <row r="91" spans="1:16" ht="15" x14ac:dyDescent="0.2">
      <c r="A91" s="160"/>
      <c r="B91" s="60"/>
      <c r="C91" s="83"/>
      <c r="D91" s="60"/>
      <c r="E91" s="83"/>
      <c r="F91" s="60"/>
      <c r="G91" s="83">
        <f t="shared" si="9"/>
        <v>1361.0299999999997</v>
      </c>
      <c r="H91" s="60">
        <f t="shared" si="9"/>
        <v>100</v>
      </c>
      <c r="I91" s="60"/>
      <c r="J91" s="60"/>
      <c r="K91" s="60"/>
      <c r="L91" s="60" t="str">
        <f t="shared" si="6"/>
        <v xml:space="preserve"> </v>
      </c>
      <c r="M91" s="60"/>
      <c r="N91" s="82"/>
      <c r="O91" s="82"/>
      <c r="P91" s="82">
        <f t="shared" si="8"/>
        <v>0</v>
      </c>
    </row>
    <row r="92" spans="1:16" ht="15" x14ac:dyDescent="0.2">
      <c r="A92" s="160"/>
      <c r="B92" s="60"/>
      <c r="C92" s="83"/>
      <c r="D92" s="60"/>
      <c r="E92" s="83"/>
      <c r="F92" s="60"/>
      <c r="G92" s="83">
        <f t="shared" si="9"/>
        <v>1361.0299999999997</v>
      </c>
      <c r="H92" s="60">
        <f t="shared" si="9"/>
        <v>100</v>
      </c>
      <c r="I92" s="60"/>
      <c r="J92" s="60"/>
      <c r="K92" s="60"/>
      <c r="L92" s="60" t="str">
        <f t="shared" si="6"/>
        <v xml:space="preserve"> </v>
      </c>
      <c r="M92" s="60"/>
      <c r="N92" s="82"/>
      <c r="O92" s="82"/>
      <c r="P92" s="82">
        <f t="shared" si="8"/>
        <v>0</v>
      </c>
    </row>
    <row r="93" spans="1:16" ht="15" x14ac:dyDescent="0.2">
      <c r="A93" s="160"/>
      <c r="B93" s="60"/>
      <c r="C93" s="83"/>
      <c r="D93" s="60"/>
      <c r="E93" s="83"/>
      <c r="F93" s="60"/>
      <c r="G93" s="83">
        <f t="shared" si="9"/>
        <v>1361.0299999999997</v>
      </c>
      <c r="H93" s="60">
        <f t="shared" si="9"/>
        <v>100</v>
      </c>
      <c r="I93" s="60"/>
      <c r="J93" s="60"/>
      <c r="K93" s="60"/>
      <c r="L93" s="60" t="str">
        <f t="shared" si="6"/>
        <v xml:space="preserve"> </v>
      </c>
      <c r="M93" s="60"/>
      <c r="N93" s="82"/>
      <c r="O93" s="82"/>
      <c r="P93" s="82">
        <f t="shared" si="8"/>
        <v>0</v>
      </c>
    </row>
    <row r="94" spans="1:16" ht="15" x14ac:dyDescent="0.2">
      <c r="A94" s="160"/>
      <c r="B94" s="60"/>
      <c r="C94" s="83"/>
      <c r="D94" s="60"/>
      <c r="E94" s="83"/>
      <c r="F94" s="60"/>
      <c r="G94" s="83">
        <f t="shared" si="9"/>
        <v>1361.0299999999997</v>
      </c>
      <c r="H94" s="60">
        <f t="shared" si="9"/>
        <v>100</v>
      </c>
      <c r="I94" s="60"/>
      <c r="J94" s="60"/>
      <c r="K94" s="60"/>
      <c r="L94" s="60" t="str">
        <f t="shared" si="6"/>
        <v xml:space="preserve"> </v>
      </c>
      <c r="M94" s="60"/>
      <c r="N94" s="82"/>
      <c r="O94" s="82"/>
      <c r="P94" s="82">
        <f t="shared" si="8"/>
        <v>0</v>
      </c>
    </row>
    <row r="95" spans="1:16" ht="15" x14ac:dyDescent="0.2">
      <c r="A95" s="160"/>
      <c r="B95" s="60"/>
      <c r="C95" s="83"/>
      <c r="D95" s="60"/>
      <c r="E95" s="83"/>
      <c r="F95" s="60"/>
      <c r="G95" s="83">
        <f t="shared" si="9"/>
        <v>1361.0299999999997</v>
      </c>
      <c r="H95" s="60">
        <f t="shared" si="9"/>
        <v>100</v>
      </c>
      <c r="I95" s="60"/>
      <c r="J95" s="60"/>
      <c r="K95" s="60"/>
      <c r="L95" s="60" t="str">
        <f t="shared" si="6"/>
        <v xml:space="preserve"> </v>
      </c>
      <c r="M95" s="60"/>
      <c r="N95" s="82"/>
      <c r="O95" s="82"/>
      <c r="P95" s="82">
        <f t="shared" si="8"/>
        <v>0</v>
      </c>
    </row>
    <row r="96" spans="1:16" ht="15" x14ac:dyDescent="0.2">
      <c r="A96" s="160"/>
      <c r="B96" s="60"/>
      <c r="C96" s="83"/>
      <c r="D96" s="60"/>
      <c r="E96" s="83"/>
      <c r="F96" s="60"/>
      <c r="G96" s="83">
        <f t="shared" si="9"/>
        <v>1361.0299999999997</v>
      </c>
      <c r="H96" s="60">
        <f t="shared" si="9"/>
        <v>100</v>
      </c>
      <c r="I96" s="60"/>
      <c r="J96" s="60"/>
      <c r="K96" s="60"/>
      <c r="L96" s="60" t="str">
        <f t="shared" si="6"/>
        <v xml:space="preserve"> </v>
      </c>
      <c r="M96" s="60"/>
      <c r="N96" s="82"/>
      <c r="O96" s="82"/>
      <c r="P96" s="82">
        <f t="shared" si="8"/>
        <v>0</v>
      </c>
    </row>
    <row r="97" spans="1:16" ht="15" x14ac:dyDescent="0.2">
      <c r="A97" s="160"/>
      <c r="B97" s="60"/>
      <c r="C97" s="83"/>
      <c r="D97" s="60"/>
      <c r="E97" s="83"/>
      <c r="F97" s="60"/>
      <c r="G97" s="83">
        <f t="shared" si="9"/>
        <v>1361.0299999999997</v>
      </c>
      <c r="H97" s="60">
        <f t="shared" si="9"/>
        <v>100</v>
      </c>
      <c r="I97" s="60"/>
      <c r="J97" s="60"/>
      <c r="K97" s="60"/>
      <c r="L97" s="60" t="str">
        <f t="shared" si="6"/>
        <v xml:space="preserve"> </v>
      </c>
      <c r="M97" s="60"/>
      <c r="N97" s="82"/>
      <c r="O97" s="82"/>
      <c r="P97" s="82">
        <f t="shared" si="8"/>
        <v>0</v>
      </c>
    </row>
    <row r="98" spans="1:16" ht="15" x14ac:dyDescent="0.2">
      <c r="A98" s="160"/>
      <c r="B98" s="60"/>
      <c r="C98" s="83"/>
      <c r="D98" s="60"/>
      <c r="E98" s="83"/>
      <c r="F98" s="60"/>
      <c r="G98" s="83">
        <f t="shared" si="9"/>
        <v>1361.0299999999997</v>
      </c>
      <c r="H98" s="60">
        <f t="shared" si="9"/>
        <v>100</v>
      </c>
      <c r="I98" s="60"/>
      <c r="J98" s="60"/>
      <c r="K98" s="60"/>
      <c r="L98" s="60" t="str">
        <f t="shared" si="6"/>
        <v xml:space="preserve"> </v>
      </c>
      <c r="M98" s="60"/>
      <c r="N98" s="82"/>
      <c r="O98" s="82"/>
      <c r="P98" s="82">
        <f t="shared" si="8"/>
        <v>0</v>
      </c>
    </row>
    <row r="99" spans="1:16" ht="15" x14ac:dyDescent="0.2">
      <c r="A99" s="160"/>
      <c r="B99" s="60"/>
      <c r="C99" s="83"/>
      <c r="D99" s="60"/>
      <c r="E99" s="83"/>
      <c r="F99" s="60"/>
      <c r="G99" s="83">
        <f t="shared" si="9"/>
        <v>1361.0299999999997</v>
      </c>
      <c r="H99" s="60">
        <f t="shared" si="9"/>
        <v>100</v>
      </c>
      <c r="I99" s="60"/>
      <c r="J99" s="60"/>
      <c r="K99" s="60"/>
      <c r="L99" s="60" t="str">
        <f t="shared" si="6"/>
        <v xml:space="preserve"> </v>
      </c>
      <c r="M99" s="60"/>
      <c r="N99" s="82"/>
      <c r="O99" s="82"/>
      <c r="P99" s="82">
        <f t="shared" si="8"/>
        <v>0</v>
      </c>
    </row>
    <row r="100" spans="1:16" ht="15" x14ac:dyDescent="0.2">
      <c r="A100" s="160"/>
      <c r="B100" s="60"/>
      <c r="C100" s="83"/>
      <c r="D100" s="60"/>
      <c r="E100" s="83"/>
      <c r="F100" s="60"/>
      <c r="G100" s="83">
        <f t="shared" si="9"/>
        <v>1361.0299999999997</v>
      </c>
      <c r="H100" s="60">
        <f t="shared" si="9"/>
        <v>100</v>
      </c>
      <c r="I100" s="60"/>
      <c r="J100" s="60"/>
      <c r="K100" s="60"/>
      <c r="L100" s="60" t="str">
        <f t="shared" si="6"/>
        <v xml:space="preserve"> </v>
      </c>
      <c r="M100" s="60"/>
      <c r="N100" s="82"/>
      <c r="O100" s="82"/>
      <c r="P100" s="82">
        <f t="shared" si="8"/>
        <v>0</v>
      </c>
    </row>
    <row r="101" spans="1:16" ht="15" x14ac:dyDescent="0.2">
      <c r="A101" s="160"/>
      <c r="B101" s="60"/>
      <c r="C101" s="83"/>
      <c r="D101" s="60"/>
      <c r="E101" s="83"/>
      <c r="F101" s="60"/>
      <c r="G101" s="83">
        <f t="shared" si="9"/>
        <v>1361.0299999999997</v>
      </c>
      <c r="H101" s="60">
        <f t="shared" si="9"/>
        <v>100</v>
      </c>
      <c r="I101" s="60"/>
      <c r="J101" s="60"/>
      <c r="K101" s="60"/>
      <c r="L101" s="60" t="str">
        <f t="shared" si="6"/>
        <v xml:space="preserve"> </v>
      </c>
      <c r="M101" s="60"/>
      <c r="N101" s="82"/>
      <c r="O101" s="82"/>
      <c r="P101" s="82">
        <f t="shared" si="8"/>
        <v>0</v>
      </c>
    </row>
    <row r="102" spans="1:16" ht="15" x14ac:dyDescent="0.2">
      <c r="A102" s="160"/>
      <c r="B102" s="60"/>
      <c r="C102" s="83"/>
      <c r="D102" s="60"/>
      <c r="E102" s="83"/>
      <c r="F102" s="60"/>
      <c r="G102" s="83">
        <f t="shared" si="9"/>
        <v>1361.0299999999997</v>
      </c>
      <c r="H102" s="60">
        <f t="shared" si="9"/>
        <v>100</v>
      </c>
      <c r="I102" s="60"/>
      <c r="J102" s="60"/>
      <c r="K102" s="60"/>
      <c r="L102" s="60" t="str">
        <f t="shared" si="6"/>
        <v xml:space="preserve"> </v>
      </c>
      <c r="M102" s="60"/>
      <c r="N102" s="82"/>
      <c r="O102" s="82"/>
      <c r="P102" s="82">
        <f t="shared" si="8"/>
        <v>0</v>
      </c>
    </row>
    <row r="103" spans="1:16" ht="15" x14ac:dyDescent="0.2">
      <c r="A103" s="160"/>
      <c r="B103" s="60"/>
      <c r="C103" s="83"/>
      <c r="D103" s="60"/>
      <c r="E103" s="83"/>
      <c r="F103" s="60"/>
      <c r="G103" s="83">
        <f t="shared" si="9"/>
        <v>1361.0299999999997</v>
      </c>
      <c r="H103" s="60">
        <f t="shared" si="9"/>
        <v>100</v>
      </c>
      <c r="I103" s="60"/>
      <c r="J103" s="60"/>
      <c r="K103" s="60"/>
      <c r="L103" s="60" t="str">
        <f t="shared" si="6"/>
        <v xml:space="preserve"> </v>
      </c>
      <c r="M103" s="60"/>
      <c r="N103" s="82"/>
      <c r="O103" s="82"/>
      <c r="P103" s="82">
        <f t="shared" si="8"/>
        <v>0</v>
      </c>
    </row>
    <row r="104" spans="1:16" ht="15" x14ac:dyDescent="0.2">
      <c r="A104" s="160"/>
      <c r="B104" s="60"/>
      <c r="C104" s="83"/>
      <c r="D104" s="60"/>
      <c r="E104" s="83"/>
      <c r="F104" s="60"/>
      <c r="G104" s="83">
        <f t="shared" si="9"/>
        <v>1361.0299999999997</v>
      </c>
      <c r="H104" s="60">
        <f t="shared" si="9"/>
        <v>100</v>
      </c>
      <c r="I104" s="60"/>
      <c r="J104" s="60"/>
      <c r="K104" s="60"/>
      <c r="L104" s="60" t="str">
        <f t="shared" si="6"/>
        <v xml:space="preserve"> </v>
      </c>
      <c r="M104" s="60"/>
      <c r="N104" s="82"/>
      <c r="O104" s="82"/>
      <c r="P104" s="82">
        <f t="shared" si="8"/>
        <v>0</v>
      </c>
    </row>
    <row r="105" spans="1:16" ht="15" x14ac:dyDescent="0.2">
      <c r="A105" s="160"/>
      <c r="B105" s="60"/>
      <c r="C105" s="83"/>
      <c r="D105" s="60"/>
      <c r="E105" s="83"/>
      <c r="F105" s="60"/>
      <c r="G105" s="83">
        <f t="shared" si="9"/>
        <v>1361.0299999999997</v>
      </c>
      <c r="H105" s="60">
        <f t="shared" si="9"/>
        <v>100</v>
      </c>
      <c r="I105" s="60"/>
      <c r="J105" s="60"/>
      <c r="K105" s="60"/>
      <c r="L105" s="60" t="str">
        <f t="shared" si="6"/>
        <v xml:space="preserve"> </v>
      </c>
      <c r="M105" s="60"/>
      <c r="N105" s="82"/>
      <c r="O105" s="82"/>
      <c r="P105" s="82">
        <f t="shared" si="8"/>
        <v>0</v>
      </c>
    </row>
    <row r="106" spans="1:16" ht="15" x14ac:dyDescent="0.2">
      <c r="A106" s="160"/>
      <c r="B106" s="60"/>
      <c r="C106" s="83"/>
      <c r="D106" s="60"/>
      <c r="E106" s="83"/>
      <c r="F106" s="60"/>
      <c r="G106" s="83">
        <f t="shared" ref="G106:H121" si="10">G105-E106+C106</f>
        <v>1361.0299999999997</v>
      </c>
      <c r="H106" s="60">
        <f t="shared" si="10"/>
        <v>100</v>
      </c>
      <c r="I106" s="60"/>
      <c r="J106" s="60"/>
      <c r="K106" s="60"/>
      <c r="L106" s="60" t="str">
        <f t="shared" si="6"/>
        <v xml:space="preserve"> </v>
      </c>
      <c r="M106" s="60"/>
      <c r="N106" s="82"/>
      <c r="O106" s="82"/>
      <c r="P106" s="82">
        <f t="shared" si="8"/>
        <v>0</v>
      </c>
    </row>
    <row r="107" spans="1:16" ht="15" x14ac:dyDescent="0.2">
      <c r="A107" s="160"/>
      <c r="B107" s="60"/>
      <c r="C107" s="83"/>
      <c r="D107" s="60"/>
      <c r="E107" s="83"/>
      <c r="F107" s="60"/>
      <c r="G107" s="83">
        <f t="shared" si="10"/>
        <v>1361.0299999999997</v>
      </c>
      <c r="H107" s="60">
        <f t="shared" si="10"/>
        <v>100</v>
      </c>
      <c r="I107" s="60"/>
      <c r="J107" s="60"/>
      <c r="K107" s="60"/>
      <c r="L107" s="60" t="str">
        <f t="shared" si="6"/>
        <v xml:space="preserve"> </v>
      </c>
      <c r="M107" s="60"/>
      <c r="N107" s="82"/>
      <c r="O107" s="82"/>
      <c r="P107" s="82">
        <f t="shared" si="8"/>
        <v>0</v>
      </c>
    </row>
    <row r="108" spans="1:16" ht="15" x14ac:dyDescent="0.2">
      <c r="A108" s="160"/>
      <c r="B108" s="60"/>
      <c r="C108" s="83"/>
      <c r="D108" s="60"/>
      <c r="E108" s="83"/>
      <c r="F108" s="60"/>
      <c r="G108" s="83">
        <f t="shared" si="10"/>
        <v>1361.0299999999997</v>
      </c>
      <c r="H108" s="60">
        <f t="shared" si="10"/>
        <v>100</v>
      </c>
      <c r="I108" s="60"/>
      <c r="J108" s="60"/>
      <c r="K108" s="60"/>
      <c r="L108" s="60" t="str">
        <f t="shared" si="6"/>
        <v xml:space="preserve"> </v>
      </c>
      <c r="M108" s="60"/>
      <c r="N108" s="82"/>
      <c r="O108" s="82"/>
      <c r="P108" s="82">
        <f t="shared" si="8"/>
        <v>0</v>
      </c>
    </row>
    <row r="109" spans="1:16" ht="15" x14ac:dyDescent="0.2">
      <c r="A109" s="160"/>
      <c r="B109" s="60"/>
      <c r="C109" s="83"/>
      <c r="D109" s="60"/>
      <c r="E109" s="83"/>
      <c r="F109" s="60"/>
      <c r="G109" s="83">
        <f t="shared" si="10"/>
        <v>1361.0299999999997</v>
      </c>
      <c r="H109" s="60">
        <f t="shared" si="10"/>
        <v>100</v>
      </c>
      <c r="I109" s="60"/>
      <c r="J109" s="60"/>
      <c r="K109" s="60"/>
      <c r="L109" s="60" t="str">
        <f t="shared" si="6"/>
        <v xml:space="preserve"> </v>
      </c>
      <c r="M109" s="60"/>
      <c r="N109" s="82"/>
      <c r="O109" s="82"/>
      <c r="P109" s="82">
        <f t="shared" si="8"/>
        <v>0</v>
      </c>
    </row>
    <row r="110" spans="1:16" ht="15" x14ac:dyDescent="0.2">
      <c r="A110" s="160"/>
      <c r="B110" s="60"/>
      <c r="C110" s="83"/>
      <c r="D110" s="60"/>
      <c r="E110" s="83"/>
      <c r="F110" s="60"/>
      <c r="G110" s="83">
        <f t="shared" si="10"/>
        <v>1361.0299999999997</v>
      </c>
      <c r="H110" s="60">
        <f t="shared" si="10"/>
        <v>100</v>
      </c>
      <c r="I110" s="60"/>
      <c r="J110" s="60"/>
      <c r="K110" s="60"/>
      <c r="L110" s="60" t="str">
        <f t="shared" si="6"/>
        <v xml:space="preserve"> </v>
      </c>
      <c r="M110" s="60"/>
      <c r="N110" s="82"/>
      <c r="O110" s="82"/>
      <c r="P110" s="82">
        <f t="shared" si="8"/>
        <v>0</v>
      </c>
    </row>
    <row r="111" spans="1:16" ht="15" x14ac:dyDescent="0.2">
      <c r="A111" s="167"/>
      <c r="B111" s="76"/>
      <c r="C111" s="77"/>
      <c r="D111" s="76"/>
      <c r="E111" s="77"/>
      <c r="F111" s="76"/>
      <c r="G111" s="83">
        <f t="shared" si="10"/>
        <v>1361.0299999999997</v>
      </c>
      <c r="H111" s="60">
        <f t="shared" si="10"/>
        <v>100</v>
      </c>
      <c r="I111" s="60"/>
      <c r="J111" s="60"/>
      <c r="K111" s="76"/>
      <c r="L111" s="60" t="str">
        <f t="shared" si="6"/>
        <v xml:space="preserve"> </v>
      </c>
      <c r="M111" s="76"/>
      <c r="N111" s="81"/>
      <c r="O111" s="81"/>
      <c r="P111" s="82">
        <f t="shared" si="8"/>
        <v>0</v>
      </c>
    </row>
    <row r="112" spans="1:16" ht="15" x14ac:dyDescent="0.2">
      <c r="A112" s="167"/>
      <c r="B112" s="76"/>
      <c r="C112" s="77"/>
      <c r="D112" s="76"/>
      <c r="E112" s="77"/>
      <c r="F112" s="76"/>
      <c r="G112" s="83">
        <f t="shared" si="10"/>
        <v>1361.0299999999997</v>
      </c>
      <c r="H112" s="60">
        <f t="shared" si="10"/>
        <v>100</v>
      </c>
      <c r="I112" s="60"/>
      <c r="J112" s="60"/>
      <c r="K112" s="76"/>
      <c r="L112" s="60" t="str">
        <f t="shared" si="6"/>
        <v xml:space="preserve"> </v>
      </c>
      <c r="M112" s="76"/>
      <c r="N112" s="81"/>
      <c r="O112" s="81"/>
      <c r="P112" s="82">
        <f t="shared" si="8"/>
        <v>0</v>
      </c>
    </row>
    <row r="113" spans="1:16" ht="15" x14ac:dyDescent="0.2">
      <c r="A113" s="167"/>
      <c r="B113" s="76"/>
      <c r="C113" s="77"/>
      <c r="D113" s="76"/>
      <c r="E113" s="77"/>
      <c r="F113" s="76"/>
      <c r="G113" s="83">
        <f t="shared" si="10"/>
        <v>1361.0299999999997</v>
      </c>
      <c r="H113" s="60">
        <f t="shared" si="10"/>
        <v>100</v>
      </c>
      <c r="I113" s="60"/>
      <c r="J113" s="60"/>
      <c r="K113" s="76"/>
      <c r="L113" s="60" t="str">
        <f t="shared" si="6"/>
        <v xml:space="preserve"> </v>
      </c>
      <c r="M113" s="76"/>
      <c r="N113" s="81"/>
      <c r="O113" s="81"/>
      <c r="P113" s="82">
        <f t="shared" si="8"/>
        <v>0</v>
      </c>
    </row>
    <row r="114" spans="1:16" ht="15" x14ac:dyDescent="0.2">
      <c r="A114" s="167"/>
      <c r="B114" s="76"/>
      <c r="C114" s="77"/>
      <c r="D114" s="76"/>
      <c r="E114" s="77"/>
      <c r="F114" s="76"/>
      <c r="G114" s="83">
        <f t="shared" si="10"/>
        <v>1361.0299999999997</v>
      </c>
      <c r="H114" s="60">
        <f t="shared" si="10"/>
        <v>100</v>
      </c>
      <c r="I114" s="60"/>
      <c r="J114" s="60"/>
      <c r="K114" s="76"/>
      <c r="L114" s="60" t="str">
        <f t="shared" si="6"/>
        <v xml:space="preserve"> </v>
      </c>
      <c r="M114" s="76"/>
      <c r="N114" s="81"/>
      <c r="O114" s="81"/>
      <c r="P114" s="82">
        <f t="shared" si="8"/>
        <v>0</v>
      </c>
    </row>
    <row r="115" spans="1:16" ht="15" x14ac:dyDescent="0.2">
      <c r="A115" s="167"/>
      <c r="B115" s="76"/>
      <c r="C115" s="77"/>
      <c r="D115" s="76"/>
      <c r="E115" s="77"/>
      <c r="F115" s="76"/>
      <c r="G115" s="83">
        <f t="shared" si="10"/>
        <v>1361.0299999999997</v>
      </c>
      <c r="H115" s="60">
        <f t="shared" si="10"/>
        <v>100</v>
      </c>
      <c r="I115" s="60"/>
      <c r="J115" s="60"/>
      <c r="K115" s="76"/>
      <c r="L115" s="60" t="str">
        <f t="shared" si="6"/>
        <v xml:space="preserve"> </v>
      </c>
      <c r="M115" s="76"/>
      <c r="N115" s="81"/>
      <c r="O115" s="81"/>
      <c r="P115" s="82">
        <f t="shared" si="8"/>
        <v>0</v>
      </c>
    </row>
    <row r="116" spans="1:16" ht="15" x14ac:dyDescent="0.2">
      <c r="A116" s="167"/>
      <c r="B116" s="76"/>
      <c r="C116" s="77"/>
      <c r="D116" s="76"/>
      <c r="E116" s="77"/>
      <c r="F116" s="76"/>
      <c r="G116" s="83">
        <f t="shared" si="10"/>
        <v>1361.0299999999997</v>
      </c>
      <c r="H116" s="60">
        <f t="shared" si="10"/>
        <v>100</v>
      </c>
      <c r="I116" s="60"/>
      <c r="J116" s="60"/>
      <c r="K116" s="76"/>
      <c r="L116" s="60" t="str">
        <f t="shared" si="6"/>
        <v xml:space="preserve"> </v>
      </c>
      <c r="M116" s="76"/>
      <c r="N116" s="81"/>
      <c r="O116" s="81"/>
      <c r="P116" s="82">
        <f t="shared" si="8"/>
        <v>0</v>
      </c>
    </row>
    <row r="117" spans="1:16" ht="15" x14ac:dyDescent="0.2">
      <c r="A117" s="167"/>
      <c r="B117" s="76"/>
      <c r="C117" s="83"/>
      <c r="D117" s="76"/>
      <c r="E117" s="77"/>
      <c r="F117" s="76"/>
      <c r="G117" s="83">
        <f t="shared" si="10"/>
        <v>1361.0299999999997</v>
      </c>
      <c r="H117" s="60">
        <f t="shared" si="10"/>
        <v>100</v>
      </c>
      <c r="I117" s="60"/>
      <c r="J117" s="60"/>
      <c r="K117" s="76"/>
      <c r="L117" s="60" t="str">
        <f t="shared" si="6"/>
        <v xml:space="preserve"> </v>
      </c>
      <c r="M117" s="76"/>
      <c r="N117" s="81"/>
      <c r="O117" s="81"/>
      <c r="P117" s="82">
        <f t="shared" si="8"/>
        <v>0</v>
      </c>
    </row>
    <row r="118" spans="1:16" ht="15" x14ac:dyDescent="0.2">
      <c r="A118" s="167"/>
      <c r="B118" s="76"/>
      <c r="C118" s="77"/>
      <c r="D118" s="76"/>
      <c r="E118" s="77"/>
      <c r="F118" s="76"/>
      <c r="G118" s="83">
        <f t="shared" si="10"/>
        <v>1361.0299999999997</v>
      </c>
      <c r="H118" s="60">
        <f t="shared" si="10"/>
        <v>100</v>
      </c>
      <c r="I118" s="60"/>
      <c r="J118" s="60"/>
      <c r="K118" s="76"/>
      <c r="L118" s="60" t="str">
        <f t="shared" si="6"/>
        <v xml:space="preserve"> </v>
      </c>
      <c r="M118" s="76"/>
      <c r="N118" s="81"/>
      <c r="O118" s="81"/>
      <c r="P118" s="82">
        <f t="shared" si="8"/>
        <v>0</v>
      </c>
    </row>
    <row r="119" spans="1:16" ht="15" x14ac:dyDescent="0.2">
      <c r="A119" s="167"/>
      <c r="B119" s="76"/>
      <c r="C119" s="77"/>
      <c r="D119" s="76"/>
      <c r="E119" s="77"/>
      <c r="F119" s="76"/>
      <c r="G119" s="83">
        <f t="shared" si="10"/>
        <v>1361.0299999999997</v>
      </c>
      <c r="H119" s="60">
        <f t="shared" si="10"/>
        <v>100</v>
      </c>
      <c r="I119" s="60"/>
      <c r="J119" s="60"/>
      <c r="K119" s="76"/>
      <c r="L119" s="60" t="str">
        <f t="shared" si="6"/>
        <v xml:space="preserve"> </v>
      </c>
      <c r="M119" s="76"/>
      <c r="N119" s="81"/>
      <c r="O119" s="81"/>
      <c r="P119" s="82">
        <f t="shared" si="8"/>
        <v>0</v>
      </c>
    </row>
    <row r="120" spans="1:16" ht="15" x14ac:dyDescent="0.2">
      <c r="A120" s="167"/>
      <c r="B120" s="76"/>
      <c r="C120" s="77"/>
      <c r="D120" s="76"/>
      <c r="E120" s="77"/>
      <c r="F120" s="76"/>
      <c r="G120" s="83">
        <f t="shared" si="10"/>
        <v>1361.0299999999997</v>
      </c>
      <c r="H120" s="60">
        <f t="shared" si="10"/>
        <v>100</v>
      </c>
      <c r="I120" s="60"/>
      <c r="J120" s="60"/>
      <c r="K120" s="76"/>
      <c r="L120" s="60" t="str">
        <f t="shared" si="6"/>
        <v xml:space="preserve"> </v>
      </c>
      <c r="M120" s="76"/>
      <c r="N120" s="81"/>
      <c r="O120" s="81"/>
      <c r="P120" s="82">
        <f t="shared" si="8"/>
        <v>0</v>
      </c>
    </row>
    <row r="121" spans="1:16" ht="15" x14ac:dyDescent="0.2">
      <c r="A121" s="167"/>
      <c r="B121" s="76"/>
      <c r="C121" s="77"/>
      <c r="D121" s="76"/>
      <c r="E121" s="77"/>
      <c r="F121" s="76"/>
      <c r="G121" s="83">
        <f t="shared" si="10"/>
        <v>1361.0299999999997</v>
      </c>
      <c r="H121" s="60">
        <f t="shared" si="10"/>
        <v>100</v>
      </c>
      <c r="I121" s="60"/>
      <c r="J121" s="60"/>
      <c r="K121" s="76"/>
      <c r="L121" s="60" t="str">
        <f t="shared" si="6"/>
        <v xml:space="preserve"> </v>
      </c>
      <c r="M121" s="76"/>
      <c r="N121" s="81"/>
      <c r="O121" s="81"/>
      <c r="P121" s="82">
        <f t="shared" si="8"/>
        <v>0</v>
      </c>
    </row>
    <row r="122" spans="1:16" ht="15" x14ac:dyDescent="0.2">
      <c r="A122" s="167"/>
      <c r="B122" s="76"/>
      <c r="C122" s="77"/>
      <c r="D122" s="76"/>
      <c r="E122" s="77"/>
      <c r="F122" s="76"/>
      <c r="G122" s="83">
        <f t="shared" ref="G122:H137" si="11">G121-E122+C122</f>
        <v>1361.0299999999997</v>
      </c>
      <c r="H122" s="60">
        <f t="shared" si="11"/>
        <v>100</v>
      </c>
      <c r="I122" s="60"/>
      <c r="J122" s="60"/>
      <c r="K122" s="76"/>
      <c r="L122" s="60" t="str">
        <f t="shared" si="6"/>
        <v xml:space="preserve"> </v>
      </c>
      <c r="M122" s="76"/>
      <c r="N122" s="81"/>
      <c r="O122" s="81"/>
      <c r="P122" s="82">
        <f t="shared" si="8"/>
        <v>0</v>
      </c>
    </row>
    <row r="123" spans="1:16" ht="15" x14ac:dyDescent="0.2">
      <c r="A123" s="167"/>
      <c r="B123" s="76"/>
      <c r="C123" s="77"/>
      <c r="D123" s="76"/>
      <c r="E123" s="77"/>
      <c r="F123" s="76"/>
      <c r="G123" s="83">
        <f t="shared" si="11"/>
        <v>1361.0299999999997</v>
      </c>
      <c r="H123" s="60">
        <f t="shared" si="11"/>
        <v>100</v>
      </c>
      <c r="I123" s="60"/>
      <c r="J123" s="60"/>
      <c r="K123" s="76"/>
      <c r="L123" s="60" t="str">
        <f t="shared" si="6"/>
        <v xml:space="preserve"> </v>
      </c>
      <c r="M123" s="76"/>
      <c r="N123" s="81"/>
      <c r="O123" s="81"/>
      <c r="P123" s="82">
        <f t="shared" si="8"/>
        <v>0</v>
      </c>
    </row>
    <row r="124" spans="1:16" ht="15" x14ac:dyDescent="0.2">
      <c r="A124" s="167"/>
      <c r="B124" s="76"/>
      <c r="C124" s="77"/>
      <c r="D124" s="76"/>
      <c r="E124" s="77"/>
      <c r="F124" s="76"/>
      <c r="G124" s="83">
        <f t="shared" si="11"/>
        <v>1361.0299999999997</v>
      </c>
      <c r="H124" s="60">
        <f t="shared" si="11"/>
        <v>100</v>
      </c>
      <c r="I124" s="60"/>
      <c r="J124" s="60"/>
      <c r="K124" s="76"/>
      <c r="L124" s="60" t="str">
        <f t="shared" si="6"/>
        <v xml:space="preserve"> </v>
      </c>
      <c r="M124" s="76"/>
      <c r="N124" s="81"/>
      <c r="O124" s="81"/>
      <c r="P124" s="82">
        <f t="shared" si="8"/>
        <v>0</v>
      </c>
    </row>
    <row r="125" spans="1:16" ht="15" x14ac:dyDescent="0.2">
      <c r="A125" s="167"/>
      <c r="B125" s="76"/>
      <c r="C125" s="77"/>
      <c r="D125" s="76"/>
      <c r="E125" s="77"/>
      <c r="F125" s="76"/>
      <c r="G125" s="83">
        <f t="shared" si="11"/>
        <v>1361.0299999999997</v>
      </c>
      <c r="H125" s="60">
        <f t="shared" si="11"/>
        <v>100</v>
      </c>
      <c r="I125" s="60"/>
      <c r="J125" s="60"/>
      <c r="K125" s="76"/>
      <c r="L125" s="60" t="str">
        <f t="shared" si="6"/>
        <v xml:space="preserve"> </v>
      </c>
      <c r="M125" s="76"/>
      <c r="N125" s="81"/>
      <c r="O125" s="81"/>
      <c r="P125" s="82">
        <f t="shared" si="8"/>
        <v>0</v>
      </c>
    </row>
    <row r="126" spans="1:16" ht="15" x14ac:dyDescent="0.2">
      <c r="A126" s="167"/>
      <c r="B126" s="76"/>
      <c r="C126" s="77"/>
      <c r="D126" s="76"/>
      <c r="E126" s="77"/>
      <c r="F126" s="76"/>
      <c r="G126" s="83">
        <f t="shared" si="11"/>
        <v>1361.0299999999997</v>
      </c>
      <c r="H126" s="60">
        <f t="shared" si="11"/>
        <v>100</v>
      </c>
      <c r="I126" s="60"/>
      <c r="J126" s="60"/>
      <c r="K126" s="76"/>
      <c r="L126" s="60" t="str">
        <f t="shared" si="6"/>
        <v xml:space="preserve"> </v>
      </c>
      <c r="M126" s="76"/>
      <c r="N126" s="81"/>
      <c r="O126" s="81"/>
      <c r="P126" s="82">
        <f t="shared" si="8"/>
        <v>0</v>
      </c>
    </row>
    <row r="127" spans="1:16" ht="15" x14ac:dyDescent="0.2">
      <c r="A127" s="167"/>
      <c r="B127" s="76"/>
      <c r="C127" s="86"/>
      <c r="D127" s="76"/>
      <c r="E127" s="77"/>
      <c r="F127" s="76"/>
      <c r="G127" s="83">
        <f t="shared" si="11"/>
        <v>1361.0299999999997</v>
      </c>
      <c r="H127" s="60">
        <f t="shared" si="11"/>
        <v>100</v>
      </c>
      <c r="I127" s="60"/>
      <c r="J127" s="60"/>
      <c r="K127" s="76"/>
      <c r="L127" s="60" t="str">
        <f t="shared" si="6"/>
        <v xml:space="preserve"> </v>
      </c>
      <c r="M127" s="76"/>
      <c r="N127" s="81"/>
      <c r="O127" s="81"/>
      <c r="P127" s="82">
        <f t="shared" si="8"/>
        <v>0</v>
      </c>
    </row>
    <row r="128" spans="1:16" ht="15" x14ac:dyDescent="0.2">
      <c r="A128" s="167"/>
      <c r="B128" s="76"/>
      <c r="C128" s="77"/>
      <c r="D128" s="76"/>
      <c r="E128" s="77"/>
      <c r="F128" s="76"/>
      <c r="G128" s="83">
        <f t="shared" si="11"/>
        <v>1361.0299999999997</v>
      </c>
      <c r="H128" s="60">
        <f t="shared" si="11"/>
        <v>100</v>
      </c>
      <c r="I128" s="60"/>
      <c r="J128" s="60"/>
      <c r="K128" s="76"/>
      <c r="L128" s="60" t="str">
        <f t="shared" si="6"/>
        <v xml:space="preserve"> </v>
      </c>
      <c r="M128" s="76"/>
      <c r="N128" s="81"/>
      <c r="O128" s="81"/>
      <c r="P128" s="82">
        <f t="shared" si="8"/>
        <v>0</v>
      </c>
    </row>
    <row r="129" spans="1:16" ht="15" x14ac:dyDescent="0.2">
      <c r="A129" s="167"/>
      <c r="B129" s="76"/>
      <c r="C129" s="77"/>
      <c r="D129" s="76"/>
      <c r="E129" s="77"/>
      <c r="F129" s="76"/>
      <c r="G129" s="83">
        <f t="shared" si="11"/>
        <v>1361.0299999999997</v>
      </c>
      <c r="H129" s="60">
        <f t="shared" si="11"/>
        <v>100</v>
      </c>
      <c r="I129" s="60"/>
      <c r="J129" s="60"/>
      <c r="K129" s="76"/>
      <c r="L129" s="60" t="str">
        <f t="shared" si="6"/>
        <v xml:space="preserve"> </v>
      </c>
      <c r="M129" s="76"/>
      <c r="N129" s="81"/>
      <c r="O129" s="81"/>
      <c r="P129" s="82">
        <f t="shared" si="8"/>
        <v>0</v>
      </c>
    </row>
    <row r="130" spans="1:16" ht="15" x14ac:dyDescent="0.2">
      <c r="A130" s="167"/>
      <c r="B130" s="76"/>
      <c r="C130" s="77"/>
      <c r="D130" s="76"/>
      <c r="E130" s="77"/>
      <c r="F130" s="76"/>
      <c r="G130" s="83">
        <f t="shared" si="11"/>
        <v>1361.0299999999997</v>
      </c>
      <c r="H130" s="60">
        <f t="shared" si="11"/>
        <v>100</v>
      </c>
      <c r="I130" s="60"/>
      <c r="J130" s="60"/>
      <c r="K130" s="76"/>
      <c r="L130" s="60" t="str">
        <f t="shared" ref="L130:L193" si="12">IF(D130&gt;0,D130," ")</f>
        <v xml:space="preserve"> </v>
      </c>
      <c r="M130" s="76"/>
      <c r="N130" s="81"/>
      <c r="O130" s="81"/>
      <c r="P130" s="82">
        <f t="shared" si="8"/>
        <v>0</v>
      </c>
    </row>
    <row r="131" spans="1:16" ht="15" x14ac:dyDescent="0.2">
      <c r="A131" s="167"/>
      <c r="B131" s="76"/>
      <c r="C131" s="77"/>
      <c r="D131" s="76"/>
      <c r="E131" s="77"/>
      <c r="F131" s="76"/>
      <c r="G131" s="83">
        <f t="shared" si="11"/>
        <v>1361.0299999999997</v>
      </c>
      <c r="H131" s="60">
        <f t="shared" si="11"/>
        <v>100</v>
      </c>
      <c r="I131" s="60"/>
      <c r="J131" s="60"/>
      <c r="K131" s="76"/>
      <c r="L131" s="60" t="str">
        <f t="shared" si="12"/>
        <v xml:space="preserve"> </v>
      </c>
      <c r="M131" s="76"/>
      <c r="N131" s="81"/>
      <c r="O131" s="81"/>
      <c r="P131" s="82">
        <f t="shared" si="8"/>
        <v>0</v>
      </c>
    </row>
    <row r="132" spans="1:16" ht="15" x14ac:dyDescent="0.2">
      <c r="A132" s="167"/>
      <c r="B132" s="76"/>
      <c r="C132" s="77"/>
      <c r="D132" s="76"/>
      <c r="E132" s="77"/>
      <c r="F132" s="76"/>
      <c r="G132" s="83">
        <f t="shared" si="11"/>
        <v>1361.0299999999997</v>
      </c>
      <c r="H132" s="60">
        <f t="shared" si="11"/>
        <v>100</v>
      </c>
      <c r="I132" s="60"/>
      <c r="J132" s="60"/>
      <c r="K132" s="76"/>
      <c r="L132" s="60" t="str">
        <f t="shared" si="12"/>
        <v xml:space="preserve"> </v>
      </c>
      <c r="M132" s="76"/>
      <c r="N132" s="81"/>
      <c r="O132" s="81"/>
      <c r="P132" s="82">
        <f t="shared" si="8"/>
        <v>0</v>
      </c>
    </row>
    <row r="133" spans="1:16" ht="15" x14ac:dyDescent="0.2">
      <c r="A133" s="167"/>
      <c r="B133" s="76"/>
      <c r="C133" s="77"/>
      <c r="D133" s="76"/>
      <c r="E133" s="77"/>
      <c r="F133" s="76"/>
      <c r="G133" s="83">
        <f t="shared" si="11"/>
        <v>1361.0299999999997</v>
      </c>
      <c r="H133" s="60">
        <f t="shared" si="11"/>
        <v>100</v>
      </c>
      <c r="I133" s="60"/>
      <c r="J133" s="60"/>
      <c r="K133" s="76"/>
      <c r="L133" s="60" t="str">
        <f t="shared" si="12"/>
        <v xml:space="preserve"> </v>
      </c>
      <c r="M133" s="76"/>
      <c r="N133" s="81"/>
      <c r="O133" s="81"/>
      <c r="P133" s="82">
        <f t="shared" si="8"/>
        <v>0</v>
      </c>
    </row>
    <row r="134" spans="1:16" ht="15" x14ac:dyDescent="0.2">
      <c r="A134" s="167"/>
      <c r="B134" s="76"/>
      <c r="C134" s="77"/>
      <c r="D134" s="76"/>
      <c r="E134" s="77"/>
      <c r="F134" s="76"/>
      <c r="G134" s="83">
        <f t="shared" si="11"/>
        <v>1361.0299999999997</v>
      </c>
      <c r="H134" s="60">
        <f t="shared" si="11"/>
        <v>100</v>
      </c>
      <c r="I134" s="60"/>
      <c r="J134" s="60"/>
      <c r="K134" s="76"/>
      <c r="L134" s="60" t="str">
        <f t="shared" si="12"/>
        <v xml:space="preserve"> </v>
      </c>
      <c r="M134" s="76"/>
      <c r="N134" s="81"/>
      <c r="O134" s="81"/>
      <c r="P134" s="82">
        <f t="shared" si="8"/>
        <v>0</v>
      </c>
    </row>
    <row r="135" spans="1:16" ht="15" x14ac:dyDescent="0.2">
      <c r="A135" s="167"/>
      <c r="B135" s="76"/>
      <c r="C135" s="77"/>
      <c r="D135" s="76"/>
      <c r="E135" s="77"/>
      <c r="F135" s="76"/>
      <c r="G135" s="83">
        <f t="shared" si="11"/>
        <v>1361.0299999999997</v>
      </c>
      <c r="H135" s="60">
        <f t="shared" si="11"/>
        <v>100</v>
      </c>
      <c r="I135" s="60"/>
      <c r="J135" s="60"/>
      <c r="K135" s="76"/>
      <c r="L135" s="60" t="str">
        <f t="shared" si="12"/>
        <v xml:space="preserve"> </v>
      </c>
      <c r="M135" s="76"/>
      <c r="N135" s="81"/>
      <c r="O135" s="81"/>
      <c r="P135" s="82">
        <f t="shared" si="8"/>
        <v>0</v>
      </c>
    </row>
    <row r="136" spans="1:16" ht="15" x14ac:dyDescent="0.2">
      <c r="A136" s="167"/>
      <c r="B136" s="76"/>
      <c r="C136" s="77"/>
      <c r="D136" s="76"/>
      <c r="E136" s="77"/>
      <c r="F136" s="76"/>
      <c r="G136" s="83">
        <f t="shared" si="11"/>
        <v>1361.0299999999997</v>
      </c>
      <c r="H136" s="60">
        <f t="shared" si="11"/>
        <v>100</v>
      </c>
      <c r="I136" s="60"/>
      <c r="J136" s="60"/>
      <c r="K136" s="76"/>
      <c r="L136" s="60" t="str">
        <f t="shared" si="12"/>
        <v xml:space="preserve"> </v>
      </c>
      <c r="M136" s="76"/>
      <c r="N136" s="81"/>
      <c r="O136" s="81"/>
      <c r="P136" s="82">
        <f t="shared" si="8"/>
        <v>0</v>
      </c>
    </row>
    <row r="137" spans="1:16" ht="15" x14ac:dyDescent="0.2">
      <c r="A137" s="167"/>
      <c r="B137" s="76"/>
      <c r="C137" s="77"/>
      <c r="D137" s="76"/>
      <c r="E137" s="77"/>
      <c r="F137" s="76"/>
      <c r="G137" s="83">
        <f t="shared" si="11"/>
        <v>1361.0299999999997</v>
      </c>
      <c r="H137" s="60">
        <f t="shared" si="11"/>
        <v>100</v>
      </c>
      <c r="I137" s="60"/>
      <c r="J137" s="60"/>
      <c r="K137" s="76"/>
      <c r="L137" s="60" t="str">
        <f t="shared" si="12"/>
        <v xml:space="preserve"> </v>
      </c>
      <c r="M137" s="76"/>
      <c r="N137" s="81"/>
      <c r="O137" s="81"/>
      <c r="P137" s="82">
        <f t="shared" si="8"/>
        <v>0</v>
      </c>
    </row>
    <row r="138" spans="1:16" ht="15" x14ac:dyDescent="0.2">
      <c r="A138" s="167"/>
      <c r="B138" s="76"/>
      <c r="C138" s="77"/>
      <c r="D138" s="76"/>
      <c r="E138" s="77"/>
      <c r="F138" s="76"/>
      <c r="G138" s="83">
        <f t="shared" ref="G138:H153" si="13">G137-E138+C138</f>
        <v>1361.0299999999997</v>
      </c>
      <c r="H138" s="60">
        <f t="shared" si="13"/>
        <v>100</v>
      </c>
      <c r="I138" s="60"/>
      <c r="J138" s="60"/>
      <c r="K138" s="76"/>
      <c r="L138" s="60" t="str">
        <f t="shared" si="12"/>
        <v xml:space="preserve"> </v>
      </c>
      <c r="M138" s="76"/>
      <c r="N138" s="81"/>
      <c r="O138" s="81"/>
      <c r="P138" s="82">
        <f t="shared" si="8"/>
        <v>0</v>
      </c>
    </row>
    <row r="139" spans="1:16" ht="15" x14ac:dyDescent="0.2">
      <c r="A139" s="167"/>
      <c r="B139" s="76"/>
      <c r="C139" s="77"/>
      <c r="D139" s="76"/>
      <c r="E139" s="77"/>
      <c r="F139" s="76"/>
      <c r="G139" s="83">
        <f t="shared" si="13"/>
        <v>1361.0299999999997</v>
      </c>
      <c r="H139" s="60">
        <f t="shared" si="13"/>
        <v>100</v>
      </c>
      <c r="I139" s="60"/>
      <c r="J139" s="60"/>
      <c r="K139" s="76"/>
      <c r="L139" s="60" t="str">
        <f t="shared" si="12"/>
        <v xml:space="preserve"> </v>
      </c>
      <c r="M139" s="76"/>
      <c r="N139" s="81"/>
      <c r="O139" s="81"/>
      <c r="P139" s="82">
        <f t="shared" si="8"/>
        <v>0</v>
      </c>
    </row>
    <row r="140" spans="1:16" ht="15" x14ac:dyDescent="0.2">
      <c r="A140" s="167"/>
      <c r="B140" s="76"/>
      <c r="C140" s="77"/>
      <c r="D140" s="76"/>
      <c r="E140" s="77"/>
      <c r="F140" s="76"/>
      <c r="G140" s="83">
        <f t="shared" si="13"/>
        <v>1361.0299999999997</v>
      </c>
      <c r="H140" s="60">
        <f t="shared" si="13"/>
        <v>100</v>
      </c>
      <c r="I140" s="60"/>
      <c r="J140" s="60"/>
      <c r="K140" s="76"/>
      <c r="L140" s="60" t="str">
        <f t="shared" si="12"/>
        <v xml:space="preserve"> </v>
      </c>
      <c r="M140" s="76"/>
      <c r="N140" s="81"/>
      <c r="O140" s="81"/>
      <c r="P140" s="82">
        <f t="shared" si="8"/>
        <v>0</v>
      </c>
    </row>
    <row r="141" spans="1:16" ht="15" x14ac:dyDescent="0.2">
      <c r="A141" s="167"/>
      <c r="B141" s="76"/>
      <c r="C141" s="77"/>
      <c r="D141" s="76"/>
      <c r="E141" s="77"/>
      <c r="F141" s="76"/>
      <c r="G141" s="83">
        <f t="shared" si="13"/>
        <v>1361.0299999999997</v>
      </c>
      <c r="H141" s="60">
        <f t="shared" si="13"/>
        <v>100</v>
      </c>
      <c r="I141" s="60"/>
      <c r="J141" s="60"/>
      <c r="K141" s="76"/>
      <c r="L141" s="60" t="str">
        <f t="shared" si="12"/>
        <v xml:space="preserve"> </v>
      </c>
      <c r="M141" s="76"/>
      <c r="N141" s="81"/>
      <c r="O141" s="81"/>
      <c r="P141" s="82">
        <f t="shared" ref="P141:P205" si="14">O141*G141</f>
        <v>0</v>
      </c>
    </row>
    <row r="142" spans="1:16" ht="15" x14ac:dyDescent="0.2">
      <c r="A142" s="167"/>
      <c r="B142" s="76"/>
      <c r="C142" s="77"/>
      <c r="D142" s="76"/>
      <c r="E142" s="77"/>
      <c r="F142" s="76"/>
      <c r="G142" s="83">
        <f t="shared" si="13"/>
        <v>1361.0299999999997</v>
      </c>
      <c r="H142" s="60">
        <f t="shared" si="13"/>
        <v>100</v>
      </c>
      <c r="I142" s="60"/>
      <c r="J142" s="60"/>
      <c r="K142" s="76"/>
      <c r="L142" s="60" t="str">
        <f t="shared" si="12"/>
        <v xml:space="preserve"> </v>
      </c>
      <c r="M142" s="76"/>
      <c r="N142" s="81"/>
      <c r="O142" s="81"/>
      <c r="P142" s="82">
        <f t="shared" si="14"/>
        <v>0</v>
      </c>
    </row>
    <row r="143" spans="1:16" ht="15" x14ac:dyDescent="0.2">
      <c r="A143" s="167"/>
      <c r="B143" s="76"/>
      <c r="C143" s="77"/>
      <c r="D143" s="76"/>
      <c r="E143" s="77"/>
      <c r="F143" s="76"/>
      <c r="G143" s="83">
        <f t="shared" si="13"/>
        <v>1361.0299999999997</v>
      </c>
      <c r="H143" s="60">
        <f t="shared" si="13"/>
        <v>100</v>
      </c>
      <c r="I143" s="60"/>
      <c r="J143" s="60"/>
      <c r="K143" s="76"/>
      <c r="L143" s="60" t="str">
        <f t="shared" si="12"/>
        <v xml:space="preserve"> </v>
      </c>
      <c r="M143" s="76"/>
      <c r="N143" s="81"/>
      <c r="O143" s="81"/>
      <c r="P143" s="82">
        <f t="shared" si="14"/>
        <v>0</v>
      </c>
    </row>
    <row r="144" spans="1:16" ht="15" x14ac:dyDescent="0.2">
      <c r="A144" s="167"/>
      <c r="B144" s="76"/>
      <c r="C144" s="77"/>
      <c r="D144" s="76"/>
      <c r="E144" s="77"/>
      <c r="F144" s="76"/>
      <c r="G144" s="83">
        <f t="shared" si="13"/>
        <v>1361.0299999999997</v>
      </c>
      <c r="H144" s="60">
        <f t="shared" si="13"/>
        <v>100</v>
      </c>
      <c r="I144" s="60"/>
      <c r="J144" s="60"/>
      <c r="K144" s="76"/>
      <c r="L144" s="60" t="str">
        <f t="shared" si="12"/>
        <v xml:space="preserve"> </v>
      </c>
      <c r="M144" s="76"/>
      <c r="N144" s="81"/>
      <c r="O144" s="81"/>
      <c r="P144" s="82">
        <f t="shared" si="14"/>
        <v>0</v>
      </c>
    </row>
    <row r="145" spans="1:16" ht="15" x14ac:dyDescent="0.2">
      <c r="A145" s="167"/>
      <c r="B145" s="76"/>
      <c r="C145" s="77"/>
      <c r="D145" s="76"/>
      <c r="E145" s="77"/>
      <c r="F145" s="76"/>
      <c r="G145" s="83">
        <f t="shared" si="13"/>
        <v>1361.0299999999997</v>
      </c>
      <c r="H145" s="60">
        <f t="shared" si="13"/>
        <v>100</v>
      </c>
      <c r="I145" s="60"/>
      <c r="J145" s="60"/>
      <c r="K145" s="76"/>
      <c r="L145" s="60" t="str">
        <f t="shared" si="12"/>
        <v xml:space="preserve"> </v>
      </c>
      <c r="M145" s="76"/>
      <c r="N145" s="81"/>
      <c r="O145" s="81"/>
      <c r="P145" s="82">
        <f t="shared" si="14"/>
        <v>0</v>
      </c>
    </row>
    <row r="146" spans="1:16" ht="15" x14ac:dyDescent="0.2">
      <c r="A146" s="167"/>
      <c r="B146" s="76"/>
      <c r="C146" s="86"/>
      <c r="D146" s="76"/>
      <c r="E146" s="77"/>
      <c r="F146" s="76"/>
      <c r="G146" s="83">
        <f t="shared" si="13"/>
        <v>1361.0299999999997</v>
      </c>
      <c r="H146" s="60">
        <f t="shared" si="13"/>
        <v>100</v>
      </c>
      <c r="I146" s="60"/>
      <c r="J146" s="60"/>
      <c r="K146" s="76"/>
      <c r="L146" s="60"/>
      <c r="M146" s="76"/>
      <c r="N146" s="81"/>
      <c r="O146" s="81"/>
      <c r="P146" s="82">
        <f t="shared" si="14"/>
        <v>0</v>
      </c>
    </row>
    <row r="147" spans="1:16" ht="15" x14ac:dyDescent="0.2">
      <c r="A147" s="167"/>
      <c r="B147" s="76"/>
      <c r="C147" s="77"/>
      <c r="D147" s="76"/>
      <c r="E147" s="77"/>
      <c r="F147" s="76"/>
      <c r="G147" s="83">
        <f t="shared" si="13"/>
        <v>1361.0299999999997</v>
      </c>
      <c r="H147" s="60">
        <f t="shared" si="13"/>
        <v>100</v>
      </c>
      <c r="I147" s="60"/>
      <c r="J147" s="60"/>
      <c r="K147" s="76"/>
      <c r="L147" s="60" t="str">
        <f t="shared" si="12"/>
        <v xml:space="preserve"> </v>
      </c>
      <c r="M147" s="76"/>
      <c r="N147" s="81"/>
      <c r="O147" s="81"/>
      <c r="P147" s="82">
        <f t="shared" si="14"/>
        <v>0</v>
      </c>
    </row>
    <row r="148" spans="1:16" ht="15" x14ac:dyDescent="0.2">
      <c r="A148" s="167"/>
      <c r="B148" s="76"/>
      <c r="C148" s="77"/>
      <c r="D148" s="76"/>
      <c r="E148" s="77"/>
      <c r="F148" s="76"/>
      <c r="G148" s="83">
        <f t="shared" si="13"/>
        <v>1361.0299999999997</v>
      </c>
      <c r="H148" s="60">
        <f t="shared" si="13"/>
        <v>100</v>
      </c>
      <c r="I148" s="60"/>
      <c r="J148" s="60"/>
      <c r="K148" s="76"/>
      <c r="L148" s="60" t="str">
        <f t="shared" si="12"/>
        <v xml:space="preserve"> </v>
      </c>
      <c r="M148" s="76"/>
      <c r="N148" s="81"/>
      <c r="O148" s="81"/>
      <c r="P148" s="82">
        <f t="shared" si="14"/>
        <v>0</v>
      </c>
    </row>
    <row r="149" spans="1:16" ht="15" x14ac:dyDescent="0.2">
      <c r="A149" s="167"/>
      <c r="B149" s="76"/>
      <c r="C149" s="77"/>
      <c r="D149" s="76"/>
      <c r="E149" s="77"/>
      <c r="F149" s="76"/>
      <c r="G149" s="83">
        <f t="shared" si="13"/>
        <v>1361.0299999999997</v>
      </c>
      <c r="H149" s="60">
        <f t="shared" si="13"/>
        <v>100</v>
      </c>
      <c r="I149" s="60"/>
      <c r="J149" s="60"/>
      <c r="K149" s="76"/>
      <c r="L149" s="60" t="str">
        <f t="shared" si="12"/>
        <v xml:space="preserve"> </v>
      </c>
      <c r="M149" s="76"/>
      <c r="N149" s="81"/>
      <c r="O149" s="81"/>
      <c r="P149" s="82">
        <f t="shared" si="14"/>
        <v>0</v>
      </c>
    </row>
    <row r="150" spans="1:16" ht="15" x14ac:dyDescent="0.2">
      <c r="A150" s="167"/>
      <c r="B150" s="76"/>
      <c r="C150" s="77"/>
      <c r="D150" s="76"/>
      <c r="E150" s="77"/>
      <c r="F150" s="76"/>
      <c r="G150" s="83">
        <f t="shared" si="13"/>
        <v>1361.0299999999997</v>
      </c>
      <c r="H150" s="60">
        <f t="shared" si="13"/>
        <v>100</v>
      </c>
      <c r="I150" s="60"/>
      <c r="J150" s="60"/>
      <c r="K150" s="76"/>
      <c r="L150" s="60" t="str">
        <f t="shared" si="12"/>
        <v xml:space="preserve"> </v>
      </c>
      <c r="M150" s="76"/>
      <c r="N150" s="81"/>
      <c r="O150" s="81"/>
      <c r="P150" s="82">
        <f t="shared" si="14"/>
        <v>0</v>
      </c>
    </row>
    <row r="151" spans="1:16" ht="15" x14ac:dyDescent="0.2">
      <c r="A151" s="167"/>
      <c r="B151" s="76"/>
      <c r="C151" s="77"/>
      <c r="D151" s="76"/>
      <c r="E151" s="77"/>
      <c r="F151" s="76"/>
      <c r="G151" s="83">
        <f t="shared" si="13"/>
        <v>1361.0299999999997</v>
      </c>
      <c r="H151" s="60">
        <f t="shared" si="13"/>
        <v>100</v>
      </c>
      <c r="I151" s="60"/>
      <c r="J151" s="60"/>
      <c r="K151" s="76"/>
      <c r="L151" s="60" t="str">
        <f t="shared" si="12"/>
        <v xml:space="preserve"> </v>
      </c>
      <c r="M151" s="76"/>
      <c r="N151" s="81"/>
      <c r="O151" s="81"/>
      <c r="P151" s="82">
        <f t="shared" si="14"/>
        <v>0</v>
      </c>
    </row>
    <row r="152" spans="1:16" ht="15" x14ac:dyDescent="0.2">
      <c r="A152" s="167"/>
      <c r="B152" s="76"/>
      <c r="C152" s="77"/>
      <c r="D152" s="76"/>
      <c r="E152" s="77"/>
      <c r="F152" s="76"/>
      <c r="G152" s="83">
        <f t="shared" si="13"/>
        <v>1361.0299999999997</v>
      </c>
      <c r="H152" s="60">
        <f t="shared" si="13"/>
        <v>100</v>
      </c>
      <c r="I152" s="60"/>
      <c r="J152" s="60"/>
      <c r="K152" s="76"/>
      <c r="L152" s="60" t="str">
        <f t="shared" si="12"/>
        <v xml:space="preserve"> </v>
      </c>
      <c r="M152" s="76"/>
      <c r="N152" s="81"/>
      <c r="O152" s="81"/>
      <c r="P152" s="82">
        <f t="shared" si="14"/>
        <v>0</v>
      </c>
    </row>
    <row r="153" spans="1:16" ht="15" x14ac:dyDescent="0.2">
      <c r="A153" s="167"/>
      <c r="B153" s="76"/>
      <c r="C153" s="77"/>
      <c r="D153" s="76"/>
      <c r="E153" s="77"/>
      <c r="F153" s="76"/>
      <c r="G153" s="83">
        <f t="shared" si="13"/>
        <v>1361.0299999999997</v>
      </c>
      <c r="H153" s="60">
        <f t="shared" si="13"/>
        <v>100</v>
      </c>
      <c r="I153" s="60"/>
      <c r="J153" s="60"/>
      <c r="K153" s="76"/>
      <c r="L153" s="60" t="str">
        <f t="shared" si="12"/>
        <v xml:space="preserve"> </v>
      </c>
      <c r="M153" s="76"/>
      <c r="N153" s="81"/>
      <c r="O153" s="81"/>
      <c r="P153" s="82">
        <f t="shared" si="14"/>
        <v>0</v>
      </c>
    </row>
    <row r="154" spans="1:16" ht="15" x14ac:dyDescent="0.2">
      <c r="A154" s="167"/>
      <c r="B154" s="76"/>
      <c r="C154" s="77"/>
      <c r="D154" s="76"/>
      <c r="E154" s="77"/>
      <c r="F154" s="76"/>
      <c r="G154" s="83">
        <f t="shared" ref="G154:H169" si="15">G153-E154+C154</f>
        <v>1361.0299999999997</v>
      </c>
      <c r="H154" s="60">
        <f t="shared" si="15"/>
        <v>100</v>
      </c>
      <c r="I154" s="60"/>
      <c r="J154" s="60"/>
      <c r="K154" s="76"/>
      <c r="L154" s="60" t="str">
        <f t="shared" si="12"/>
        <v xml:space="preserve"> </v>
      </c>
      <c r="M154" s="76"/>
      <c r="N154" s="81"/>
      <c r="O154" s="81"/>
      <c r="P154" s="82">
        <f t="shared" si="14"/>
        <v>0</v>
      </c>
    </row>
    <row r="155" spans="1:16" ht="15" x14ac:dyDescent="0.2">
      <c r="A155" s="167"/>
      <c r="B155" s="76"/>
      <c r="C155" s="77"/>
      <c r="D155" s="76"/>
      <c r="E155" s="77"/>
      <c r="F155" s="76"/>
      <c r="G155" s="83">
        <f t="shared" si="15"/>
        <v>1361.0299999999997</v>
      </c>
      <c r="H155" s="60">
        <f t="shared" si="15"/>
        <v>100</v>
      </c>
      <c r="I155" s="60"/>
      <c r="J155" s="60"/>
      <c r="K155" s="76"/>
      <c r="L155" s="60" t="str">
        <f t="shared" si="12"/>
        <v xml:space="preserve"> </v>
      </c>
      <c r="M155" s="76"/>
      <c r="N155" s="81"/>
      <c r="O155" s="81"/>
      <c r="P155" s="82">
        <f t="shared" si="14"/>
        <v>0</v>
      </c>
    </row>
    <row r="156" spans="1:16" ht="15" x14ac:dyDescent="0.2">
      <c r="A156" s="167"/>
      <c r="B156" s="76"/>
      <c r="C156" s="77"/>
      <c r="D156" s="76"/>
      <c r="E156" s="77"/>
      <c r="F156" s="76"/>
      <c r="G156" s="83">
        <f t="shared" si="15"/>
        <v>1361.0299999999997</v>
      </c>
      <c r="H156" s="60">
        <f t="shared" si="15"/>
        <v>100</v>
      </c>
      <c r="I156" s="60"/>
      <c r="J156" s="60"/>
      <c r="K156" s="76"/>
      <c r="L156" s="60" t="str">
        <f t="shared" si="12"/>
        <v xml:space="preserve"> </v>
      </c>
      <c r="M156" s="76"/>
      <c r="N156" s="81"/>
      <c r="O156" s="81"/>
      <c r="P156" s="82">
        <f t="shared" si="14"/>
        <v>0</v>
      </c>
    </row>
    <row r="157" spans="1:16" ht="15" x14ac:dyDescent="0.2">
      <c r="A157" s="167"/>
      <c r="B157" s="76"/>
      <c r="C157" s="77"/>
      <c r="D157" s="76"/>
      <c r="E157" s="77"/>
      <c r="F157" s="76"/>
      <c r="G157" s="83">
        <f t="shared" si="15"/>
        <v>1361.0299999999997</v>
      </c>
      <c r="H157" s="60">
        <f t="shared" si="15"/>
        <v>100</v>
      </c>
      <c r="I157" s="60"/>
      <c r="J157" s="60"/>
      <c r="K157" s="76"/>
      <c r="L157" s="60" t="str">
        <f t="shared" si="12"/>
        <v xml:space="preserve"> </v>
      </c>
      <c r="M157" s="76"/>
      <c r="N157" s="81"/>
      <c r="O157" s="81"/>
      <c r="P157" s="82">
        <f t="shared" si="14"/>
        <v>0</v>
      </c>
    </row>
    <row r="158" spans="1:16" ht="15" x14ac:dyDescent="0.2">
      <c r="A158" s="167"/>
      <c r="B158" s="76"/>
      <c r="C158" s="77"/>
      <c r="D158" s="76"/>
      <c r="E158" s="77"/>
      <c r="F158" s="76"/>
      <c r="G158" s="83">
        <f t="shared" si="15"/>
        <v>1361.0299999999997</v>
      </c>
      <c r="H158" s="60">
        <f t="shared" si="15"/>
        <v>100</v>
      </c>
      <c r="I158" s="60"/>
      <c r="J158" s="60"/>
      <c r="K158" s="76"/>
      <c r="L158" s="60" t="str">
        <f t="shared" si="12"/>
        <v xml:space="preserve"> </v>
      </c>
      <c r="M158" s="76"/>
      <c r="N158" s="81"/>
      <c r="O158" s="81"/>
      <c r="P158" s="82">
        <f t="shared" si="14"/>
        <v>0</v>
      </c>
    </row>
    <row r="159" spans="1:16" ht="15" x14ac:dyDescent="0.2">
      <c r="A159" s="167"/>
      <c r="B159" s="76"/>
      <c r="C159" s="77"/>
      <c r="D159" s="76"/>
      <c r="E159" s="77"/>
      <c r="F159" s="76"/>
      <c r="G159" s="83">
        <f t="shared" si="15"/>
        <v>1361.0299999999997</v>
      </c>
      <c r="H159" s="60">
        <f t="shared" si="15"/>
        <v>100</v>
      </c>
      <c r="I159" s="60"/>
      <c r="J159" s="60"/>
      <c r="K159" s="76"/>
      <c r="L159" s="60" t="str">
        <f t="shared" si="12"/>
        <v xml:space="preserve"> </v>
      </c>
      <c r="M159" s="76"/>
      <c r="N159" s="81"/>
      <c r="O159" s="81"/>
      <c r="P159" s="82">
        <f t="shared" si="14"/>
        <v>0</v>
      </c>
    </row>
    <row r="160" spans="1:16" ht="15" x14ac:dyDescent="0.2">
      <c r="A160" s="167"/>
      <c r="B160" s="76"/>
      <c r="C160" s="77"/>
      <c r="D160" s="76"/>
      <c r="E160" s="77"/>
      <c r="F160" s="76"/>
      <c r="G160" s="83">
        <f t="shared" si="15"/>
        <v>1361.0299999999997</v>
      </c>
      <c r="H160" s="60">
        <f t="shared" si="15"/>
        <v>100</v>
      </c>
      <c r="I160" s="60"/>
      <c r="J160" s="60"/>
      <c r="K160" s="76"/>
      <c r="L160" s="60" t="str">
        <f t="shared" si="12"/>
        <v xml:space="preserve"> </v>
      </c>
      <c r="M160" s="76"/>
      <c r="N160" s="81"/>
      <c r="O160" s="81"/>
      <c r="P160" s="82">
        <f t="shared" si="14"/>
        <v>0</v>
      </c>
    </row>
    <row r="161" spans="1:16" ht="15" x14ac:dyDescent="0.2">
      <c r="A161" s="167"/>
      <c r="B161" s="76"/>
      <c r="C161" s="77"/>
      <c r="D161" s="76"/>
      <c r="E161" s="77"/>
      <c r="F161" s="76"/>
      <c r="G161" s="83">
        <f t="shared" si="15"/>
        <v>1361.0299999999997</v>
      </c>
      <c r="H161" s="60">
        <f t="shared" si="15"/>
        <v>100</v>
      </c>
      <c r="I161" s="60"/>
      <c r="J161" s="60"/>
      <c r="K161" s="76"/>
      <c r="L161" s="60" t="str">
        <f t="shared" si="12"/>
        <v xml:space="preserve"> </v>
      </c>
      <c r="M161" s="76"/>
      <c r="N161" s="81"/>
      <c r="O161" s="81"/>
      <c r="P161" s="82">
        <f t="shared" si="14"/>
        <v>0</v>
      </c>
    </row>
    <row r="162" spans="1:16" ht="15" x14ac:dyDescent="0.2">
      <c r="A162" s="167"/>
      <c r="B162" s="76"/>
      <c r="C162" s="77"/>
      <c r="D162" s="76"/>
      <c r="E162" s="77"/>
      <c r="F162" s="76"/>
      <c r="G162" s="83">
        <f t="shared" si="15"/>
        <v>1361.0299999999997</v>
      </c>
      <c r="H162" s="60">
        <f t="shared" si="15"/>
        <v>100</v>
      </c>
      <c r="I162" s="60"/>
      <c r="J162" s="60"/>
      <c r="K162" s="76"/>
      <c r="L162" s="60" t="str">
        <f t="shared" si="12"/>
        <v xml:space="preserve"> </v>
      </c>
      <c r="M162" s="76"/>
      <c r="N162" s="81"/>
      <c r="O162" s="81"/>
      <c r="P162" s="82">
        <f t="shared" si="14"/>
        <v>0</v>
      </c>
    </row>
    <row r="163" spans="1:16" ht="15" x14ac:dyDescent="0.2">
      <c r="A163" s="167"/>
      <c r="B163" s="76"/>
      <c r="C163" s="77"/>
      <c r="D163" s="76"/>
      <c r="E163" s="77"/>
      <c r="F163" s="76"/>
      <c r="G163" s="83">
        <f t="shared" si="15"/>
        <v>1361.0299999999997</v>
      </c>
      <c r="H163" s="60">
        <f t="shared" si="15"/>
        <v>100</v>
      </c>
      <c r="I163" s="60"/>
      <c r="J163" s="60"/>
      <c r="K163" s="76"/>
      <c r="L163" s="60" t="str">
        <f t="shared" si="12"/>
        <v xml:space="preserve"> </v>
      </c>
      <c r="M163" s="76"/>
      <c r="N163" s="81"/>
      <c r="O163" s="81"/>
      <c r="P163" s="82">
        <f t="shared" si="14"/>
        <v>0</v>
      </c>
    </row>
    <row r="164" spans="1:16" ht="15" x14ac:dyDescent="0.2">
      <c r="A164" s="167"/>
      <c r="B164" s="76"/>
      <c r="C164" s="77"/>
      <c r="D164" s="76"/>
      <c r="E164" s="77"/>
      <c r="F164" s="76"/>
      <c r="G164" s="83">
        <f t="shared" si="15"/>
        <v>1361.0299999999997</v>
      </c>
      <c r="H164" s="60">
        <f t="shared" si="15"/>
        <v>100</v>
      </c>
      <c r="I164" s="60"/>
      <c r="J164" s="60"/>
      <c r="K164" s="76"/>
      <c r="L164" s="60" t="str">
        <f t="shared" si="12"/>
        <v xml:space="preserve"> </v>
      </c>
      <c r="M164" s="76"/>
      <c r="N164" s="81"/>
      <c r="O164" s="81"/>
      <c r="P164" s="82">
        <f t="shared" si="14"/>
        <v>0</v>
      </c>
    </row>
    <row r="165" spans="1:16" ht="15" x14ac:dyDescent="0.2">
      <c r="A165" s="167"/>
      <c r="B165" s="76"/>
      <c r="C165" s="77"/>
      <c r="D165" s="76"/>
      <c r="E165" s="77"/>
      <c r="F165" s="76"/>
      <c r="G165" s="83">
        <f t="shared" si="15"/>
        <v>1361.0299999999997</v>
      </c>
      <c r="H165" s="60">
        <f t="shared" si="15"/>
        <v>100</v>
      </c>
      <c r="I165" s="60"/>
      <c r="J165" s="60"/>
      <c r="K165" s="76"/>
      <c r="L165" s="60" t="str">
        <f t="shared" si="12"/>
        <v xml:space="preserve"> </v>
      </c>
      <c r="M165" s="76"/>
      <c r="N165" s="81"/>
      <c r="O165" s="81"/>
      <c r="P165" s="82">
        <f t="shared" si="14"/>
        <v>0</v>
      </c>
    </row>
    <row r="166" spans="1:16" ht="15" x14ac:dyDescent="0.2">
      <c r="A166" s="167"/>
      <c r="B166" s="76"/>
      <c r="C166" s="86"/>
      <c r="D166" s="76"/>
      <c r="E166" s="77"/>
      <c r="F166" s="76"/>
      <c r="G166" s="83">
        <f t="shared" si="15"/>
        <v>1361.0299999999997</v>
      </c>
      <c r="H166" s="60">
        <f t="shared" si="15"/>
        <v>100</v>
      </c>
      <c r="I166" s="60"/>
      <c r="J166" s="60"/>
      <c r="K166" s="76"/>
      <c r="L166" s="60" t="str">
        <f t="shared" si="12"/>
        <v xml:space="preserve"> </v>
      </c>
      <c r="M166" s="76"/>
      <c r="N166" s="81"/>
      <c r="O166" s="81"/>
      <c r="P166" s="82">
        <f t="shared" si="14"/>
        <v>0</v>
      </c>
    </row>
    <row r="167" spans="1:16" ht="15" x14ac:dyDescent="0.2">
      <c r="A167" s="167"/>
      <c r="B167" s="76"/>
      <c r="C167" s="77"/>
      <c r="D167" s="76"/>
      <c r="E167" s="77"/>
      <c r="F167" s="76"/>
      <c r="G167" s="83">
        <f t="shared" si="15"/>
        <v>1361.0299999999997</v>
      </c>
      <c r="H167" s="60">
        <f t="shared" si="15"/>
        <v>100</v>
      </c>
      <c r="I167" s="60"/>
      <c r="J167" s="60"/>
      <c r="K167" s="76"/>
      <c r="L167" s="60" t="str">
        <f t="shared" si="12"/>
        <v xml:space="preserve"> </v>
      </c>
      <c r="M167" s="76"/>
      <c r="N167" s="81"/>
      <c r="O167" s="81"/>
      <c r="P167" s="82">
        <f t="shared" si="14"/>
        <v>0</v>
      </c>
    </row>
    <row r="168" spans="1:16" ht="15" x14ac:dyDescent="0.2">
      <c r="A168" s="167"/>
      <c r="B168" s="76"/>
      <c r="C168" s="77"/>
      <c r="D168" s="76"/>
      <c r="E168" s="77"/>
      <c r="F168" s="76"/>
      <c r="G168" s="83">
        <f t="shared" si="15"/>
        <v>1361.0299999999997</v>
      </c>
      <c r="H168" s="60">
        <f t="shared" si="15"/>
        <v>100</v>
      </c>
      <c r="I168" s="60"/>
      <c r="J168" s="60"/>
      <c r="K168" s="76"/>
      <c r="L168" s="60" t="str">
        <f t="shared" si="12"/>
        <v xml:space="preserve"> </v>
      </c>
      <c r="M168" s="76"/>
      <c r="N168" s="81"/>
      <c r="O168" s="81"/>
      <c r="P168" s="82">
        <f t="shared" si="14"/>
        <v>0</v>
      </c>
    </row>
    <row r="169" spans="1:16" ht="15" x14ac:dyDescent="0.2">
      <c r="A169" s="167"/>
      <c r="B169" s="76"/>
      <c r="C169" s="77"/>
      <c r="D169" s="76"/>
      <c r="E169" s="77"/>
      <c r="F169" s="76"/>
      <c r="G169" s="83">
        <f t="shared" si="15"/>
        <v>1361.0299999999997</v>
      </c>
      <c r="H169" s="60">
        <f t="shared" si="15"/>
        <v>100</v>
      </c>
      <c r="I169" s="60"/>
      <c r="J169" s="60"/>
      <c r="K169" s="76"/>
      <c r="L169" s="60" t="str">
        <f t="shared" si="12"/>
        <v xml:space="preserve"> </v>
      </c>
      <c r="M169" s="76"/>
      <c r="N169" s="81"/>
      <c r="O169" s="81"/>
      <c r="P169" s="82">
        <f t="shared" si="14"/>
        <v>0</v>
      </c>
    </row>
    <row r="170" spans="1:16" ht="15" x14ac:dyDescent="0.2">
      <c r="A170" s="167"/>
      <c r="B170" s="76"/>
      <c r="C170" s="77"/>
      <c r="D170" s="76"/>
      <c r="E170" s="77"/>
      <c r="F170" s="76"/>
      <c r="G170" s="83">
        <f t="shared" ref="G170:H185" si="16">G169-E170+C170</f>
        <v>1361.0299999999997</v>
      </c>
      <c r="H170" s="60">
        <f t="shared" si="16"/>
        <v>100</v>
      </c>
      <c r="I170" s="60"/>
      <c r="J170" s="60"/>
      <c r="K170" s="76"/>
      <c r="L170" s="60" t="str">
        <f t="shared" si="12"/>
        <v xml:space="preserve"> </v>
      </c>
      <c r="M170" s="76"/>
      <c r="N170" s="81"/>
      <c r="O170" s="81"/>
      <c r="P170" s="82">
        <f t="shared" si="14"/>
        <v>0</v>
      </c>
    </row>
    <row r="171" spans="1:16" ht="15" x14ac:dyDescent="0.2">
      <c r="A171" s="167"/>
      <c r="B171" s="76"/>
      <c r="C171" s="77"/>
      <c r="D171" s="76"/>
      <c r="E171" s="77"/>
      <c r="F171" s="76"/>
      <c r="G171" s="83">
        <f t="shared" si="16"/>
        <v>1361.0299999999997</v>
      </c>
      <c r="H171" s="60">
        <f t="shared" si="16"/>
        <v>100</v>
      </c>
      <c r="I171" s="60"/>
      <c r="J171" s="60"/>
      <c r="K171" s="76"/>
      <c r="L171" s="60" t="str">
        <f t="shared" si="12"/>
        <v xml:space="preserve"> </v>
      </c>
      <c r="M171" s="76"/>
      <c r="N171" s="81"/>
      <c r="O171" s="81"/>
      <c r="P171" s="82">
        <f t="shared" si="14"/>
        <v>0</v>
      </c>
    </row>
    <row r="172" spans="1:16" ht="15" x14ac:dyDescent="0.2">
      <c r="A172" s="167"/>
      <c r="B172" s="76"/>
      <c r="C172" s="77"/>
      <c r="D172" s="76"/>
      <c r="E172" s="77"/>
      <c r="F172" s="76"/>
      <c r="G172" s="83">
        <f t="shared" si="16"/>
        <v>1361.0299999999997</v>
      </c>
      <c r="H172" s="60">
        <f t="shared" si="16"/>
        <v>100</v>
      </c>
      <c r="I172" s="60"/>
      <c r="J172" s="60"/>
      <c r="K172" s="76"/>
      <c r="L172" s="60" t="str">
        <f t="shared" si="12"/>
        <v xml:space="preserve"> </v>
      </c>
      <c r="M172" s="76"/>
      <c r="N172" s="81"/>
      <c r="O172" s="81"/>
      <c r="P172" s="82">
        <f t="shared" si="14"/>
        <v>0</v>
      </c>
    </row>
    <row r="173" spans="1:16" ht="15" x14ac:dyDescent="0.2">
      <c r="A173" s="167"/>
      <c r="B173" s="76"/>
      <c r="C173" s="77"/>
      <c r="D173" s="76"/>
      <c r="E173" s="77"/>
      <c r="F173" s="76"/>
      <c r="G173" s="83">
        <f t="shared" si="16"/>
        <v>1361.0299999999997</v>
      </c>
      <c r="H173" s="60">
        <f t="shared" si="16"/>
        <v>100</v>
      </c>
      <c r="I173" s="60"/>
      <c r="J173" s="60"/>
      <c r="K173" s="76"/>
      <c r="L173" s="60" t="str">
        <f t="shared" si="12"/>
        <v xml:space="preserve"> </v>
      </c>
      <c r="M173" s="76"/>
      <c r="N173" s="81"/>
      <c r="O173" s="81"/>
      <c r="P173" s="82">
        <f t="shared" si="14"/>
        <v>0</v>
      </c>
    </row>
    <row r="174" spans="1:16" ht="15" x14ac:dyDescent="0.2">
      <c r="A174" s="167"/>
      <c r="B174" s="76"/>
      <c r="C174" s="77"/>
      <c r="D174" s="76"/>
      <c r="E174" s="77"/>
      <c r="F174" s="76"/>
      <c r="G174" s="83">
        <f t="shared" si="16"/>
        <v>1361.0299999999997</v>
      </c>
      <c r="H174" s="60">
        <f t="shared" si="16"/>
        <v>100</v>
      </c>
      <c r="I174" s="60"/>
      <c r="J174" s="60"/>
      <c r="K174" s="76"/>
      <c r="L174" s="60" t="str">
        <f t="shared" si="12"/>
        <v xml:space="preserve"> </v>
      </c>
      <c r="M174" s="76"/>
      <c r="N174" s="81"/>
      <c r="O174" s="81"/>
      <c r="P174" s="82">
        <f t="shared" si="14"/>
        <v>0</v>
      </c>
    </row>
    <row r="175" spans="1:16" ht="15" x14ac:dyDescent="0.2">
      <c r="A175" s="167"/>
      <c r="B175" s="76"/>
      <c r="C175" s="77"/>
      <c r="D175" s="76"/>
      <c r="E175" s="77"/>
      <c r="F175" s="76"/>
      <c r="G175" s="83">
        <f t="shared" si="16"/>
        <v>1361.0299999999997</v>
      </c>
      <c r="H175" s="60">
        <f t="shared" si="16"/>
        <v>100</v>
      </c>
      <c r="I175" s="60"/>
      <c r="J175" s="60"/>
      <c r="K175" s="76"/>
      <c r="L175" s="60" t="str">
        <f t="shared" si="12"/>
        <v xml:space="preserve"> </v>
      </c>
      <c r="M175" s="76"/>
      <c r="N175" s="81"/>
      <c r="O175" s="81"/>
      <c r="P175" s="82">
        <f t="shared" si="14"/>
        <v>0</v>
      </c>
    </row>
    <row r="176" spans="1:16" ht="15" x14ac:dyDescent="0.2">
      <c r="A176" s="167"/>
      <c r="B176" s="76"/>
      <c r="C176" s="77"/>
      <c r="D176" s="76"/>
      <c r="E176" s="77"/>
      <c r="F176" s="76"/>
      <c r="G176" s="83">
        <f t="shared" si="16"/>
        <v>1361.0299999999997</v>
      </c>
      <c r="H176" s="60">
        <f t="shared" si="16"/>
        <v>100</v>
      </c>
      <c r="I176" s="60"/>
      <c r="J176" s="60"/>
      <c r="K176" s="76"/>
      <c r="L176" s="60" t="str">
        <f t="shared" si="12"/>
        <v xml:space="preserve"> </v>
      </c>
      <c r="M176" s="76"/>
      <c r="N176" s="81"/>
      <c r="O176" s="81"/>
      <c r="P176" s="82">
        <f t="shared" si="14"/>
        <v>0</v>
      </c>
    </row>
    <row r="177" spans="1:16" ht="15" x14ac:dyDescent="0.2">
      <c r="A177" s="167"/>
      <c r="B177" s="76"/>
      <c r="C177" s="77"/>
      <c r="D177" s="76"/>
      <c r="E177" s="77"/>
      <c r="F177" s="76"/>
      <c r="G177" s="83">
        <f t="shared" si="16"/>
        <v>1361.0299999999997</v>
      </c>
      <c r="H177" s="60">
        <f t="shared" si="16"/>
        <v>100</v>
      </c>
      <c r="I177" s="60"/>
      <c r="J177" s="60"/>
      <c r="K177" s="76"/>
      <c r="L177" s="60" t="str">
        <f t="shared" si="12"/>
        <v xml:space="preserve"> </v>
      </c>
      <c r="M177" s="76"/>
      <c r="N177" s="81"/>
      <c r="O177" s="81"/>
      <c r="P177" s="82">
        <f t="shared" si="14"/>
        <v>0</v>
      </c>
    </row>
    <row r="178" spans="1:16" ht="15" x14ac:dyDescent="0.2">
      <c r="A178" s="167"/>
      <c r="B178" s="76"/>
      <c r="C178" s="77"/>
      <c r="D178" s="76"/>
      <c r="E178" s="77"/>
      <c r="F178" s="76"/>
      <c r="G178" s="83">
        <f t="shared" si="16"/>
        <v>1361.0299999999997</v>
      </c>
      <c r="H178" s="60">
        <f t="shared" si="16"/>
        <v>100</v>
      </c>
      <c r="I178" s="60"/>
      <c r="J178" s="60"/>
      <c r="K178" s="76"/>
      <c r="L178" s="60" t="str">
        <f t="shared" si="12"/>
        <v xml:space="preserve"> </v>
      </c>
      <c r="M178" s="76"/>
      <c r="N178" s="81"/>
      <c r="O178" s="81"/>
      <c r="P178" s="82">
        <f t="shared" si="14"/>
        <v>0</v>
      </c>
    </row>
    <row r="179" spans="1:16" ht="15" x14ac:dyDescent="0.2">
      <c r="A179" s="167"/>
      <c r="B179" s="76"/>
      <c r="C179" s="77"/>
      <c r="D179" s="76"/>
      <c r="E179" s="77"/>
      <c r="F179" s="76"/>
      <c r="G179" s="83">
        <f t="shared" si="16"/>
        <v>1361.0299999999997</v>
      </c>
      <c r="H179" s="60">
        <f t="shared" si="16"/>
        <v>100</v>
      </c>
      <c r="I179" s="60"/>
      <c r="J179" s="60"/>
      <c r="K179" s="76"/>
      <c r="L179" s="60" t="str">
        <f t="shared" si="12"/>
        <v xml:space="preserve"> </v>
      </c>
      <c r="M179" s="76"/>
      <c r="N179" s="81"/>
      <c r="O179" s="81"/>
      <c r="P179" s="82">
        <f t="shared" si="14"/>
        <v>0</v>
      </c>
    </row>
    <row r="180" spans="1:16" ht="15" x14ac:dyDescent="0.2">
      <c r="A180" s="167"/>
      <c r="B180" s="76"/>
      <c r="C180" s="77"/>
      <c r="D180" s="76"/>
      <c r="E180" s="77"/>
      <c r="F180" s="76"/>
      <c r="G180" s="83">
        <f t="shared" si="16"/>
        <v>1361.0299999999997</v>
      </c>
      <c r="H180" s="60">
        <f t="shared" si="16"/>
        <v>100</v>
      </c>
      <c r="I180" s="60"/>
      <c r="J180" s="60"/>
      <c r="K180" s="76"/>
      <c r="L180" s="60" t="str">
        <f t="shared" si="12"/>
        <v xml:space="preserve"> </v>
      </c>
      <c r="M180" s="76"/>
      <c r="N180" s="81"/>
      <c r="O180" s="81"/>
      <c r="P180" s="82">
        <f t="shared" si="14"/>
        <v>0</v>
      </c>
    </row>
    <row r="181" spans="1:16" ht="15" x14ac:dyDescent="0.2">
      <c r="A181" s="167"/>
      <c r="B181" s="76"/>
      <c r="C181" s="77"/>
      <c r="D181" s="76"/>
      <c r="E181" s="77"/>
      <c r="F181" s="76"/>
      <c r="G181" s="83">
        <f t="shared" si="16"/>
        <v>1361.0299999999997</v>
      </c>
      <c r="H181" s="60">
        <f t="shared" si="16"/>
        <v>100</v>
      </c>
      <c r="I181" s="60"/>
      <c r="J181" s="60"/>
      <c r="K181" s="76"/>
      <c r="L181" s="60" t="str">
        <f t="shared" si="12"/>
        <v xml:space="preserve"> </v>
      </c>
      <c r="M181" s="76"/>
      <c r="N181" s="81"/>
      <c r="O181" s="81"/>
      <c r="P181" s="82">
        <f t="shared" si="14"/>
        <v>0</v>
      </c>
    </row>
    <row r="182" spans="1:16" ht="15" x14ac:dyDescent="0.2">
      <c r="A182" s="167"/>
      <c r="B182" s="76"/>
      <c r="C182" s="77"/>
      <c r="D182" s="76"/>
      <c r="E182" s="77"/>
      <c r="F182" s="76"/>
      <c r="G182" s="83">
        <f t="shared" si="16"/>
        <v>1361.0299999999997</v>
      </c>
      <c r="H182" s="60">
        <f t="shared" si="16"/>
        <v>100</v>
      </c>
      <c r="I182" s="60"/>
      <c r="J182" s="60"/>
      <c r="K182" s="76"/>
      <c r="L182" s="60" t="str">
        <f t="shared" si="12"/>
        <v xml:space="preserve"> </v>
      </c>
      <c r="M182" s="76"/>
      <c r="N182" s="81"/>
      <c r="O182" s="81"/>
      <c r="P182" s="82">
        <f t="shared" si="14"/>
        <v>0</v>
      </c>
    </row>
    <row r="183" spans="1:16" ht="15" x14ac:dyDescent="0.2">
      <c r="A183" s="167"/>
      <c r="B183" s="76"/>
      <c r="C183" s="77"/>
      <c r="D183" s="76"/>
      <c r="E183" s="77"/>
      <c r="F183" s="76"/>
      <c r="G183" s="83">
        <f t="shared" si="16"/>
        <v>1361.0299999999997</v>
      </c>
      <c r="H183" s="60">
        <f t="shared" si="16"/>
        <v>100</v>
      </c>
      <c r="I183" s="60"/>
      <c r="J183" s="60"/>
      <c r="K183" s="76"/>
      <c r="L183" s="60" t="str">
        <f t="shared" si="12"/>
        <v xml:space="preserve"> </v>
      </c>
      <c r="M183" s="76"/>
      <c r="N183" s="81"/>
      <c r="O183" s="81"/>
      <c r="P183" s="82">
        <f t="shared" si="14"/>
        <v>0</v>
      </c>
    </row>
    <row r="184" spans="1:16" ht="15" x14ac:dyDescent="0.2">
      <c r="A184" s="167"/>
      <c r="B184" s="76"/>
      <c r="C184" s="77"/>
      <c r="D184" s="76"/>
      <c r="E184" s="77"/>
      <c r="F184" s="76"/>
      <c r="G184" s="83">
        <f t="shared" si="16"/>
        <v>1361.0299999999997</v>
      </c>
      <c r="H184" s="60">
        <f t="shared" si="16"/>
        <v>100</v>
      </c>
      <c r="I184" s="60"/>
      <c r="J184" s="60"/>
      <c r="K184" s="76"/>
      <c r="L184" s="60" t="str">
        <f t="shared" si="12"/>
        <v xml:space="preserve"> </v>
      </c>
      <c r="M184" s="76"/>
      <c r="N184" s="81"/>
      <c r="O184" s="81"/>
      <c r="P184" s="82">
        <f t="shared" si="14"/>
        <v>0</v>
      </c>
    </row>
    <row r="185" spans="1:16" ht="15" x14ac:dyDescent="0.2">
      <c r="A185" s="167"/>
      <c r="B185" s="76"/>
      <c r="C185" s="77"/>
      <c r="D185" s="76"/>
      <c r="E185" s="77"/>
      <c r="F185" s="76"/>
      <c r="G185" s="83">
        <f t="shared" si="16"/>
        <v>1361.0299999999997</v>
      </c>
      <c r="H185" s="60">
        <f t="shared" si="16"/>
        <v>100</v>
      </c>
      <c r="I185" s="60"/>
      <c r="J185" s="60"/>
      <c r="K185" s="76"/>
      <c r="L185" s="60" t="str">
        <f t="shared" si="12"/>
        <v xml:space="preserve"> </v>
      </c>
      <c r="M185" s="76"/>
      <c r="N185" s="81"/>
      <c r="O185" s="81"/>
      <c r="P185" s="82">
        <f t="shared" si="14"/>
        <v>0</v>
      </c>
    </row>
    <row r="186" spans="1:16" ht="15" x14ac:dyDescent="0.2">
      <c r="A186" s="167"/>
      <c r="B186" s="76"/>
      <c r="C186" s="77"/>
      <c r="D186" s="76"/>
      <c r="E186" s="77"/>
      <c r="F186" s="76"/>
      <c r="G186" s="83">
        <f t="shared" ref="G186:H201" si="17">G185-E186+C186</f>
        <v>1361.0299999999997</v>
      </c>
      <c r="H186" s="60">
        <f t="shared" si="17"/>
        <v>100</v>
      </c>
      <c r="I186" s="60"/>
      <c r="J186" s="60"/>
      <c r="K186" s="76"/>
      <c r="L186" s="60" t="str">
        <f t="shared" si="12"/>
        <v xml:space="preserve"> </v>
      </c>
      <c r="M186" s="76"/>
      <c r="N186" s="81"/>
      <c r="O186" s="81"/>
      <c r="P186" s="82">
        <f t="shared" si="14"/>
        <v>0</v>
      </c>
    </row>
    <row r="187" spans="1:16" ht="15" x14ac:dyDescent="0.2">
      <c r="A187" s="167"/>
      <c r="B187" s="76"/>
      <c r="C187" s="77"/>
      <c r="D187" s="76"/>
      <c r="E187" s="77"/>
      <c r="F187" s="76"/>
      <c r="G187" s="83">
        <f t="shared" si="17"/>
        <v>1361.0299999999997</v>
      </c>
      <c r="H187" s="60">
        <f t="shared" si="17"/>
        <v>100</v>
      </c>
      <c r="I187" s="60"/>
      <c r="J187" s="60"/>
      <c r="K187" s="76"/>
      <c r="L187" s="60" t="str">
        <f t="shared" si="12"/>
        <v xml:space="preserve"> </v>
      </c>
      <c r="M187" s="76"/>
      <c r="N187" s="81"/>
      <c r="O187" s="81"/>
      <c r="P187" s="82">
        <f t="shared" si="14"/>
        <v>0</v>
      </c>
    </row>
    <row r="188" spans="1:16" ht="15" x14ac:dyDescent="0.2">
      <c r="A188" s="167"/>
      <c r="B188" s="76"/>
      <c r="C188" s="77"/>
      <c r="D188" s="76"/>
      <c r="E188" s="77"/>
      <c r="F188" s="76"/>
      <c r="G188" s="83">
        <f t="shared" si="17"/>
        <v>1361.0299999999997</v>
      </c>
      <c r="H188" s="60">
        <f t="shared" si="17"/>
        <v>100</v>
      </c>
      <c r="I188" s="60"/>
      <c r="J188" s="60"/>
      <c r="K188" s="76"/>
      <c r="L188" s="60" t="str">
        <f t="shared" si="12"/>
        <v xml:space="preserve"> </v>
      </c>
      <c r="M188" s="76"/>
      <c r="N188" s="81"/>
      <c r="O188" s="81"/>
      <c r="P188" s="82">
        <f t="shared" si="14"/>
        <v>0</v>
      </c>
    </row>
    <row r="189" spans="1:16" ht="15" x14ac:dyDescent="0.2">
      <c r="A189" s="167"/>
      <c r="B189" s="76"/>
      <c r="C189" s="77"/>
      <c r="D189" s="76"/>
      <c r="E189" s="77"/>
      <c r="F189" s="76"/>
      <c r="G189" s="83">
        <f t="shared" si="17"/>
        <v>1361.0299999999997</v>
      </c>
      <c r="H189" s="60">
        <f t="shared" si="17"/>
        <v>100</v>
      </c>
      <c r="I189" s="60"/>
      <c r="J189" s="60"/>
      <c r="K189" s="76"/>
      <c r="L189" s="60" t="str">
        <f t="shared" si="12"/>
        <v xml:space="preserve"> </v>
      </c>
      <c r="M189" s="76"/>
      <c r="N189" s="81"/>
      <c r="O189" s="81"/>
      <c r="P189" s="82">
        <f t="shared" si="14"/>
        <v>0</v>
      </c>
    </row>
    <row r="190" spans="1:16" ht="15" x14ac:dyDescent="0.2">
      <c r="A190" s="167"/>
      <c r="B190" s="76"/>
      <c r="C190" s="77"/>
      <c r="D190" s="76"/>
      <c r="E190" s="77"/>
      <c r="F190" s="76"/>
      <c r="G190" s="83">
        <f t="shared" si="17"/>
        <v>1361.0299999999997</v>
      </c>
      <c r="H190" s="60">
        <f t="shared" si="17"/>
        <v>100</v>
      </c>
      <c r="I190" s="60"/>
      <c r="J190" s="60"/>
      <c r="K190" s="76"/>
      <c r="L190" s="60" t="str">
        <f t="shared" si="12"/>
        <v xml:space="preserve"> </v>
      </c>
      <c r="M190" s="76"/>
      <c r="N190" s="81"/>
      <c r="O190" s="81"/>
      <c r="P190" s="82">
        <f t="shared" si="14"/>
        <v>0</v>
      </c>
    </row>
    <row r="191" spans="1:16" ht="15" x14ac:dyDescent="0.2">
      <c r="A191" s="167"/>
      <c r="B191" s="76"/>
      <c r="C191" s="77"/>
      <c r="D191" s="76"/>
      <c r="E191" s="77"/>
      <c r="F191" s="76"/>
      <c r="G191" s="83">
        <f t="shared" si="17"/>
        <v>1361.0299999999997</v>
      </c>
      <c r="H191" s="60">
        <f t="shared" si="17"/>
        <v>100</v>
      </c>
      <c r="I191" s="60"/>
      <c r="J191" s="60"/>
      <c r="K191" s="76"/>
      <c r="L191" s="60" t="str">
        <f t="shared" si="12"/>
        <v xml:space="preserve"> </v>
      </c>
      <c r="M191" s="76"/>
      <c r="N191" s="81"/>
      <c r="O191" s="81"/>
      <c r="P191" s="82">
        <f t="shared" si="14"/>
        <v>0</v>
      </c>
    </row>
    <row r="192" spans="1:16" ht="15" x14ac:dyDescent="0.2">
      <c r="A192" s="167"/>
      <c r="B192" s="76"/>
      <c r="C192" s="77"/>
      <c r="D192" s="76"/>
      <c r="E192" s="77"/>
      <c r="F192" s="76"/>
      <c r="G192" s="83">
        <f t="shared" si="17"/>
        <v>1361.0299999999997</v>
      </c>
      <c r="H192" s="60">
        <f t="shared" si="17"/>
        <v>100</v>
      </c>
      <c r="I192" s="60"/>
      <c r="J192" s="60"/>
      <c r="K192" s="76"/>
      <c r="L192" s="60" t="str">
        <f t="shared" si="12"/>
        <v xml:space="preserve"> </v>
      </c>
      <c r="M192" s="76"/>
      <c r="N192" s="81"/>
      <c r="O192" s="81"/>
      <c r="P192" s="82">
        <f t="shared" si="14"/>
        <v>0</v>
      </c>
    </row>
    <row r="193" spans="1:16" ht="15" x14ac:dyDescent="0.2">
      <c r="A193" s="167"/>
      <c r="B193" s="76"/>
      <c r="C193" s="77"/>
      <c r="D193" s="76"/>
      <c r="E193" s="77"/>
      <c r="F193" s="76"/>
      <c r="G193" s="83">
        <f t="shared" si="17"/>
        <v>1361.0299999999997</v>
      </c>
      <c r="H193" s="60">
        <f t="shared" si="17"/>
        <v>100</v>
      </c>
      <c r="I193" s="60"/>
      <c r="J193" s="60"/>
      <c r="K193" s="76"/>
      <c r="L193" s="60" t="str">
        <f t="shared" si="12"/>
        <v xml:space="preserve"> </v>
      </c>
      <c r="M193" s="76"/>
      <c r="N193" s="81"/>
      <c r="O193" s="81"/>
      <c r="P193" s="82">
        <f t="shared" si="14"/>
        <v>0</v>
      </c>
    </row>
    <row r="194" spans="1:16" ht="15" x14ac:dyDescent="0.2">
      <c r="A194" s="167"/>
      <c r="B194" s="76"/>
      <c r="C194" s="77"/>
      <c r="D194" s="76"/>
      <c r="E194" s="77"/>
      <c r="F194" s="76"/>
      <c r="G194" s="83">
        <f t="shared" si="17"/>
        <v>1361.0299999999997</v>
      </c>
      <c r="H194" s="60">
        <f t="shared" si="17"/>
        <v>100</v>
      </c>
      <c r="I194" s="60"/>
      <c r="J194" s="60"/>
      <c r="K194" s="76"/>
      <c r="L194" s="60" t="str">
        <f t="shared" ref="L194:L212" si="18">IF(D194&gt;0,D194," ")</f>
        <v xml:space="preserve"> </v>
      </c>
      <c r="M194" s="76"/>
      <c r="N194" s="81"/>
      <c r="O194" s="81"/>
      <c r="P194" s="82">
        <f t="shared" si="14"/>
        <v>0</v>
      </c>
    </row>
    <row r="195" spans="1:16" ht="15" x14ac:dyDescent="0.2">
      <c r="A195" s="167"/>
      <c r="B195" s="76"/>
      <c r="C195" s="77"/>
      <c r="D195" s="76"/>
      <c r="E195" s="77"/>
      <c r="F195" s="76"/>
      <c r="G195" s="83">
        <f t="shared" si="17"/>
        <v>1361.0299999999997</v>
      </c>
      <c r="H195" s="60">
        <f t="shared" si="17"/>
        <v>100</v>
      </c>
      <c r="I195" s="60"/>
      <c r="J195" s="60"/>
      <c r="K195" s="76"/>
      <c r="L195" s="60" t="str">
        <f t="shared" si="18"/>
        <v xml:space="preserve"> </v>
      </c>
      <c r="M195" s="76"/>
      <c r="N195" s="81"/>
      <c r="O195" s="81"/>
      <c r="P195" s="82">
        <f t="shared" si="14"/>
        <v>0</v>
      </c>
    </row>
    <row r="196" spans="1:16" ht="15" x14ac:dyDescent="0.2">
      <c r="A196" s="167"/>
      <c r="B196" s="76"/>
      <c r="C196" s="77"/>
      <c r="D196" s="76"/>
      <c r="E196" s="77"/>
      <c r="F196" s="76"/>
      <c r="G196" s="83">
        <f t="shared" si="17"/>
        <v>1361.0299999999997</v>
      </c>
      <c r="H196" s="60">
        <f t="shared" si="17"/>
        <v>100</v>
      </c>
      <c r="I196" s="60"/>
      <c r="J196" s="60"/>
      <c r="K196" s="76"/>
      <c r="L196" s="60" t="str">
        <f t="shared" si="18"/>
        <v xml:space="preserve"> </v>
      </c>
      <c r="M196" s="76"/>
      <c r="N196" s="81"/>
      <c r="O196" s="81"/>
      <c r="P196" s="82">
        <f t="shared" si="14"/>
        <v>0</v>
      </c>
    </row>
    <row r="197" spans="1:16" ht="15" x14ac:dyDescent="0.2">
      <c r="A197" s="167"/>
      <c r="B197" s="76"/>
      <c r="C197" s="77"/>
      <c r="D197" s="76"/>
      <c r="E197" s="77"/>
      <c r="F197" s="76"/>
      <c r="G197" s="83">
        <f t="shared" si="17"/>
        <v>1361.0299999999997</v>
      </c>
      <c r="H197" s="60">
        <f t="shared" si="17"/>
        <v>100</v>
      </c>
      <c r="I197" s="60"/>
      <c r="J197" s="60"/>
      <c r="K197" s="76"/>
      <c r="L197" s="60" t="str">
        <f t="shared" si="18"/>
        <v xml:space="preserve"> </v>
      </c>
      <c r="M197" s="76"/>
      <c r="N197" s="81"/>
      <c r="O197" s="81"/>
      <c r="P197" s="82">
        <f t="shared" si="14"/>
        <v>0</v>
      </c>
    </row>
    <row r="198" spans="1:16" ht="15" x14ac:dyDescent="0.2">
      <c r="A198" s="167"/>
      <c r="B198" s="76"/>
      <c r="C198" s="77"/>
      <c r="D198" s="76"/>
      <c r="E198" s="77"/>
      <c r="F198" s="76"/>
      <c r="G198" s="83">
        <f t="shared" si="17"/>
        <v>1361.0299999999997</v>
      </c>
      <c r="H198" s="60">
        <f t="shared" si="17"/>
        <v>100</v>
      </c>
      <c r="I198" s="60"/>
      <c r="J198" s="60"/>
      <c r="K198" s="76"/>
      <c r="L198" s="60" t="str">
        <f t="shared" si="18"/>
        <v xml:space="preserve"> </v>
      </c>
      <c r="M198" s="76"/>
      <c r="N198" s="81"/>
      <c r="O198" s="81"/>
      <c r="P198" s="82">
        <f t="shared" si="14"/>
        <v>0</v>
      </c>
    </row>
    <row r="199" spans="1:16" ht="15" x14ac:dyDescent="0.2">
      <c r="A199" s="167"/>
      <c r="B199" s="76"/>
      <c r="C199" s="77"/>
      <c r="D199" s="76"/>
      <c r="E199" s="77"/>
      <c r="F199" s="76"/>
      <c r="G199" s="83">
        <f t="shared" si="17"/>
        <v>1361.0299999999997</v>
      </c>
      <c r="H199" s="60">
        <f t="shared" si="17"/>
        <v>100</v>
      </c>
      <c r="I199" s="60"/>
      <c r="J199" s="60"/>
      <c r="K199" s="76"/>
      <c r="L199" s="60" t="str">
        <f t="shared" si="18"/>
        <v xml:space="preserve"> </v>
      </c>
      <c r="M199" s="76"/>
      <c r="N199" s="81"/>
      <c r="O199" s="81"/>
      <c r="P199" s="82">
        <f t="shared" si="14"/>
        <v>0</v>
      </c>
    </row>
    <row r="200" spans="1:16" ht="15" x14ac:dyDescent="0.2">
      <c r="A200" s="167"/>
      <c r="B200" s="76"/>
      <c r="C200" s="77"/>
      <c r="D200" s="76"/>
      <c r="E200" s="77"/>
      <c r="F200" s="76"/>
      <c r="G200" s="83">
        <f t="shared" si="17"/>
        <v>1361.0299999999997</v>
      </c>
      <c r="H200" s="60">
        <f t="shared" si="17"/>
        <v>100</v>
      </c>
      <c r="I200" s="60"/>
      <c r="J200" s="60"/>
      <c r="K200" s="76"/>
      <c r="L200" s="60" t="str">
        <f t="shared" si="18"/>
        <v xml:space="preserve"> </v>
      </c>
      <c r="M200" s="76"/>
      <c r="N200" s="81"/>
      <c r="O200" s="81"/>
      <c r="P200" s="82">
        <f t="shared" si="14"/>
        <v>0</v>
      </c>
    </row>
    <row r="201" spans="1:16" ht="15" x14ac:dyDescent="0.2">
      <c r="A201" s="167"/>
      <c r="B201" s="76"/>
      <c r="C201" s="77"/>
      <c r="D201" s="76"/>
      <c r="E201" s="77"/>
      <c r="F201" s="76"/>
      <c r="G201" s="83">
        <f t="shared" si="17"/>
        <v>1361.0299999999997</v>
      </c>
      <c r="H201" s="60">
        <f t="shared" si="17"/>
        <v>100</v>
      </c>
      <c r="I201" s="60"/>
      <c r="J201" s="60"/>
      <c r="K201" s="76"/>
      <c r="L201" s="60" t="str">
        <f t="shared" si="18"/>
        <v xml:space="preserve"> </v>
      </c>
      <c r="M201" s="76"/>
      <c r="N201" s="81"/>
      <c r="O201" s="81"/>
      <c r="P201" s="82">
        <f t="shared" si="14"/>
        <v>0</v>
      </c>
    </row>
    <row r="202" spans="1:16" ht="15" x14ac:dyDescent="0.2">
      <c r="A202" s="167"/>
      <c r="B202" s="76"/>
      <c r="C202" s="77"/>
      <c r="D202" s="76"/>
      <c r="E202" s="77"/>
      <c r="F202" s="76"/>
      <c r="G202" s="83">
        <f t="shared" ref="G202:H217" si="19">G201-E202+C202</f>
        <v>1361.0299999999997</v>
      </c>
      <c r="H202" s="60">
        <f t="shared" si="19"/>
        <v>100</v>
      </c>
      <c r="I202" s="60"/>
      <c r="J202" s="60"/>
      <c r="K202" s="76"/>
      <c r="L202" s="60" t="str">
        <f t="shared" si="18"/>
        <v xml:space="preserve"> </v>
      </c>
      <c r="M202" s="76"/>
      <c r="N202" s="81"/>
      <c r="O202" s="81"/>
      <c r="P202" s="82">
        <f t="shared" si="14"/>
        <v>0</v>
      </c>
    </row>
    <row r="203" spans="1:16" ht="15" x14ac:dyDescent="0.2">
      <c r="A203" s="167"/>
      <c r="B203" s="76"/>
      <c r="C203" s="77"/>
      <c r="D203" s="76"/>
      <c r="E203" s="77"/>
      <c r="F203" s="76"/>
      <c r="G203" s="83">
        <f t="shared" si="19"/>
        <v>1361.0299999999997</v>
      </c>
      <c r="H203" s="60">
        <f t="shared" si="19"/>
        <v>100</v>
      </c>
      <c r="I203" s="60"/>
      <c r="J203" s="60"/>
      <c r="K203" s="76"/>
      <c r="L203" s="60" t="str">
        <f t="shared" si="18"/>
        <v xml:space="preserve"> </v>
      </c>
      <c r="M203" s="76"/>
      <c r="N203" s="81"/>
      <c r="O203" s="81"/>
      <c r="P203" s="82">
        <f t="shared" si="14"/>
        <v>0</v>
      </c>
    </row>
    <row r="204" spans="1:16" ht="15" x14ac:dyDescent="0.2">
      <c r="A204" s="167"/>
      <c r="B204" s="76"/>
      <c r="C204" s="77"/>
      <c r="D204" s="76"/>
      <c r="E204" s="77"/>
      <c r="F204" s="76"/>
      <c r="G204" s="83">
        <f t="shared" si="19"/>
        <v>1361.0299999999997</v>
      </c>
      <c r="H204" s="60">
        <f t="shared" si="19"/>
        <v>100</v>
      </c>
      <c r="I204" s="60"/>
      <c r="J204" s="60"/>
      <c r="K204" s="76"/>
      <c r="L204" s="60" t="str">
        <f t="shared" si="18"/>
        <v xml:space="preserve"> </v>
      </c>
      <c r="M204" s="76"/>
      <c r="N204" s="81"/>
      <c r="O204" s="81"/>
      <c r="P204" s="82">
        <f t="shared" si="14"/>
        <v>0</v>
      </c>
    </row>
    <row r="205" spans="1:16" ht="15" x14ac:dyDescent="0.2">
      <c r="A205" s="167"/>
      <c r="B205" s="76"/>
      <c r="C205" s="77"/>
      <c r="D205" s="76"/>
      <c r="E205" s="77"/>
      <c r="F205" s="76"/>
      <c r="G205" s="83">
        <f t="shared" si="19"/>
        <v>1361.0299999999997</v>
      </c>
      <c r="H205" s="60">
        <f t="shared" si="19"/>
        <v>100</v>
      </c>
      <c r="I205" s="60"/>
      <c r="J205" s="60"/>
      <c r="K205" s="76"/>
      <c r="L205" s="60" t="str">
        <f t="shared" si="18"/>
        <v xml:space="preserve"> </v>
      </c>
      <c r="M205" s="76"/>
      <c r="N205" s="81"/>
      <c r="O205" s="81"/>
      <c r="P205" s="82">
        <f t="shared" si="14"/>
        <v>0</v>
      </c>
    </row>
    <row r="206" spans="1:16" ht="15" x14ac:dyDescent="0.2">
      <c r="A206" s="167"/>
      <c r="B206" s="76"/>
      <c r="C206" s="77"/>
      <c r="D206" s="76"/>
      <c r="E206" s="77"/>
      <c r="F206" s="76"/>
      <c r="G206" s="83">
        <f t="shared" si="19"/>
        <v>1361.0299999999997</v>
      </c>
      <c r="H206" s="60">
        <f t="shared" si="19"/>
        <v>100</v>
      </c>
      <c r="I206" s="60"/>
      <c r="J206" s="60"/>
      <c r="K206" s="76"/>
      <c r="L206" s="60" t="str">
        <f t="shared" si="18"/>
        <v xml:space="preserve"> </v>
      </c>
      <c r="M206" s="76"/>
      <c r="N206" s="81"/>
      <c r="O206" s="81"/>
      <c r="P206" s="82">
        <f t="shared" ref="P206:P212" si="20">O206*G206</f>
        <v>0</v>
      </c>
    </row>
    <row r="207" spans="1:16" ht="15" x14ac:dyDescent="0.2">
      <c r="A207" s="167"/>
      <c r="B207" s="76"/>
      <c r="C207" s="77"/>
      <c r="D207" s="76"/>
      <c r="E207" s="77"/>
      <c r="F207" s="76"/>
      <c r="G207" s="83">
        <f t="shared" si="19"/>
        <v>1361.0299999999997</v>
      </c>
      <c r="H207" s="60">
        <f t="shared" si="19"/>
        <v>100</v>
      </c>
      <c r="I207" s="60"/>
      <c r="J207" s="60"/>
      <c r="K207" s="76"/>
      <c r="L207" s="60" t="str">
        <f t="shared" si="18"/>
        <v xml:space="preserve"> </v>
      </c>
      <c r="M207" s="76"/>
      <c r="N207" s="81"/>
      <c r="O207" s="81"/>
      <c r="P207" s="82">
        <f t="shared" si="20"/>
        <v>0</v>
      </c>
    </row>
    <row r="208" spans="1:16" ht="15" x14ac:dyDescent="0.2">
      <c r="A208" s="167"/>
      <c r="B208" s="76"/>
      <c r="C208" s="77"/>
      <c r="D208" s="76"/>
      <c r="E208" s="77"/>
      <c r="F208" s="76"/>
      <c r="G208" s="83">
        <f t="shared" si="19"/>
        <v>1361.0299999999997</v>
      </c>
      <c r="H208" s="60">
        <f t="shared" si="19"/>
        <v>100</v>
      </c>
      <c r="I208" s="60"/>
      <c r="J208" s="60"/>
      <c r="K208" s="76"/>
      <c r="L208" s="60" t="str">
        <f t="shared" si="18"/>
        <v xml:space="preserve"> </v>
      </c>
      <c r="M208" s="76"/>
      <c r="N208" s="81"/>
      <c r="O208" s="81"/>
      <c r="P208" s="82">
        <f t="shared" si="20"/>
        <v>0</v>
      </c>
    </row>
    <row r="209" spans="1:16" ht="15" x14ac:dyDescent="0.2">
      <c r="A209" s="167"/>
      <c r="B209" s="76"/>
      <c r="C209" s="77"/>
      <c r="D209" s="76"/>
      <c r="E209" s="77"/>
      <c r="F209" s="76"/>
      <c r="G209" s="83">
        <f t="shared" si="19"/>
        <v>1361.0299999999997</v>
      </c>
      <c r="H209" s="60">
        <f t="shared" si="19"/>
        <v>100</v>
      </c>
      <c r="I209" s="60"/>
      <c r="J209" s="60"/>
      <c r="K209" s="76"/>
      <c r="L209" s="60" t="str">
        <f t="shared" si="18"/>
        <v xml:space="preserve"> </v>
      </c>
      <c r="M209" s="76"/>
      <c r="N209" s="81"/>
      <c r="O209" s="81"/>
      <c r="P209" s="82">
        <f t="shared" si="20"/>
        <v>0</v>
      </c>
    </row>
    <row r="210" spans="1:16" ht="15" x14ac:dyDescent="0.2">
      <c r="A210" s="167"/>
      <c r="B210" s="76"/>
      <c r="C210" s="77"/>
      <c r="D210" s="76"/>
      <c r="E210" s="77"/>
      <c r="F210" s="76"/>
      <c r="G210" s="83">
        <f t="shared" si="19"/>
        <v>1361.0299999999997</v>
      </c>
      <c r="H210" s="60">
        <f t="shared" si="19"/>
        <v>100</v>
      </c>
      <c r="I210" s="60"/>
      <c r="J210" s="60"/>
      <c r="K210" s="76"/>
      <c r="L210" s="60" t="str">
        <f t="shared" si="18"/>
        <v xml:space="preserve"> </v>
      </c>
      <c r="M210" s="76"/>
      <c r="N210" s="81"/>
      <c r="O210" s="81"/>
      <c r="P210" s="82">
        <f t="shared" si="20"/>
        <v>0</v>
      </c>
    </row>
    <row r="211" spans="1:16" ht="15" x14ac:dyDescent="0.2">
      <c r="A211" s="167"/>
      <c r="B211" s="76"/>
      <c r="C211" s="77"/>
      <c r="D211" s="76"/>
      <c r="E211" s="77"/>
      <c r="F211" s="76"/>
      <c r="G211" s="83">
        <f t="shared" si="19"/>
        <v>1361.0299999999997</v>
      </c>
      <c r="H211" s="60">
        <f t="shared" si="19"/>
        <v>100</v>
      </c>
      <c r="I211" s="60"/>
      <c r="J211" s="60"/>
      <c r="K211" s="76"/>
      <c r="L211" s="60" t="str">
        <f t="shared" si="18"/>
        <v xml:space="preserve"> </v>
      </c>
      <c r="M211" s="76"/>
      <c r="N211" s="81"/>
      <c r="O211" s="81"/>
      <c r="P211" s="82">
        <f t="shared" si="20"/>
        <v>0</v>
      </c>
    </row>
    <row r="212" spans="1:16" ht="15" x14ac:dyDescent="0.2">
      <c r="A212" s="167"/>
      <c r="B212" s="76"/>
      <c r="C212" s="77"/>
      <c r="D212" s="76"/>
      <c r="E212" s="77"/>
      <c r="F212" s="76"/>
      <c r="G212" s="83">
        <f t="shared" si="19"/>
        <v>1361.0299999999997</v>
      </c>
      <c r="H212" s="60">
        <f t="shared" si="19"/>
        <v>100</v>
      </c>
      <c r="I212" s="60"/>
      <c r="J212" s="60"/>
      <c r="K212" s="76"/>
      <c r="L212" s="60" t="str">
        <f t="shared" si="18"/>
        <v xml:space="preserve"> </v>
      </c>
      <c r="M212" s="76"/>
      <c r="N212" s="81"/>
      <c r="O212" s="81"/>
      <c r="P212" s="82">
        <f t="shared" si="20"/>
        <v>0</v>
      </c>
    </row>
    <row r="213" spans="1:16" ht="15" x14ac:dyDescent="0.2">
      <c r="A213" s="167"/>
      <c r="B213" s="76"/>
      <c r="C213" s="77"/>
      <c r="D213" s="76"/>
      <c r="E213" s="77"/>
      <c r="F213" s="76"/>
      <c r="G213" s="83">
        <f t="shared" si="19"/>
        <v>1361.0299999999997</v>
      </c>
      <c r="H213" s="60">
        <f t="shared" si="19"/>
        <v>100</v>
      </c>
      <c r="I213" s="76"/>
      <c r="J213" s="76"/>
      <c r="K213" s="76"/>
      <c r="L213" s="76"/>
      <c r="M213" s="76"/>
      <c r="N213" s="81"/>
      <c r="O213" s="81"/>
      <c r="P213" s="81"/>
    </row>
    <row r="214" spans="1:16" ht="15" x14ac:dyDescent="0.2">
      <c r="A214" s="167"/>
      <c r="B214" s="76"/>
      <c r="C214" s="77"/>
      <c r="D214" s="76"/>
      <c r="E214" s="77"/>
      <c r="F214" s="76"/>
      <c r="G214" s="83">
        <f t="shared" si="19"/>
        <v>1361.0299999999997</v>
      </c>
      <c r="H214" s="60">
        <f t="shared" si="19"/>
        <v>100</v>
      </c>
      <c r="I214" s="76"/>
      <c r="J214" s="76"/>
      <c r="K214" s="76"/>
      <c r="L214" s="76"/>
      <c r="M214" s="76"/>
      <c r="N214" s="81"/>
      <c r="O214" s="81"/>
      <c r="P214" s="81"/>
    </row>
    <row r="215" spans="1:16" ht="15" x14ac:dyDescent="0.2">
      <c r="A215" s="167"/>
      <c r="B215" s="76"/>
      <c r="C215" s="77"/>
      <c r="D215" s="76"/>
      <c r="E215" s="77"/>
      <c r="F215" s="76"/>
      <c r="G215" s="83">
        <f t="shared" si="19"/>
        <v>1361.0299999999997</v>
      </c>
      <c r="H215" s="60">
        <f t="shared" si="19"/>
        <v>100</v>
      </c>
      <c r="I215" s="76"/>
      <c r="J215" s="76"/>
      <c r="K215" s="76"/>
      <c r="L215" s="76"/>
      <c r="M215" s="76"/>
      <c r="N215" s="81"/>
      <c r="O215" s="81"/>
      <c r="P215" s="81"/>
    </row>
    <row r="216" spans="1:16" ht="15" x14ac:dyDescent="0.2">
      <c r="A216" s="167"/>
      <c r="B216" s="76"/>
      <c r="C216" s="77"/>
      <c r="D216" s="76"/>
      <c r="E216" s="77"/>
      <c r="F216" s="76"/>
      <c r="G216" s="83">
        <f t="shared" si="19"/>
        <v>1361.0299999999997</v>
      </c>
      <c r="H216" s="60">
        <f t="shared" si="19"/>
        <v>100</v>
      </c>
      <c r="I216" s="76"/>
      <c r="J216" s="76"/>
      <c r="K216" s="76"/>
      <c r="L216" s="76"/>
      <c r="M216" s="76"/>
      <c r="N216" s="81"/>
      <c r="O216" s="81"/>
      <c r="P216" s="81"/>
    </row>
    <row r="217" spans="1:16" ht="15" x14ac:dyDescent="0.2">
      <c r="A217" s="167"/>
      <c r="B217" s="76"/>
      <c r="C217" s="77"/>
      <c r="D217" s="76"/>
      <c r="E217" s="77"/>
      <c r="F217" s="76"/>
      <c r="G217" s="83">
        <f t="shared" si="19"/>
        <v>1361.0299999999997</v>
      </c>
      <c r="H217" s="60">
        <f t="shared" si="19"/>
        <v>100</v>
      </c>
      <c r="I217" s="76"/>
      <c r="J217" s="76"/>
      <c r="K217" s="76"/>
      <c r="L217" s="76"/>
      <c r="M217" s="76"/>
      <c r="N217" s="81"/>
      <c r="O217" s="81"/>
      <c r="P217" s="81"/>
    </row>
    <row r="218" spans="1:16" ht="15" x14ac:dyDescent="0.2">
      <c r="A218" s="167"/>
      <c r="B218" s="76"/>
      <c r="C218" s="77"/>
      <c r="D218" s="76"/>
      <c r="E218" s="77"/>
      <c r="F218" s="76"/>
      <c r="G218" s="83">
        <f t="shared" ref="G218:H220" si="21">G217-E218+C218</f>
        <v>1361.0299999999997</v>
      </c>
      <c r="H218" s="60">
        <f t="shared" si="21"/>
        <v>100</v>
      </c>
      <c r="I218" s="76"/>
      <c r="J218" s="76"/>
      <c r="K218" s="76"/>
      <c r="L218" s="76"/>
      <c r="M218" s="76"/>
      <c r="N218" s="81"/>
      <c r="O218" s="81"/>
      <c r="P218" s="81"/>
    </row>
    <row r="219" spans="1:16" ht="15" x14ac:dyDescent="0.2">
      <c r="A219" s="167"/>
      <c r="B219" s="76"/>
      <c r="C219" s="77"/>
      <c r="D219" s="76"/>
      <c r="E219" s="77"/>
      <c r="F219" s="76"/>
      <c r="G219" s="83">
        <f t="shared" si="21"/>
        <v>1361.0299999999997</v>
      </c>
      <c r="H219" s="60">
        <f t="shared" si="21"/>
        <v>100</v>
      </c>
      <c r="I219" s="76"/>
      <c r="J219" s="76"/>
      <c r="K219" s="76"/>
      <c r="L219" s="76"/>
      <c r="M219" s="76"/>
      <c r="N219" s="81"/>
      <c r="O219" s="81"/>
      <c r="P219" s="81"/>
    </row>
    <row r="220" spans="1:16" ht="15" x14ac:dyDescent="0.2">
      <c r="A220" s="167"/>
      <c r="B220" s="76"/>
      <c r="C220" s="77"/>
      <c r="D220" s="76"/>
      <c r="E220" s="77"/>
      <c r="F220" s="76"/>
      <c r="G220" s="83">
        <f t="shared" si="21"/>
        <v>1361.0299999999997</v>
      </c>
      <c r="H220" s="60">
        <f t="shared" si="21"/>
        <v>100</v>
      </c>
      <c r="I220" s="76"/>
      <c r="J220" s="76"/>
      <c r="K220" s="76"/>
      <c r="L220" s="76"/>
      <c r="M220" s="76"/>
      <c r="N220" s="81"/>
      <c r="O220" s="81"/>
      <c r="P220" s="81"/>
    </row>
    <row r="221" spans="1:16" ht="15" x14ac:dyDescent="0.2">
      <c r="A221" s="167"/>
      <c r="B221" s="76"/>
      <c r="C221" s="77"/>
      <c r="D221" s="76"/>
      <c r="E221" s="77"/>
      <c r="F221" s="76"/>
      <c r="G221" s="77"/>
      <c r="H221" s="76"/>
      <c r="I221" s="76"/>
      <c r="J221" s="76"/>
      <c r="K221" s="76"/>
      <c r="L221" s="76"/>
      <c r="M221" s="76"/>
      <c r="N221" s="81"/>
      <c r="O221" s="81"/>
      <c r="P221" s="81"/>
    </row>
    <row r="222" spans="1:16" ht="15" x14ac:dyDescent="0.2">
      <c r="A222" s="167"/>
      <c r="B222" s="76"/>
      <c r="C222" s="77"/>
      <c r="D222" s="76"/>
      <c r="E222" s="77"/>
      <c r="F222" s="76"/>
      <c r="G222" s="77"/>
      <c r="H222" s="76"/>
      <c r="I222" s="76"/>
      <c r="J222" s="76"/>
      <c r="K222" s="76"/>
      <c r="L222" s="76"/>
      <c r="M222" s="76"/>
      <c r="N222" s="81"/>
      <c r="O222" s="81"/>
      <c r="P222" s="81"/>
    </row>
    <row r="223" spans="1:16" ht="15" x14ac:dyDescent="0.2">
      <c r="A223" s="167"/>
      <c r="B223" s="76"/>
      <c r="C223" s="77"/>
      <c r="D223" s="76"/>
      <c r="E223" s="77"/>
      <c r="F223" s="76"/>
      <c r="G223" s="77"/>
      <c r="H223" s="76"/>
      <c r="I223" s="76"/>
      <c r="J223" s="76"/>
      <c r="K223" s="76"/>
      <c r="L223" s="76"/>
      <c r="M223" s="76"/>
      <c r="N223" s="81"/>
      <c r="O223" s="81"/>
      <c r="P223" s="81"/>
    </row>
    <row r="224" spans="1:16" ht="15" x14ac:dyDescent="0.2">
      <c r="A224" s="167"/>
      <c r="B224" s="76"/>
      <c r="C224" s="77"/>
      <c r="D224" s="76"/>
      <c r="E224" s="77"/>
      <c r="F224" s="76"/>
      <c r="G224" s="77"/>
      <c r="H224" s="76"/>
      <c r="I224" s="76"/>
      <c r="J224" s="76"/>
      <c r="K224" s="76"/>
      <c r="L224" s="76"/>
      <c r="M224" s="76"/>
      <c r="N224" s="81"/>
      <c r="O224" s="81"/>
      <c r="P224" s="81"/>
    </row>
    <row r="225" spans="1:16" ht="15" x14ac:dyDescent="0.2">
      <c r="A225" s="167"/>
      <c r="B225" s="76"/>
      <c r="C225" s="77"/>
      <c r="D225" s="76"/>
      <c r="E225" s="77"/>
      <c r="F225" s="76"/>
      <c r="G225" s="77"/>
      <c r="H225" s="76"/>
      <c r="I225" s="76"/>
      <c r="J225" s="76"/>
      <c r="K225" s="76"/>
      <c r="L225" s="76"/>
      <c r="M225" s="76"/>
      <c r="N225" s="81"/>
      <c r="O225" s="81"/>
      <c r="P225" s="81"/>
    </row>
    <row r="226" spans="1:16" ht="15" x14ac:dyDescent="0.2">
      <c r="A226" s="167"/>
      <c r="B226" s="76"/>
      <c r="C226" s="77"/>
      <c r="D226" s="76"/>
      <c r="E226" s="77"/>
      <c r="F226" s="76"/>
      <c r="G226" s="77"/>
      <c r="H226" s="76"/>
      <c r="I226" s="76"/>
      <c r="J226" s="76"/>
      <c r="K226" s="76"/>
      <c r="L226" s="76"/>
      <c r="M226" s="76"/>
      <c r="N226" s="81"/>
      <c r="O226" s="81"/>
      <c r="P226" s="81"/>
    </row>
    <row r="227" spans="1:16" ht="15" x14ac:dyDescent="0.2">
      <c r="A227" s="167"/>
      <c r="B227" s="76"/>
      <c r="C227" s="77"/>
      <c r="D227" s="76"/>
      <c r="E227" s="77"/>
      <c r="F227" s="76"/>
      <c r="G227" s="77"/>
      <c r="H227" s="76"/>
      <c r="I227" s="76"/>
      <c r="J227" s="76"/>
      <c r="K227" s="76"/>
      <c r="L227" s="76"/>
      <c r="M227" s="76"/>
      <c r="N227" s="81"/>
      <c r="O227" s="81"/>
      <c r="P227" s="81"/>
    </row>
    <row r="228" spans="1:16" ht="15" x14ac:dyDescent="0.2">
      <c r="A228" s="167"/>
      <c r="B228" s="76"/>
      <c r="C228" s="77"/>
      <c r="D228" s="76"/>
      <c r="E228" s="77"/>
      <c r="F228" s="76"/>
      <c r="G228" s="77"/>
      <c r="H228" s="76"/>
      <c r="I228" s="76"/>
      <c r="J228" s="76"/>
      <c r="K228" s="76"/>
      <c r="L228" s="76"/>
      <c r="M228" s="76"/>
      <c r="N228" s="81"/>
      <c r="O228" s="81"/>
      <c r="P228" s="81"/>
    </row>
    <row r="229" spans="1:16" ht="15" x14ac:dyDescent="0.2">
      <c r="A229" s="167"/>
      <c r="B229" s="76"/>
      <c r="C229" s="77"/>
      <c r="D229" s="76"/>
      <c r="E229" s="77"/>
      <c r="F229" s="76"/>
      <c r="G229" s="77"/>
      <c r="H229" s="76"/>
      <c r="I229" s="76"/>
      <c r="J229" s="76"/>
      <c r="K229" s="76"/>
      <c r="L229" s="76"/>
      <c r="M229" s="76"/>
      <c r="N229" s="81"/>
      <c r="O229" s="81"/>
      <c r="P229" s="81"/>
    </row>
    <row r="230" spans="1:16" ht="15" x14ac:dyDescent="0.2">
      <c r="A230" s="167"/>
      <c r="B230" s="76"/>
      <c r="C230" s="77"/>
      <c r="D230" s="76"/>
      <c r="E230" s="77"/>
      <c r="F230" s="76"/>
      <c r="G230" s="77"/>
      <c r="H230" s="76"/>
      <c r="I230" s="76"/>
      <c r="J230" s="76"/>
      <c r="K230" s="76"/>
      <c r="L230" s="76"/>
      <c r="M230" s="76"/>
      <c r="N230" s="81"/>
      <c r="O230" s="81"/>
      <c r="P230" s="81"/>
    </row>
    <row r="231" spans="1:16" ht="15" x14ac:dyDescent="0.2">
      <c r="A231" s="167"/>
      <c r="B231" s="76"/>
      <c r="C231" s="77"/>
      <c r="D231" s="76"/>
      <c r="E231" s="77"/>
      <c r="F231" s="76"/>
      <c r="G231" s="77"/>
      <c r="H231" s="76"/>
      <c r="I231" s="76"/>
      <c r="J231" s="76"/>
      <c r="K231" s="76"/>
      <c r="L231" s="76"/>
      <c r="M231" s="76"/>
      <c r="N231" s="81"/>
      <c r="O231" s="81"/>
      <c r="P231" s="81"/>
    </row>
    <row r="232" spans="1:16" ht="15" x14ac:dyDescent="0.2">
      <c r="A232" s="167"/>
      <c r="B232" s="76"/>
      <c r="C232" s="77"/>
      <c r="D232" s="76"/>
      <c r="E232" s="77"/>
      <c r="F232" s="76"/>
      <c r="G232" s="77"/>
      <c r="H232" s="76"/>
      <c r="I232" s="76"/>
      <c r="J232" s="76"/>
      <c r="K232" s="76"/>
      <c r="L232" s="76"/>
      <c r="M232" s="76"/>
      <c r="N232" s="81"/>
      <c r="O232" s="81"/>
      <c r="P232" s="81"/>
    </row>
    <row r="233" spans="1:16" ht="15" x14ac:dyDescent="0.2">
      <c r="A233" s="167"/>
      <c r="B233" s="76"/>
      <c r="C233" s="77"/>
      <c r="D233" s="76"/>
      <c r="E233" s="77"/>
      <c r="F233" s="76"/>
      <c r="G233" s="77"/>
      <c r="H233" s="76"/>
      <c r="I233" s="76"/>
      <c r="J233" s="76"/>
      <c r="K233" s="76"/>
      <c r="L233" s="76"/>
      <c r="M233" s="76"/>
      <c r="N233" s="81"/>
      <c r="O233" s="81"/>
      <c r="P233" s="81"/>
    </row>
    <row r="234" spans="1:16" ht="15" x14ac:dyDescent="0.2">
      <c r="A234" s="167"/>
      <c r="B234" s="76"/>
      <c r="C234" s="77"/>
      <c r="D234" s="76"/>
      <c r="E234" s="77"/>
      <c r="F234" s="76"/>
      <c r="G234" s="77"/>
      <c r="H234" s="76"/>
      <c r="I234" s="76"/>
      <c r="J234" s="76"/>
      <c r="K234" s="76"/>
      <c r="L234" s="76"/>
      <c r="M234" s="76"/>
      <c r="N234" s="81"/>
      <c r="O234" s="81"/>
      <c r="P234" s="81"/>
    </row>
    <row r="235" spans="1:16" ht="15" x14ac:dyDescent="0.2">
      <c r="A235" s="167"/>
      <c r="B235" s="76"/>
      <c r="C235" s="77"/>
      <c r="D235" s="76"/>
      <c r="E235" s="77"/>
      <c r="F235" s="76"/>
      <c r="G235" s="77"/>
      <c r="H235" s="76"/>
      <c r="I235" s="76"/>
      <c r="J235" s="76"/>
      <c r="K235" s="76"/>
      <c r="L235" s="76"/>
      <c r="M235" s="76"/>
      <c r="N235" s="81"/>
      <c r="O235" s="81"/>
      <c r="P235" s="81"/>
    </row>
    <row r="236" spans="1:16" ht="15" x14ac:dyDescent="0.2">
      <c r="A236" s="167"/>
      <c r="B236" s="76"/>
      <c r="C236" s="77"/>
      <c r="D236" s="76"/>
      <c r="E236" s="77"/>
      <c r="F236" s="76"/>
      <c r="G236" s="77"/>
      <c r="H236" s="76"/>
      <c r="I236" s="76"/>
      <c r="J236" s="76"/>
      <c r="K236" s="76"/>
      <c r="L236" s="76"/>
      <c r="M236" s="76"/>
      <c r="N236" s="81"/>
      <c r="O236" s="81"/>
      <c r="P236" s="81"/>
    </row>
    <row r="237" spans="1:16" ht="15" x14ac:dyDescent="0.2">
      <c r="A237" s="167"/>
      <c r="B237" s="76"/>
      <c r="C237" s="77"/>
      <c r="D237" s="76"/>
      <c r="E237" s="77"/>
      <c r="F237" s="76"/>
      <c r="G237" s="77"/>
      <c r="H237" s="76"/>
      <c r="I237" s="76"/>
      <c r="J237" s="76"/>
      <c r="K237" s="76"/>
      <c r="L237" s="76"/>
      <c r="M237" s="76"/>
      <c r="N237" s="81"/>
      <c r="O237" s="81"/>
      <c r="P237" s="81"/>
    </row>
    <row r="238" spans="1:16" ht="15" x14ac:dyDescent="0.2">
      <c r="A238" s="167"/>
      <c r="B238" s="76"/>
      <c r="C238" s="77"/>
      <c r="D238" s="76"/>
      <c r="E238" s="77"/>
      <c r="F238" s="76"/>
      <c r="G238" s="77"/>
      <c r="H238" s="76"/>
      <c r="I238" s="76"/>
      <c r="J238" s="76"/>
      <c r="K238" s="76"/>
      <c r="L238" s="76"/>
      <c r="M238" s="76"/>
      <c r="N238" s="81"/>
      <c r="O238" s="81"/>
      <c r="P238" s="81"/>
    </row>
    <row r="239" spans="1:16" ht="15" x14ac:dyDescent="0.2">
      <c r="A239" s="167"/>
      <c r="B239" s="76"/>
      <c r="C239" s="77"/>
      <c r="D239" s="76"/>
      <c r="E239" s="77"/>
      <c r="F239" s="76"/>
      <c r="G239" s="77"/>
      <c r="H239" s="76"/>
      <c r="I239" s="76"/>
      <c r="J239" s="76"/>
      <c r="K239" s="76"/>
      <c r="L239" s="76"/>
      <c r="M239" s="76"/>
      <c r="N239" s="81"/>
      <c r="O239" s="81"/>
      <c r="P239" s="81"/>
    </row>
    <row r="240" spans="1:16" ht="15" x14ac:dyDescent="0.2">
      <c r="A240" s="167"/>
      <c r="B240" s="76"/>
      <c r="C240" s="77"/>
      <c r="D240" s="76"/>
      <c r="E240" s="77"/>
      <c r="F240" s="76"/>
      <c r="G240" s="77"/>
      <c r="H240" s="76"/>
      <c r="I240" s="76"/>
      <c r="J240" s="76"/>
      <c r="K240" s="76"/>
      <c r="L240" s="76"/>
      <c r="M240" s="76"/>
      <c r="N240" s="81"/>
      <c r="O240" s="81"/>
      <c r="P240" s="81"/>
    </row>
    <row r="241" spans="1:16" ht="15" x14ac:dyDescent="0.2">
      <c r="A241" s="167"/>
      <c r="B241" s="76"/>
      <c r="C241" s="77"/>
      <c r="D241" s="76"/>
      <c r="E241" s="77"/>
      <c r="F241" s="76"/>
      <c r="G241" s="77"/>
      <c r="H241" s="76"/>
      <c r="I241" s="76"/>
      <c r="J241" s="76"/>
      <c r="K241" s="76"/>
      <c r="L241" s="76"/>
      <c r="M241" s="76"/>
      <c r="N241" s="81"/>
      <c r="O241" s="81"/>
      <c r="P241" s="81"/>
    </row>
    <row r="242" spans="1:16" ht="15" x14ac:dyDescent="0.2">
      <c r="A242" s="167"/>
      <c r="B242" s="76"/>
      <c r="C242" s="77"/>
      <c r="D242" s="76"/>
      <c r="E242" s="77"/>
      <c r="F242" s="76"/>
      <c r="G242" s="77"/>
      <c r="H242" s="76"/>
      <c r="I242" s="76"/>
      <c r="J242" s="76"/>
      <c r="K242" s="76"/>
      <c r="L242" s="76"/>
      <c r="M242" s="76"/>
      <c r="N242" s="81"/>
      <c r="O242" s="81"/>
      <c r="P242" s="81"/>
    </row>
    <row r="243" spans="1:16" ht="15" x14ac:dyDescent="0.2">
      <c r="A243" s="167"/>
      <c r="B243" s="76"/>
      <c r="C243" s="77"/>
      <c r="D243" s="76"/>
      <c r="E243" s="77"/>
      <c r="F243" s="76"/>
      <c r="G243" s="77"/>
      <c r="H243" s="76"/>
      <c r="I243" s="76"/>
      <c r="J243" s="76"/>
      <c r="K243" s="76"/>
      <c r="L243" s="76"/>
      <c r="M243" s="76"/>
      <c r="N243" s="81"/>
      <c r="O243" s="81"/>
      <c r="P243" s="81"/>
    </row>
    <row r="244" spans="1:16" ht="15" x14ac:dyDescent="0.2">
      <c r="A244" s="167"/>
      <c r="B244" s="76"/>
      <c r="C244" s="77"/>
      <c r="D244" s="76"/>
      <c r="E244" s="77"/>
      <c r="F244" s="76"/>
      <c r="G244" s="77"/>
      <c r="H244" s="76"/>
      <c r="I244" s="76"/>
      <c r="J244" s="76"/>
      <c r="K244" s="76"/>
      <c r="L244" s="76"/>
      <c r="M244" s="76"/>
      <c r="N244" s="81"/>
      <c r="O244" s="81"/>
      <c r="P244" s="81"/>
    </row>
    <row r="245" spans="1:16" ht="15" x14ac:dyDescent="0.2">
      <c r="A245" s="167"/>
      <c r="B245" s="76"/>
      <c r="C245" s="77"/>
      <c r="D245" s="76"/>
      <c r="E245" s="77"/>
      <c r="F245" s="76"/>
      <c r="G245" s="77"/>
      <c r="H245" s="76"/>
      <c r="I245" s="76"/>
      <c r="J245" s="76"/>
      <c r="K245" s="76"/>
      <c r="L245" s="76"/>
      <c r="M245" s="76"/>
      <c r="N245" s="81"/>
      <c r="O245" s="81"/>
      <c r="P245" s="81"/>
    </row>
    <row r="246" spans="1:16" ht="15" x14ac:dyDescent="0.2">
      <c r="A246" s="167"/>
      <c r="B246" s="76"/>
      <c r="C246" s="77"/>
      <c r="D246" s="76"/>
      <c r="E246" s="77"/>
      <c r="F246" s="76"/>
      <c r="G246" s="77"/>
      <c r="H246" s="76"/>
      <c r="I246" s="76"/>
      <c r="J246" s="76"/>
      <c r="K246" s="76"/>
      <c r="L246" s="76"/>
      <c r="M246" s="76"/>
      <c r="N246" s="81"/>
      <c r="O246" s="81"/>
      <c r="P246" s="81"/>
    </row>
    <row r="247" spans="1:16" ht="15" x14ac:dyDescent="0.2">
      <c r="A247" s="167"/>
      <c r="B247" s="76"/>
      <c r="C247" s="77"/>
      <c r="D247" s="76"/>
      <c r="E247" s="77"/>
      <c r="F247" s="76"/>
      <c r="G247" s="77"/>
      <c r="H247" s="76"/>
      <c r="I247" s="76"/>
      <c r="J247" s="76"/>
      <c r="K247" s="76"/>
      <c r="L247" s="76"/>
      <c r="M247" s="76"/>
      <c r="N247" s="81"/>
      <c r="O247" s="81"/>
      <c r="P247" s="81"/>
    </row>
    <row r="248" spans="1:16" ht="15" x14ac:dyDescent="0.2">
      <c r="A248" s="167"/>
      <c r="B248" s="76"/>
      <c r="C248" s="77"/>
      <c r="D248" s="76"/>
      <c r="E248" s="77"/>
      <c r="F248" s="76"/>
      <c r="G248" s="77"/>
      <c r="H248" s="76"/>
      <c r="I248" s="76"/>
      <c r="J248" s="76"/>
      <c r="K248" s="76"/>
      <c r="L248" s="76"/>
      <c r="M248" s="76"/>
      <c r="N248" s="81"/>
      <c r="O248" s="81"/>
      <c r="P248" s="81"/>
    </row>
    <row r="249" spans="1:16" ht="15" x14ac:dyDescent="0.2">
      <c r="A249" s="167"/>
      <c r="B249" s="76"/>
      <c r="C249" s="77"/>
      <c r="D249" s="76"/>
      <c r="E249" s="77"/>
      <c r="F249" s="76"/>
      <c r="G249" s="77"/>
      <c r="H249" s="76"/>
      <c r="I249" s="76"/>
      <c r="J249" s="76"/>
      <c r="K249" s="76"/>
      <c r="L249" s="76"/>
      <c r="M249" s="76"/>
      <c r="N249" s="81"/>
      <c r="O249" s="81"/>
      <c r="P249" s="81"/>
    </row>
    <row r="250" spans="1:16" ht="15" x14ac:dyDescent="0.2">
      <c r="A250" s="167"/>
      <c r="B250" s="76"/>
      <c r="C250" s="77"/>
      <c r="D250" s="76"/>
      <c r="E250" s="77"/>
      <c r="F250" s="76"/>
      <c r="G250" s="77"/>
      <c r="H250" s="76"/>
      <c r="I250" s="76"/>
      <c r="J250" s="76"/>
      <c r="K250" s="76"/>
      <c r="L250" s="76"/>
      <c r="M250" s="76"/>
      <c r="N250" s="81"/>
      <c r="O250" s="81"/>
      <c r="P250" s="81"/>
    </row>
    <row r="251" spans="1:16" ht="15" x14ac:dyDescent="0.2">
      <c r="A251" s="167"/>
      <c r="B251" s="76"/>
      <c r="C251" s="77"/>
      <c r="D251" s="76"/>
      <c r="E251" s="77"/>
      <c r="F251" s="76"/>
      <c r="G251" s="77"/>
      <c r="H251" s="76"/>
      <c r="I251" s="76"/>
      <c r="J251" s="76"/>
      <c r="K251" s="76"/>
      <c r="L251" s="76"/>
      <c r="M251" s="76"/>
      <c r="N251" s="81"/>
      <c r="O251" s="81"/>
      <c r="P251" s="81"/>
    </row>
    <row r="252" spans="1:16" ht="15" x14ac:dyDescent="0.2">
      <c r="A252" s="167"/>
      <c r="B252" s="76"/>
      <c r="C252" s="77"/>
      <c r="D252" s="76"/>
      <c r="E252" s="77"/>
      <c r="F252" s="76"/>
      <c r="G252" s="77"/>
      <c r="H252" s="76"/>
      <c r="I252" s="76"/>
      <c r="J252" s="76"/>
      <c r="K252" s="76"/>
      <c r="L252" s="76"/>
      <c r="M252" s="76"/>
      <c r="N252" s="81"/>
      <c r="O252" s="81"/>
      <c r="P252" s="81"/>
    </row>
    <row r="253" spans="1:16" ht="15" x14ac:dyDescent="0.2">
      <c r="A253" s="167"/>
      <c r="B253" s="76"/>
      <c r="C253" s="77"/>
      <c r="D253" s="76"/>
      <c r="E253" s="77"/>
      <c r="F253" s="76"/>
      <c r="G253" s="77"/>
      <c r="H253" s="76"/>
      <c r="I253" s="76"/>
      <c r="J253" s="76"/>
      <c r="K253" s="76"/>
      <c r="L253" s="76"/>
      <c r="M253" s="76"/>
      <c r="N253" s="81"/>
      <c r="O253" s="81"/>
      <c r="P253" s="81"/>
    </row>
    <row r="254" spans="1:16" ht="15" x14ac:dyDescent="0.2">
      <c r="A254" s="167"/>
      <c r="B254" s="76"/>
      <c r="C254" s="77"/>
      <c r="D254" s="76"/>
      <c r="E254" s="77"/>
      <c r="F254" s="76"/>
      <c r="G254" s="77"/>
      <c r="H254" s="76"/>
      <c r="I254" s="76"/>
      <c r="J254" s="76"/>
      <c r="K254" s="76"/>
      <c r="L254" s="76"/>
      <c r="M254" s="76"/>
      <c r="N254" s="81"/>
      <c r="O254" s="81"/>
      <c r="P254" s="81"/>
    </row>
    <row r="255" spans="1:16" ht="15" x14ac:dyDescent="0.2">
      <c r="A255" s="167"/>
      <c r="B255" s="76"/>
      <c r="C255" s="77"/>
      <c r="D255" s="76"/>
      <c r="E255" s="77"/>
      <c r="F255" s="76"/>
      <c r="G255" s="77"/>
      <c r="H255" s="76"/>
      <c r="I255" s="76"/>
      <c r="J255" s="76"/>
      <c r="K255" s="76"/>
      <c r="L255" s="76"/>
      <c r="M255" s="76"/>
      <c r="N255" s="81"/>
      <c r="O255" s="81"/>
      <c r="P255" s="81"/>
    </row>
    <row r="256" spans="1:16" ht="15" x14ac:dyDescent="0.2">
      <c r="A256" s="167"/>
      <c r="B256" s="76"/>
      <c r="C256" s="77"/>
      <c r="D256" s="76"/>
      <c r="E256" s="77"/>
      <c r="F256" s="76"/>
      <c r="G256" s="77"/>
      <c r="H256" s="76"/>
      <c r="I256" s="76"/>
      <c r="J256" s="76"/>
      <c r="K256" s="76"/>
      <c r="L256" s="76"/>
      <c r="M256" s="76"/>
      <c r="N256" s="81"/>
      <c r="O256" s="81"/>
      <c r="P256" s="81"/>
    </row>
    <row r="257" spans="1:16" ht="15" x14ac:dyDescent="0.2">
      <c r="A257" s="167"/>
      <c r="B257" s="76"/>
      <c r="C257" s="77"/>
      <c r="D257" s="76"/>
      <c r="E257" s="77"/>
      <c r="F257" s="76"/>
      <c r="G257" s="77"/>
      <c r="H257" s="76"/>
      <c r="I257" s="76"/>
      <c r="J257" s="76"/>
      <c r="K257" s="76"/>
      <c r="L257" s="76"/>
      <c r="M257" s="76"/>
      <c r="N257" s="81"/>
      <c r="O257" s="81"/>
      <c r="P257" s="81"/>
    </row>
    <row r="258" spans="1:16" ht="15" x14ac:dyDescent="0.2">
      <c r="A258" s="167"/>
      <c r="B258" s="76"/>
      <c r="C258" s="77"/>
      <c r="D258" s="76"/>
      <c r="E258" s="77"/>
      <c r="F258" s="76"/>
      <c r="G258" s="77"/>
      <c r="H258" s="76"/>
      <c r="I258" s="76"/>
      <c r="J258" s="76"/>
      <c r="K258" s="76"/>
      <c r="L258" s="76"/>
      <c r="M258" s="76"/>
      <c r="N258" s="81"/>
      <c r="O258" s="81"/>
      <c r="P258" s="81"/>
    </row>
    <row r="259" spans="1:16" ht="15" x14ac:dyDescent="0.2">
      <c r="A259" s="167"/>
      <c r="B259" s="76"/>
      <c r="C259" s="77"/>
      <c r="D259" s="76"/>
      <c r="E259" s="77"/>
      <c r="F259" s="76"/>
      <c r="G259" s="77"/>
      <c r="H259" s="76"/>
      <c r="I259" s="76"/>
      <c r="J259" s="76"/>
      <c r="K259" s="76"/>
      <c r="L259" s="76"/>
      <c r="M259" s="76"/>
      <c r="N259" s="81"/>
      <c r="O259" s="81"/>
      <c r="P259" s="81"/>
    </row>
    <row r="260" spans="1:16" ht="15" x14ac:dyDescent="0.2">
      <c r="A260" s="167"/>
      <c r="B260" s="76"/>
      <c r="C260" s="77"/>
      <c r="D260" s="76"/>
      <c r="E260" s="77"/>
      <c r="F260" s="76"/>
      <c r="G260" s="77"/>
      <c r="H260" s="76"/>
      <c r="I260" s="76"/>
      <c r="J260" s="76"/>
      <c r="K260" s="76"/>
      <c r="L260" s="76"/>
      <c r="M260" s="76"/>
      <c r="N260" s="81"/>
      <c r="O260" s="81"/>
      <c r="P260" s="81"/>
    </row>
    <row r="261" spans="1:16" ht="15" x14ac:dyDescent="0.2">
      <c r="A261" s="167"/>
      <c r="B261" s="76"/>
      <c r="C261" s="77"/>
      <c r="D261" s="76"/>
      <c r="E261" s="77"/>
      <c r="F261" s="76"/>
      <c r="G261" s="77"/>
      <c r="H261" s="76"/>
      <c r="I261" s="76"/>
      <c r="J261" s="76"/>
      <c r="K261" s="76"/>
      <c r="L261" s="76"/>
      <c r="M261" s="76"/>
      <c r="N261" s="81"/>
      <c r="O261" s="81"/>
      <c r="P261" s="81"/>
    </row>
    <row r="262" spans="1:16" ht="15" x14ac:dyDescent="0.2">
      <c r="A262" s="167"/>
      <c r="B262" s="76"/>
      <c r="C262" s="77"/>
      <c r="D262" s="76"/>
      <c r="E262" s="77"/>
      <c r="F262" s="76"/>
      <c r="G262" s="77"/>
      <c r="H262" s="76"/>
      <c r="I262" s="76"/>
      <c r="J262" s="76"/>
      <c r="K262" s="76"/>
      <c r="L262" s="76"/>
      <c r="M262" s="76"/>
      <c r="N262" s="81"/>
      <c r="O262" s="81"/>
      <c r="P262" s="81"/>
    </row>
    <row r="263" spans="1:16" ht="15" x14ac:dyDescent="0.2">
      <c r="A263" s="167"/>
      <c r="B263" s="76"/>
      <c r="C263" s="77"/>
      <c r="D263" s="76"/>
      <c r="E263" s="77"/>
      <c r="F263" s="76"/>
      <c r="G263" s="77"/>
      <c r="H263" s="76"/>
      <c r="I263" s="76"/>
      <c r="J263" s="76"/>
      <c r="K263" s="76"/>
      <c r="L263" s="76"/>
      <c r="M263" s="76"/>
      <c r="N263" s="81"/>
      <c r="O263" s="81"/>
      <c r="P263" s="81"/>
    </row>
    <row r="264" spans="1:16" ht="15" x14ac:dyDescent="0.2">
      <c r="A264" s="167"/>
      <c r="B264" s="76"/>
      <c r="C264" s="77"/>
      <c r="D264" s="76"/>
      <c r="E264" s="77"/>
      <c r="F264" s="76"/>
      <c r="G264" s="77"/>
      <c r="H264" s="76"/>
      <c r="I264" s="76"/>
      <c r="J264" s="76"/>
      <c r="K264" s="76"/>
      <c r="L264" s="76"/>
      <c r="M264" s="76"/>
      <c r="N264" s="81"/>
      <c r="O264" s="81"/>
      <c r="P264" s="81"/>
    </row>
    <row r="265" spans="1:16" ht="15" x14ac:dyDescent="0.2">
      <c r="A265" s="167"/>
      <c r="B265" s="76"/>
      <c r="C265" s="77"/>
      <c r="D265" s="76"/>
      <c r="E265" s="77"/>
      <c r="F265" s="76"/>
      <c r="G265" s="77"/>
      <c r="H265" s="76"/>
      <c r="I265" s="76"/>
      <c r="J265" s="76"/>
      <c r="K265" s="76"/>
      <c r="L265" s="76"/>
      <c r="M265" s="76"/>
      <c r="N265" s="81"/>
      <c r="O265" s="81"/>
      <c r="P265" s="81"/>
    </row>
    <row r="266" spans="1:16" ht="15" x14ac:dyDescent="0.2">
      <c r="A266" s="167"/>
      <c r="B266" s="76"/>
      <c r="C266" s="77"/>
      <c r="D266" s="76"/>
      <c r="E266" s="77"/>
      <c r="F266" s="76"/>
      <c r="G266" s="77"/>
      <c r="H266" s="76"/>
      <c r="I266" s="76"/>
      <c r="J266" s="76"/>
      <c r="K266" s="76"/>
      <c r="L266" s="76"/>
      <c r="M266" s="76"/>
      <c r="N266" s="81"/>
      <c r="O266" s="81"/>
      <c r="P266" s="81"/>
    </row>
    <row r="267" spans="1:16" ht="15" x14ac:dyDescent="0.2">
      <c r="A267" s="167"/>
      <c r="B267" s="76"/>
      <c r="C267" s="77"/>
      <c r="D267" s="76"/>
      <c r="E267" s="77"/>
      <c r="F267" s="76"/>
      <c r="G267" s="77"/>
      <c r="H267" s="76"/>
      <c r="I267" s="76"/>
      <c r="J267" s="76"/>
      <c r="K267" s="76"/>
      <c r="L267" s="76"/>
      <c r="M267" s="76"/>
      <c r="N267" s="81"/>
      <c r="O267" s="81"/>
      <c r="P267" s="81"/>
    </row>
    <row r="268" spans="1:16" ht="15" x14ac:dyDescent="0.2">
      <c r="A268" s="167"/>
      <c r="B268" s="76"/>
      <c r="C268" s="77"/>
      <c r="D268" s="76"/>
      <c r="E268" s="77"/>
      <c r="F268" s="76"/>
      <c r="G268" s="77"/>
      <c r="H268" s="76"/>
      <c r="I268" s="76"/>
      <c r="J268" s="76"/>
      <c r="K268" s="76"/>
      <c r="L268" s="76"/>
      <c r="M268" s="76"/>
      <c r="N268" s="81"/>
      <c r="O268" s="81"/>
      <c r="P268" s="81"/>
    </row>
    <row r="269" spans="1:16" ht="15" x14ac:dyDescent="0.2">
      <c r="A269" s="167"/>
      <c r="B269" s="76"/>
      <c r="C269" s="77"/>
      <c r="D269" s="76"/>
      <c r="E269" s="77"/>
      <c r="F269" s="76"/>
      <c r="G269" s="77"/>
      <c r="H269" s="76"/>
      <c r="I269" s="76"/>
      <c r="J269" s="76"/>
      <c r="K269" s="76"/>
      <c r="L269" s="76"/>
      <c r="M269" s="76"/>
      <c r="N269" s="81"/>
      <c r="O269" s="81"/>
      <c r="P269" s="81"/>
    </row>
    <row r="270" spans="1:16" ht="15" x14ac:dyDescent="0.2">
      <c r="A270" s="167"/>
      <c r="B270" s="76"/>
      <c r="C270" s="77"/>
      <c r="D270" s="76"/>
      <c r="E270" s="77"/>
      <c r="F270" s="76"/>
      <c r="G270" s="77"/>
      <c r="H270" s="76"/>
      <c r="I270" s="76"/>
      <c r="J270" s="76"/>
      <c r="K270" s="76"/>
      <c r="L270" s="76"/>
      <c r="M270" s="76"/>
      <c r="N270" s="81"/>
      <c r="O270" s="81"/>
      <c r="P270" s="81"/>
    </row>
    <row r="271" spans="1:16" ht="15" x14ac:dyDescent="0.2">
      <c r="A271" s="167"/>
      <c r="B271" s="76"/>
      <c r="C271" s="77"/>
      <c r="D271" s="76"/>
      <c r="E271" s="77"/>
      <c r="F271" s="76"/>
      <c r="G271" s="77"/>
      <c r="H271" s="76"/>
      <c r="I271" s="76"/>
      <c r="J271" s="76"/>
      <c r="K271" s="76"/>
      <c r="L271" s="76"/>
      <c r="M271" s="76"/>
      <c r="N271" s="81"/>
      <c r="O271" s="81"/>
      <c r="P271" s="81"/>
    </row>
    <row r="272" spans="1:16" ht="15" x14ac:dyDescent="0.2">
      <c r="A272" s="167"/>
      <c r="B272" s="76"/>
      <c r="C272" s="77"/>
      <c r="D272" s="76"/>
      <c r="E272" s="77"/>
      <c r="F272" s="76"/>
      <c r="G272" s="77"/>
      <c r="H272" s="76"/>
      <c r="I272" s="76"/>
      <c r="J272" s="76"/>
      <c r="K272" s="76"/>
      <c r="L272" s="76"/>
      <c r="M272" s="76"/>
      <c r="N272" s="81"/>
      <c r="O272" s="81"/>
      <c r="P272" s="81"/>
    </row>
    <row r="273" spans="1:16" ht="15" x14ac:dyDescent="0.2">
      <c r="A273" s="167"/>
      <c r="B273" s="76"/>
      <c r="C273" s="77"/>
      <c r="D273" s="76"/>
      <c r="E273" s="77"/>
      <c r="F273" s="76"/>
      <c r="G273" s="77"/>
      <c r="H273" s="76"/>
      <c r="I273" s="76"/>
      <c r="J273" s="76"/>
      <c r="K273" s="76"/>
      <c r="L273" s="76"/>
      <c r="M273" s="76"/>
      <c r="N273" s="81"/>
      <c r="O273" s="81"/>
      <c r="P273" s="81"/>
    </row>
    <row r="274" spans="1:16" ht="15" x14ac:dyDescent="0.2">
      <c r="A274" s="167"/>
      <c r="B274" s="76"/>
      <c r="C274" s="77"/>
      <c r="D274" s="76"/>
      <c r="E274" s="77"/>
      <c r="F274" s="76"/>
      <c r="G274" s="77"/>
      <c r="H274" s="76"/>
      <c r="I274" s="76"/>
      <c r="J274" s="76"/>
      <c r="K274" s="76"/>
      <c r="L274" s="76"/>
      <c r="M274" s="76"/>
      <c r="N274" s="81"/>
      <c r="O274" s="81"/>
      <c r="P274" s="81"/>
    </row>
    <row r="275" spans="1:16" ht="15" x14ac:dyDescent="0.2">
      <c r="A275" s="167"/>
      <c r="B275" s="76"/>
      <c r="C275" s="77"/>
      <c r="D275" s="76"/>
      <c r="E275" s="77"/>
      <c r="F275" s="76"/>
      <c r="G275" s="77"/>
      <c r="H275" s="76"/>
      <c r="I275" s="76"/>
      <c r="J275" s="76"/>
      <c r="K275" s="76"/>
      <c r="L275" s="76"/>
      <c r="M275" s="76"/>
      <c r="N275" s="81"/>
      <c r="O275" s="81"/>
      <c r="P275" s="81"/>
    </row>
    <row r="276" spans="1:16" ht="15" x14ac:dyDescent="0.2">
      <c r="A276" s="167"/>
      <c r="B276" s="76"/>
      <c r="C276" s="77"/>
      <c r="D276" s="76"/>
      <c r="E276" s="77"/>
      <c r="F276" s="76"/>
      <c r="G276" s="77"/>
      <c r="H276" s="76"/>
      <c r="I276" s="76"/>
      <c r="J276" s="76"/>
      <c r="K276" s="76"/>
      <c r="L276" s="76"/>
      <c r="M276" s="76"/>
      <c r="N276" s="81"/>
      <c r="O276" s="81"/>
      <c r="P276" s="81"/>
    </row>
    <row r="277" spans="1:16" ht="15" x14ac:dyDescent="0.2">
      <c r="A277" s="167"/>
      <c r="B277" s="76"/>
      <c r="C277" s="77"/>
      <c r="D277" s="76"/>
      <c r="E277" s="77"/>
      <c r="F277" s="76"/>
      <c r="G277" s="77"/>
      <c r="H277" s="76"/>
      <c r="I277" s="76"/>
      <c r="J277" s="76"/>
      <c r="K277" s="76"/>
      <c r="L277" s="76"/>
      <c r="M277" s="76"/>
      <c r="N277" s="81"/>
      <c r="O277" s="81"/>
      <c r="P277" s="81"/>
    </row>
    <row r="278" spans="1:16" ht="15" x14ac:dyDescent="0.2">
      <c r="A278" s="167"/>
      <c r="B278" s="76"/>
      <c r="C278" s="77"/>
      <c r="D278" s="76"/>
      <c r="E278" s="77"/>
      <c r="F278" s="76"/>
      <c r="G278" s="77"/>
      <c r="H278" s="76"/>
      <c r="I278" s="76"/>
      <c r="J278" s="76"/>
      <c r="K278" s="76"/>
      <c r="L278" s="76"/>
      <c r="M278" s="76"/>
      <c r="N278" s="81"/>
      <c r="O278" s="81"/>
      <c r="P278" s="81"/>
    </row>
    <row r="279" spans="1:16" ht="15" x14ac:dyDescent="0.2">
      <c r="A279" s="167"/>
      <c r="B279" s="76"/>
      <c r="C279" s="77"/>
      <c r="D279" s="76"/>
      <c r="E279" s="77"/>
      <c r="F279" s="76"/>
      <c r="G279" s="77"/>
      <c r="H279" s="76"/>
      <c r="I279" s="76"/>
      <c r="J279" s="76"/>
      <c r="K279" s="76"/>
      <c r="L279" s="76"/>
      <c r="M279" s="76"/>
      <c r="N279" s="81"/>
      <c r="O279" s="81"/>
      <c r="P279" s="81"/>
    </row>
    <row r="280" spans="1:16" ht="15" x14ac:dyDescent="0.2">
      <c r="A280" s="167"/>
      <c r="B280" s="76"/>
      <c r="C280" s="77"/>
      <c r="D280" s="76"/>
      <c r="E280" s="77"/>
      <c r="F280" s="76"/>
      <c r="G280" s="77"/>
      <c r="H280" s="76"/>
      <c r="I280" s="76"/>
      <c r="J280" s="76"/>
      <c r="K280" s="76"/>
      <c r="L280" s="76"/>
      <c r="M280" s="76"/>
      <c r="N280" s="81"/>
      <c r="O280" s="81"/>
      <c r="P280" s="81"/>
    </row>
    <row r="281" spans="1:16" ht="15" x14ac:dyDescent="0.2">
      <c r="A281" s="167"/>
      <c r="B281" s="76"/>
      <c r="C281" s="77"/>
      <c r="D281" s="76"/>
      <c r="E281" s="77"/>
      <c r="F281" s="76"/>
      <c r="G281" s="77"/>
      <c r="H281" s="76"/>
      <c r="I281" s="76"/>
      <c r="J281" s="76"/>
      <c r="K281" s="76"/>
      <c r="L281" s="76"/>
      <c r="M281" s="76"/>
      <c r="N281" s="81"/>
      <c r="O281" s="81"/>
      <c r="P281" s="81"/>
    </row>
    <row r="282" spans="1:16" ht="15" x14ac:dyDescent="0.2">
      <c r="A282" s="167"/>
      <c r="B282" s="76"/>
      <c r="C282" s="77"/>
      <c r="D282" s="76"/>
      <c r="E282" s="77"/>
      <c r="F282" s="76"/>
      <c r="G282" s="77"/>
      <c r="H282" s="76"/>
      <c r="I282" s="76"/>
      <c r="J282" s="76"/>
      <c r="K282" s="76"/>
      <c r="L282" s="76"/>
      <c r="M282" s="76"/>
      <c r="N282" s="81"/>
      <c r="O282" s="81"/>
      <c r="P282" s="81"/>
    </row>
    <row r="283" spans="1:16" ht="15" x14ac:dyDescent="0.2">
      <c r="A283" s="167"/>
      <c r="B283" s="76"/>
      <c r="C283" s="77"/>
      <c r="D283" s="76"/>
      <c r="E283" s="77"/>
      <c r="F283" s="76"/>
      <c r="G283" s="77"/>
      <c r="H283" s="76"/>
      <c r="I283" s="76"/>
      <c r="J283" s="76"/>
      <c r="K283" s="76"/>
      <c r="L283" s="76"/>
      <c r="M283" s="76"/>
      <c r="N283" s="81"/>
      <c r="O283" s="81"/>
      <c r="P283" s="81"/>
    </row>
    <row r="284" spans="1:16" ht="15" x14ac:dyDescent="0.2">
      <c r="A284" s="167"/>
      <c r="B284" s="76"/>
      <c r="C284" s="77"/>
      <c r="D284" s="76"/>
      <c r="E284" s="77"/>
      <c r="F284" s="76"/>
      <c r="G284" s="77"/>
      <c r="H284" s="76"/>
      <c r="I284" s="76"/>
      <c r="J284" s="76"/>
      <c r="K284" s="76"/>
      <c r="L284" s="76"/>
      <c r="M284" s="76"/>
      <c r="N284" s="81"/>
      <c r="O284" s="81"/>
      <c r="P284" s="81"/>
    </row>
    <row r="285" spans="1:16" ht="15" x14ac:dyDescent="0.2">
      <c r="A285" s="167"/>
      <c r="B285" s="76"/>
      <c r="C285" s="77"/>
      <c r="D285" s="76"/>
      <c r="E285" s="77"/>
      <c r="F285" s="76"/>
      <c r="G285" s="77"/>
      <c r="H285" s="76"/>
      <c r="I285" s="76"/>
      <c r="J285" s="76"/>
      <c r="K285" s="76"/>
      <c r="L285" s="76"/>
      <c r="M285" s="76"/>
      <c r="N285" s="81"/>
      <c r="O285" s="81"/>
      <c r="P285" s="81"/>
    </row>
    <row r="286" spans="1:16" ht="15" x14ac:dyDescent="0.2">
      <c r="A286" s="167"/>
      <c r="B286" s="76"/>
      <c r="C286" s="77"/>
      <c r="D286" s="76"/>
      <c r="E286" s="77"/>
      <c r="F286" s="76"/>
      <c r="G286" s="77"/>
      <c r="H286" s="76"/>
      <c r="I286" s="76"/>
      <c r="J286" s="76"/>
      <c r="K286" s="76"/>
      <c r="L286" s="76"/>
      <c r="M286" s="76"/>
      <c r="N286" s="81"/>
      <c r="O286" s="81"/>
      <c r="P286" s="81"/>
    </row>
    <row r="287" spans="1:16" ht="15" x14ac:dyDescent="0.2">
      <c r="A287" s="167"/>
      <c r="B287" s="76"/>
      <c r="C287" s="77"/>
      <c r="D287" s="76"/>
      <c r="E287" s="77"/>
      <c r="F287" s="76"/>
      <c r="G287" s="77"/>
      <c r="H287" s="76"/>
      <c r="I287" s="76"/>
      <c r="J287" s="76"/>
      <c r="K287" s="76"/>
      <c r="L287" s="76"/>
      <c r="M287" s="76"/>
      <c r="N287" s="81"/>
      <c r="O287" s="81"/>
      <c r="P287" s="81"/>
    </row>
    <row r="288" spans="1:16" ht="15" x14ac:dyDescent="0.2">
      <c r="A288" s="167"/>
      <c r="B288" s="76"/>
      <c r="C288" s="77"/>
      <c r="D288" s="76"/>
      <c r="E288" s="77"/>
      <c r="F288" s="76"/>
      <c r="G288" s="77"/>
      <c r="H288" s="76"/>
      <c r="I288" s="76"/>
      <c r="J288" s="76"/>
      <c r="K288" s="76"/>
      <c r="L288" s="76"/>
      <c r="M288" s="76"/>
      <c r="N288" s="81"/>
      <c r="O288" s="81"/>
      <c r="P288" s="81"/>
    </row>
    <row r="289" spans="1:16" ht="15" x14ac:dyDescent="0.2">
      <c r="A289" s="167"/>
      <c r="B289" s="76"/>
      <c r="C289" s="77"/>
      <c r="D289" s="76"/>
      <c r="E289" s="77"/>
      <c r="F289" s="76"/>
      <c r="G289" s="77"/>
      <c r="H289" s="76"/>
      <c r="I289" s="76"/>
      <c r="J289" s="76"/>
      <c r="K289" s="76"/>
      <c r="L289" s="76"/>
      <c r="M289" s="76"/>
      <c r="N289" s="81"/>
      <c r="O289" s="81"/>
      <c r="P289" s="81"/>
    </row>
    <row r="290" spans="1:16" ht="15" x14ac:dyDescent="0.2">
      <c r="A290" s="167"/>
      <c r="B290" s="76"/>
      <c r="C290" s="77"/>
      <c r="D290" s="76"/>
      <c r="E290" s="77"/>
      <c r="F290" s="76"/>
      <c r="G290" s="77"/>
      <c r="H290" s="76"/>
      <c r="I290" s="76"/>
      <c r="J290" s="76"/>
      <c r="K290" s="76"/>
      <c r="L290" s="76"/>
      <c r="M290" s="76"/>
      <c r="N290" s="81"/>
      <c r="O290" s="81"/>
      <c r="P290" s="81"/>
    </row>
    <row r="291" spans="1:16" ht="15" x14ac:dyDescent="0.2">
      <c r="A291" s="167"/>
      <c r="B291" s="76"/>
      <c r="C291" s="77"/>
      <c r="D291" s="76"/>
      <c r="E291" s="77"/>
      <c r="F291" s="76"/>
      <c r="G291" s="77"/>
      <c r="H291" s="76"/>
      <c r="I291" s="76"/>
      <c r="J291" s="76"/>
      <c r="K291" s="76"/>
      <c r="L291" s="76"/>
      <c r="M291" s="76"/>
      <c r="N291" s="81"/>
      <c r="O291" s="81"/>
      <c r="P291" s="81"/>
    </row>
    <row r="292" spans="1:16" ht="15" x14ac:dyDescent="0.2">
      <c r="A292" s="167"/>
      <c r="B292" s="76"/>
      <c r="C292" s="77"/>
      <c r="D292" s="76"/>
      <c r="E292" s="77"/>
      <c r="F292" s="76"/>
      <c r="G292" s="77"/>
      <c r="H292" s="76"/>
      <c r="I292" s="76"/>
      <c r="J292" s="76"/>
      <c r="K292" s="76"/>
      <c r="L292" s="76"/>
      <c r="M292" s="76"/>
      <c r="N292" s="81"/>
      <c r="O292" s="81"/>
      <c r="P292" s="81"/>
    </row>
    <row r="293" spans="1:16" ht="15" x14ac:dyDescent="0.2">
      <c r="A293" s="167"/>
      <c r="B293" s="76"/>
      <c r="C293" s="77"/>
      <c r="D293" s="76"/>
      <c r="E293" s="77"/>
      <c r="F293" s="76"/>
      <c r="G293" s="77"/>
      <c r="H293" s="76"/>
      <c r="I293" s="76"/>
      <c r="J293" s="76"/>
      <c r="K293" s="76"/>
      <c r="L293" s="76"/>
      <c r="M293" s="76"/>
      <c r="N293" s="81"/>
      <c r="O293" s="81"/>
      <c r="P293" s="81"/>
    </row>
    <row r="294" spans="1:16" ht="15" x14ac:dyDescent="0.2">
      <c r="A294" s="167"/>
      <c r="B294" s="76"/>
      <c r="C294" s="77"/>
      <c r="D294" s="76"/>
      <c r="E294" s="77"/>
      <c r="F294" s="76"/>
      <c r="G294" s="77"/>
      <c r="H294" s="76"/>
      <c r="I294" s="76"/>
      <c r="J294" s="76"/>
      <c r="K294" s="76"/>
      <c r="L294" s="76"/>
      <c r="M294" s="76"/>
      <c r="N294" s="81"/>
      <c r="O294" s="81"/>
      <c r="P294" s="81"/>
    </row>
    <row r="295" spans="1:16" ht="15" x14ac:dyDescent="0.2">
      <c r="A295" s="167"/>
      <c r="B295" s="76"/>
      <c r="C295" s="77"/>
      <c r="D295" s="76"/>
      <c r="E295" s="77"/>
      <c r="F295" s="76"/>
      <c r="G295" s="77"/>
      <c r="H295" s="76"/>
      <c r="I295" s="76"/>
      <c r="J295" s="76"/>
      <c r="K295" s="76"/>
      <c r="L295" s="76"/>
      <c r="M295" s="76"/>
      <c r="N295" s="81"/>
      <c r="O295" s="81"/>
      <c r="P295" s="81"/>
    </row>
    <row r="296" spans="1:16" ht="15" x14ac:dyDescent="0.2">
      <c r="A296" s="167"/>
      <c r="B296" s="76"/>
      <c r="C296" s="77"/>
      <c r="D296" s="76"/>
      <c r="E296" s="77"/>
      <c r="F296" s="76"/>
      <c r="G296" s="77"/>
      <c r="H296" s="76"/>
      <c r="I296" s="76"/>
      <c r="J296" s="76"/>
      <c r="K296" s="76"/>
      <c r="L296" s="76"/>
      <c r="M296" s="76"/>
      <c r="N296" s="81"/>
      <c r="O296" s="81"/>
      <c r="P296" s="81"/>
    </row>
    <row r="297" spans="1:16" ht="15" x14ac:dyDescent="0.2">
      <c r="A297" s="167"/>
      <c r="B297" s="76"/>
      <c r="C297" s="77"/>
      <c r="D297" s="76"/>
      <c r="E297" s="77"/>
      <c r="F297" s="76"/>
      <c r="G297" s="77"/>
      <c r="H297" s="76"/>
      <c r="I297" s="76"/>
      <c r="J297" s="76"/>
      <c r="K297" s="76"/>
      <c r="L297" s="76"/>
      <c r="M297" s="76"/>
      <c r="N297" s="81"/>
      <c r="O297" s="81"/>
      <c r="P297" s="81"/>
    </row>
    <row r="298" spans="1:16" ht="15" x14ac:dyDescent="0.2">
      <c r="A298" s="167"/>
      <c r="B298" s="76"/>
      <c r="C298" s="77"/>
      <c r="D298" s="76"/>
      <c r="E298" s="77"/>
      <c r="F298" s="76"/>
      <c r="G298" s="77"/>
      <c r="H298" s="76"/>
      <c r="I298" s="76"/>
      <c r="J298" s="76"/>
      <c r="K298" s="76"/>
      <c r="L298" s="76"/>
      <c r="M298" s="76"/>
      <c r="N298" s="81"/>
      <c r="O298" s="81"/>
      <c r="P298" s="81"/>
    </row>
    <row r="299" spans="1:16" ht="15" x14ac:dyDescent="0.2">
      <c r="A299" s="167"/>
      <c r="B299" s="76"/>
      <c r="C299" s="77"/>
      <c r="D299" s="76"/>
      <c r="E299" s="77"/>
      <c r="F299" s="76"/>
      <c r="G299" s="77"/>
      <c r="H299" s="76"/>
      <c r="I299" s="76"/>
      <c r="J299" s="76"/>
      <c r="K299" s="76"/>
      <c r="L299" s="76"/>
      <c r="M299" s="76"/>
      <c r="N299" s="81"/>
      <c r="O299" s="81"/>
      <c r="P299" s="81"/>
    </row>
  </sheetData>
  <mergeCells count="5">
    <mergeCell ref="K6:M6"/>
    <mergeCell ref="A7:B7"/>
    <mergeCell ref="C7:D7"/>
    <mergeCell ref="E7:F7"/>
    <mergeCell ref="G7:H7"/>
  </mergeCells>
  <pageMargins left="0.75" right="0.75" top="1" bottom="1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Hojas de cálculo</vt:lpstr>
      </vt:variant>
      <vt:variant>
        <vt:i4>24</vt:i4>
      </vt:variant>
      <vt:variant>
        <vt:lpstr>Gráficos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29" baseType="lpstr">
      <vt:lpstr>General</vt:lpstr>
      <vt:lpstr>PERNIL CON PIEL</vt:lpstr>
      <vt:lpstr>CONTRA EXCEL</vt:lpstr>
      <vt:lpstr>CONTRA SWIFT</vt:lpstr>
      <vt:lpstr>CORBATA SEABOARD</vt:lpstr>
      <vt:lpstr>CORBATA FARMLAND</vt:lpstr>
      <vt:lpstr>BORREGO EN CAJA ARARAT</vt:lpstr>
      <vt:lpstr>CUERO FARMLAND</vt:lpstr>
      <vt:lpstr>CUERO EN COMBO</vt:lpstr>
      <vt:lpstr>PAVO ENTERO CONGELADO</vt:lpstr>
      <vt:lpstr>BUCHESMITH</vt:lpstr>
      <vt:lpstr>BUCHE FARMLAND</vt:lpstr>
      <vt:lpstr>ARRACHERA</vt:lpstr>
      <vt:lpstr>PUNTAS DE ARRACHERA ANGUS</vt:lpstr>
      <vt:lpstr>LENGUA CERDO</vt:lpstr>
      <vt:lpstr>LENGUA DE RES AMERICAN FOOD</vt:lpstr>
      <vt:lpstr>LENGUA RES</vt:lpstr>
      <vt:lpstr>CANALES</vt:lpstr>
      <vt:lpstr>ESPALILLA SHOULDER KIWI</vt:lpstr>
      <vt:lpstr>ESPALDILLA MIDFIELD</vt:lpstr>
      <vt:lpstr>FILETE PESCADO</vt:lpstr>
      <vt:lpstr>MENUDO EXCEL</vt:lpstr>
      <vt:lpstr>SESOS COPA </vt:lpstr>
      <vt:lpstr>NANASMITHFIELD</vt:lpstr>
      <vt:lpstr>Gráfico1</vt:lpstr>
      <vt:lpstr>'CONTRA EXCEL'!Área_de_impresión</vt:lpstr>
      <vt:lpstr>'CUERO EN COMBO'!Área_de_impresión</vt:lpstr>
      <vt:lpstr>General!Área_de_impresión</vt:lpstr>
      <vt:lpstr>'MENUDO EXCEL'!Área_de_impresión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 Almacen</dc:creator>
  <cp:lastModifiedBy>ROUSS</cp:lastModifiedBy>
  <cp:lastPrinted>2014-05-17T14:20:56Z</cp:lastPrinted>
  <dcterms:created xsi:type="dcterms:W3CDTF">2006-05-12T19:06:05Z</dcterms:created>
  <dcterms:modified xsi:type="dcterms:W3CDTF">2014-06-07T14:41:59Z</dcterms:modified>
</cp:coreProperties>
</file>