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46" i="1" l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46" i="1"/>
</calcChain>
</file>

<file path=xl/sharedStrings.xml><?xml version="1.0" encoding="utf-8"?>
<sst xmlns="http://schemas.openxmlformats.org/spreadsheetml/2006/main" count="206" uniqueCount="106">
  <si>
    <t xml:space="preserve"> F A C T U R A S       DE   JULIO      2 0 1 4</t>
  </si>
  <si>
    <t>FECHA</t>
  </si>
  <si>
    <t>factura</t>
  </si>
  <si>
    <t>SERIE</t>
  </si>
  <si>
    <r>
      <rPr>
        <b/>
        <u/>
        <sz val="12"/>
        <color rgb="FF0000FF"/>
        <rFont val="Calibri"/>
        <family val="2"/>
        <scheme val="minor"/>
      </rPr>
      <t xml:space="preserve">O B R A D O R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C L I E N T E S</t>
    </r>
  </si>
  <si>
    <t>IMPORTE</t>
  </si>
  <si>
    <t>Fecha de pago</t>
  </si>
  <si>
    <t>IMPORTE D/PAGO</t>
  </si>
  <si>
    <t>SALDO</t>
  </si>
  <si>
    <t>REFERENCIA</t>
  </si>
  <si>
    <t>A</t>
  </si>
  <si>
    <t>W1</t>
  </si>
  <si>
    <t xml:space="preserve">Figueroa Lozada Gerardo </t>
  </si>
  <si>
    <t xml:space="preserve">Rojas García Estela </t>
  </si>
  <si>
    <t>Cortes Finos La Morena S.A. de C.V.</t>
  </si>
  <si>
    <t xml:space="preserve">Galicia Mendoza Fernando </t>
  </si>
  <si>
    <t>U1</t>
  </si>
  <si>
    <t>Super Lomas de Victorino S.A. de C.V.</t>
  </si>
  <si>
    <t xml:space="preserve">Robles Flores Ana Laura </t>
  </si>
  <si>
    <t xml:space="preserve">Empacadora de Carnes Finas la Rotonda S.A. de C.V. </t>
  </si>
  <si>
    <t>Gómez Martínez Luis Manuel</t>
  </si>
  <si>
    <t>Alimentos Supremos de Oriente S.A. de C.V.</t>
  </si>
  <si>
    <t xml:space="preserve">Trifundio Tepetlixpa Meliton </t>
  </si>
  <si>
    <t>Gutiérrez  Zapotitla Ruben</t>
  </si>
  <si>
    <t>T1</t>
  </si>
  <si>
    <t>no checa</t>
  </si>
  <si>
    <t xml:space="preserve">Tecuatl Tlachi Beatriz </t>
  </si>
  <si>
    <t>w1</t>
  </si>
  <si>
    <t>X1</t>
  </si>
  <si>
    <t>NOTA DE CRE</t>
  </si>
  <si>
    <t>YA ESTA CON LA 531-A</t>
  </si>
  <si>
    <t>Comercializadora de alimentos caferra SA de CV</t>
  </si>
  <si>
    <t>ESTA CON LA 838-A</t>
  </si>
  <si>
    <t>664</t>
  </si>
  <si>
    <t>ESTA CON 661-A</t>
  </si>
  <si>
    <t>702</t>
  </si>
  <si>
    <t>ESTA CON 529-530-A</t>
  </si>
  <si>
    <t>703</t>
  </si>
  <si>
    <t>Y1</t>
  </si>
  <si>
    <t>753</t>
  </si>
  <si>
    <t>Super de las Lomas Victorino S.A. de C.V.</t>
  </si>
  <si>
    <t>ESTA REM-ESTA CANCELADA</t>
  </si>
  <si>
    <t>2014-07-29T13:38:11</t>
  </si>
  <si>
    <t>835</t>
  </si>
  <si>
    <t>ESTA en 524-A  rem 112-x1</t>
  </si>
  <si>
    <t>2014-07-29T13:49:15</t>
  </si>
  <si>
    <t>836</t>
  </si>
  <si>
    <t>esta CON 599-A</t>
  </si>
  <si>
    <t>2014-07-29T13:52:58</t>
  </si>
  <si>
    <t>837</t>
  </si>
  <si>
    <t>ESTA CON 445-A</t>
  </si>
  <si>
    <t>2014-07-30T09:57:56</t>
  </si>
  <si>
    <t>853</t>
  </si>
  <si>
    <t>la remision no es</t>
  </si>
  <si>
    <t>2014-07-30T15:38:29</t>
  </si>
  <si>
    <t>866</t>
  </si>
  <si>
    <t>307Y1-235Y1</t>
  </si>
  <si>
    <t>ESTA CON 830-A</t>
  </si>
  <si>
    <t>2014-07-31T08:26:13</t>
  </si>
  <si>
    <t>872</t>
  </si>
  <si>
    <t xml:space="preserve">Martinez Castro Carlos Alberto  </t>
  </si>
  <si>
    <r>
      <t xml:space="preserve">               </t>
    </r>
    <r>
      <rPr>
        <b/>
        <sz val="11"/>
        <color theme="1"/>
        <rFont val="Calibri"/>
        <family val="2"/>
        <scheme val="minor"/>
      </rPr>
      <t>843X1</t>
    </r>
    <r>
      <rPr>
        <b/>
        <sz val="11"/>
        <color rgb="FFC00000"/>
        <rFont val="Calibri"/>
        <family val="2"/>
        <scheme val="minor"/>
      </rPr>
      <t>-491X1-65X1</t>
    </r>
  </si>
  <si>
    <t>no checa la 843-x1</t>
  </si>
  <si>
    <t>2014-07-31T15:35:21</t>
  </si>
  <si>
    <t>884</t>
  </si>
  <si>
    <t>ESTA CON 348-A</t>
  </si>
  <si>
    <t>2014-07-31T15:56:20</t>
  </si>
  <si>
    <t>885</t>
  </si>
  <si>
    <t>ESTA CON LA 549-A</t>
  </si>
  <si>
    <t>2014-07-31T15:57:31</t>
  </si>
  <si>
    <t>886</t>
  </si>
  <si>
    <t>2014-07-31T15:59:00</t>
  </si>
  <si>
    <t>887</t>
  </si>
  <si>
    <t>2014-07-31T15:59:54</t>
  </si>
  <si>
    <t>888</t>
  </si>
  <si>
    <t>2014-07-31T16:01:02</t>
  </si>
  <si>
    <t>889</t>
  </si>
  <si>
    <t>2014-07-31T16:02:07</t>
  </si>
  <si>
    <t>890</t>
  </si>
  <si>
    <t>2014-07-31T16:03:38</t>
  </si>
  <si>
    <t>891</t>
  </si>
  <si>
    <t>2014-07-31T16:05:51</t>
  </si>
  <si>
    <t>892</t>
  </si>
  <si>
    <t>2014-07-31T16:07:31</t>
  </si>
  <si>
    <t>893</t>
  </si>
  <si>
    <t>2014-07-31T16:09:02</t>
  </si>
  <si>
    <t>894</t>
  </si>
  <si>
    <t>2014-07-31T16:10:07</t>
  </si>
  <si>
    <t>895</t>
  </si>
  <si>
    <t>2014-07-31T16:10:57</t>
  </si>
  <si>
    <t>896</t>
  </si>
  <si>
    <t>2014-07-31T16:12:14</t>
  </si>
  <si>
    <t>897</t>
  </si>
  <si>
    <t>2014-07-31T16:13:08</t>
  </si>
  <si>
    <t>898</t>
  </si>
  <si>
    <t>2014-07-31T16:32:59</t>
  </si>
  <si>
    <t>899</t>
  </si>
  <si>
    <t>855X1-761X1</t>
  </si>
  <si>
    <t>Rem 761-X1--la 855x1 esta con F-852-A</t>
  </si>
  <si>
    <t>2014-07-31T16:40:58</t>
  </si>
  <si>
    <t>900</t>
  </si>
  <si>
    <t>ESTA CON F-883-A</t>
  </si>
  <si>
    <t xml:space="preserve">TOTALES </t>
  </si>
  <si>
    <t>??????????</t>
  </si>
  <si>
    <t>Rem 159-X1  falta otra rem</t>
  </si>
  <si>
    <t>?????????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</si>
</sst>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0.000"/>
    <numFmt numFmtId="167" formatCode="[$-C0A]d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rgb="FFFF0000"/>
      </left>
      <right/>
      <top style="mediumDashDot">
        <color rgb="FFFF0000"/>
      </top>
      <bottom/>
      <diagonal/>
    </border>
    <border>
      <left/>
      <right style="mediumDashDot">
        <color rgb="FFFF0000"/>
      </right>
      <top style="mediumDashDot">
        <color rgb="FFFF0000"/>
      </top>
      <bottom/>
      <diagonal/>
    </border>
    <border>
      <left style="mediumDashDot">
        <color rgb="FFFF0000"/>
      </left>
      <right/>
      <top/>
      <bottom style="mediumDashDot">
        <color rgb="FFFF0000"/>
      </bottom>
      <diagonal/>
    </border>
    <border>
      <left/>
      <right style="mediumDashDot">
        <color rgb="FFFF0000"/>
      </right>
      <top/>
      <bottom style="mediumDashDot">
        <color rgb="FFFF0000"/>
      </bottom>
      <diagonal/>
    </border>
    <border>
      <left style="slantDashDot">
        <color rgb="FFFF0000"/>
      </left>
      <right/>
      <top style="slantDashDot">
        <color rgb="FFFF0000"/>
      </top>
      <bottom/>
      <diagonal/>
    </border>
    <border>
      <left/>
      <right style="slantDashDot">
        <color rgb="FFFF0000"/>
      </right>
      <top style="slantDashDot">
        <color rgb="FFFF0000"/>
      </top>
      <bottom/>
      <diagonal/>
    </border>
    <border>
      <left style="slantDashDot">
        <color rgb="FFFF0000"/>
      </left>
      <right/>
      <top/>
      <bottom/>
      <diagonal/>
    </border>
    <border>
      <left/>
      <right style="slantDashDot">
        <color rgb="FFFF0000"/>
      </right>
      <top/>
      <bottom/>
      <diagonal/>
    </border>
    <border>
      <left style="slantDashDot">
        <color rgb="FFFF0000"/>
      </left>
      <right/>
      <top/>
      <bottom style="slantDashDot">
        <color rgb="FFFF0000"/>
      </bottom>
      <diagonal/>
    </border>
    <border>
      <left/>
      <right style="slantDashDot">
        <color rgb="FFFF0000"/>
      </right>
      <top/>
      <bottom style="slantDashDot">
        <color rgb="FFFF0000"/>
      </bottom>
      <diagonal/>
    </border>
    <border>
      <left/>
      <right/>
      <top style="slantDashDot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164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165" fontId="2" fillId="0" borderId="1" xfId="0" applyNumberFormat="1" applyFont="1" applyFill="1" applyBorder="1"/>
    <xf numFmtId="0" fontId="2" fillId="2" borderId="0" xfId="0" applyFont="1" applyFill="1"/>
    <xf numFmtId="166" fontId="2" fillId="0" borderId="0" xfId="0" applyNumberFormat="1" applyFont="1" applyAlignment="1">
      <alignment horizontal="center"/>
    </xf>
    <xf numFmtId="0" fontId="2" fillId="0" borderId="0" xfId="0" applyFont="1" applyFill="1"/>
    <xf numFmtId="0" fontId="4" fillId="0" borderId="0" xfId="0" applyFont="1" applyAlignment="1">
      <alignment wrapText="1"/>
    </xf>
    <xf numFmtId="0" fontId="2" fillId="0" borderId="0" xfId="0" applyFont="1"/>
    <xf numFmtId="164" fontId="2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44" fontId="5" fillId="0" borderId="2" xfId="1" applyFont="1" applyFill="1" applyBorder="1"/>
    <xf numFmtId="167" fontId="2" fillId="2" borderId="2" xfId="0" applyNumberFormat="1" applyFont="1" applyFill="1" applyBorder="1"/>
    <xf numFmtId="165" fontId="2" fillId="2" borderId="2" xfId="0" applyNumberFormat="1" applyFont="1" applyFill="1" applyBorder="1"/>
    <xf numFmtId="165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 wrapText="1"/>
    </xf>
    <xf numFmtId="44" fontId="5" fillId="0" borderId="5" xfId="1" applyFont="1" applyFill="1" applyBorder="1" applyAlignment="1">
      <alignment horizontal="center"/>
    </xf>
    <xf numFmtId="167" fontId="2" fillId="0" borderId="5" xfId="0" applyNumberFormat="1" applyFont="1" applyFill="1" applyBorder="1" applyAlignment="1">
      <alignment horizontal="center" vertical="center" wrapText="1"/>
    </xf>
    <xf numFmtId="165" fontId="2" fillId="3" borderId="5" xfId="0" applyNumberFormat="1" applyFont="1" applyFill="1" applyBorder="1" applyAlignment="1">
      <alignment horizontal="center" wrapText="1"/>
    </xf>
    <xf numFmtId="165" fontId="7" fillId="0" borderId="1" xfId="0" applyNumberFormat="1" applyFont="1" applyFill="1" applyBorder="1" applyAlignment="1">
      <alignment horizontal="center"/>
    </xf>
    <xf numFmtId="166" fontId="8" fillId="4" borderId="0" xfId="0" applyNumberFormat="1" applyFont="1" applyFill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10" fillId="5" borderId="7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44" fontId="2" fillId="0" borderId="0" xfId="1" applyFont="1"/>
    <xf numFmtId="167" fontId="2" fillId="0" borderId="0" xfId="0" applyNumberFormat="1" applyFont="1"/>
    <xf numFmtId="165" fontId="2" fillId="0" borderId="0" xfId="0" applyNumberFormat="1" applyFont="1"/>
    <xf numFmtId="165" fontId="2" fillId="0" borderId="8" xfId="0" applyNumberFormat="1" applyFont="1" applyFill="1" applyBorder="1"/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11" fillId="0" borderId="9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165" fontId="2" fillId="0" borderId="0" xfId="0" applyNumberFormat="1" applyFont="1" applyFill="1"/>
    <xf numFmtId="0" fontId="9" fillId="0" borderId="0" xfId="0" applyFont="1" applyFill="1"/>
    <xf numFmtId="0" fontId="9" fillId="0" borderId="8" xfId="0" applyFont="1" applyFill="1" applyBorder="1" applyAlignment="1">
      <alignment wrapText="1"/>
    </xf>
    <xf numFmtId="0" fontId="9" fillId="0" borderId="0" xfId="0" applyFont="1" applyFill="1" applyBorder="1"/>
    <xf numFmtId="165" fontId="13" fillId="0" borderId="0" xfId="0" applyNumberFormat="1" applyFont="1" applyFill="1"/>
    <xf numFmtId="0" fontId="12" fillId="0" borderId="8" xfId="0" applyFont="1" applyFill="1" applyBorder="1" applyAlignment="1">
      <alignment wrapText="1"/>
    </xf>
    <xf numFmtId="44" fontId="2" fillId="0" borderId="0" xfId="0" applyNumberFormat="1" applyFont="1"/>
    <xf numFmtId="167" fontId="2" fillId="0" borderId="0" xfId="0" applyNumberFormat="1" applyFont="1" applyFill="1"/>
    <xf numFmtId="0" fontId="4" fillId="0" borderId="8" xfId="0" applyFont="1" applyFill="1" applyBorder="1" applyAlignment="1">
      <alignment wrapText="1"/>
    </xf>
    <xf numFmtId="0" fontId="11" fillId="0" borderId="13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2" fillId="0" borderId="0" xfId="1" applyFont="1" applyFill="1"/>
    <xf numFmtId="0" fontId="0" fillId="0" borderId="0" xfId="0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44" fontId="2" fillId="0" borderId="5" xfId="1" applyFont="1" applyBorder="1"/>
    <xf numFmtId="167" fontId="2" fillId="0" borderId="5" xfId="0" applyNumberFormat="1" applyFont="1" applyBorder="1"/>
    <xf numFmtId="165" fontId="2" fillId="0" borderId="5" xfId="0" applyNumberFormat="1" applyFont="1" applyBorder="1"/>
    <xf numFmtId="165" fontId="2" fillId="0" borderId="20" xfId="0" applyNumberFormat="1" applyFont="1" applyFill="1" applyBorder="1"/>
    <xf numFmtId="166" fontId="2" fillId="0" borderId="0" xfId="0" applyNumberFormat="1" applyFont="1" applyFill="1" applyAlignment="1">
      <alignment horizontal="center"/>
    </xf>
    <xf numFmtId="0" fontId="7" fillId="0" borderId="0" xfId="0" applyFont="1" applyAlignment="1">
      <alignment horizontal="right"/>
    </xf>
    <xf numFmtId="44" fontId="7" fillId="0" borderId="21" xfId="1" applyFont="1" applyBorder="1"/>
    <xf numFmtId="167" fontId="7" fillId="0" borderId="22" xfId="0" applyNumberFormat="1" applyFont="1" applyBorder="1"/>
    <xf numFmtId="165" fontId="7" fillId="0" borderId="22" xfId="0" applyNumberFormat="1" applyFont="1" applyBorder="1"/>
    <xf numFmtId="165" fontId="7" fillId="0" borderId="23" xfId="0" applyNumberFormat="1" applyFont="1" applyFill="1" applyBorder="1"/>
    <xf numFmtId="0" fontId="4" fillId="0" borderId="8" xfId="0" applyFont="1" applyBorder="1" applyAlignment="1">
      <alignment wrapText="1"/>
    </xf>
    <xf numFmtId="0" fontId="2" fillId="0" borderId="8" xfId="0" applyFont="1" applyFill="1" applyBorder="1" applyAlignment="1">
      <alignment wrapText="1"/>
    </xf>
    <xf numFmtId="0" fontId="11" fillId="0" borderId="19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A22" workbookViewId="0">
      <selection activeCell="D43" sqref="D43"/>
    </sheetView>
  </sheetViews>
  <sheetFormatPr baseColWidth="10" defaultRowHeight="15" x14ac:dyDescent="0.25"/>
  <cols>
    <col min="1" max="1" width="13.85546875" style="1" bestFit="1" customWidth="1"/>
    <col min="2" max="2" width="7.5703125" style="27" customWidth="1"/>
    <col min="3" max="3" width="6" style="27" customWidth="1"/>
    <col min="4" max="4" width="37.5703125" style="8" customWidth="1"/>
    <col min="5" max="5" width="21" style="28" bestFit="1" customWidth="1"/>
    <col min="6" max="6" width="11.42578125" style="29"/>
    <col min="7" max="7" width="19.28515625" style="30" customWidth="1"/>
    <col min="8" max="8" width="19.28515625" style="38" bestFit="1" customWidth="1"/>
    <col min="9" max="9" width="2" style="8" customWidth="1"/>
    <col min="10" max="10" width="11.42578125" style="5"/>
    <col min="11" max="11" width="5.7109375" style="6" customWidth="1"/>
    <col min="12" max="12" width="4.42578125" style="6" customWidth="1"/>
    <col min="13" max="13" width="26.140625" style="7" customWidth="1"/>
    <col min="14" max="16384" width="11.42578125" style="8"/>
  </cols>
  <sheetData>
    <row r="1" spans="1:15" ht="18.75" x14ac:dyDescent="0.3">
      <c r="B1" s="2" t="s">
        <v>0</v>
      </c>
      <c r="C1" s="2"/>
      <c r="D1" s="2"/>
      <c r="E1" s="2"/>
      <c r="F1" s="2"/>
      <c r="G1" s="2"/>
      <c r="H1" s="3"/>
      <c r="I1" s="4"/>
    </row>
    <row r="2" spans="1:15" ht="16.5" thickBot="1" x14ac:dyDescent="0.3">
      <c r="A2" s="9"/>
      <c r="B2" s="10"/>
      <c r="C2" s="10"/>
      <c r="D2" s="10"/>
      <c r="E2" s="11"/>
      <c r="F2" s="12"/>
      <c r="G2" s="13"/>
      <c r="H2" s="14"/>
      <c r="I2" s="4"/>
    </row>
    <row r="3" spans="1:15" ht="32.25" thickBot="1" x14ac:dyDescent="0.4">
      <c r="A3" s="15" t="s">
        <v>1</v>
      </c>
      <c r="B3" s="16" t="s">
        <v>2</v>
      </c>
      <c r="C3" s="17" t="s">
        <v>3</v>
      </c>
      <c r="D3" s="18" t="s">
        <v>4</v>
      </c>
      <c r="E3" s="19" t="s">
        <v>5</v>
      </c>
      <c r="F3" s="20" t="s">
        <v>6</v>
      </c>
      <c r="G3" s="21" t="s">
        <v>7</v>
      </c>
      <c r="H3" s="22" t="s">
        <v>8</v>
      </c>
      <c r="I3" s="4"/>
      <c r="J3" s="23"/>
      <c r="K3" s="24"/>
      <c r="L3" s="25"/>
      <c r="M3" s="26" t="s">
        <v>9</v>
      </c>
    </row>
    <row r="4" spans="1:15" ht="15.75" thickTop="1" x14ac:dyDescent="0.25">
      <c r="A4" s="1">
        <v>41821</v>
      </c>
      <c r="B4" s="27">
        <v>341</v>
      </c>
      <c r="C4" s="8" t="s">
        <v>10</v>
      </c>
      <c r="D4" s="8" t="s">
        <v>13</v>
      </c>
      <c r="E4" s="28">
        <v>10055.5</v>
      </c>
      <c r="G4" s="38"/>
      <c r="H4" s="31">
        <f t="shared" ref="H4:H6" si="0">E4-G4</f>
        <v>10055.5</v>
      </c>
      <c r="I4" s="6"/>
      <c r="J4" s="32">
        <v>343</v>
      </c>
      <c r="K4" s="32" t="s">
        <v>11</v>
      </c>
      <c r="L4" s="41"/>
      <c r="M4" s="69" t="s">
        <v>25</v>
      </c>
    </row>
    <row r="5" spans="1:15" x14ac:dyDescent="0.25">
      <c r="A5" s="1">
        <v>41824</v>
      </c>
      <c r="B5" s="27">
        <v>387</v>
      </c>
      <c r="C5" s="8" t="s">
        <v>10</v>
      </c>
      <c r="D5" s="8" t="s">
        <v>23</v>
      </c>
      <c r="E5" s="28">
        <v>1998</v>
      </c>
      <c r="G5" s="42"/>
      <c r="H5" s="31">
        <f t="shared" si="0"/>
        <v>1998</v>
      </c>
      <c r="I5" s="6"/>
      <c r="J5" s="32">
        <v>657</v>
      </c>
      <c r="K5" s="32" t="s">
        <v>24</v>
      </c>
      <c r="L5" s="39"/>
      <c r="M5" s="43" t="s">
        <v>25</v>
      </c>
    </row>
    <row r="6" spans="1:15" x14ac:dyDescent="0.25">
      <c r="A6" s="1">
        <v>41824</v>
      </c>
      <c r="B6" s="27">
        <v>388</v>
      </c>
      <c r="C6" s="8" t="s">
        <v>10</v>
      </c>
      <c r="D6" s="8" t="s">
        <v>26</v>
      </c>
      <c r="E6" s="28">
        <v>1912.5</v>
      </c>
      <c r="G6" s="38"/>
      <c r="H6" s="31">
        <f t="shared" si="0"/>
        <v>1912.5</v>
      </c>
      <c r="I6" s="6"/>
      <c r="J6" s="32">
        <v>572</v>
      </c>
      <c r="K6" s="32" t="s">
        <v>11</v>
      </c>
      <c r="L6" s="39"/>
      <c r="M6" s="43" t="s">
        <v>25</v>
      </c>
    </row>
    <row r="7" spans="1:15" x14ac:dyDescent="0.25">
      <c r="A7" s="1">
        <v>41825</v>
      </c>
      <c r="B7" s="27">
        <v>405</v>
      </c>
      <c r="C7" s="8" t="s">
        <v>10</v>
      </c>
      <c r="D7" s="8" t="s">
        <v>26</v>
      </c>
      <c r="E7" s="28">
        <v>1960</v>
      </c>
      <c r="G7" s="38"/>
      <c r="H7" s="31">
        <f t="shared" ref="H7:H8" si="1">E7-G7</f>
        <v>1960</v>
      </c>
      <c r="I7" s="6"/>
      <c r="J7" s="32">
        <v>572</v>
      </c>
      <c r="K7" s="32" t="s">
        <v>27</v>
      </c>
      <c r="L7" s="39"/>
      <c r="M7" s="43" t="s">
        <v>25</v>
      </c>
    </row>
    <row r="8" spans="1:15" x14ac:dyDescent="0.25">
      <c r="A8" s="1">
        <v>41827</v>
      </c>
      <c r="B8" s="27">
        <v>426</v>
      </c>
      <c r="C8" s="8" t="s">
        <v>10</v>
      </c>
      <c r="D8" s="8" t="s">
        <v>15</v>
      </c>
      <c r="E8" s="28">
        <v>18227</v>
      </c>
      <c r="F8" s="45"/>
      <c r="G8" s="38"/>
      <c r="H8" s="31">
        <f t="shared" si="1"/>
        <v>18227</v>
      </c>
      <c r="I8" s="6"/>
      <c r="J8" s="32"/>
      <c r="K8" s="32"/>
      <c r="L8" s="39"/>
      <c r="M8" s="69" t="s">
        <v>103</v>
      </c>
    </row>
    <row r="9" spans="1:15" x14ac:dyDescent="0.25">
      <c r="A9" s="1">
        <v>41832</v>
      </c>
      <c r="B9" s="27">
        <v>534</v>
      </c>
      <c r="C9" s="8" t="s">
        <v>10</v>
      </c>
      <c r="D9" s="8" t="s">
        <v>23</v>
      </c>
      <c r="E9" s="28">
        <v>1995.2</v>
      </c>
      <c r="F9" s="45"/>
      <c r="G9" s="38"/>
      <c r="H9" s="31">
        <f t="shared" ref="H9:H11" si="2">E9-G9</f>
        <v>1995.2</v>
      </c>
      <c r="I9" s="6"/>
      <c r="J9" s="32">
        <v>159</v>
      </c>
      <c r="K9" s="32" t="s">
        <v>28</v>
      </c>
      <c r="L9" s="39"/>
      <c r="M9" s="69" t="s">
        <v>104</v>
      </c>
    </row>
    <row r="10" spans="1:15" x14ac:dyDescent="0.25">
      <c r="A10" s="1">
        <v>41834</v>
      </c>
      <c r="B10" s="27">
        <v>565</v>
      </c>
      <c r="C10" s="8" t="s">
        <v>10</v>
      </c>
      <c r="D10" s="8" t="s">
        <v>18</v>
      </c>
      <c r="E10" s="28">
        <v>4169.8999999999996</v>
      </c>
      <c r="F10" s="45"/>
      <c r="G10" s="38"/>
      <c r="H10" s="31">
        <f t="shared" si="2"/>
        <v>4169.8999999999996</v>
      </c>
      <c r="I10" s="6"/>
      <c r="J10" s="32" t="s">
        <v>29</v>
      </c>
      <c r="K10" s="32"/>
      <c r="L10" s="39"/>
      <c r="M10" s="40"/>
    </row>
    <row r="11" spans="1:15" x14ac:dyDescent="0.25">
      <c r="A11" s="1">
        <v>41835</v>
      </c>
      <c r="B11" s="27">
        <v>587</v>
      </c>
      <c r="C11" s="8" t="s">
        <v>10</v>
      </c>
      <c r="D11" s="8" t="s">
        <v>14</v>
      </c>
      <c r="E11" s="28">
        <v>22712.1</v>
      </c>
      <c r="F11" s="45"/>
      <c r="G11" s="38"/>
      <c r="H11" s="31">
        <f t="shared" si="2"/>
        <v>22712.1</v>
      </c>
      <c r="I11" s="6"/>
      <c r="J11" s="32">
        <v>75</v>
      </c>
      <c r="K11" s="32" t="s">
        <v>28</v>
      </c>
      <c r="L11" s="39"/>
      <c r="M11" s="69" t="s">
        <v>30</v>
      </c>
      <c r="O11" s="28"/>
    </row>
    <row r="12" spans="1:15" x14ac:dyDescent="0.25">
      <c r="A12" s="1">
        <v>41843</v>
      </c>
      <c r="B12" s="27">
        <v>622</v>
      </c>
      <c r="C12" s="8" t="s">
        <v>10</v>
      </c>
      <c r="D12" s="8" t="s">
        <v>17</v>
      </c>
      <c r="E12" s="28">
        <v>34530.800000000003</v>
      </c>
      <c r="F12" s="45"/>
      <c r="G12" s="38"/>
      <c r="H12" s="31">
        <f t="shared" ref="H12:H13" si="3">E12-G12</f>
        <v>34530.800000000003</v>
      </c>
      <c r="I12" s="6"/>
      <c r="J12" s="32">
        <v>867</v>
      </c>
      <c r="K12" s="32" t="s">
        <v>28</v>
      </c>
      <c r="M12" s="69" t="s">
        <v>32</v>
      </c>
    </row>
    <row r="13" spans="1:15" x14ac:dyDescent="0.25">
      <c r="A13" s="1">
        <v>41843</v>
      </c>
      <c r="B13" s="27">
        <v>657</v>
      </c>
      <c r="C13" s="8" t="s">
        <v>10</v>
      </c>
      <c r="D13" s="8" t="s">
        <v>12</v>
      </c>
      <c r="E13" s="28">
        <v>19500</v>
      </c>
      <c r="F13" s="45"/>
      <c r="G13" s="38"/>
      <c r="H13" s="31">
        <f t="shared" si="3"/>
        <v>19500</v>
      </c>
      <c r="I13" s="6"/>
      <c r="J13" s="32"/>
      <c r="K13" s="32"/>
      <c r="L13" s="39"/>
      <c r="M13" s="69" t="s">
        <v>105</v>
      </c>
    </row>
    <row r="14" spans="1:15" ht="15.75" thickBot="1" x14ac:dyDescent="0.3">
      <c r="A14" s="1">
        <v>41843</v>
      </c>
      <c r="B14" s="27" t="s">
        <v>33</v>
      </c>
      <c r="C14" s="8" t="s">
        <v>10</v>
      </c>
      <c r="D14" s="8" t="s">
        <v>22</v>
      </c>
      <c r="E14" s="28">
        <v>699.96</v>
      </c>
      <c r="F14" s="45"/>
      <c r="G14" s="38"/>
      <c r="H14" s="31">
        <f t="shared" ref="H14:H16" si="4">E14-G14</f>
        <v>699.96</v>
      </c>
      <c r="I14" s="6"/>
      <c r="J14" s="32">
        <v>950</v>
      </c>
      <c r="K14" s="32" t="s">
        <v>28</v>
      </c>
      <c r="L14" s="39"/>
      <c r="M14" s="43" t="s">
        <v>34</v>
      </c>
    </row>
    <row r="15" spans="1:15" x14ac:dyDescent="0.25">
      <c r="A15" s="1">
        <v>41844</v>
      </c>
      <c r="B15" s="27" t="s">
        <v>35</v>
      </c>
      <c r="C15" s="8" t="s">
        <v>10</v>
      </c>
      <c r="D15" s="8" t="s">
        <v>26</v>
      </c>
      <c r="E15" s="28">
        <v>1999.5</v>
      </c>
      <c r="F15" s="45"/>
      <c r="G15" s="38"/>
      <c r="H15" s="31">
        <f t="shared" si="4"/>
        <v>1999.5</v>
      </c>
      <c r="I15" s="6"/>
      <c r="J15" s="34">
        <v>900</v>
      </c>
      <c r="K15" s="35" t="s">
        <v>28</v>
      </c>
      <c r="L15" s="41"/>
      <c r="M15" s="69" t="s">
        <v>36</v>
      </c>
      <c r="O15" s="28"/>
    </row>
    <row r="16" spans="1:15" ht="15.75" thickBot="1" x14ac:dyDescent="0.3">
      <c r="A16" s="1">
        <v>41844</v>
      </c>
      <c r="B16" s="27" t="s">
        <v>37</v>
      </c>
      <c r="C16" s="8" t="s">
        <v>10</v>
      </c>
      <c r="D16" s="8" t="s">
        <v>26</v>
      </c>
      <c r="E16" s="28">
        <v>1984.5</v>
      </c>
      <c r="F16" s="45"/>
      <c r="G16" s="38"/>
      <c r="H16" s="31">
        <f t="shared" si="4"/>
        <v>1984.5</v>
      </c>
      <c r="I16" s="6"/>
      <c r="J16" s="36">
        <v>900</v>
      </c>
      <c r="K16" s="37" t="s">
        <v>28</v>
      </c>
      <c r="L16" s="41"/>
      <c r="M16" s="69" t="s">
        <v>36</v>
      </c>
      <c r="O16" s="28"/>
    </row>
    <row r="17" spans="1:15" x14ac:dyDescent="0.25">
      <c r="A17" s="1">
        <v>41844</v>
      </c>
      <c r="B17" s="27" t="s">
        <v>39</v>
      </c>
      <c r="C17" s="8" t="s">
        <v>10</v>
      </c>
      <c r="D17" s="8" t="s">
        <v>40</v>
      </c>
      <c r="E17" s="28">
        <v>39495.449999999997</v>
      </c>
      <c r="F17" s="45"/>
      <c r="G17" s="38"/>
      <c r="H17" s="31">
        <f t="shared" ref="H17:H45" si="5">E17-G17</f>
        <v>39495.449999999997</v>
      </c>
      <c r="I17" s="6"/>
      <c r="J17" s="32">
        <v>32</v>
      </c>
      <c r="K17" s="32" t="s">
        <v>38</v>
      </c>
      <c r="L17" s="39"/>
      <c r="M17" s="69" t="s">
        <v>41</v>
      </c>
    </row>
    <row r="18" spans="1:15" x14ac:dyDescent="0.25">
      <c r="A18" s="8" t="s">
        <v>42</v>
      </c>
      <c r="B18" s="27" t="s">
        <v>43</v>
      </c>
      <c r="C18" s="8" t="s">
        <v>10</v>
      </c>
      <c r="D18" s="8" t="s">
        <v>40</v>
      </c>
      <c r="E18" s="28">
        <v>8711.1</v>
      </c>
      <c r="F18" s="45"/>
      <c r="G18" s="38"/>
      <c r="H18" s="31">
        <f t="shared" si="5"/>
        <v>8711.1</v>
      </c>
      <c r="I18" s="6"/>
      <c r="J18" s="32">
        <v>113</v>
      </c>
      <c r="K18" s="32" t="s">
        <v>28</v>
      </c>
      <c r="L18" s="33"/>
      <c r="M18" s="69" t="s">
        <v>44</v>
      </c>
    </row>
    <row r="19" spans="1:15" x14ac:dyDescent="0.25">
      <c r="A19" s="8" t="s">
        <v>45</v>
      </c>
      <c r="B19" s="27" t="s">
        <v>46</v>
      </c>
      <c r="C19" s="8" t="s">
        <v>10</v>
      </c>
      <c r="D19" s="8" t="s">
        <v>40</v>
      </c>
      <c r="E19" s="28">
        <v>27321.75</v>
      </c>
      <c r="F19" s="45"/>
      <c r="G19" s="38"/>
      <c r="H19" s="31">
        <f t="shared" si="5"/>
        <v>27321.75</v>
      </c>
      <c r="I19" s="6"/>
      <c r="J19" s="32">
        <v>376</v>
      </c>
      <c r="K19" s="32" t="s">
        <v>28</v>
      </c>
      <c r="L19" s="33"/>
      <c r="M19" s="69" t="s">
        <v>47</v>
      </c>
    </row>
    <row r="20" spans="1:15" x14ac:dyDescent="0.25">
      <c r="A20" s="8" t="s">
        <v>48</v>
      </c>
      <c r="B20" s="27" t="s">
        <v>49</v>
      </c>
      <c r="C20" s="8" t="s">
        <v>10</v>
      </c>
      <c r="D20" s="8" t="s">
        <v>40</v>
      </c>
      <c r="E20" s="28">
        <v>28709.25</v>
      </c>
      <c r="F20" s="45"/>
      <c r="G20" s="38"/>
      <c r="H20" s="31">
        <f t="shared" si="5"/>
        <v>28709.25</v>
      </c>
      <c r="I20" s="6"/>
      <c r="J20" s="32">
        <v>793</v>
      </c>
      <c r="K20" s="32" t="s">
        <v>11</v>
      </c>
      <c r="L20" s="33"/>
      <c r="M20" s="69" t="s">
        <v>50</v>
      </c>
    </row>
    <row r="21" spans="1:15" x14ac:dyDescent="0.25">
      <c r="A21" s="8" t="s">
        <v>51</v>
      </c>
      <c r="B21" s="27" t="s">
        <v>52</v>
      </c>
      <c r="C21" s="8" t="s">
        <v>10</v>
      </c>
      <c r="D21" s="8" t="s">
        <v>19</v>
      </c>
      <c r="E21" s="28">
        <v>7528.4</v>
      </c>
      <c r="F21" s="45"/>
      <c r="G21" s="38"/>
      <c r="H21" s="31">
        <f t="shared" si="5"/>
        <v>7528.4</v>
      </c>
      <c r="I21" s="6"/>
      <c r="J21" s="32">
        <v>83</v>
      </c>
      <c r="K21" s="32" t="s">
        <v>38</v>
      </c>
      <c r="L21" s="33"/>
      <c r="M21" s="43" t="s">
        <v>53</v>
      </c>
    </row>
    <row r="22" spans="1:15" x14ac:dyDescent="0.25">
      <c r="A22" s="8" t="s">
        <v>54</v>
      </c>
      <c r="B22" s="27" t="s">
        <v>55</v>
      </c>
      <c r="C22" s="8" t="s">
        <v>10</v>
      </c>
      <c r="D22" s="8" t="s">
        <v>14</v>
      </c>
      <c r="E22" s="28">
        <v>24711.45</v>
      </c>
      <c r="F22" s="45"/>
      <c r="G22" s="38"/>
      <c r="H22" s="31">
        <f t="shared" si="5"/>
        <v>24711.45</v>
      </c>
      <c r="I22" s="6"/>
      <c r="J22" s="32" t="s">
        <v>56</v>
      </c>
      <c r="K22" s="32"/>
      <c r="L22" s="33"/>
      <c r="M22" s="69" t="s">
        <v>57</v>
      </c>
    </row>
    <row r="23" spans="1:15" x14ac:dyDescent="0.25">
      <c r="A23" s="8" t="s">
        <v>58</v>
      </c>
      <c r="B23" s="27" t="s">
        <v>59</v>
      </c>
      <c r="C23" s="8" t="s">
        <v>10</v>
      </c>
      <c r="D23" s="8" t="s">
        <v>60</v>
      </c>
      <c r="E23" s="28">
        <v>39429.879999999997</v>
      </c>
      <c r="F23" s="45"/>
      <c r="G23" s="38"/>
      <c r="H23" s="31">
        <f t="shared" si="5"/>
        <v>39429.879999999997</v>
      </c>
      <c r="I23" s="6"/>
      <c r="J23" s="32" t="s">
        <v>61</v>
      </c>
      <c r="K23" s="32"/>
      <c r="L23" s="33"/>
      <c r="M23" s="69" t="s">
        <v>62</v>
      </c>
    </row>
    <row r="24" spans="1:15" ht="15.75" thickBot="1" x14ac:dyDescent="0.3">
      <c r="A24" s="8" t="s">
        <v>63</v>
      </c>
      <c r="B24" s="27" t="s">
        <v>64</v>
      </c>
      <c r="C24" s="8" t="s">
        <v>10</v>
      </c>
      <c r="D24" s="8" t="s">
        <v>15</v>
      </c>
      <c r="E24" s="28">
        <v>18666</v>
      </c>
      <c r="F24" s="45"/>
      <c r="G24" s="38"/>
      <c r="H24" s="31">
        <f t="shared" si="5"/>
        <v>18666</v>
      </c>
      <c r="I24" s="6"/>
      <c r="J24" s="32">
        <v>580</v>
      </c>
      <c r="K24" s="32" t="s">
        <v>16</v>
      </c>
      <c r="L24" s="33"/>
      <c r="M24" s="43" t="s">
        <v>65</v>
      </c>
      <c r="O24" s="28"/>
    </row>
    <row r="25" spans="1:15" x14ac:dyDescent="0.25">
      <c r="A25" s="8" t="s">
        <v>66</v>
      </c>
      <c r="B25" s="27" t="s">
        <v>67</v>
      </c>
      <c r="C25" s="8" t="s">
        <v>10</v>
      </c>
      <c r="D25" s="8" t="s">
        <v>21</v>
      </c>
      <c r="E25" s="28">
        <v>1992.2</v>
      </c>
      <c r="F25" s="45"/>
      <c r="G25" s="38"/>
      <c r="H25" s="31">
        <f t="shared" si="5"/>
        <v>1992.2</v>
      </c>
      <c r="I25" s="6"/>
      <c r="J25" s="47">
        <v>115</v>
      </c>
      <c r="K25" s="48" t="s">
        <v>28</v>
      </c>
      <c r="L25" s="33"/>
      <c r="M25" s="69" t="s">
        <v>68</v>
      </c>
      <c r="O25" s="28"/>
    </row>
    <row r="26" spans="1:15" x14ac:dyDescent="0.25">
      <c r="A26" s="8" t="s">
        <v>69</v>
      </c>
      <c r="B26" s="27" t="s">
        <v>70</v>
      </c>
      <c r="C26" s="8" t="s">
        <v>10</v>
      </c>
      <c r="D26" s="8" t="s">
        <v>21</v>
      </c>
      <c r="E26" s="28">
        <v>1996.8</v>
      </c>
      <c r="F26" s="45"/>
      <c r="G26" s="38"/>
      <c r="H26" s="31">
        <f t="shared" si="5"/>
        <v>1996.8</v>
      </c>
      <c r="I26" s="6"/>
      <c r="J26" s="49">
        <v>115</v>
      </c>
      <c r="K26" s="50" t="s">
        <v>28</v>
      </c>
      <c r="L26" s="33"/>
      <c r="M26" s="69" t="s">
        <v>68</v>
      </c>
      <c r="O26" s="28"/>
    </row>
    <row r="27" spans="1:15" x14ac:dyDescent="0.25">
      <c r="A27" s="8" t="s">
        <v>71</v>
      </c>
      <c r="B27" s="27" t="s">
        <v>72</v>
      </c>
      <c r="C27" s="8" t="s">
        <v>10</v>
      </c>
      <c r="D27" s="8" t="s">
        <v>21</v>
      </c>
      <c r="E27" s="28">
        <v>1996.8</v>
      </c>
      <c r="F27" s="45"/>
      <c r="G27" s="38"/>
      <c r="H27" s="31">
        <f t="shared" si="5"/>
        <v>1996.8</v>
      </c>
      <c r="I27" s="6"/>
      <c r="J27" s="49">
        <v>115</v>
      </c>
      <c r="K27" s="50" t="s">
        <v>28</v>
      </c>
      <c r="L27" s="33"/>
      <c r="M27" s="69" t="s">
        <v>68</v>
      </c>
      <c r="O27" s="28"/>
    </row>
    <row r="28" spans="1:15" x14ac:dyDescent="0.25">
      <c r="A28" s="8" t="s">
        <v>73</v>
      </c>
      <c r="B28" s="27" t="s">
        <v>74</v>
      </c>
      <c r="C28" s="8" t="s">
        <v>10</v>
      </c>
      <c r="D28" s="8" t="s">
        <v>21</v>
      </c>
      <c r="E28" s="28">
        <v>1999.2</v>
      </c>
      <c r="F28" s="45"/>
      <c r="G28" s="38"/>
      <c r="H28" s="31">
        <f t="shared" si="5"/>
        <v>1999.2</v>
      </c>
      <c r="I28" s="6"/>
      <c r="J28" s="49">
        <v>115</v>
      </c>
      <c r="K28" s="50" t="s">
        <v>28</v>
      </c>
      <c r="L28" s="33"/>
      <c r="M28" s="69" t="s">
        <v>68</v>
      </c>
      <c r="O28" s="28"/>
    </row>
    <row r="29" spans="1:15" x14ac:dyDescent="0.25">
      <c r="A29" s="8" t="s">
        <v>75</v>
      </c>
      <c r="B29" s="27" t="s">
        <v>76</v>
      </c>
      <c r="C29" s="8" t="s">
        <v>10</v>
      </c>
      <c r="D29" s="8" t="s">
        <v>21</v>
      </c>
      <c r="E29" s="28">
        <v>1999.92</v>
      </c>
      <c r="F29" s="45"/>
      <c r="G29" s="38"/>
      <c r="H29" s="31">
        <f t="shared" si="5"/>
        <v>1999.92</v>
      </c>
      <c r="I29" s="6"/>
      <c r="J29" s="49">
        <v>115</v>
      </c>
      <c r="K29" s="50" t="s">
        <v>28</v>
      </c>
      <c r="L29" s="33"/>
      <c r="M29" s="69" t="s">
        <v>68</v>
      </c>
      <c r="O29" s="28"/>
    </row>
    <row r="30" spans="1:15" x14ac:dyDescent="0.25">
      <c r="A30" s="8" t="s">
        <v>77</v>
      </c>
      <c r="B30" s="27" t="s">
        <v>78</v>
      </c>
      <c r="C30" s="8" t="s">
        <v>10</v>
      </c>
      <c r="D30" s="8" t="s">
        <v>21</v>
      </c>
      <c r="E30" s="28">
        <v>1998</v>
      </c>
      <c r="F30" s="45"/>
      <c r="G30" s="38"/>
      <c r="H30" s="31">
        <f t="shared" si="5"/>
        <v>1998</v>
      </c>
      <c r="I30" s="6"/>
      <c r="J30" s="49">
        <v>115</v>
      </c>
      <c r="K30" s="50" t="s">
        <v>28</v>
      </c>
      <c r="L30" s="33"/>
      <c r="M30" s="69" t="s">
        <v>68</v>
      </c>
      <c r="O30" s="28"/>
    </row>
    <row r="31" spans="1:15" x14ac:dyDescent="0.25">
      <c r="A31" s="8" t="s">
        <v>79</v>
      </c>
      <c r="B31" s="27" t="s">
        <v>80</v>
      </c>
      <c r="C31" s="8" t="s">
        <v>10</v>
      </c>
      <c r="D31" s="8" t="s">
        <v>21</v>
      </c>
      <c r="E31" s="28">
        <v>1999.44</v>
      </c>
      <c r="F31" s="45"/>
      <c r="G31" s="38"/>
      <c r="H31" s="31">
        <f t="shared" si="5"/>
        <v>1999.44</v>
      </c>
      <c r="I31" s="6"/>
      <c r="J31" s="49">
        <v>115</v>
      </c>
      <c r="K31" s="50" t="s">
        <v>28</v>
      </c>
      <c r="L31" s="33"/>
      <c r="M31" s="69" t="s">
        <v>68</v>
      </c>
      <c r="O31" s="28"/>
    </row>
    <row r="32" spans="1:15" x14ac:dyDescent="0.25">
      <c r="A32" s="8" t="s">
        <v>81</v>
      </c>
      <c r="B32" s="27" t="s">
        <v>82</v>
      </c>
      <c r="C32" s="8" t="s">
        <v>10</v>
      </c>
      <c r="D32" s="8" t="s">
        <v>21</v>
      </c>
      <c r="E32" s="28">
        <v>1998.56</v>
      </c>
      <c r="F32" s="45"/>
      <c r="G32" s="38"/>
      <c r="H32" s="31">
        <f t="shared" si="5"/>
        <v>1998.56</v>
      </c>
      <c r="I32" s="6"/>
      <c r="J32" s="49">
        <v>115</v>
      </c>
      <c r="K32" s="50" t="s">
        <v>28</v>
      </c>
      <c r="L32" s="33"/>
      <c r="M32" s="69" t="s">
        <v>68</v>
      </c>
      <c r="O32" s="28"/>
    </row>
    <row r="33" spans="1:15" x14ac:dyDescent="0.25">
      <c r="A33" s="8" t="s">
        <v>83</v>
      </c>
      <c r="B33" s="27" t="s">
        <v>84</v>
      </c>
      <c r="C33" s="8" t="s">
        <v>10</v>
      </c>
      <c r="D33" s="8" t="s">
        <v>21</v>
      </c>
      <c r="E33" s="28">
        <v>1999.68</v>
      </c>
      <c r="F33" s="45"/>
      <c r="G33" s="38"/>
      <c r="H33" s="31">
        <f t="shared" si="5"/>
        <v>1999.68</v>
      </c>
      <c r="I33" s="6"/>
      <c r="J33" s="49">
        <v>115</v>
      </c>
      <c r="K33" s="50" t="s">
        <v>28</v>
      </c>
      <c r="L33" s="33"/>
      <c r="M33" s="69" t="s">
        <v>68</v>
      </c>
      <c r="O33" s="28"/>
    </row>
    <row r="34" spans="1:15" x14ac:dyDescent="0.25">
      <c r="A34" s="8" t="s">
        <v>85</v>
      </c>
      <c r="B34" s="27" t="s">
        <v>86</v>
      </c>
      <c r="C34" s="8" t="s">
        <v>10</v>
      </c>
      <c r="D34" s="8" t="s">
        <v>21</v>
      </c>
      <c r="E34" s="28">
        <v>1993.6</v>
      </c>
      <c r="F34" s="45"/>
      <c r="G34" s="38"/>
      <c r="H34" s="31">
        <f t="shared" si="5"/>
        <v>1993.6</v>
      </c>
      <c r="I34" s="6"/>
      <c r="J34" s="49">
        <v>115</v>
      </c>
      <c r="K34" s="50" t="s">
        <v>28</v>
      </c>
      <c r="L34" s="33"/>
      <c r="M34" s="69" t="s">
        <v>68</v>
      </c>
      <c r="O34" s="28"/>
    </row>
    <row r="35" spans="1:15" x14ac:dyDescent="0.25">
      <c r="A35" s="8" t="s">
        <v>87</v>
      </c>
      <c r="B35" s="27" t="s">
        <v>88</v>
      </c>
      <c r="C35" s="8" t="s">
        <v>10</v>
      </c>
      <c r="D35" s="8" t="s">
        <v>21</v>
      </c>
      <c r="E35" s="28">
        <v>1995.2</v>
      </c>
      <c r="F35" s="45"/>
      <c r="G35" s="38"/>
      <c r="H35" s="31">
        <f t="shared" si="5"/>
        <v>1995.2</v>
      </c>
      <c r="I35" s="6"/>
      <c r="J35" s="49">
        <v>115</v>
      </c>
      <c r="K35" s="50" t="s">
        <v>28</v>
      </c>
      <c r="L35" s="33"/>
      <c r="M35" s="69" t="s">
        <v>68</v>
      </c>
      <c r="O35" s="28"/>
    </row>
    <row r="36" spans="1:15" x14ac:dyDescent="0.25">
      <c r="A36" s="8" t="s">
        <v>89</v>
      </c>
      <c r="B36" s="27" t="s">
        <v>90</v>
      </c>
      <c r="C36" s="8" t="s">
        <v>10</v>
      </c>
      <c r="D36" s="8" t="s">
        <v>21</v>
      </c>
      <c r="E36" s="28">
        <v>1976.32</v>
      </c>
      <c r="F36" s="45"/>
      <c r="G36" s="38"/>
      <c r="H36" s="31">
        <f t="shared" si="5"/>
        <v>1976.32</v>
      </c>
      <c r="I36" s="6"/>
      <c r="J36" s="49">
        <v>115</v>
      </c>
      <c r="K36" s="50" t="s">
        <v>28</v>
      </c>
      <c r="L36" s="33"/>
      <c r="M36" s="69" t="s">
        <v>68</v>
      </c>
      <c r="O36" s="28"/>
    </row>
    <row r="37" spans="1:15" x14ac:dyDescent="0.25">
      <c r="A37" s="8" t="s">
        <v>91</v>
      </c>
      <c r="B37" s="27" t="s">
        <v>92</v>
      </c>
      <c r="C37" s="8" t="s">
        <v>10</v>
      </c>
      <c r="D37" s="8" t="s">
        <v>21</v>
      </c>
      <c r="E37" s="28">
        <v>1540</v>
      </c>
      <c r="F37" s="45"/>
      <c r="G37" s="38"/>
      <c r="H37" s="31">
        <f t="shared" si="5"/>
        <v>1540</v>
      </c>
      <c r="I37" s="6"/>
      <c r="J37" s="49">
        <v>115</v>
      </c>
      <c r="K37" s="50" t="s">
        <v>28</v>
      </c>
      <c r="L37" s="33"/>
      <c r="M37" s="69" t="s">
        <v>68</v>
      </c>
      <c r="O37" s="28"/>
    </row>
    <row r="38" spans="1:15" ht="15.75" thickBot="1" x14ac:dyDescent="0.3">
      <c r="A38" s="8" t="s">
        <v>93</v>
      </c>
      <c r="B38" s="27" t="s">
        <v>94</v>
      </c>
      <c r="C38" s="8" t="s">
        <v>10</v>
      </c>
      <c r="D38" s="8" t="s">
        <v>21</v>
      </c>
      <c r="E38" s="28">
        <v>1454.2</v>
      </c>
      <c r="F38" s="45"/>
      <c r="G38" s="38"/>
      <c r="H38" s="31">
        <f t="shared" si="5"/>
        <v>1454.2</v>
      </c>
      <c r="I38" s="6"/>
      <c r="J38" s="51">
        <v>115</v>
      </c>
      <c r="K38" s="52" t="s">
        <v>28</v>
      </c>
      <c r="L38" s="33"/>
      <c r="M38" s="69" t="s">
        <v>68</v>
      </c>
      <c r="O38" s="44"/>
    </row>
    <row r="39" spans="1:15" ht="30" x14ac:dyDescent="0.25">
      <c r="A39" s="8" t="s">
        <v>95</v>
      </c>
      <c r="B39" s="27" t="s">
        <v>96</v>
      </c>
      <c r="C39" s="8" t="s">
        <v>10</v>
      </c>
      <c r="D39" s="8" t="s">
        <v>20</v>
      </c>
      <c r="E39" s="28">
        <v>43188.88</v>
      </c>
      <c r="F39" s="45">
        <v>41851</v>
      </c>
      <c r="G39" s="38">
        <v>18867</v>
      </c>
      <c r="H39" s="31">
        <f t="shared" si="5"/>
        <v>24321.879999999997</v>
      </c>
      <c r="I39" s="6"/>
      <c r="J39" s="70" t="s">
        <v>97</v>
      </c>
      <c r="K39" s="70"/>
      <c r="L39" s="33"/>
      <c r="M39" s="69" t="s">
        <v>98</v>
      </c>
    </row>
    <row r="40" spans="1:15" x14ac:dyDescent="0.25">
      <c r="A40" s="8" t="s">
        <v>99</v>
      </c>
      <c r="B40" s="27" t="s">
        <v>100</v>
      </c>
      <c r="C40" s="8" t="s">
        <v>10</v>
      </c>
      <c r="D40" s="8" t="s">
        <v>31</v>
      </c>
      <c r="E40" s="28">
        <v>27680</v>
      </c>
      <c r="F40" s="45"/>
      <c r="G40" s="38"/>
      <c r="H40" s="31">
        <f t="shared" si="5"/>
        <v>27680</v>
      </c>
      <c r="I40" s="6"/>
      <c r="J40" s="32">
        <v>550</v>
      </c>
      <c r="K40" s="32" t="s">
        <v>38</v>
      </c>
      <c r="L40" s="33"/>
      <c r="M40" s="69" t="s">
        <v>101</v>
      </c>
    </row>
    <row r="41" spans="1:15" x14ac:dyDescent="0.25">
      <c r="A41" s="53"/>
      <c r="B41" s="54"/>
      <c r="C41" s="6"/>
      <c r="D41" s="6"/>
      <c r="E41" s="55"/>
      <c r="F41" s="45"/>
      <c r="G41" s="38"/>
      <c r="H41" s="31">
        <f t="shared" si="5"/>
        <v>0</v>
      </c>
      <c r="I41" s="6"/>
      <c r="J41" s="56"/>
      <c r="K41" s="56"/>
      <c r="L41" s="33"/>
      <c r="M41" s="46"/>
    </row>
    <row r="42" spans="1:15" x14ac:dyDescent="0.25">
      <c r="H42" s="31">
        <f t="shared" si="5"/>
        <v>0</v>
      </c>
      <c r="J42" s="57"/>
      <c r="K42" s="33"/>
      <c r="M42" s="46"/>
    </row>
    <row r="43" spans="1:15" x14ac:dyDescent="0.25">
      <c r="H43" s="31">
        <f t="shared" si="5"/>
        <v>0</v>
      </c>
      <c r="J43" s="57"/>
      <c r="K43" s="33"/>
      <c r="M43" s="46"/>
    </row>
    <row r="44" spans="1:15" x14ac:dyDescent="0.25">
      <c r="A44" s="8"/>
      <c r="B44" s="8"/>
      <c r="C44" s="8"/>
      <c r="E44" s="28">
        <v>0</v>
      </c>
      <c r="H44" s="31">
        <f t="shared" si="5"/>
        <v>0</v>
      </c>
      <c r="J44" s="57"/>
      <c r="K44" s="33"/>
      <c r="M44" s="46"/>
    </row>
    <row r="45" spans="1:15" ht="15.75" thickBot="1" x14ac:dyDescent="0.3">
      <c r="A45" s="8"/>
      <c r="B45" s="8"/>
      <c r="C45" s="8"/>
      <c r="E45" s="58">
        <v>0</v>
      </c>
      <c r="F45" s="59"/>
      <c r="G45" s="60"/>
      <c r="H45" s="61">
        <f t="shared" si="5"/>
        <v>0</v>
      </c>
      <c r="J45" s="62"/>
      <c r="M45" s="46"/>
    </row>
    <row r="46" spans="1:15" ht="20.25" thickTop="1" thickBot="1" x14ac:dyDescent="0.35">
      <c r="A46" s="8"/>
      <c r="B46" s="8"/>
      <c r="C46" s="8"/>
      <c r="D46" s="63" t="s">
        <v>102</v>
      </c>
      <c r="E46" s="64">
        <f>SUM(E4:E45)</f>
        <v>414127.04</v>
      </c>
      <c r="F46" s="65"/>
      <c r="G46" s="66">
        <f>SUM(G4:G45)</f>
        <v>18867</v>
      </c>
      <c r="H46" s="67">
        <f>SUM(H4:H45)</f>
        <v>395260.04</v>
      </c>
      <c r="J46" s="62"/>
      <c r="K46" s="33"/>
      <c r="L46" s="33"/>
      <c r="M46" s="46"/>
    </row>
    <row r="47" spans="1:15" ht="15.75" thickTop="1" x14ac:dyDescent="0.25">
      <c r="A47" s="8"/>
      <c r="B47" s="8"/>
      <c r="C47" s="8"/>
      <c r="J47" s="62"/>
      <c r="K47" s="33"/>
      <c r="L47" s="33"/>
      <c r="M47" s="68"/>
    </row>
    <row r="48" spans="1:15" x14ac:dyDescent="0.25">
      <c r="A48" s="8"/>
      <c r="B48" s="8"/>
      <c r="C48" s="8"/>
      <c r="J48" s="62"/>
      <c r="M48" s="68"/>
    </row>
  </sheetData>
  <mergeCells count="4">
    <mergeCell ref="B1:G1"/>
    <mergeCell ref="B2:D2"/>
    <mergeCell ref="K3:L3"/>
    <mergeCell ref="J39:K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2014-09-26T17:08:34Z</dcterms:created>
  <dcterms:modified xsi:type="dcterms:W3CDTF">2014-09-26T17:16:44Z</dcterms:modified>
</cp:coreProperties>
</file>