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510" windowWidth="13830" windowHeight="8595" tabRatio="930" firstSheet="11" activeTab="25"/>
  </bookViews>
  <sheets>
    <sheet name="General" sheetId="32" r:id="rId1"/>
    <sheet name="Gráfico1" sheetId="51" state="hidden" r:id="rId2"/>
    <sheet name="PERNIL CON PIEL" sheetId="8" r:id="rId3"/>
    <sheet name="CHULETA CIMERA " sheetId="16" r:id="rId4"/>
    <sheet name="CONTRA SWIFT" sheetId="35" r:id="rId5"/>
    <sheet name="CORBARTA FARMLAND" sheetId="42" r:id="rId6"/>
    <sheet name="RES OBRADOR" sheetId="10" r:id="rId7"/>
    <sheet name="BORREGO EN CAJA ARARAT" sheetId="12" state="hidden" r:id="rId8"/>
    <sheet name="CUERO FARMLAND" sheetId="3" r:id="rId9"/>
    <sheet name="CUERO EN COMBO" sheetId="21" r:id="rId10"/>
    <sheet name="PAVO ENTERO CONGELADO" sheetId="24" state="hidden" r:id="rId11"/>
    <sheet name="BUCHE FARMLAND " sheetId="25" r:id="rId12"/>
    <sheet name="BUCHE SMITHFIELD" sheetId="38" state="hidden" r:id="rId13"/>
    <sheet name="ARRACHERA ANGUS MARINADA" sheetId="26" r:id="rId14"/>
    <sheet name="PUNTAS DE ARRACHERA ANGUS" sheetId="2" state="hidden" r:id="rId15"/>
    <sheet name="LENGUA CERDO" sheetId="1" state="hidden" r:id="rId16"/>
    <sheet name="LENGUA DE RES AMERICAN FOOD" sheetId="36" state="hidden" r:id="rId17"/>
    <sheet name="LENGUA RES" sheetId="18" r:id="rId18"/>
    <sheet name="CANALES" sheetId="39" r:id="rId19"/>
    <sheet name="ESPALILLA SHOULDER KIWI" sheetId="40" state="hidden" r:id="rId20"/>
    <sheet name="ESPALDILLA DE CARNERO ARARAT" sheetId="17" r:id="rId21"/>
    <sheet name="FILETE PESCADO" sheetId="29" r:id="rId22"/>
    <sheet name="MENUDO EXCEL" sheetId="31" r:id="rId23"/>
    <sheet name="SESOS COPA " sheetId="15" r:id="rId24"/>
    <sheet name="CORBATA SMITHFIELD" sheetId="50" r:id="rId25"/>
    <sheet name="MARQUETA SESO" sheetId="52" r:id="rId26"/>
    <sheet name="Hoja1" sheetId="53" r:id="rId27"/>
    <sheet name="Hoja2" sheetId="54" r:id="rId28"/>
  </sheets>
  <definedNames>
    <definedName name="_xlnm._FilterDatabase" localSheetId="3" hidden="1">'CHULETA CIMERA '!$A$8:$O$187</definedName>
    <definedName name="_xlnm._FilterDatabase" localSheetId="2" hidden="1">'PERNIL CON PIEL'!$A$8:$P$2000</definedName>
    <definedName name="_xlnm.Print_Area" localSheetId="3">'CHULETA CIMERA '!$A$5:$J$34</definedName>
    <definedName name="_xlnm.Print_Area" localSheetId="9">'CUERO EN COMBO'!$A$5:$J$29</definedName>
    <definedName name="_xlnm.Print_Area" localSheetId="0">General!$A$1:$H$36</definedName>
    <definedName name="_xlnm.Print_Area" localSheetId="22">'MENUDO EXCEL'!$A$5:$J$67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G11" i="50" l="1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H11" i="31" l="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 l="1"/>
  <c r="G11" i="35" l="1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H54" i="35"/>
  <c r="H55" i="35"/>
  <c r="H56" i="35"/>
  <c r="H57" i="35"/>
  <c r="H58" i="35"/>
  <c r="H59" i="35"/>
  <c r="H60" i="35"/>
  <c r="H61" i="35"/>
  <c r="H62" i="35"/>
  <c r="H63" i="35"/>
  <c r="H64" i="35"/>
  <c r="H65" i="35"/>
  <c r="H66" i="35"/>
  <c r="H67" i="35"/>
  <c r="H68" i="35"/>
  <c r="H69" i="35"/>
  <c r="H619" i="8" l="1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11" i="25" l="1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M12" i="52" l="1"/>
  <c r="H28" i="17" l="1"/>
  <c r="H29" i="17"/>
  <c r="H30" i="17"/>
  <c r="H3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32" i="17"/>
  <c r="H33" i="17"/>
  <c r="H34" i="17"/>
  <c r="H35" i="17"/>
  <c r="H36" i="17"/>
  <c r="H37" i="17"/>
  <c r="H38" i="17"/>
  <c r="R41" i="35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15" i="8" l="1"/>
  <c r="H16" i="8"/>
  <c r="H17" i="8"/>
  <c r="H18" i="8"/>
  <c r="H19" i="8"/>
  <c r="H10" i="8"/>
  <c r="R38" i="35" l="1"/>
  <c r="B18" i="32" l="1"/>
  <c r="D15" i="32"/>
  <c r="B11" i="32"/>
  <c r="O15" i="31" l="1"/>
  <c r="D7" i="32" l="1"/>
  <c r="D8" i="32"/>
  <c r="D17" i="32"/>
  <c r="D20" i="32"/>
  <c r="D21" i="32"/>
  <c r="D25" i="32"/>
  <c r="D28" i="32"/>
  <c r="M50" i="15" l="1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B29" i="32" l="1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M13" i="52"/>
  <c r="M11" i="52"/>
  <c r="M10" i="52"/>
  <c r="H10" i="52"/>
  <c r="H11" i="52" s="1"/>
  <c r="G10" i="52"/>
  <c r="P9" i="52"/>
  <c r="G11" i="52" l="1"/>
  <c r="G12" i="52" s="1"/>
  <c r="G13" i="52" s="1"/>
  <c r="G14" i="52" s="1"/>
  <c r="G15" i="52" s="1"/>
  <c r="G16" i="52" s="1"/>
  <c r="G17" i="52" s="1"/>
  <c r="G18" i="52" s="1"/>
  <c r="G19" i="52" s="1"/>
  <c r="G20" i="52" s="1"/>
  <c r="G21" i="52" s="1"/>
  <c r="G22" i="52" s="1"/>
  <c r="G23" i="52" s="1"/>
  <c r="G24" i="52" s="1"/>
  <c r="G25" i="52" s="1"/>
  <c r="G26" i="52" s="1"/>
  <c r="G27" i="52" s="1"/>
  <c r="G28" i="52" s="1"/>
  <c r="G29" i="52" s="1"/>
  <c r="G30" i="52" s="1"/>
  <c r="G31" i="52" s="1"/>
  <c r="G32" i="52" s="1"/>
  <c r="G33" i="52" s="1"/>
  <c r="G34" i="52" s="1"/>
  <c r="G35" i="52" s="1"/>
  <c r="G36" i="52" s="1"/>
  <c r="G37" i="52" s="1"/>
  <c r="G38" i="52" s="1"/>
  <c r="G39" i="52" s="1"/>
  <c r="G40" i="52" s="1"/>
  <c r="G41" i="52" s="1"/>
  <c r="G42" i="52" s="1"/>
  <c r="G43" i="52" s="1"/>
  <c r="G44" i="52" s="1"/>
  <c r="G45" i="52" s="1"/>
  <c r="G46" i="52" s="1"/>
  <c r="H12" i="52"/>
  <c r="H13" i="52" s="1"/>
  <c r="H14" i="52" s="1"/>
  <c r="H15" i="52" s="1"/>
  <c r="H16" i="52" s="1"/>
  <c r="H17" i="52" s="1"/>
  <c r="H18" i="52" s="1"/>
  <c r="H19" i="52" s="1"/>
  <c r="H20" i="52" s="1"/>
  <c r="H21" i="52" s="1"/>
  <c r="H22" i="52" s="1"/>
  <c r="H23" i="52" s="1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E29" i="32" s="1"/>
  <c r="P11" i="52"/>
  <c r="P10" i="52"/>
  <c r="P12" i="52" l="1"/>
  <c r="P13" i="52"/>
  <c r="P14" i="52" l="1"/>
  <c r="P15" i="52" l="1"/>
  <c r="P16" i="52" l="1"/>
  <c r="P17" i="52" l="1"/>
  <c r="P18" i="52" l="1"/>
  <c r="P19" i="52" l="1"/>
  <c r="P20" i="52" l="1"/>
  <c r="P21" i="52" l="1"/>
  <c r="P22" i="52" l="1"/>
  <c r="P23" i="52" l="1"/>
  <c r="P24" i="52" l="1"/>
  <c r="P25" i="52" l="1"/>
  <c r="P26" i="52" l="1"/>
  <c r="P27" i="52" l="1"/>
  <c r="P28" i="52" l="1"/>
  <c r="P29" i="52" l="1"/>
  <c r="P30" i="52" l="1"/>
  <c r="P31" i="52" l="1"/>
  <c r="P32" i="52" l="1"/>
  <c r="P33" i="52" l="1"/>
  <c r="P34" i="52" l="1"/>
  <c r="P35" i="52" l="1"/>
  <c r="P37" i="52" l="1"/>
  <c r="P38" i="52" l="1"/>
  <c r="P39" i="52" l="1"/>
  <c r="P40" i="52" l="1"/>
  <c r="P41" i="52" l="1"/>
  <c r="P43" i="52" l="1"/>
  <c r="P44" i="52" l="1"/>
  <c r="P45" i="52" l="1"/>
  <c r="G47" i="52" l="1"/>
  <c r="P46" i="52"/>
  <c r="G48" i="52" l="1"/>
  <c r="P47" i="52"/>
  <c r="G49" i="52" l="1"/>
  <c r="P48" i="52"/>
  <c r="G50" i="52" l="1"/>
  <c r="P49" i="52"/>
  <c r="G51" i="52" l="1"/>
  <c r="P50" i="52"/>
  <c r="G52" i="52" l="1"/>
  <c r="P51" i="52"/>
  <c r="G53" i="52" l="1"/>
  <c r="P52" i="52"/>
  <c r="G54" i="52" l="1"/>
  <c r="P53" i="52"/>
  <c r="G55" i="52" l="1"/>
  <c r="P54" i="52"/>
  <c r="G56" i="52" l="1"/>
  <c r="P55" i="52"/>
  <c r="G57" i="52" l="1"/>
  <c r="P56" i="52"/>
  <c r="G58" i="52" l="1"/>
  <c r="P57" i="52"/>
  <c r="G59" i="52" l="1"/>
  <c r="P58" i="52"/>
  <c r="G60" i="52" l="1"/>
  <c r="P59" i="52"/>
  <c r="G61" i="52" l="1"/>
  <c r="G62" i="52" s="1"/>
  <c r="P60" i="52"/>
  <c r="G63" i="52" l="1"/>
  <c r="P62" i="52"/>
  <c r="G64" i="52" l="1"/>
  <c r="P63" i="52"/>
  <c r="G65" i="52" l="1"/>
  <c r="P64" i="52"/>
  <c r="G66" i="52" l="1"/>
  <c r="P65" i="52"/>
  <c r="G67" i="52" l="1"/>
  <c r="P66" i="52"/>
  <c r="G68" i="52" l="1"/>
  <c r="P67" i="52"/>
  <c r="G69" i="52" l="1"/>
  <c r="P68" i="52"/>
  <c r="G70" i="52" l="1"/>
  <c r="P69" i="52"/>
  <c r="G71" i="52" l="1"/>
  <c r="P70" i="52"/>
  <c r="G72" i="52" l="1"/>
  <c r="P71" i="52"/>
  <c r="G73" i="52" l="1"/>
  <c r="P72" i="52"/>
  <c r="G74" i="52" l="1"/>
  <c r="P73" i="52"/>
  <c r="G75" i="52" l="1"/>
  <c r="P74" i="52"/>
  <c r="G76" i="52" l="1"/>
  <c r="P75" i="52"/>
  <c r="G77" i="52" l="1"/>
  <c r="P76" i="52"/>
  <c r="G78" i="52" l="1"/>
  <c r="P77" i="52"/>
  <c r="G79" i="52" l="1"/>
  <c r="P78" i="52"/>
  <c r="G80" i="52" l="1"/>
  <c r="P79" i="52"/>
  <c r="G81" i="52" l="1"/>
  <c r="P80" i="52"/>
  <c r="G82" i="52" l="1"/>
  <c r="P81" i="52"/>
  <c r="G83" i="52" l="1"/>
  <c r="P82" i="52"/>
  <c r="G84" i="52" l="1"/>
  <c r="P83" i="52"/>
  <c r="G85" i="52" l="1"/>
  <c r="P84" i="52"/>
  <c r="G86" i="52" l="1"/>
  <c r="P85" i="52"/>
  <c r="G87" i="52" l="1"/>
  <c r="P86" i="52"/>
  <c r="G88" i="52" l="1"/>
  <c r="P87" i="52"/>
  <c r="G89" i="52" l="1"/>
  <c r="P88" i="52"/>
  <c r="O30" i="31"/>
  <c r="O31" i="31"/>
  <c r="O32" i="31"/>
  <c r="O33" i="31"/>
  <c r="O34" i="31"/>
  <c r="G90" i="52" l="1"/>
  <c r="P89" i="52"/>
  <c r="L1143" i="8"/>
  <c r="G91" i="52" l="1"/>
  <c r="P90" i="52"/>
  <c r="B26" i="32"/>
  <c r="B27" i="32"/>
  <c r="G92" i="52" l="1"/>
  <c r="P91" i="52"/>
  <c r="B23" i="32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1" i="50"/>
  <c r="L150" i="50"/>
  <c r="L149" i="50"/>
  <c r="L148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L70" i="50"/>
  <c r="L69" i="50"/>
  <c r="L68" i="50"/>
  <c r="L67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M23" i="50"/>
  <c r="M22" i="50"/>
  <c r="M21" i="50"/>
  <c r="M20" i="50"/>
  <c r="M19" i="50"/>
  <c r="M18" i="50"/>
  <c r="M17" i="50"/>
  <c r="M15" i="50"/>
  <c r="M14" i="50"/>
  <c r="M13" i="50"/>
  <c r="M12" i="50"/>
  <c r="M11" i="50"/>
  <c r="M10" i="50"/>
  <c r="H10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108" i="50"/>
  <c r="H109" i="50"/>
  <c r="H110" i="50"/>
  <c r="H111" i="50"/>
  <c r="H112" i="50"/>
  <c r="H113" i="50"/>
  <c r="H114" i="50"/>
  <c r="H115" i="50"/>
  <c r="H116" i="50"/>
  <c r="H117" i="50"/>
  <c r="H118" i="50"/>
  <c r="H119" i="50"/>
  <c r="H120" i="50"/>
  <c r="H121" i="50"/>
  <c r="H122" i="50"/>
  <c r="H123" i="50"/>
  <c r="H124" i="50"/>
  <c r="H125" i="50"/>
  <c r="H126" i="50"/>
  <c r="H127" i="50"/>
  <c r="H128" i="50"/>
  <c r="H129" i="50"/>
  <c r="H130" i="50"/>
  <c r="H131" i="50"/>
  <c r="H132" i="50"/>
  <c r="H133" i="50"/>
  <c r="H134" i="50"/>
  <c r="H135" i="50"/>
  <c r="H136" i="50"/>
  <c r="H137" i="50"/>
  <c r="H138" i="50"/>
  <c r="H139" i="50"/>
  <c r="H140" i="50"/>
  <c r="H141" i="50"/>
  <c r="H142" i="50"/>
  <c r="H143" i="50"/>
  <c r="H144" i="50"/>
  <c r="H145" i="50"/>
  <c r="H146" i="50"/>
  <c r="H147" i="50"/>
  <c r="H148" i="50"/>
  <c r="H149" i="50"/>
  <c r="H150" i="50"/>
  <c r="H151" i="50"/>
  <c r="H152" i="50"/>
  <c r="H153" i="50"/>
  <c r="H154" i="50"/>
  <c r="H155" i="50"/>
  <c r="H156" i="50"/>
  <c r="H157" i="50"/>
  <c r="H158" i="50"/>
  <c r="H159" i="50"/>
  <c r="H160" i="50"/>
  <c r="H161" i="50"/>
  <c r="H162" i="50"/>
  <c r="H163" i="50"/>
  <c r="H164" i="50"/>
  <c r="H165" i="50"/>
  <c r="H166" i="50"/>
  <c r="H167" i="50"/>
  <c r="H168" i="50"/>
  <c r="H169" i="50"/>
  <c r="H170" i="50"/>
  <c r="H171" i="50"/>
  <c r="H172" i="50"/>
  <c r="H173" i="50"/>
  <c r="H174" i="50"/>
  <c r="H175" i="50"/>
  <c r="H176" i="50"/>
  <c r="H177" i="50"/>
  <c r="H178" i="50"/>
  <c r="H179" i="50"/>
  <c r="H180" i="50"/>
  <c r="H181" i="50"/>
  <c r="H182" i="50"/>
  <c r="H183" i="50"/>
  <c r="H184" i="50"/>
  <c r="H185" i="50"/>
  <c r="H186" i="50"/>
  <c r="H187" i="50"/>
  <c r="H188" i="50"/>
  <c r="H189" i="50"/>
  <c r="H190" i="50"/>
  <c r="H191" i="50"/>
  <c r="H192" i="50"/>
  <c r="H193" i="50"/>
  <c r="H194" i="50"/>
  <c r="H195" i="50"/>
  <c r="H196" i="50"/>
  <c r="H197" i="50"/>
  <c r="H198" i="50"/>
  <c r="H199" i="50"/>
  <c r="H200" i="50"/>
  <c r="H201" i="50"/>
  <c r="H202" i="50"/>
  <c r="H203" i="50"/>
  <c r="H204" i="50"/>
  <c r="H205" i="50"/>
  <c r="H206" i="50"/>
  <c r="H207" i="50"/>
  <c r="H208" i="50"/>
  <c r="E23" i="32"/>
  <c r="H209" i="50"/>
  <c r="H210" i="50"/>
  <c r="H211" i="50"/>
  <c r="H212" i="50"/>
  <c r="H213" i="50"/>
  <c r="H214" i="50"/>
  <c r="H215" i="50"/>
  <c r="H216" i="50"/>
  <c r="H217" i="50"/>
  <c r="H218" i="50"/>
  <c r="H219" i="50"/>
  <c r="H220" i="50"/>
  <c r="H221" i="50"/>
  <c r="G10" i="50"/>
  <c r="P9" i="50"/>
  <c r="P11" i="50"/>
  <c r="P10" i="50"/>
  <c r="P12" i="50"/>
  <c r="P13" i="50"/>
  <c r="P14" i="50"/>
  <c r="P15" i="50"/>
  <c r="P17" i="50"/>
  <c r="P18" i="50"/>
  <c r="P19" i="50"/>
  <c r="P20" i="50"/>
  <c r="P21" i="50"/>
  <c r="P22" i="50"/>
  <c r="P23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8" i="50"/>
  <c r="P39" i="50"/>
  <c r="P40" i="50"/>
  <c r="P41" i="50"/>
  <c r="P42" i="50"/>
  <c r="P44" i="50"/>
  <c r="P45" i="50"/>
  <c r="P46" i="50"/>
  <c r="G20" i="10"/>
  <c r="D3" i="32"/>
  <c r="G10" i="10"/>
  <c r="G11" i="10"/>
  <c r="G12" i="10"/>
  <c r="G13" i="10"/>
  <c r="G14" i="10"/>
  <c r="G15" i="10"/>
  <c r="G16" i="10"/>
  <c r="G17" i="10"/>
  <c r="G18" i="10"/>
  <c r="P18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O17" i="31"/>
  <c r="O18" i="31"/>
  <c r="O19" i="31"/>
  <c r="O20" i="31"/>
  <c r="O21" i="31"/>
  <c r="O22" i="31"/>
  <c r="O24" i="31"/>
  <c r="O25" i="31"/>
  <c r="O27" i="31"/>
  <c r="O28" i="31"/>
  <c r="O29" i="31"/>
  <c r="O12" i="31"/>
  <c r="O13" i="31"/>
  <c r="O14" i="31"/>
  <c r="O16" i="31"/>
  <c r="B25" i="32"/>
  <c r="G10" i="38"/>
  <c r="G11" i="38"/>
  <c r="O11" i="31"/>
  <c r="O10" i="31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10" i="8"/>
  <c r="G10" i="16"/>
  <c r="G11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 s="1"/>
  <c r="H36" i="16" s="1"/>
  <c r="H37" i="16" s="1"/>
  <c r="H38" i="16" s="1"/>
  <c r="H39" i="16" s="1"/>
  <c r="H40" i="16" s="1"/>
  <c r="H41" i="16" s="1"/>
  <c r="H42" i="16" s="1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0" i="25"/>
  <c r="B10" i="32"/>
  <c r="B17" i="32"/>
  <c r="B30" i="32"/>
  <c r="P9" i="3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R19" i="35"/>
  <c r="R20" i="35"/>
  <c r="R21" i="35"/>
  <c r="R22" i="35"/>
  <c r="R23" i="35"/>
  <c r="R24" i="35"/>
  <c r="R25" i="35"/>
  <c r="R26" i="35"/>
  <c r="R27" i="35"/>
  <c r="R28" i="35"/>
  <c r="R29" i="35"/>
  <c r="R30" i="35"/>
  <c r="R31" i="35"/>
  <c r="R32" i="35"/>
  <c r="R33" i="35"/>
  <c r="R34" i="35"/>
  <c r="R35" i="35"/>
  <c r="R36" i="35"/>
  <c r="R37" i="35"/>
  <c r="R39" i="35"/>
  <c r="R40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186" i="35"/>
  <c r="R187" i="35"/>
  <c r="R188" i="35"/>
  <c r="R189" i="35"/>
  <c r="R190" i="35"/>
  <c r="R191" i="35"/>
  <c r="R192" i="35"/>
  <c r="R193" i="35"/>
  <c r="R194" i="35"/>
  <c r="R195" i="35"/>
  <c r="R196" i="35"/>
  <c r="R197" i="35"/>
  <c r="R198" i="35"/>
  <c r="R199" i="35"/>
  <c r="R200" i="35"/>
  <c r="R201" i="35"/>
  <c r="R202" i="35"/>
  <c r="R203" i="35"/>
  <c r="R204" i="35"/>
  <c r="R205" i="35"/>
  <c r="R206" i="35"/>
  <c r="R207" i="35"/>
  <c r="R208" i="35"/>
  <c r="R209" i="35"/>
  <c r="R210" i="35"/>
  <c r="R10" i="35"/>
  <c r="R11" i="35"/>
  <c r="R12" i="35"/>
  <c r="R13" i="35"/>
  <c r="R14" i="35"/>
  <c r="R15" i="35"/>
  <c r="R16" i="35"/>
  <c r="R17" i="35"/>
  <c r="R18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B13" i="32"/>
  <c r="H10" i="1"/>
  <c r="H10" i="21"/>
  <c r="H11" i="8"/>
  <c r="H12" i="8"/>
  <c r="H13" i="8"/>
  <c r="H14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B21" i="32"/>
  <c r="B20" i="32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B8" i="32"/>
  <c r="G10" i="1"/>
  <c r="B6" i="32"/>
  <c r="B12" i="32"/>
  <c r="M31" i="38"/>
  <c r="M30" i="38"/>
  <c r="M29" i="38"/>
  <c r="M28" i="38"/>
  <c r="M27" i="38"/>
  <c r="M26" i="38"/>
  <c r="M25" i="38"/>
  <c r="M24" i="38"/>
  <c r="M23" i="38"/>
  <c r="M22" i="38"/>
  <c r="M21" i="38"/>
  <c r="M20" i="38"/>
  <c r="M19" i="38"/>
  <c r="M18" i="38"/>
  <c r="M17" i="38"/>
  <c r="M16" i="38"/>
  <c r="M15" i="38"/>
  <c r="M14" i="38"/>
  <c r="M13" i="38"/>
  <c r="M12" i="38"/>
  <c r="M11" i="38"/>
  <c r="M10" i="38"/>
  <c r="B28" i="32"/>
  <c r="B22" i="32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66" i="31"/>
  <c r="O67" i="31"/>
  <c r="O68" i="31"/>
  <c r="O69" i="31"/>
  <c r="O70" i="31"/>
  <c r="O71" i="31"/>
  <c r="O72" i="31"/>
  <c r="O73" i="31"/>
  <c r="O74" i="31"/>
  <c r="O75" i="31"/>
  <c r="O76" i="31"/>
  <c r="O77" i="31"/>
  <c r="O78" i="31"/>
  <c r="O79" i="31"/>
  <c r="O80" i="31"/>
  <c r="O81" i="31"/>
  <c r="O82" i="31"/>
  <c r="O83" i="31"/>
  <c r="O84" i="31"/>
  <c r="O85" i="31"/>
  <c r="O86" i="31"/>
  <c r="P9" i="39"/>
  <c r="G10" i="39"/>
  <c r="G11" i="39"/>
  <c r="H10" i="39"/>
  <c r="H11" i="39"/>
  <c r="H12" i="39"/>
  <c r="H13" i="39"/>
  <c r="H14" i="39"/>
  <c r="H15" i="39"/>
  <c r="H16" i="39"/>
  <c r="H17" i="39"/>
  <c r="H18" i="39"/>
  <c r="H19" i="39"/>
  <c r="H20" i="39" s="1"/>
  <c r="H21" i="39" s="1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P10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L153" i="39"/>
  <c r="H154" i="39"/>
  <c r="L154" i="39"/>
  <c r="H155" i="39"/>
  <c r="L155" i="39"/>
  <c r="H156" i="39"/>
  <c r="L156" i="39"/>
  <c r="H157" i="39"/>
  <c r="L157" i="39"/>
  <c r="H158" i="39"/>
  <c r="L158" i="39"/>
  <c r="H159" i="39"/>
  <c r="L159" i="39"/>
  <c r="H160" i="39"/>
  <c r="L160" i="39"/>
  <c r="H161" i="39"/>
  <c r="L161" i="39"/>
  <c r="H162" i="39"/>
  <c r="L162" i="39"/>
  <c r="H163" i="39"/>
  <c r="L163" i="39"/>
  <c r="H164" i="39"/>
  <c r="L164" i="39"/>
  <c r="H165" i="39"/>
  <c r="L165" i="39"/>
  <c r="H166" i="39"/>
  <c r="L166" i="39"/>
  <c r="H167" i="39"/>
  <c r="L167" i="39"/>
  <c r="H168" i="39"/>
  <c r="L168" i="39"/>
  <c r="H169" i="39"/>
  <c r="L169" i="39"/>
  <c r="H170" i="39"/>
  <c r="L170" i="39"/>
  <c r="H171" i="39"/>
  <c r="L171" i="39"/>
  <c r="H172" i="39"/>
  <c r="L172" i="39"/>
  <c r="H173" i="39"/>
  <c r="L173" i="39"/>
  <c r="H174" i="39"/>
  <c r="L174" i="39"/>
  <c r="H175" i="39"/>
  <c r="L175" i="39"/>
  <c r="H176" i="39"/>
  <c r="L176" i="39"/>
  <c r="H177" i="39"/>
  <c r="L177" i="39"/>
  <c r="H178" i="39"/>
  <c r="L178" i="39"/>
  <c r="H179" i="39"/>
  <c r="L179" i="39"/>
  <c r="H180" i="39"/>
  <c r="L180" i="39"/>
  <c r="H181" i="39"/>
  <c r="L181" i="39"/>
  <c r="H182" i="39"/>
  <c r="L182" i="39"/>
  <c r="H183" i="39"/>
  <c r="L183" i="39"/>
  <c r="H184" i="39"/>
  <c r="L184" i="39"/>
  <c r="H185" i="39"/>
  <c r="L185" i="39"/>
  <c r="H186" i="39"/>
  <c r="L186" i="39"/>
  <c r="H187" i="39"/>
  <c r="L187" i="39"/>
  <c r="H188" i="39"/>
  <c r="L188" i="39"/>
  <c r="H189" i="39"/>
  <c r="L189" i="39"/>
  <c r="H190" i="39"/>
  <c r="L190" i="39"/>
  <c r="H191" i="39"/>
  <c r="L191" i="39"/>
  <c r="H192" i="39"/>
  <c r="L192" i="39"/>
  <c r="H193" i="39"/>
  <c r="L193" i="39"/>
  <c r="H194" i="39"/>
  <c r="L194" i="39"/>
  <c r="H195" i="39"/>
  <c r="L195" i="39"/>
  <c r="H196" i="39"/>
  <c r="L196" i="39"/>
  <c r="H197" i="39"/>
  <c r="L197" i="39"/>
  <c r="H198" i="39"/>
  <c r="L198" i="39"/>
  <c r="H199" i="39"/>
  <c r="L199" i="39"/>
  <c r="H200" i="39"/>
  <c r="L200" i="39"/>
  <c r="H201" i="39"/>
  <c r="L201" i="39"/>
  <c r="H202" i="39"/>
  <c r="L202" i="39"/>
  <c r="H203" i="39"/>
  <c r="L203" i="39"/>
  <c r="H204" i="39"/>
  <c r="L204" i="39"/>
  <c r="H205" i="39"/>
  <c r="L205" i="39"/>
  <c r="H206" i="39"/>
  <c r="L206" i="39"/>
  <c r="H207" i="39"/>
  <c r="L207" i="39"/>
  <c r="H208" i="39"/>
  <c r="L208" i="39"/>
  <c r="P9" i="12"/>
  <c r="G10" i="12"/>
  <c r="H10" i="12"/>
  <c r="P10" i="12"/>
  <c r="G11" i="12"/>
  <c r="H11" i="12"/>
  <c r="P11" i="12"/>
  <c r="G12" i="12"/>
  <c r="H12" i="12"/>
  <c r="P12" i="12"/>
  <c r="G13" i="12"/>
  <c r="H13" i="12"/>
  <c r="P13" i="12"/>
  <c r="G14" i="12"/>
  <c r="H14" i="12"/>
  <c r="P14" i="12"/>
  <c r="G15" i="12"/>
  <c r="G16" i="12"/>
  <c r="H15" i="12"/>
  <c r="P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L40" i="12"/>
  <c r="H41" i="12"/>
  <c r="L41" i="12"/>
  <c r="H42" i="12"/>
  <c r="L42" i="12"/>
  <c r="H43" i="12"/>
  <c r="L43" i="12"/>
  <c r="H44" i="12"/>
  <c r="L44" i="12"/>
  <c r="H45" i="12"/>
  <c r="L45" i="12"/>
  <c r="H46" i="12"/>
  <c r="L46" i="12"/>
  <c r="H47" i="12"/>
  <c r="L47" i="12"/>
  <c r="H48" i="12"/>
  <c r="L48" i="12"/>
  <c r="H49" i="12"/>
  <c r="L49" i="12"/>
  <c r="H50" i="12"/>
  <c r="L50" i="12"/>
  <c r="H51" i="12"/>
  <c r="L51" i="12"/>
  <c r="H52" i="12"/>
  <c r="L52" i="12"/>
  <c r="H53" i="12"/>
  <c r="L53" i="12"/>
  <c r="H54" i="12"/>
  <c r="L54" i="12"/>
  <c r="H55" i="12"/>
  <c r="L55" i="12"/>
  <c r="H56" i="12"/>
  <c r="L56" i="12"/>
  <c r="H57" i="12"/>
  <c r="L57" i="12"/>
  <c r="H58" i="12"/>
  <c r="L58" i="12"/>
  <c r="H59" i="12"/>
  <c r="L59" i="12"/>
  <c r="H60" i="12"/>
  <c r="L60" i="12"/>
  <c r="H61" i="12"/>
  <c r="L61" i="12"/>
  <c r="H62" i="12"/>
  <c r="L62" i="12"/>
  <c r="H63" i="12"/>
  <c r="L63" i="12"/>
  <c r="H64" i="12"/>
  <c r="L64" i="12"/>
  <c r="H65" i="12"/>
  <c r="L65" i="12"/>
  <c r="H66" i="12"/>
  <c r="L66" i="12"/>
  <c r="H67" i="12"/>
  <c r="L67" i="12"/>
  <c r="H68" i="12"/>
  <c r="L68" i="12"/>
  <c r="H69" i="12"/>
  <c r="L69" i="12"/>
  <c r="H70" i="12"/>
  <c r="L70" i="12"/>
  <c r="H71" i="12"/>
  <c r="L71" i="12"/>
  <c r="H72" i="12"/>
  <c r="L72" i="12"/>
  <c r="H73" i="12"/>
  <c r="L73" i="12"/>
  <c r="H74" i="12"/>
  <c r="L74" i="12"/>
  <c r="H75" i="12"/>
  <c r="L75" i="12"/>
  <c r="H76" i="12"/>
  <c r="L76" i="12"/>
  <c r="H77" i="12"/>
  <c r="L77" i="12"/>
  <c r="H78" i="12"/>
  <c r="L78" i="12"/>
  <c r="H79" i="12"/>
  <c r="L79" i="12"/>
  <c r="H80" i="12"/>
  <c r="L80" i="12"/>
  <c r="H81" i="12"/>
  <c r="L81" i="12"/>
  <c r="H82" i="12"/>
  <c r="L82" i="12"/>
  <c r="H83" i="12"/>
  <c r="L83" i="12"/>
  <c r="H84" i="12"/>
  <c r="L84" i="12"/>
  <c r="H85" i="12"/>
  <c r="L85" i="12"/>
  <c r="H86" i="12"/>
  <c r="L86" i="12"/>
  <c r="H87" i="12"/>
  <c r="L87" i="12"/>
  <c r="H88" i="12"/>
  <c r="L88" i="12"/>
  <c r="H89" i="12"/>
  <c r="L89" i="12"/>
  <c r="H90" i="12"/>
  <c r="L90" i="12"/>
  <c r="H91" i="12"/>
  <c r="L91" i="12"/>
  <c r="H92" i="12"/>
  <c r="L92" i="12"/>
  <c r="H93" i="12"/>
  <c r="L93" i="12"/>
  <c r="H94" i="12"/>
  <c r="L94" i="12"/>
  <c r="H95" i="12"/>
  <c r="L95" i="12"/>
  <c r="H96" i="12"/>
  <c r="L96" i="12"/>
  <c r="H97" i="12"/>
  <c r="L97" i="12"/>
  <c r="H98" i="12"/>
  <c r="L98" i="12"/>
  <c r="H99" i="12"/>
  <c r="L99" i="12"/>
  <c r="H100" i="12"/>
  <c r="L100" i="12"/>
  <c r="H101" i="12"/>
  <c r="L101" i="12"/>
  <c r="H102" i="12"/>
  <c r="L102" i="12"/>
  <c r="H103" i="12"/>
  <c r="L103" i="12"/>
  <c r="H104" i="12"/>
  <c r="L104" i="12"/>
  <c r="H105" i="12"/>
  <c r="L105" i="12"/>
  <c r="H106" i="12"/>
  <c r="L106" i="12"/>
  <c r="H107" i="12"/>
  <c r="L107" i="12"/>
  <c r="H108" i="12"/>
  <c r="L108" i="12"/>
  <c r="H109" i="12"/>
  <c r="L109" i="12"/>
  <c r="H110" i="12"/>
  <c r="L110" i="12"/>
  <c r="H111" i="12"/>
  <c r="L111" i="12"/>
  <c r="H112" i="12"/>
  <c r="L112" i="12"/>
  <c r="H113" i="12"/>
  <c r="L113" i="12"/>
  <c r="H114" i="12"/>
  <c r="L114" i="12"/>
  <c r="H115" i="12"/>
  <c r="L115" i="12"/>
  <c r="H116" i="12"/>
  <c r="L116" i="12"/>
  <c r="H117" i="12"/>
  <c r="L117" i="12"/>
  <c r="H118" i="12"/>
  <c r="L118" i="12"/>
  <c r="H119" i="12"/>
  <c r="L119" i="12"/>
  <c r="H120" i="12"/>
  <c r="L120" i="12"/>
  <c r="H121" i="12"/>
  <c r="L121" i="12"/>
  <c r="H122" i="12"/>
  <c r="L122" i="12"/>
  <c r="H123" i="12"/>
  <c r="L123" i="12"/>
  <c r="H124" i="12"/>
  <c r="L124" i="12"/>
  <c r="H125" i="12"/>
  <c r="L125" i="12"/>
  <c r="H126" i="12"/>
  <c r="L126" i="12"/>
  <c r="H127" i="12"/>
  <c r="L127" i="12"/>
  <c r="H128" i="12"/>
  <c r="L128" i="12"/>
  <c r="H129" i="12"/>
  <c r="L129" i="12"/>
  <c r="H130" i="12"/>
  <c r="L130" i="12"/>
  <c r="H131" i="12"/>
  <c r="L131" i="12"/>
  <c r="H132" i="12"/>
  <c r="L132" i="12"/>
  <c r="H133" i="12"/>
  <c r="L133" i="12"/>
  <c r="H134" i="12"/>
  <c r="L134" i="12"/>
  <c r="H135" i="12"/>
  <c r="L135" i="12"/>
  <c r="H136" i="12"/>
  <c r="L136" i="12"/>
  <c r="H137" i="12"/>
  <c r="L137" i="12"/>
  <c r="H138" i="12"/>
  <c r="L138" i="12"/>
  <c r="H139" i="12"/>
  <c r="L139" i="12"/>
  <c r="H140" i="12"/>
  <c r="L140" i="12"/>
  <c r="H141" i="12"/>
  <c r="L141" i="12"/>
  <c r="H142" i="12"/>
  <c r="L142" i="12"/>
  <c r="H143" i="12"/>
  <c r="L143" i="12"/>
  <c r="H144" i="12"/>
  <c r="L144" i="12"/>
  <c r="H145" i="12"/>
  <c r="L145" i="12"/>
  <c r="H146" i="12"/>
  <c r="L146" i="12"/>
  <c r="H147" i="12"/>
  <c r="L147" i="12"/>
  <c r="H148" i="12"/>
  <c r="L148" i="12"/>
  <c r="H149" i="12"/>
  <c r="L149" i="12"/>
  <c r="H150" i="12"/>
  <c r="L150" i="12"/>
  <c r="H151" i="12"/>
  <c r="L151" i="12"/>
  <c r="H152" i="12"/>
  <c r="L152" i="12"/>
  <c r="H153" i="12"/>
  <c r="L153" i="12"/>
  <c r="H154" i="12"/>
  <c r="L154" i="12"/>
  <c r="H155" i="12"/>
  <c r="L155" i="12"/>
  <c r="H156" i="12"/>
  <c r="L156" i="12"/>
  <c r="H157" i="12"/>
  <c r="L157" i="12"/>
  <c r="H158" i="12"/>
  <c r="L158" i="12"/>
  <c r="H159" i="12"/>
  <c r="L159" i="12"/>
  <c r="H160" i="12"/>
  <c r="L160" i="12"/>
  <c r="H161" i="12"/>
  <c r="L161" i="12"/>
  <c r="H162" i="12"/>
  <c r="L162" i="12"/>
  <c r="H163" i="12"/>
  <c r="L163" i="12"/>
  <c r="H164" i="12"/>
  <c r="L164" i="12"/>
  <c r="H165" i="12"/>
  <c r="L165" i="12"/>
  <c r="H166" i="12"/>
  <c r="L166" i="12"/>
  <c r="H167" i="12"/>
  <c r="L167" i="12"/>
  <c r="H168" i="12"/>
  <c r="L168" i="12"/>
  <c r="H169" i="12"/>
  <c r="L169" i="12"/>
  <c r="H170" i="12"/>
  <c r="L170" i="12"/>
  <c r="H171" i="12"/>
  <c r="L171" i="12"/>
  <c r="H172" i="12"/>
  <c r="L172" i="12"/>
  <c r="H173" i="12"/>
  <c r="L173" i="12"/>
  <c r="H174" i="12"/>
  <c r="L174" i="12"/>
  <c r="H175" i="12"/>
  <c r="L175" i="12"/>
  <c r="H176" i="12"/>
  <c r="L176" i="12"/>
  <c r="H177" i="12"/>
  <c r="L177" i="12"/>
  <c r="H178" i="12"/>
  <c r="L178" i="12"/>
  <c r="H179" i="12"/>
  <c r="L179" i="12"/>
  <c r="H180" i="12"/>
  <c r="L180" i="12"/>
  <c r="H181" i="12"/>
  <c r="L181" i="12"/>
  <c r="H182" i="12"/>
  <c r="L182" i="12"/>
  <c r="H183" i="12"/>
  <c r="L183" i="12"/>
  <c r="H184" i="12"/>
  <c r="L184" i="12"/>
  <c r="H185" i="12"/>
  <c r="L185" i="12"/>
  <c r="H186" i="12"/>
  <c r="L186" i="12"/>
  <c r="H187" i="12"/>
  <c r="L187" i="12"/>
  <c r="H188" i="12"/>
  <c r="L188" i="12"/>
  <c r="H189" i="12"/>
  <c r="L189" i="12"/>
  <c r="H190" i="12"/>
  <c r="L190" i="12"/>
  <c r="H191" i="12"/>
  <c r="L191" i="12"/>
  <c r="H192" i="12"/>
  <c r="L192" i="12"/>
  <c r="H193" i="12"/>
  <c r="L193" i="12"/>
  <c r="H194" i="12"/>
  <c r="L194" i="12"/>
  <c r="H195" i="12"/>
  <c r="L195" i="12"/>
  <c r="H196" i="12"/>
  <c r="L196" i="12"/>
  <c r="H197" i="12"/>
  <c r="L197" i="12"/>
  <c r="H198" i="12"/>
  <c r="L198" i="12"/>
  <c r="H199" i="12"/>
  <c r="L199" i="12"/>
  <c r="H200" i="12"/>
  <c r="L200" i="12"/>
  <c r="H201" i="12"/>
  <c r="L201" i="12"/>
  <c r="H202" i="12"/>
  <c r="L202" i="12"/>
  <c r="H203" i="12"/>
  <c r="L203" i="12"/>
  <c r="H204" i="12"/>
  <c r="L204" i="12"/>
  <c r="H205" i="12"/>
  <c r="L205" i="12"/>
  <c r="H206" i="12"/>
  <c r="L206" i="12"/>
  <c r="H207" i="12"/>
  <c r="L207" i="12"/>
  <c r="H208" i="12"/>
  <c r="L208" i="12"/>
  <c r="P9" i="36"/>
  <c r="G10" i="36"/>
  <c r="H10" i="36"/>
  <c r="P10" i="36"/>
  <c r="G11" i="36"/>
  <c r="H11" i="36"/>
  <c r="P11" i="36"/>
  <c r="G12" i="36"/>
  <c r="H12" i="36"/>
  <c r="L12" i="36"/>
  <c r="P12" i="36"/>
  <c r="G13" i="36"/>
  <c r="H13" i="36"/>
  <c r="L13" i="36"/>
  <c r="P13" i="36"/>
  <c r="G14" i="36"/>
  <c r="H14" i="36"/>
  <c r="L14" i="36"/>
  <c r="P14" i="36"/>
  <c r="G15" i="36"/>
  <c r="H15" i="36"/>
  <c r="L15" i="36"/>
  <c r="P15" i="36"/>
  <c r="G16" i="36"/>
  <c r="H16" i="36"/>
  <c r="L16" i="36"/>
  <c r="P16" i="36"/>
  <c r="G17" i="36"/>
  <c r="H17" i="36"/>
  <c r="L17" i="36"/>
  <c r="P17" i="36"/>
  <c r="G18" i="36"/>
  <c r="H18" i="36"/>
  <c r="L18" i="36"/>
  <c r="P18" i="36"/>
  <c r="G19" i="36"/>
  <c r="H19" i="36"/>
  <c r="L19" i="36"/>
  <c r="P19" i="36"/>
  <c r="G20" i="36"/>
  <c r="H20" i="36"/>
  <c r="L20" i="36"/>
  <c r="P20" i="36"/>
  <c r="G21" i="36"/>
  <c r="H21" i="36"/>
  <c r="L21" i="36"/>
  <c r="P21" i="36"/>
  <c r="G22" i="36"/>
  <c r="H22" i="36"/>
  <c r="L22" i="36"/>
  <c r="P22" i="36"/>
  <c r="G23" i="36"/>
  <c r="H23" i="36"/>
  <c r="L23" i="36"/>
  <c r="P23" i="36"/>
  <c r="G24" i="36"/>
  <c r="H24" i="36"/>
  <c r="L24" i="36"/>
  <c r="P24" i="36"/>
  <c r="G25" i="36"/>
  <c r="H25" i="36"/>
  <c r="L25" i="36"/>
  <c r="P25" i="36"/>
  <c r="G26" i="36"/>
  <c r="H26" i="36"/>
  <c r="L26" i="36"/>
  <c r="P26" i="36"/>
  <c r="G27" i="36"/>
  <c r="H27" i="36"/>
  <c r="L27" i="36"/>
  <c r="P27" i="36"/>
  <c r="G28" i="36"/>
  <c r="H28" i="36"/>
  <c r="L28" i="36"/>
  <c r="P28" i="36"/>
  <c r="G29" i="36"/>
  <c r="H29" i="36"/>
  <c r="L29" i="36"/>
  <c r="P29" i="36"/>
  <c r="G30" i="36"/>
  <c r="H30" i="36"/>
  <c r="L30" i="36"/>
  <c r="P30" i="36"/>
  <c r="G31" i="36"/>
  <c r="H31" i="36"/>
  <c r="L31" i="36"/>
  <c r="P31" i="36"/>
  <c r="G32" i="36"/>
  <c r="H32" i="36"/>
  <c r="L32" i="36"/>
  <c r="P32" i="36"/>
  <c r="G33" i="36"/>
  <c r="H33" i="36"/>
  <c r="L33" i="36"/>
  <c r="P33" i="36"/>
  <c r="G34" i="36"/>
  <c r="H34" i="36"/>
  <c r="L34" i="36"/>
  <c r="P34" i="36"/>
  <c r="G35" i="36"/>
  <c r="H35" i="36"/>
  <c r="L35" i="36"/>
  <c r="P35" i="36"/>
  <c r="G36" i="36"/>
  <c r="H36" i="36"/>
  <c r="L36" i="36"/>
  <c r="P36" i="36"/>
  <c r="G37" i="36"/>
  <c r="H37" i="36"/>
  <c r="L37" i="36"/>
  <c r="P37" i="36"/>
  <c r="G38" i="36"/>
  <c r="H38" i="36"/>
  <c r="L38" i="36"/>
  <c r="P38" i="36"/>
  <c r="G39" i="36"/>
  <c r="H39" i="36"/>
  <c r="L39" i="36"/>
  <c r="P39" i="36"/>
  <c r="G40" i="36"/>
  <c r="H40" i="36"/>
  <c r="L40" i="36"/>
  <c r="P40" i="36"/>
  <c r="G41" i="36"/>
  <c r="H41" i="36"/>
  <c r="L41" i="36"/>
  <c r="P41" i="36"/>
  <c r="G42" i="36"/>
  <c r="H42" i="36"/>
  <c r="L42" i="36"/>
  <c r="P42" i="36"/>
  <c r="G43" i="36"/>
  <c r="H43" i="36"/>
  <c r="L43" i="36"/>
  <c r="P43" i="36"/>
  <c r="G44" i="36"/>
  <c r="H44" i="36"/>
  <c r="L44" i="36"/>
  <c r="P44" i="36"/>
  <c r="G45" i="36"/>
  <c r="H45" i="36"/>
  <c r="L45" i="36"/>
  <c r="P45" i="36"/>
  <c r="G46" i="36"/>
  <c r="H46" i="36"/>
  <c r="L46" i="36"/>
  <c r="P46" i="36"/>
  <c r="G47" i="36"/>
  <c r="H47" i="36"/>
  <c r="L47" i="36"/>
  <c r="P47" i="36"/>
  <c r="G48" i="36"/>
  <c r="H48" i="36"/>
  <c r="L48" i="36"/>
  <c r="P48" i="36"/>
  <c r="G49" i="36"/>
  <c r="H49" i="36"/>
  <c r="L49" i="36"/>
  <c r="P49" i="36"/>
  <c r="G50" i="36"/>
  <c r="H50" i="36"/>
  <c r="L50" i="36"/>
  <c r="P50" i="36"/>
  <c r="G51" i="36"/>
  <c r="H51" i="36"/>
  <c r="L51" i="36"/>
  <c r="P51" i="36"/>
  <c r="G52" i="36"/>
  <c r="H52" i="36"/>
  <c r="L52" i="36"/>
  <c r="P52" i="36"/>
  <c r="G53" i="36"/>
  <c r="H53" i="36"/>
  <c r="L53" i="36"/>
  <c r="P53" i="36"/>
  <c r="G54" i="36"/>
  <c r="H54" i="36"/>
  <c r="L54" i="36"/>
  <c r="P54" i="36"/>
  <c r="G55" i="36"/>
  <c r="H55" i="36"/>
  <c r="L55" i="36"/>
  <c r="P55" i="36"/>
  <c r="G56" i="36"/>
  <c r="H56" i="36"/>
  <c r="L56" i="36"/>
  <c r="P56" i="36"/>
  <c r="G57" i="36"/>
  <c r="H57" i="36"/>
  <c r="L57" i="36"/>
  <c r="P57" i="36"/>
  <c r="G58" i="36"/>
  <c r="H58" i="36"/>
  <c r="L58" i="36"/>
  <c r="P58" i="36"/>
  <c r="G59" i="36"/>
  <c r="H59" i="36"/>
  <c r="L59" i="36"/>
  <c r="P59" i="36"/>
  <c r="G60" i="36"/>
  <c r="H60" i="36"/>
  <c r="L60" i="36"/>
  <c r="P60" i="36"/>
  <c r="G61" i="36"/>
  <c r="H61" i="36"/>
  <c r="L61" i="36"/>
  <c r="P61" i="36"/>
  <c r="G62" i="36"/>
  <c r="H62" i="36"/>
  <c r="L62" i="36"/>
  <c r="P62" i="36"/>
  <c r="G63" i="36"/>
  <c r="H63" i="36"/>
  <c r="L63" i="36"/>
  <c r="P63" i="36"/>
  <c r="G64" i="36"/>
  <c r="H64" i="36"/>
  <c r="L64" i="36"/>
  <c r="P64" i="36"/>
  <c r="G65" i="36"/>
  <c r="H65" i="36"/>
  <c r="L65" i="36"/>
  <c r="P65" i="36"/>
  <c r="G66" i="36"/>
  <c r="H66" i="36"/>
  <c r="L66" i="36"/>
  <c r="P66" i="36"/>
  <c r="G67" i="36"/>
  <c r="H67" i="36"/>
  <c r="L67" i="36"/>
  <c r="P67" i="36"/>
  <c r="G68" i="36"/>
  <c r="H68" i="36"/>
  <c r="L68" i="36"/>
  <c r="P68" i="36"/>
  <c r="G69" i="36"/>
  <c r="H69" i="36"/>
  <c r="L69" i="36"/>
  <c r="P69" i="36"/>
  <c r="G70" i="36"/>
  <c r="H70" i="36"/>
  <c r="L70" i="36"/>
  <c r="P70" i="36"/>
  <c r="G71" i="36"/>
  <c r="H71" i="36"/>
  <c r="L71" i="36"/>
  <c r="P71" i="36"/>
  <c r="G72" i="36"/>
  <c r="H72" i="36"/>
  <c r="L72" i="36"/>
  <c r="P72" i="36"/>
  <c r="G73" i="36"/>
  <c r="H73" i="36"/>
  <c r="L73" i="36"/>
  <c r="P73" i="36"/>
  <c r="G74" i="36"/>
  <c r="H74" i="36"/>
  <c r="L74" i="36"/>
  <c r="P74" i="36"/>
  <c r="G75" i="36"/>
  <c r="H75" i="36"/>
  <c r="L75" i="36"/>
  <c r="P75" i="36"/>
  <c r="G76" i="36"/>
  <c r="H76" i="36"/>
  <c r="L76" i="36"/>
  <c r="P76" i="36"/>
  <c r="G77" i="36"/>
  <c r="H77" i="36"/>
  <c r="L77" i="36"/>
  <c r="P77" i="36"/>
  <c r="G78" i="36"/>
  <c r="H78" i="36"/>
  <c r="L78" i="36"/>
  <c r="P78" i="36"/>
  <c r="G79" i="36"/>
  <c r="H79" i="36"/>
  <c r="L79" i="36"/>
  <c r="P79" i="36"/>
  <c r="G80" i="36"/>
  <c r="H80" i="36"/>
  <c r="L80" i="36"/>
  <c r="P80" i="36"/>
  <c r="G81" i="36"/>
  <c r="H81" i="36"/>
  <c r="L81" i="36"/>
  <c r="P81" i="36"/>
  <c r="G82" i="36"/>
  <c r="H82" i="36"/>
  <c r="L82" i="36"/>
  <c r="P82" i="36"/>
  <c r="G83" i="36"/>
  <c r="H83" i="36"/>
  <c r="L83" i="36"/>
  <c r="P83" i="36"/>
  <c r="G84" i="36"/>
  <c r="H84" i="36"/>
  <c r="L84" i="36"/>
  <c r="P84" i="36"/>
  <c r="G85" i="36"/>
  <c r="H85" i="36"/>
  <c r="L85" i="36"/>
  <c r="P85" i="36"/>
  <c r="G86" i="36"/>
  <c r="H86" i="36"/>
  <c r="L86" i="36"/>
  <c r="P86" i="36"/>
  <c r="G87" i="36"/>
  <c r="H87" i="36"/>
  <c r="L87" i="36"/>
  <c r="P87" i="36"/>
  <c r="G88" i="36"/>
  <c r="H88" i="36"/>
  <c r="L88" i="36"/>
  <c r="P88" i="36"/>
  <c r="G89" i="36"/>
  <c r="H89" i="36"/>
  <c r="L89" i="36"/>
  <c r="P89" i="36"/>
  <c r="G90" i="36"/>
  <c r="H90" i="36"/>
  <c r="L90" i="36"/>
  <c r="P90" i="36"/>
  <c r="G91" i="36"/>
  <c r="H91" i="36"/>
  <c r="L91" i="36"/>
  <c r="P91" i="36"/>
  <c r="G92" i="36"/>
  <c r="H92" i="36"/>
  <c r="L92" i="36"/>
  <c r="P92" i="36"/>
  <c r="G93" i="36"/>
  <c r="H93" i="36"/>
  <c r="L93" i="36"/>
  <c r="P93" i="36"/>
  <c r="G94" i="36"/>
  <c r="H94" i="36"/>
  <c r="L94" i="36"/>
  <c r="P94" i="36"/>
  <c r="G95" i="36"/>
  <c r="H95" i="36"/>
  <c r="L95" i="36"/>
  <c r="P95" i="36"/>
  <c r="G96" i="36"/>
  <c r="H96" i="36"/>
  <c r="L96" i="36"/>
  <c r="P96" i="36"/>
  <c r="G97" i="36"/>
  <c r="H97" i="36"/>
  <c r="L97" i="36"/>
  <c r="P97" i="36"/>
  <c r="G98" i="36"/>
  <c r="H98" i="36"/>
  <c r="L98" i="36"/>
  <c r="P98" i="36"/>
  <c r="G99" i="36"/>
  <c r="H99" i="36"/>
  <c r="L99" i="36"/>
  <c r="P99" i="36"/>
  <c r="G100" i="36"/>
  <c r="H100" i="36"/>
  <c r="L100" i="36"/>
  <c r="P100" i="36"/>
  <c r="G101" i="36"/>
  <c r="H101" i="36"/>
  <c r="L101" i="36"/>
  <c r="P101" i="36"/>
  <c r="G102" i="36"/>
  <c r="H102" i="36"/>
  <c r="L102" i="36"/>
  <c r="P102" i="36"/>
  <c r="G103" i="36"/>
  <c r="H103" i="36"/>
  <c r="L103" i="36"/>
  <c r="P103" i="36"/>
  <c r="G104" i="36"/>
  <c r="H104" i="36"/>
  <c r="L104" i="36"/>
  <c r="P104" i="36"/>
  <c r="G105" i="36"/>
  <c r="H105" i="36"/>
  <c r="L105" i="36"/>
  <c r="P105" i="36"/>
  <c r="G106" i="36"/>
  <c r="H106" i="36"/>
  <c r="L106" i="36"/>
  <c r="P106" i="36"/>
  <c r="G107" i="36"/>
  <c r="H107" i="36"/>
  <c r="L107" i="36"/>
  <c r="P107" i="36"/>
  <c r="G108" i="36"/>
  <c r="H108" i="36"/>
  <c r="L108" i="36"/>
  <c r="P108" i="36"/>
  <c r="G109" i="36"/>
  <c r="H109" i="36"/>
  <c r="L109" i="36"/>
  <c r="P109" i="36"/>
  <c r="G110" i="36"/>
  <c r="H110" i="36"/>
  <c r="L110" i="36"/>
  <c r="P110" i="36"/>
  <c r="G111" i="36"/>
  <c r="H111" i="36"/>
  <c r="L111" i="36"/>
  <c r="P111" i="36"/>
  <c r="G112" i="36"/>
  <c r="H112" i="36"/>
  <c r="L112" i="36"/>
  <c r="P112" i="36"/>
  <c r="G113" i="36"/>
  <c r="H113" i="36"/>
  <c r="L113" i="36"/>
  <c r="P113" i="36"/>
  <c r="G114" i="36"/>
  <c r="H114" i="36"/>
  <c r="L114" i="36"/>
  <c r="P114" i="36"/>
  <c r="G115" i="36"/>
  <c r="H115" i="36"/>
  <c r="L115" i="36"/>
  <c r="P115" i="36"/>
  <c r="G116" i="36"/>
  <c r="H116" i="36"/>
  <c r="L116" i="36"/>
  <c r="P116" i="36"/>
  <c r="G117" i="36"/>
  <c r="H117" i="36"/>
  <c r="L117" i="36"/>
  <c r="P117" i="36"/>
  <c r="G118" i="36"/>
  <c r="H118" i="36"/>
  <c r="L118" i="36"/>
  <c r="P118" i="36"/>
  <c r="G119" i="36"/>
  <c r="H119" i="36"/>
  <c r="L119" i="36"/>
  <c r="P119" i="36"/>
  <c r="G120" i="36"/>
  <c r="H120" i="36"/>
  <c r="L120" i="36"/>
  <c r="P120" i="36"/>
  <c r="G121" i="36"/>
  <c r="H121" i="36"/>
  <c r="L121" i="36"/>
  <c r="P121" i="36"/>
  <c r="G122" i="36"/>
  <c r="H122" i="36"/>
  <c r="L122" i="36"/>
  <c r="P122" i="36"/>
  <c r="G123" i="36"/>
  <c r="H123" i="36"/>
  <c r="L123" i="36"/>
  <c r="P123" i="36"/>
  <c r="G124" i="36"/>
  <c r="H124" i="36"/>
  <c r="L124" i="36"/>
  <c r="P124" i="36"/>
  <c r="G125" i="36"/>
  <c r="H125" i="36"/>
  <c r="L125" i="36"/>
  <c r="P125" i="36"/>
  <c r="G126" i="36"/>
  <c r="H126" i="36"/>
  <c r="L126" i="36"/>
  <c r="P126" i="36"/>
  <c r="G127" i="36"/>
  <c r="H127" i="36"/>
  <c r="L127" i="36"/>
  <c r="P127" i="36"/>
  <c r="G128" i="36"/>
  <c r="H128" i="36"/>
  <c r="L128" i="36"/>
  <c r="P128" i="36"/>
  <c r="G129" i="36"/>
  <c r="H129" i="36"/>
  <c r="L129" i="36"/>
  <c r="P129" i="36"/>
  <c r="G130" i="36"/>
  <c r="H130" i="36"/>
  <c r="L130" i="36"/>
  <c r="P130" i="36"/>
  <c r="G131" i="36"/>
  <c r="H131" i="36"/>
  <c r="L131" i="36"/>
  <c r="P131" i="36"/>
  <c r="G132" i="36"/>
  <c r="H132" i="36"/>
  <c r="L132" i="36"/>
  <c r="P132" i="36"/>
  <c r="G133" i="36"/>
  <c r="H133" i="36"/>
  <c r="L133" i="36"/>
  <c r="P133" i="36"/>
  <c r="G134" i="36"/>
  <c r="H134" i="36"/>
  <c r="L134" i="36"/>
  <c r="P134" i="36"/>
  <c r="G135" i="36"/>
  <c r="H135" i="36"/>
  <c r="L135" i="36"/>
  <c r="P135" i="36"/>
  <c r="G136" i="36"/>
  <c r="H136" i="36"/>
  <c r="L136" i="36"/>
  <c r="P136" i="36"/>
  <c r="G137" i="36"/>
  <c r="H137" i="36"/>
  <c r="L137" i="36"/>
  <c r="P137" i="36"/>
  <c r="G138" i="36"/>
  <c r="H138" i="36"/>
  <c r="L138" i="36"/>
  <c r="P138" i="36"/>
  <c r="G139" i="36"/>
  <c r="H139" i="36"/>
  <c r="L139" i="36"/>
  <c r="P139" i="36"/>
  <c r="G140" i="36"/>
  <c r="H140" i="36"/>
  <c r="L140" i="36"/>
  <c r="P140" i="36"/>
  <c r="G141" i="36"/>
  <c r="H141" i="36"/>
  <c r="L141" i="36"/>
  <c r="P141" i="36"/>
  <c r="G142" i="36"/>
  <c r="H142" i="36"/>
  <c r="L142" i="36"/>
  <c r="P142" i="36"/>
  <c r="G143" i="36"/>
  <c r="H143" i="36"/>
  <c r="L143" i="36"/>
  <c r="P143" i="36"/>
  <c r="G144" i="36"/>
  <c r="H144" i="36"/>
  <c r="L144" i="36"/>
  <c r="P144" i="36"/>
  <c r="G145" i="36"/>
  <c r="H145" i="36"/>
  <c r="L145" i="36"/>
  <c r="P145" i="36"/>
  <c r="G146" i="36"/>
  <c r="H146" i="36"/>
  <c r="L146" i="36"/>
  <c r="P146" i="36"/>
  <c r="G147" i="36"/>
  <c r="H147" i="36"/>
  <c r="L147" i="36"/>
  <c r="P147" i="36"/>
  <c r="G148" i="36"/>
  <c r="H148" i="36"/>
  <c r="L148" i="36"/>
  <c r="P148" i="36"/>
  <c r="G149" i="36"/>
  <c r="H149" i="36"/>
  <c r="L149" i="36"/>
  <c r="P149" i="36"/>
  <c r="G150" i="36"/>
  <c r="H150" i="36"/>
  <c r="L150" i="36"/>
  <c r="P150" i="36"/>
  <c r="G151" i="36"/>
  <c r="H151" i="36"/>
  <c r="L151" i="36"/>
  <c r="P151" i="36"/>
  <c r="G152" i="36"/>
  <c r="H152" i="36"/>
  <c r="L152" i="36"/>
  <c r="P152" i="36"/>
  <c r="G153" i="36"/>
  <c r="H153" i="36"/>
  <c r="L153" i="36"/>
  <c r="P153" i="36"/>
  <c r="G154" i="36"/>
  <c r="H154" i="36"/>
  <c r="L154" i="36"/>
  <c r="P154" i="36"/>
  <c r="G155" i="36"/>
  <c r="H155" i="36"/>
  <c r="L155" i="36"/>
  <c r="P155" i="36"/>
  <c r="G156" i="36"/>
  <c r="H156" i="36"/>
  <c r="L156" i="36"/>
  <c r="P156" i="36"/>
  <c r="G157" i="36"/>
  <c r="H157" i="36"/>
  <c r="L157" i="36"/>
  <c r="P157" i="36"/>
  <c r="G158" i="36"/>
  <c r="H158" i="36"/>
  <c r="L158" i="36"/>
  <c r="P158" i="36"/>
  <c r="G159" i="36"/>
  <c r="H159" i="36"/>
  <c r="L159" i="36"/>
  <c r="P159" i="36"/>
  <c r="G160" i="36"/>
  <c r="H160" i="36"/>
  <c r="L160" i="36"/>
  <c r="P160" i="36"/>
  <c r="G161" i="36"/>
  <c r="H161" i="36"/>
  <c r="L161" i="36"/>
  <c r="P161" i="36"/>
  <c r="G162" i="36"/>
  <c r="H162" i="36"/>
  <c r="L162" i="36"/>
  <c r="P162" i="36"/>
  <c r="G163" i="36"/>
  <c r="H163" i="36"/>
  <c r="L163" i="36"/>
  <c r="P163" i="36"/>
  <c r="G164" i="36"/>
  <c r="H164" i="36"/>
  <c r="L164" i="36"/>
  <c r="P164" i="36"/>
  <c r="G165" i="36"/>
  <c r="H165" i="36"/>
  <c r="L165" i="36"/>
  <c r="P165" i="36"/>
  <c r="G166" i="36"/>
  <c r="H166" i="36"/>
  <c r="L166" i="36"/>
  <c r="P166" i="36"/>
  <c r="G167" i="36"/>
  <c r="H167" i="36"/>
  <c r="L167" i="36"/>
  <c r="P167" i="36"/>
  <c r="G168" i="36"/>
  <c r="H168" i="36"/>
  <c r="L168" i="36"/>
  <c r="P168" i="36"/>
  <c r="G169" i="36"/>
  <c r="H169" i="36"/>
  <c r="L169" i="36"/>
  <c r="P169" i="36"/>
  <c r="G170" i="36"/>
  <c r="H170" i="36"/>
  <c r="L170" i="36"/>
  <c r="P170" i="36"/>
  <c r="G171" i="36"/>
  <c r="H171" i="36"/>
  <c r="L171" i="36"/>
  <c r="P171" i="36"/>
  <c r="G172" i="36"/>
  <c r="H172" i="36"/>
  <c r="L172" i="36"/>
  <c r="P172" i="36"/>
  <c r="G173" i="36"/>
  <c r="H173" i="36"/>
  <c r="L173" i="36"/>
  <c r="P173" i="36"/>
  <c r="G174" i="36"/>
  <c r="H174" i="36"/>
  <c r="L174" i="36"/>
  <c r="P174" i="36"/>
  <c r="G175" i="36"/>
  <c r="H175" i="36"/>
  <c r="L175" i="36"/>
  <c r="P175" i="36"/>
  <c r="G176" i="36"/>
  <c r="H176" i="36"/>
  <c r="L176" i="36"/>
  <c r="P176" i="36"/>
  <c r="G177" i="36"/>
  <c r="H177" i="36"/>
  <c r="L177" i="36"/>
  <c r="P177" i="36"/>
  <c r="G178" i="36"/>
  <c r="H178" i="36"/>
  <c r="L178" i="36"/>
  <c r="P178" i="36"/>
  <c r="G179" i="36"/>
  <c r="H179" i="36"/>
  <c r="L179" i="36"/>
  <c r="P179" i="36"/>
  <c r="G180" i="36"/>
  <c r="H180" i="36"/>
  <c r="L180" i="36"/>
  <c r="P180" i="36"/>
  <c r="G181" i="36"/>
  <c r="H181" i="36"/>
  <c r="L181" i="36"/>
  <c r="P181" i="36"/>
  <c r="G182" i="36"/>
  <c r="H182" i="36"/>
  <c r="L182" i="36"/>
  <c r="P182" i="36"/>
  <c r="G183" i="36"/>
  <c r="H183" i="36"/>
  <c r="L183" i="36"/>
  <c r="P183" i="36"/>
  <c r="G184" i="36"/>
  <c r="H184" i="36"/>
  <c r="L184" i="36"/>
  <c r="P184" i="36"/>
  <c r="G185" i="36"/>
  <c r="H185" i="36"/>
  <c r="L185" i="36"/>
  <c r="P185" i="36"/>
  <c r="G186" i="36"/>
  <c r="H186" i="36"/>
  <c r="L186" i="36"/>
  <c r="P186" i="36"/>
  <c r="G187" i="36"/>
  <c r="H187" i="36"/>
  <c r="L187" i="36"/>
  <c r="P187" i="36"/>
  <c r="G188" i="36"/>
  <c r="H188" i="36"/>
  <c r="L188" i="36"/>
  <c r="P188" i="36"/>
  <c r="G189" i="36"/>
  <c r="H189" i="36"/>
  <c r="L189" i="36"/>
  <c r="P189" i="36"/>
  <c r="G190" i="36"/>
  <c r="H190" i="36"/>
  <c r="L190" i="36"/>
  <c r="P190" i="36"/>
  <c r="G191" i="36"/>
  <c r="H191" i="36"/>
  <c r="L191" i="36"/>
  <c r="P191" i="36"/>
  <c r="G192" i="36"/>
  <c r="H192" i="36"/>
  <c r="L192" i="36"/>
  <c r="P192" i="36"/>
  <c r="G193" i="36"/>
  <c r="H193" i="36"/>
  <c r="L193" i="36"/>
  <c r="P193" i="36"/>
  <c r="G194" i="36"/>
  <c r="H194" i="36"/>
  <c r="L194" i="36"/>
  <c r="P194" i="36"/>
  <c r="G195" i="36"/>
  <c r="H195" i="36"/>
  <c r="L195" i="36"/>
  <c r="P195" i="36"/>
  <c r="G196" i="36"/>
  <c r="H196" i="36"/>
  <c r="L196" i="36"/>
  <c r="P196" i="36"/>
  <c r="G197" i="36"/>
  <c r="H197" i="36"/>
  <c r="L197" i="36"/>
  <c r="P197" i="36"/>
  <c r="G198" i="36"/>
  <c r="H198" i="36"/>
  <c r="L198" i="36"/>
  <c r="P198" i="36"/>
  <c r="G199" i="36"/>
  <c r="H199" i="36"/>
  <c r="L199" i="36"/>
  <c r="P199" i="36"/>
  <c r="G200" i="36"/>
  <c r="H200" i="36"/>
  <c r="L200" i="36"/>
  <c r="P200" i="36"/>
  <c r="G201" i="36"/>
  <c r="H201" i="36"/>
  <c r="L201" i="36"/>
  <c r="P201" i="36"/>
  <c r="G202" i="36"/>
  <c r="H202" i="36"/>
  <c r="L202" i="36"/>
  <c r="P202" i="36"/>
  <c r="G203" i="36"/>
  <c r="H203" i="36"/>
  <c r="L203" i="36"/>
  <c r="P203" i="36"/>
  <c r="G204" i="36"/>
  <c r="H204" i="36"/>
  <c r="L204" i="36"/>
  <c r="P204" i="36"/>
  <c r="G205" i="36"/>
  <c r="H205" i="36"/>
  <c r="L205" i="36"/>
  <c r="P205" i="36"/>
  <c r="G206" i="36"/>
  <c r="H206" i="36"/>
  <c r="L206" i="36"/>
  <c r="P206" i="36"/>
  <c r="G207" i="36"/>
  <c r="H207" i="36"/>
  <c r="L207" i="36"/>
  <c r="P207" i="36"/>
  <c r="P9" i="26"/>
  <c r="G10" i="26"/>
  <c r="G11" i="26"/>
  <c r="H10" i="26"/>
  <c r="P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H10" i="15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M10" i="15"/>
  <c r="P10" i="15"/>
  <c r="M11" i="15"/>
  <c r="P11" i="15"/>
  <c r="M12" i="15"/>
  <c r="P12" i="15"/>
  <c r="M13" i="15"/>
  <c r="P13" i="15"/>
  <c r="M14" i="15"/>
  <c r="P14" i="15"/>
  <c r="M15" i="15"/>
  <c r="P15" i="15"/>
  <c r="M16" i="15"/>
  <c r="P16" i="15"/>
  <c r="M17" i="15"/>
  <c r="P17" i="15"/>
  <c r="M18" i="15"/>
  <c r="P18" i="15"/>
  <c r="M19" i="15"/>
  <c r="P19" i="15"/>
  <c r="M20" i="15"/>
  <c r="P20" i="15"/>
  <c r="M21" i="15"/>
  <c r="P21" i="15"/>
  <c r="M22" i="15"/>
  <c r="P22" i="15"/>
  <c r="M23" i="15"/>
  <c r="P23" i="15"/>
  <c r="M24" i="15"/>
  <c r="P24" i="15"/>
  <c r="M25" i="15"/>
  <c r="P25" i="15"/>
  <c r="M26" i="15"/>
  <c r="P26" i="15"/>
  <c r="M27" i="15"/>
  <c r="P27" i="15"/>
  <c r="P28" i="15"/>
  <c r="P29" i="15"/>
  <c r="P30" i="15"/>
  <c r="P31" i="15"/>
  <c r="P32" i="15"/>
  <c r="P33" i="15"/>
  <c r="P34" i="15"/>
  <c r="P35" i="15"/>
  <c r="P37" i="15"/>
  <c r="P38" i="15"/>
  <c r="P39" i="15"/>
  <c r="P40" i="15"/>
  <c r="P41" i="15"/>
  <c r="H41" i="15"/>
  <c r="H42" i="15"/>
  <c r="P43" i="15"/>
  <c r="H43" i="15"/>
  <c r="G44" i="15"/>
  <c r="P44" i="15" s="1"/>
  <c r="H44" i="15"/>
  <c r="G45" i="15"/>
  <c r="P45" i="15" s="1"/>
  <c r="H45" i="15"/>
  <c r="G46" i="15"/>
  <c r="P46" i="15" s="1"/>
  <c r="H46" i="15"/>
  <c r="G47" i="15"/>
  <c r="P47" i="15" s="1"/>
  <c r="H47" i="15"/>
  <c r="G48" i="15"/>
  <c r="P48" i="15" s="1"/>
  <c r="H48" i="15"/>
  <c r="G49" i="15"/>
  <c r="P49" i="15" s="1"/>
  <c r="H49" i="15"/>
  <c r="G50" i="15"/>
  <c r="P50" i="15" s="1"/>
  <c r="H50" i="15"/>
  <c r="G51" i="15"/>
  <c r="P51" i="15" s="1"/>
  <c r="H51" i="15"/>
  <c r="G52" i="15"/>
  <c r="P52" i="15" s="1"/>
  <c r="H52" i="15"/>
  <c r="G53" i="15"/>
  <c r="P53" i="15" s="1"/>
  <c r="H53" i="15"/>
  <c r="G54" i="15"/>
  <c r="P54" i="15" s="1"/>
  <c r="H54" i="15"/>
  <c r="G55" i="15"/>
  <c r="P55" i="15" s="1"/>
  <c r="H55" i="15"/>
  <c r="G56" i="15"/>
  <c r="P56" i="15" s="1"/>
  <c r="H56" i="15"/>
  <c r="G57" i="15"/>
  <c r="P57" i="15" s="1"/>
  <c r="H57" i="15"/>
  <c r="G58" i="15"/>
  <c r="P58" i="15" s="1"/>
  <c r="H58" i="15"/>
  <c r="G59" i="15"/>
  <c r="P59" i="15" s="1"/>
  <c r="H59" i="15"/>
  <c r="G60" i="15"/>
  <c r="H60" i="15"/>
  <c r="P60" i="15"/>
  <c r="G61" i="15"/>
  <c r="H61" i="15"/>
  <c r="G62" i="15"/>
  <c r="H62" i="15"/>
  <c r="P62" i="15"/>
  <c r="G63" i="15"/>
  <c r="H63" i="15"/>
  <c r="P63" i="15"/>
  <c r="G64" i="15"/>
  <c r="H64" i="15"/>
  <c r="P64" i="15"/>
  <c r="G65" i="15"/>
  <c r="H65" i="15"/>
  <c r="P65" i="15"/>
  <c r="G66" i="15"/>
  <c r="H66" i="15"/>
  <c r="L66" i="15"/>
  <c r="P66" i="15"/>
  <c r="G67" i="15"/>
  <c r="H67" i="15"/>
  <c r="L67" i="15"/>
  <c r="P67" i="15"/>
  <c r="G68" i="15"/>
  <c r="H68" i="15"/>
  <c r="L68" i="15"/>
  <c r="P68" i="15"/>
  <c r="G69" i="15"/>
  <c r="H69" i="15"/>
  <c r="L69" i="15"/>
  <c r="P69" i="15"/>
  <c r="G70" i="15"/>
  <c r="H70" i="15"/>
  <c r="L70" i="15"/>
  <c r="P70" i="15"/>
  <c r="G71" i="15"/>
  <c r="H71" i="15"/>
  <c r="L71" i="15"/>
  <c r="P71" i="15"/>
  <c r="G72" i="15"/>
  <c r="H72" i="15"/>
  <c r="L72" i="15"/>
  <c r="P72" i="15"/>
  <c r="G73" i="15"/>
  <c r="H73" i="15"/>
  <c r="L73" i="15"/>
  <c r="P73" i="15"/>
  <c r="G74" i="15"/>
  <c r="H74" i="15"/>
  <c r="L74" i="15"/>
  <c r="P74" i="15"/>
  <c r="G75" i="15"/>
  <c r="H75" i="15"/>
  <c r="L75" i="15"/>
  <c r="P75" i="15"/>
  <c r="G76" i="15"/>
  <c r="H76" i="15"/>
  <c r="L76" i="15"/>
  <c r="P76" i="15"/>
  <c r="G77" i="15"/>
  <c r="H77" i="15"/>
  <c r="L77" i="15"/>
  <c r="P77" i="15"/>
  <c r="G78" i="15"/>
  <c r="H78" i="15"/>
  <c r="L78" i="15"/>
  <c r="P78" i="15"/>
  <c r="G79" i="15"/>
  <c r="H79" i="15"/>
  <c r="L79" i="15"/>
  <c r="P79" i="15"/>
  <c r="G80" i="15"/>
  <c r="H80" i="15"/>
  <c r="L80" i="15"/>
  <c r="P80" i="15"/>
  <c r="G81" i="15"/>
  <c r="H81" i="15"/>
  <c r="L81" i="15"/>
  <c r="P81" i="15"/>
  <c r="G82" i="15"/>
  <c r="H82" i="15"/>
  <c r="L82" i="15"/>
  <c r="P82" i="15"/>
  <c r="G83" i="15"/>
  <c r="H83" i="15"/>
  <c r="L83" i="15"/>
  <c r="P83" i="15"/>
  <c r="G84" i="15"/>
  <c r="H84" i="15"/>
  <c r="L84" i="15"/>
  <c r="P84" i="15"/>
  <c r="G85" i="15"/>
  <c r="H85" i="15"/>
  <c r="L85" i="15"/>
  <c r="P85" i="15"/>
  <c r="G86" i="15"/>
  <c r="H86" i="15"/>
  <c r="L86" i="15"/>
  <c r="P86" i="15"/>
  <c r="G87" i="15"/>
  <c r="H87" i="15"/>
  <c r="L87" i="15"/>
  <c r="P87" i="15"/>
  <c r="G88" i="15"/>
  <c r="H88" i="15"/>
  <c r="L88" i="15"/>
  <c r="P88" i="15"/>
  <c r="G89" i="15"/>
  <c r="H89" i="15"/>
  <c r="L89" i="15"/>
  <c r="P89" i="15"/>
  <c r="G90" i="15"/>
  <c r="H90" i="15"/>
  <c r="L90" i="15"/>
  <c r="P90" i="15"/>
  <c r="G91" i="15"/>
  <c r="H91" i="15"/>
  <c r="L91" i="15"/>
  <c r="P91" i="15"/>
  <c r="G92" i="15"/>
  <c r="H92" i="15"/>
  <c r="L92" i="15"/>
  <c r="P92" i="15"/>
  <c r="G93" i="15"/>
  <c r="H93" i="15"/>
  <c r="L93" i="15"/>
  <c r="P93" i="15"/>
  <c r="G94" i="15"/>
  <c r="H94" i="15"/>
  <c r="L94" i="15"/>
  <c r="P94" i="15"/>
  <c r="G95" i="15"/>
  <c r="H95" i="15"/>
  <c r="L95" i="15"/>
  <c r="P95" i="15"/>
  <c r="G96" i="15"/>
  <c r="H96" i="15"/>
  <c r="L96" i="15"/>
  <c r="P96" i="15"/>
  <c r="G97" i="15"/>
  <c r="H97" i="15"/>
  <c r="L97" i="15"/>
  <c r="P97" i="15"/>
  <c r="G98" i="15"/>
  <c r="H98" i="15"/>
  <c r="L98" i="15"/>
  <c r="P98" i="15"/>
  <c r="G99" i="15"/>
  <c r="H99" i="15"/>
  <c r="L99" i="15"/>
  <c r="P99" i="15"/>
  <c r="G100" i="15"/>
  <c r="H100" i="15"/>
  <c r="L100" i="15"/>
  <c r="P100" i="15"/>
  <c r="G101" i="15"/>
  <c r="H101" i="15"/>
  <c r="L101" i="15"/>
  <c r="P101" i="15"/>
  <c r="G102" i="15"/>
  <c r="H102" i="15"/>
  <c r="L102" i="15"/>
  <c r="P102" i="15"/>
  <c r="G103" i="15"/>
  <c r="H103" i="15"/>
  <c r="L103" i="15"/>
  <c r="P103" i="15"/>
  <c r="G104" i="15"/>
  <c r="H104" i="15"/>
  <c r="L104" i="15"/>
  <c r="P104" i="15"/>
  <c r="G105" i="15"/>
  <c r="H105" i="15"/>
  <c r="L105" i="15"/>
  <c r="P105" i="15"/>
  <c r="G106" i="15"/>
  <c r="H106" i="15"/>
  <c r="L106" i="15"/>
  <c r="P106" i="15"/>
  <c r="G107" i="15"/>
  <c r="H107" i="15"/>
  <c r="L107" i="15"/>
  <c r="P107" i="15"/>
  <c r="G108" i="15"/>
  <c r="H108" i="15"/>
  <c r="L108" i="15"/>
  <c r="P108" i="15"/>
  <c r="G109" i="15"/>
  <c r="H109" i="15"/>
  <c r="L109" i="15"/>
  <c r="P109" i="15"/>
  <c r="G110" i="15"/>
  <c r="H110" i="15"/>
  <c r="L110" i="15"/>
  <c r="P110" i="15"/>
  <c r="G111" i="15"/>
  <c r="H111" i="15"/>
  <c r="L111" i="15"/>
  <c r="P111" i="15"/>
  <c r="G112" i="15"/>
  <c r="H112" i="15"/>
  <c r="L112" i="15"/>
  <c r="P112" i="15"/>
  <c r="G113" i="15"/>
  <c r="H113" i="15"/>
  <c r="L113" i="15"/>
  <c r="P113" i="15"/>
  <c r="G114" i="15"/>
  <c r="H114" i="15"/>
  <c r="L114" i="15"/>
  <c r="P114" i="15"/>
  <c r="G115" i="15"/>
  <c r="H115" i="15"/>
  <c r="L115" i="15"/>
  <c r="P115" i="15"/>
  <c r="G116" i="15"/>
  <c r="H116" i="15"/>
  <c r="L116" i="15"/>
  <c r="P116" i="15"/>
  <c r="G117" i="15"/>
  <c r="H117" i="15"/>
  <c r="L117" i="15"/>
  <c r="P117" i="15"/>
  <c r="G118" i="15"/>
  <c r="H118" i="15"/>
  <c r="L118" i="15"/>
  <c r="P118" i="15"/>
  <c r="G119" i="15"/>
  <c r="H119" i="15"/>
  <c r="L119" i="15"/>
  <c r="P119" i="15"/>
  <c r="G120" i="15"/>
  <c r="H120" i="15"/>
  <c r="L120" i="15"/>
  <c r="P120" i="15"/>
  <c r="G121" i="15"/>
  <c r="H121" i="15"/>
  <c r="L121" i="15"/>
  <c r="P121" i="15"/>
  <c r="G122" i="15"/>
  <c r="H122" i="15"/>
  <c r="L122" i="15"/>
  <c r="P122" i="15"/>
  <c r="G123" i="15"/>
  <c r="H123" i="15"/>
  <c r="L123" i="15"/>
  <c r="P123" i="15"/>
  <c r="G124" i="15"/>
  <c r="H124" i="15"/>
  <c r="L124" i="15"/>
  <c r="P124" i="15"/>
  <c r="G125" i="15"/>
  <c r="H125" i="15"/>
  <c r="L125" i="15"/>
  <c r="P125" i="15"/>
  <c r="G126" i="15"/>
  <c r="H126" i="15"/>
  <c r="L126" i="15"/>
  <c r="P126" i="15"/>
  <c r="G127" i="15"/>
  <c r="H127" i="15"/>
  <c r="L127" i="15"/>
  <c r="P127" i="15"/>
  <c r="G128" i="15"/>
  <c r="H128" i="15"/>
  <c r="L128" i="15"/>
  <c r="P128" i="15"/>
  <c r="G129" i="15"/>
  <c r="H129" i="15"/>
  <c r="L129" i="15"/>
  <c r="P129" i="15"/>
  <c r="G130" i="15"/>
  <c r="H130" i="15"/>
  <c r="L130" i="15"/>
  <c r="P130" i="15"/>
  <c r="G131" i="15"/>
  <c r="H131" i="15"/>
  <c r="L131" i="15"/>
  <c r="P131" i="15"/>
  <c r="G132" i="15"/>
  <c r="H132" i="15"/>
  <c r="L132" i="15"/>
  <c r="P132" i="15"/>
  <c r="G133" i="15"/>
  <c r="H133" i="15"/>
  <c r="L133" i="15"/>
  <c r="P133" i="15"/>
  <c r="G134" i="15"/>
  <c r="H134" i="15"/>
  <c r="L134" i="15"/>
  <c r="P134" i="15"/>
  <c r="G135" i="15"/>
  <c r="H135" i="15"/>
  <c r="L135" i="15"/>
  <c r="P135" i="15"/>
  <c r="G136" i="15"/>
  <c r="H136" i="15"/>
  <c r="L136" i="15"/>
  <c r="P136" i="15"/>
  <c r="G137" i="15"/>
  <c r="H137" i="15"/>
  <c r="L137" i="15"/>
  <c r="P137" i="15"/>
  <c r="G138" i="15"/>
  <c r="H138" i="15"/>
  <c r="L138" i="15"/>
  <c r="P138" i="15"/>
  <c r="G139" i="15"/>
  <c r="H139" i="15"/>
  <c r="L139" i="15"/>
  <c r="P139" i="15"/>
  <c r="G140" i="15"/>
  <c r="H140" i="15"/>
  <c r="L140" i="15"/>
  <c r="P140" i="15"/>
  <c r="G141" i="15"/>
  <c r="H141" i="15"/>
  <c r="L141" i="15"/>
  <c r="P141" i="15"/>
  <c r="G142" i="15"/>
  <c r="H142" i="15"/>
  <c r="L142" i="15"/>
  <c r="P142" i="15"/>
  <c r="G143" i="15"/>
  <c r="H143" i="15"/>
  <c r="L143" i="15"/>
  <c r="P143" i="15"/>
  <c r="G144" i="15"/>
  <c r="H144" i="15"/>
  <c r="L144" i="15"/>
  <c r="P144" i="15"/>
  <c r="G145" i="15"/>
  <c r="H145" i="15"/>
  <c r="L145" i="15"/>
  <c r="P145" i="15"/>
  <c r="G146" i="15"/>
  <c r="H146" i="15"/>
  <c r="P146" i="15"/>
  <c r="G147" i="15"/>
  <c r="H147" i="15"/>
  <c r="L147" i="15"/>
  <c r="P147" i="15"/>
  <c r="G148" i="15"/>
  <c r="H148" i="15"/>
  <c r="L148" i="15"/>
  <c r="P148" i="15"/>
  <c r="G149" i="15"/>
  <c r="H149" i="15"/>
  <c r="L149" i="15"/>
  <c r="P149" i="15"/>
  <c r="G150" i="15"/>
  <c r="H150" i="15"/>
  <c r="L150" i="15"/>
  <c r="P150" i="15"/>
  <c r="G151" i="15"/>
  <c r="H151" i="15"/>
  <c r="L151" i="15"/>
  <c r="P151" i="15"/>
  <c r="G152" i="15"/>
  <c r="H152" i="15"/>
  <c r="L152" i="15"/>
  <c r="P152" i="15"/>
  <c r="G153" i="15"/>
  <c r="H153" i="15"/>
  <c r="L153" i="15"/>
  <c r="P153" i="15"/>
  <c r="G154" i="15"/>
  <c r="H154" i="15"/>
  <c r="L154" i="15"/>
  <c r="P154" i="15"/>
  <c r="G155" i="15"/>
  <c r="H155" i="15"/>
  <c r="L155" i="15"/>
  <c r="P155" i="15"/>
  <c r="G156" i="15"/>
  <c r="H156" i="15"/>
  <c r="L156" i="15"/>
  <c r="P156" i="15"/>
  <c r="G157" i="15"/>
  <c r="H157" i="15"/>
  <c r="L157" i="15"/>
  <c r="P157" i="15"/>
  <c r="G158" i="15"/>
  <c r="H158" i="15"/>
  <c r="L158" i="15"/>
  <c r="P158" i="15"/>
  <c r="G159" i="15"/>
  <c r="H159" i="15"/>
  <c r="L159" i="15"/>
  <c r="P159" i="15"/>
  <c r="G160" i="15"/>
  <c r="H160" i="15"/>
  <c r="L160" i="15"/>
  <c r="P160" i="15"/>
  <c r="G161" i="15"/>
  <c r="H161" i="15"/>
  <c r="L161" i="15"/>
  <c r="P161" i="15"/>
  <c r="G162" i="15"/>
  <c r="H162" i="15"/>
  <c r="L162" i="15"/>
  <c r="P162" i="15"/>
  <c r="G163" i="15"/>
  <c r="H163" i="15"/>
  <c r="L163" i="15"/>
  <c r="P163" i="15"/>
  <c r="G164" i="15"/>
  <c r="H164" i="15"/>
  <c r="L164" i="15"/>
  <c r="P164" i="15"/>
  <c r="G165" i="15"/>
  <c r="H165" i="15"/>
  <c r="L165" i="15"/>
  <c r="P165" i="15"/>
  <c r="G166" i="15"/>
  <c r="H166" i="15"/>
  <c r="L166" i="15"/>
  <c r="P166" i="15"/>
  <c r="G167" i="15"/>
  <c r="H167" i="15"/>
  <c r="L167" i="15"/>
  <c r="P167" i="15"/>
  <c r="G168" i="15"/>
  <c r="H168" i="15"/>
  <c r="L168" i="15"/>
  <c r="P168" i="15"/>
  <c r="G169" i="15"/>
  <c r="H169" i="15"/>
  <c r="L169" i="15"/>
  <c r="P169" i="15"/>
  <c r="G170" i="15"/>
  <c r="H170" i="15"/>
  <c r="L170" i="15"/>
  <c r="P170" i="15"/>
  <c r="G171" i="15"/>
  <c r="H171" i="15"/>
  <c r="L171" i="15"/>
  <c r="P171" i="15"/>
  <c r="G172" i="15"/>
  <c r="H172" i="15"/>
  <c r="L172" i="15"/>
  <c r="P172" i="15"/>
  <c r="G173" i="15"/>
  <c r="H173" i="15"/>
  <c r="L173" i="15"/>
  <c r="P173" i="15"/>
  <c r="G174" i="15"/>
  <c r="H174" i="15"/>
  <c r="L174" i="15"/>
  <c r="P174" i="15"/>
  <c r="G175" i="15"/>
  <c r="H175" i="15"/>
  <c r="L175" i="15"/>
  <c r="P175" i="15"/>
  <c r="G176" i="15"/>
  <c r="H176" i="15"/>
  <c r="L176" i="15"/>
  <c r="P176" i="15"/>
  <c r="G177" i="15"/>
  <c r="H177" i="15"/>
  <c r="L177" i="15"/>
  <c r="P177" i="15"/>
  <c r="G178" i="15"/>
  <c r="H178" i="15"/>
  <c r="L178" i="15"/>
  <c r="P178" i="15"/>
  <c r="G179" i="15"/>
  <c r="H179" i="15"/>
  <c r="L179" i="15"/>
  <c r="P179" i="15"/>
  <c r="G180" i="15"/>
  <c r="H180" i="15"/>
  <c r="L180" i="15"/>
  <c r="P180" i="15"/>
  <c r="G181" i="15"/>
  <c r="H181" i="15"/>
  <c r="L181" i="15"/>
  <c r="P181" i="15"/>
  <c r="G182" i="15"/>
  <c r="H182" i="15"/>
  <c r="L182" i="15"/>
  <c r="P182" i="15"/>
  <c r="G183" i="15"/>
  <c r="H183" i="15"/>
  <c r="L183" i="15"/>
  <c r="P183" i="15"/>
  <c r="G184" i="15"/>
  <c r="H184" i="15"/>
  <c r="L184" i="15"/>
  <c r="P184" i="15"/>
  <c r="G185" i="15"/>
  <c r="H185" i="15"/>
  <c r="L185" i="15"/>
  <c r="P185" i="15"/>
  <c r="G186" i="15"/>
  <c r="H186" i="15"/>
  <c r="L186" i="15"/>
  <c r="P186" i="15"/>
  <c r="G187" i="15"/>
  <c r="H187" i="15"/>
  <c r="L187" i="15"/>
  <c r="P187" i="15"/>
  <c r="G188" i="15"/>
  <c r="H188" i="15"/>
  <c r="L188" i="15"/>
  <c r="P188" i="15"/>
  <c r="G189" i="15"/>
  <c r="H189" i="15"/>
  <c r="L189" i="15"/>
  <c r="P189" i="15"/>
  <c r="G190" i="15"/>
  <c r="H190" i="15"/>
  <c r="L190" i="15"/>
  <c r="P190" i="15"/>
  <c r="G191" i="15"/>
  <c r="H191" i="15"/>
  <c r="L191" i="15"/>
  <c r="P191" i="15"/>
  <c r="G192" i="15"/>
  <c r="H192" i="15"/>
  <c r="L192" i="15"/>
  <c r="P192" i="15"/>
  <c r="G193" i="15"/>
  <c r="H193" i="15"/>
  <c r="L193" i="15"/>
  <c r="P193" i="15"/>
  <c r="G194" i="15"/>
  <c r="H194" i="15"/>
  <c r="L194" i="15"/>
  <c r="P194" i="15"/>
  <c r="G195" i="15"/>
  <c r="H195" i="15"/>
  <c r="L195" i="15"/>
  <c r="P195" i="15"/>
  <c r="G196" i="15"/>
  <c r="H196" i="15"/>
  <c r="L196" i="15"/>
  <c r="P196" i="15"/>
  <c r="G197" i="15"/>
  <c r="H197" i="15"/>
  <c r="L197" i="15"/>
  <c r="P197" i="15"/>
  <c r="G198" i="15"/>
  <c r="H198" i="15"/>
  <c r="L198" i="15"/>
  <c r="P198" i="15"/>
  <c r="G199" i="15"/>
  <c r="H199" i="15"/>
  <c r="L199" i="15"/>
  <c r="P199" i="15"/>
  <c r="G200" i="15"/>
  <c r="H200" i="15"/>
  <c r="L200" i="15"/>
  <c r="P200" i="15"/>
  <c r="G201" i="15"/>
  <c r="H201" i="15"/>
  <c r="L201" i="15"/>
  <c r="P201" i="15"/>
  <c r="G202" i="15"/>
  <c r="H202" i="15"/>
  <c r="L202" i="15"/>
  <c r="P202" i="15"/>
  <c r="G203" i="15"/>
  <c r="H203" i="15"/>
  <c r="L203" i="15"/>
  <c r="P203" i="15"/>
  <c r="G204" i="15"/>
  <c r="H204" i="15"/>
  <c r="L204" i="15"/>
  <c r="P204" i="15"/>
  <c r="G205" i="15"/>
  <c r="H205" i="15"/>
  <c r="L205" i="15"/>
  <c r="P205" i="15"/>
  <c r="G206" i="15"/>
  <c r="H206" i="15"/>
  <c r="L206" i="15"/>
  <c r="P206" i="15"/>
  <c r="G207" i="15"/>
  <c r="H207" i="15"/>
  <c r="L207" i="15"/>
  <c r="P207" i="15"/>
  <c r="G208" i="15"/>
  <c r="H208" i="15"/>
  <c r="L208" i="15"/>
  <c r="P208" i="15"/>
  <c r="G209" i="15"/>
  <c r="H209" i="15"/>
  <c r="L209" i="15"/>
  <c r="P209" i="15"/>
  <c r="G210" i="15"/>
  <c r="H210" i="15"/>
  <c r="L210" i="15"/>
  <c r="P210" i="15"/>
  <c r="G211" i="15"/>
  <c r="H211" i="15"/>
  <c r="L211" i="15"/>
  <c r="P211" i="15"/>
  <c r="G212" i="15"/>
  <c r="D30" i="32" s="1"/>
  <c r="H212" i="15"/>
  <c r="L212" i="15"/>
  <c r="P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E30" i="32"/>
  <c r="G10" i="31"/>
  <c r="H10" i="31"/>
  <c r="G46" i="31"/>
  <c r="P46" i="31"/>
  <c r="G47" i="31"/>
  <c r="P47" i="31"/>
  <c r="G48" i="31"/>
  <c r="P48" i="31"/>
  <c r="G49" i="31"/>
  <c r="P49" i="31"/>
  <c r="G50" i="31"/>
  <c r="P50" i="31"/>
  <c r="G51" i="31"/>
  <c r="P51" i="31"/>
  <c r="G52" i="31"/>
  <c r="P52" i="31"/>
  <c r="G53" i="31"/>
  <c r="P53" i="31"/>
  <c r="G54" i="31"/>
  <c r="P54" i="31"/>
  <c r="G55" i="31"/>
  <c r="P55" i="31"/>
  <c r="G56" i="31"/>
  <c r="P56" i="31"/>
  <c r="G57" i="31"/>
  <c r="P57" i="31"/>
  <c r="G58" i="31"/>
  <c r="P58" i="31"/>
  <c r="G59" i="31"/>
  <c r="P59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58" i="31"/>
  <c r="P34" i="31"/>
  <c r="O35" i="31"/>
  <c r="P35" i="31"/>
  <c r="O36" i="31"/>
  <c r="P36" i="31"/>
  <c r="O37" i="31"/>
  <c r="P37" i="31"/>
  <c r="O38" i="31"/>
  <c r="P38" i="31"/>
  <c r="O39" i="31"/>
  <c r="P39" i="31"/>
  <c r="O40" i="31"/>
  <c r="P40" i="31"/>
  <c r="O41" i="31"/>
  <c r="P41" i="31"/>
  <c r="O42" i="31"/>
  <c r="P42" i="31"/>
  <c r="O43" i="31"/>
  <c r="P43" i="31"/>
  <c r="O44" i="31"/>
  <c r="P44" i="31"/>
  <c r="O45" i="31"/>
  <c r="P45" i="31"/>
  <c r="H59" i="31"/>
  <c r="G60" i="31"/>
  <c r="P60" i="31"/>
  <c r="H60" i="31"/>
  <c r="G61" i="31"/>
  <c r="P61" i="31"/>
  <c r="H61" i="31"/>
  <c r="G62" i="31"/>
  <c r="P62" i="31"/>
  <c r="H62" i="31"/>
  <c r="G63" i="31"/>
  <c r="P63" i="31"/>
  <c r="H63" i="31"/>
  <c r="G64" i="31"/>
  <c r="P64" i="31"/>
  <c r="H64" i="31"/>
  <c r="G65" i="31"/>
  <c r="P65" i="31"/>
  <c r="H65" i="31"/>
  <c r="G66" i="31"/>
  <c r="P66" i="31"/>
  <c r="H66" i="31"/>
  <c r="G67" i="31"/>
  <c r="P67" i="31"/>
  <c r="H67" i="31"/>
  <c r="G68" i="31"/>
  <c r="P68" i="31"/>
  <c r="H68" i="31"/>
  <c r="G69" i="31"/>
  <c r="P69" i="31"/>
  <c r="H69" i="31"/>
  <c r="G70" i="31"/>
  <c r="H70" i="31"/>
  <c r="P70" i="31"/>
  <c r="G71" i="31"/>
  <c r="H71" i="31"/>
  <c r="P71" i="31"/>
  <c r="G72" i="31"/>
  <c r="H72" i="31"/>
  <c r="P72" i="31"/>
  <c r="G73" i="31"/>
  <c r="H73" i="31"/>
  <c r="P73" i="31"/>
  <c r="G74" i="31"/>
  <c r="H74" i="31"/>
  <c r="P74" i="31"/>
  <c r="G75" i="31"/>
  <c r="H75" i="31"/>
  <c r="P75" i="31"/>
  <c r="G76" i="31"/>
  <c r="H76" i="31"/>
  <c r="P76" i="31"/>
  <c r="G77" i="31"/>
  <c r="H77" i="31"/>
  <c r="P77" i="31"/>
  <c r="G78" i="31"/>
  <c r="H78" i="31"/>
  <c r="L78" i="31"/>
  <c r="P78" i="31"/>
  <c r="G79" i="31"/>
  <c r="H79" i="31"/>
  <c r="L79" i="31"/>
  <c r="P79" i="31"/>
  <c r="G80" i="31"/>
  <c r="H80" i="31"/>
  <c r="L80" i="31"/>
  <c r="P80" i="31"/>
  <c r="G81" i="31"/>
  <c r="H81" i="31"/>
  <c r="L81" i="31"/>
  <c r="P81" i="31"/>
  <c r="G82" i="31"/>
  <c r="H82" i="31"/>
  <c r="L82" i="31"/>
  <c r="P82" i="31"/>
  <c r="G83" i="31"/>
  <c r="H83" i="31"/>
  <c r="L83" i="31"/>
  <c r="P83" i="31"/>
  <c r="G84" i="31"/>
  <c r="H84" i="31"/>
  <c r="L84" i="31"/>
  <c r="P84" i="31"/>
  <c r="G85" i="31"/>
  <c r="H85" i="31"/>
  <c r="L85" i="31"/>
  <c r="P85" i="31"/>
  <c r="G86" i="31"/>
  <c r="H86" i="31"/>
  <c r="L86" i="31"/>
  <c r="P86" i="31"/>
  <c r="G87" i="31"/>
  <c r="H87" i="31"/>
  <c r="L87" i="31"/>
  <c r="P87" i="31"/>
  <c r="G88" i="31"/>
  <c r="H88" i="31"/>
  <c r="L88" i="31"/>
  <c r="P88" i="31"/>
  <c r="G89" i="31"/>
  <c r="H89" i="31"/>
  <c r="L89" i="31"/>
  <c r="P89" i="31"/>
  <c r="G90" i="31"/>
  <c r="H90" i="31"/>
  <c r="L90" i="31"/>
  <c r="P90" i="31"/>
  <c r="G91" i="31"/>
  <c r="H91" i="31"/>
  <c r="L91" i="31"/>
  <c r="P91" i="31"/>
  <c r="G92" i="31"/>
  <c r="H92" i="31"/>
  <c r="L92" i="31"/>
  <c r="P92" i="31"/>
  <c r="G93" i="31"/>
  <c r="H93" i="31"/>
  <c r="L93" i="31"/>
  <c r="P93" i="31"/>
  <c r="G94" i="31"/>
  <c r="H94" i="31"/>
  <c r="L94" i="31"/>
  <c r="P94" i="31"/>
  <c r="G95" i="31"/>
  <c r="H95" i="31"/>
  <c r="L95" i="31"/>
  <c r="P95" i="31"/>
  <c r="G96" i="31"/>
  <c r="H96" i="31"/>
  <c r="L96" i="31"/>
  <c r="P96" i="31"/>
  <c r="G97" i="31"/>
  <c r="H97" i="31"/>
  <c r="L97" i="31"/>
  <c r="P97" i="31"/>
  <c r="G98" i="31"/>
  <c r="H98" i="31"/>
  <c r="L98" i="31"/>
  <c r="P98" i="31"/>
  <c r="G99" i="31"/>
  <c r="H99" i="31"/>
  <c r="L99" i="31"/>
  <c r="P99" i="31"/>
  <c r="G100" i="31"/>
  <c r="H100" i="31"/>
  <c r="L100" i="31"/>
  <c r="P100" i="31"/>
  <c r="G101" i="31"/>
  <c r="H101" i="31"/>
  <c r="L101" i="31"/>
  <c r="P101" i="31"/>
  <c r="G102" i="31"/>
  <c r="H102" i="31"/>
  <c r="L102" i="31"/>
  <c r="P102" i="31"/>
  <c r="G103" i="31"/>
  <c r="H103" i="31"/>
  <c r="L103" i="31"/>
  <c r="P103" i="31"/>
  <c r="G104" i="31"/>
  <c r="H104" i="31"/>
  <c r="L104" i="31"/>
  <c r="P104" i="31"/>
  <c r="G105" i="31"/>
  <c r="H105" i="31"/>
  <c r="L105" i="31"/>
  <c r="P105" i="31"/>
  <c r="G106" i="31"/>
  <c r="H106" i="31"/>
  <c r="G107" i="31"/>
  <c r="H107" i="31"/>
  <c r="L107" i="31"/>
  <c r="P107" i="31"/>
  <c r="G108" i="31"/>
  <c r="H108" i="31"/>
  <c r="L108" i="31"/>
  <c r="P108" i="31"/>
  <c r="G109" i="31"/>
  <c r="H109" i="31"/>
  <c r="L109" i="31"/>
  <c r="P109" i="31"/>
  <c r="G110" i="31"/>
  <c r="H110" i="31"/>
  <c r="L110" i="31"/>
  <c r="P110" i="31"/>
  <c r="G111" i="31"/>
  <c r="H111" i="31"/>
  <c r="G112" i="31"/>
  <c r="H112" i="31"/>
  <c r="L112" i="31"/>
  <c r="P112" i="31"/>
  <c r="G113" i="31"/>
  <c r="H113" i="31"/>
  <c r="L113" i="31"/>
  <c r="P113" i="31"/>
  <c r="G114" i="31"/>
  <c r="H114" i="31"/>
  <c r="L114" i="31"/>
  <c r="P114" i="31"/>
  <c r="G115" i="31"/>
  <c r="H115" i="31"/>
  <c r="L115" i="31"/>
  <c r="P115" i="31"/>
  <c r="G116" i="31"/>
  <c r="H116" i="31"/>
  <c r="L116" i="31"/>
  <c r="P116" i="31"/>
  <c r="G117" i="31"/>
  <c r="H117" i="31"/>
  <c r="L117" i="31"/>
  <c r="P117" i="31"/>
  <c r="G118" i="31"/>
  <c r="H118" i="31"/>
  <c r="L118" i="31"/>
  <c r="P118" i="31"/>
  <c r="G119" i="31"/>
  <c r="H119" i="31"/>
  <c r="L119" i="31"/>
  <c r="P119" i="31"/>
  <c r="G120" i="31"/>
  <c r="H120" i="31"/>
  <c r="L120" i="31"/>
  <c r="P120" i="31"/>
  <c r="G121" i="31"/>
  <c r="H121" i="31"/>
  <c r="L121" i="31"/>
  <c r="P121" i="31"/>
  <c r="G122" i="31"/>
  <c r="H122" i="31"/>
  <c r="L122" i="31"/>
  <c r="P122" i="31"/>
  <c r="G123" i="31"/>
  <c r="H123" i="31"/>
  <c r="L123" i="31"/>
  <c r="P123" i="31"/>
  <c r="G124" i="31"/>
  <c r="H124" i="31"/>
  <c r="L124" i="31"/>
  <c r="P124" i="31"/>
  <c r="G125" i="31"/>
  <c r="H125" i="31"/>
  <c r="L125" i="31"/>
  <c r="P125" i="31"/>
  <c r="G126" i="31"/>
  <c r="H126" i="31"/>
  <c r="L126" i="31"/>
  <c r="P126" i="31"/>
  <c r="G127" i="31"/>
  <c r="H127" i="31"/>
  <c r="L127" i="31"/>
  <c r="P127" i="31"/>
  <c r="G128" i="31"/>
  <c r="H128" i="31"/>
  <c r="L128" i="31"/>
  <c r="P128" i="31"/>
  <c r="G129" i="31"/>
  <c r="H129" i="31"/>
  <c r="L129" i="31"/>
  <c r="P129" i="31"/>
  <c r="G130" i="31"/>
  <c r="H130" i="31"/>
  <c r="L130" i="31"/>
  <c r="P130" i="31"/>
  <c r="G131" i="31"/>
  <c r="H131" i="31"/>
  <c r="L131" i="31"/>
  <c r="P131" i="31"/>
  <c r="G132" i="31"/>
  <c r="H132" i="31"/>
  <c r="L132" i="31"/>
  <c r="P132" i="31"/>
  <c r="G133" i="31"/>
  <c r="H133" i="31"/>
  <c r="L133" i="31"/>
  <c r="P133" i="31"/>
  <c r="G134" i="31"/>
  <c r="H134" i="31"/>
  <c r="L134" i="31"/>
  <c r="P134" i="31"/>
  <c r="G135" i="31"/>
  <c r="H135" i="31"/>
  <c r="L135" i="31"/>
  <c r="P135" i="31"/>
  <c r="G136" i="31"/>
  <c r="H136" i="31"/>
  <c r="L136" i="31"/>
  <c r="P136" i="31"/>
  <c r="G137" i="31"/>
  <c r="H137" i="31"/>
  <c r="L137" i="31"/>
  <c r="P137" i="31"/>
  <c r="G138" i="31"/>
  <c r="H138" i="31"/>
  <c r="L138" i="31"/>
  <c r="P138" i="31"/>
  <c r="G139" i="31"/>
  <c r="H139" i="31"/>
  <c r="L139" i="31"/>
  <c r="P139" i="31"/>
  <c r="G140" i="31"/>
  <c r="H140" i="31"/>
  <c r="L140" i="31"/>
  <c r="P140" i="31"/>
  <c r="G141" i="31"/>
  <c r="H141" i="31"/>
  <c r="L141" i="31"/>
  <c r="P141" i="31"/>
  <c r="G142" i="31"/>
  <c r="H142" i="31"/>
  <c r="L142" i="31"/>
  <c r="P142" i="31"/>
  <c r="G143" i="31"/>
  <c r="H143" i="31"/>
  <c r="L143" i="31"/>
  <c r="P143" i="31"/>
  <c r="G144" i="31"/>
  <c r="H144" i="31"/>
  <c r="L144" i="31"/>
  <c r="P144" i="31"/>
  <c r="G145" i="31"/>
  <c r="H145" i="31"/>
  <c r="L145" i="31"/>
  <c r="P145" i="31"/>
  <c r="G146" i="31"/>
  <c r="H146" i="31"/>
  <c r="L146" i="31"/>
  <c r="P146" i="31"/>
  <c r="G147" i="31"/>
  <c r="H147" i="31"/>
  <c r="L147" i="31"/>
  <c r="P147" i="31"/>
  <c r="G148" i="31"/>
  <c r="H148" i="31"/>
  <c r="L148" i="31"/>
  <c r="P148" i="31"/>
  <c r="G149" i="31"/>
  <c r="H149" i="31"/>
  <c r="L149" i="31"/>
  <c r="P149" i="31"/>
  <c r="G150" i="31"/>
  <c r="H150" i="31"/>
  <c r="L150" i="31"/>
  <c r="P150" i="31"/>
  <c r="G151" i="31"/>
  <c r="H151" i="31"/>
  <c r="L151" i="31"/>
  <c r="P151" i="31"/>
  <c r="G152" i="31"/>
  <c r="H152" i="31"/>
  <c r="L152" i="31"/>
  <c r="P152" i="31"/>
  <c r="G153" i="31"/>
  <c r="H153" i="31"/>
  <c r="L153" i="31"/>
  <c r="P153" i="31"/>
  <c r="G154" i="31"/>
  <c r="H154" i="31"/>
  <c r="L154" i="31"/>
  <c r="P154" i="31"/>
  <c r="G155" i="31"/>
  <c r="H155" i="31"/>
  <c r="L155" i="31"/>
  <c r="P155" i="31"/>
  <c r="G156" i="31"/>
  <c r="H156" i="31"/>
  <c r="L156" i="31"/>
  <c r="P156" i="31"/>
  <c r="G157" i="31"/>
  <c r="H157" i="31"/>
  <c r="L157" i="31"/>
  <c r="P157" i="31"/>
  <c r="G158" i="31"/>
  <c r="H158" i="31"/>
  <c r="L158" i="31"/>
  <c r="P158" i="31"/>
  <c r="G159" i="31"/>
  <c r="H159" i="31"/>
  <c r="L159" i="31"/>
  <c r="P159" i="31"/>
  <c r="G160" i="31"/>
  <c r="H160" i="31"/>
  <c r="L160" i="31"/>
  <c r="P160" i="31"/>
  <c r="G161" i="31"/>
  <c r="H161" i="31"/>
  <c r="L161" i="31"/>
  <c r="P161" i="31"/>
  <c r="G162" i="31"/>
  <c r="H162" i="31"/>
  <c r="L162" i="31"/>
  <c r="P162" i="31"/>
  <c r="G163" i="31"/>
  <c r="H163" i="31"/>
  <c r="L163" i="31"/>
  <c r="P163" i="31"/>
  <c r="G164" i="31"/>
  <c r="H164" i="31"/>
  <c r="L164" i="31"/>
  <c r="P164" i="31"/>
  <c r="G165" i="31"/>
  <c r="H165" i="31"/>
  <c r="L165" i="31"/>
  <c r="P165" i="31"/>
  <c r="G166" i="31"/>
  <c r="H166" i="31"/>
  <c r="L166" i="31"/>
  <c r="P166" i="31"/>
  <c r="G167" i="31"/>
  <c r="H167" i="31"/>
  <c r="L167" i="31"/>
  <c r="P167" i="31"/>
  <c r="G168" i="31"/>
  <c r="H168" i="31"/>
  <c r="L168" i="31"/>
  <c r="P168" i="31"/>
  <c r="G169" i="31"/>
  <c r="H169" i="31"/>
  <c r="L169" i="31"/>
  <c r="P169" i="31"/>
  <c r="G170" i="31"/>
  <c r="H170" i="31"/>
  <c r="L170" i="31"/>
  <c r="P170" i="31"/>
  <c r="G171" i="31"/>
  <c r="H171" i="31"/>
  <c r="L171" i="31"/>
  <c r="P171" i="31"/>
  <c r="G172" i="31"/>
  <c r="H172" i="31"/>
  <c r="L172" i="31"/>
  <c r="P172" i="31"/>
  <c r="G173" i="31"/>
  <c r="H173" i="31"/>
  <c r="L173" i="31"/>
  <c r="P173" i="31"/>
  <c r="G174" i="31"/>
  <c r="H174" i="31"/>
  <c r="L174" i="31"/>
  <c r="P174" i="31"/>
  <c r="G175" i="31"/>
  <c r="H175" i="31"/>
  <c r="L175" i="31"/>
  <c r="P175" i="31"/>
  <c r="G176" i="31"/>
  <c r="H176" i="31"/>
  <c r="L176" i="31"/>
  <c r="P176" i="31"/>
  <c r="G177" i="31"/>
  <c r="H177" i="31"/>
  <c r="L177" i="31"/>
  <c r="P177" i="31"/>
  <c r="G178" i="31"/>
  <c r="H178" i="31"/>
  <c r="L178" i="31"/>
  <c r="P178" i="31"/>
  <c r="G179" i="31"/>
  <c r="H179" i="31"/>
  <c r="L179" i="31"/>
  <c r="P179" i="31"/>
  <c r="G180" i="31"/>
  <c r="H180" i="31"/>
  <c r="L180" i="31"/>
  <c r="P180" i="31"/>
  <c r="G181" i="31"/>
  <c r="H181" i="31"/>
  <c r="L181" i="31"/>
  <c r="P181" i="31"/>
  <c r="G182" i="31"/>
  <c r="H182" i="31"/>
  <c r="L182" i="31"/>
  <c r="P182" i="31"/>
  <c r="G183" i="31"/>
  <c r="H183" i="31"/>
  <c r="L183" i="31"/>
  <c r="P183" i="31"/>
  <c r="G184" i="31"/>
  <c r="H184" i="31"/>
  <c r="L184" i="31"/>
  <c r="P184" i="31"/>
  <c r="G185" i="31"/>
  <c r="H185" i="31"/>
  <c r="L185" i="31"/>
  <c r="P185" i="31"/>
  <c r="G186" i="31"/>
  <c r="H186" i="31"/>
  <c r="L186" i="31"/>
  <c r="P186" i="31"/>
  <c r="G187" i="31"/>
  <c r="H187" i="31"/>
  <c r="L187" i="31"/>
  <c r="P187" i="31"/>
  <c r="G188" i="31"/>
  <c r="H188" i="31"/>
  <c r="L188" i="31"/>
  <c r="P188" i="31"/>
  <c r="G189" i="31"/>
  <c r="H189" i="31"/>
  <c r="L189" i="31"/>
  <c r="P189" i="31"/>
  <c r="G190" i="31"/>
  <c r="H190" i="31"/>
  <c r="L190" i="31"/>
  <c r="P190" i="31"/>
  <c r="G191" i="31"/>
  <c r="H191" i="31"/>
  <c r="L191" i="31"/>
  <c r="P191" i="31"/>
  <c r="G192" i="31"/>
  <c r="H192" i="31"/>
  <c r="L192" i="31"/>
  <c r="P192" i="31"/>
  <c r="G193" i="31"/>
  <c r="H193" i="31"/>
  <c r="L193" i="31"/>
  <c r="P193" i="31"/>
  <c r="G194" i="31"/>
  <c r="H194" i="31"/>
  <c r="L194" i="31"/>
  <c r="P194" i="31"/>
  <c r="G195" i="31"/>
  <c r="H195" i="31"/>
  <c r="L195" i="31"/>
  <c r="P195" i="31"/>
  <c r="G196" i="31"/>
  <c r="H196" i="31"/>
  <c r="L196" i="31"/>
  <c r="P196" i="31"/>
  <c r="G197" i="31"/>
  <c r="H197" i="31"/>
  <c r="L197" i="31"/>
  <c r="P197" i="31"/>
  <c r="G198" i="31"/>
  <c r="H198" i="31"/>
  <c r="L198" i="31"/>
  <c r="P198" i="31"/>
  <c r="G199" i="31"/>
  <c r="H199" i="31"/>
  <c r="L199" i="31"/>
  <c r="P199" i="31"/>
  <c r="G200" i="31"/>
  <c r="H200" i="31"/>
  <c r="L200" i="31"/>
  <c r="P200" i="31"/>
  <c r="G201" i="31"/>
  <c r="H201" i="31"/>
  <c r="L201" i="31"/>
  <c r="P201" i="31"/>
  <c r="G202" i="31"/>
  <c r="H202" i="31"/>
  <c r="L202" i="31"/>
  <c r="P202" i="31"/>
  <c r="G203" i="31"/>
  <c r="H203" i="31"/>
  <c r="L203" i="31"/>
  <c r="P203" i="31"/>
  <c r="G204" i="31"/>
  <c r="H204" i="31"/>
  <c r="L204" i="31"/>
  <c r="P204" i="31"/>
  <c r="G205" i="31"/>
  <c r="H205" i="31"/>
  <c r="L205" i="31"/>
  <c r="P205" i="31"/>
  <c r="G206" i="31"/>
  <c r="H206" i="31"/>
  <c r="L206" i="31"/>
  <c r="P206" i="31"/>
  <c r="G207" i="31"/>
  <c r="H207" i="31"/>
  <c r="L207" i="31"/>
  <c r="P207" i="31"/>
  <c r="G208" i="31"/>
  <c r="H208" i="31"/>
  <c r="L208" i="31"/>
  <c r="P208" i="31"/>
  <c r="G209" i="31"/>
  <c r="H209" i="31"/>
  <c r="L209" i="31"/>
  <c r="P209" i="31"/>
  <c r="G210" i="31"/>
  <c r="H210" i="31"/>
  <c r="L210" i="31"/>
  <c r="P210" i="31"/>
  <c r="G211" i="31"/>
  <c r="H211" i="31"/>
  <c r="L211" i="31"/>
  <c r="P211" i="31"/>
  <c r="G212" i="31"/>
  <c r="H212" i="31"/>
  <c r="L212" i="31"/>
  <c r="P212" i="31"/>
  <c r="G213" i="31"/>
  <c r="H213" i="31"/>
  <c r="L213" i="31"/>
  <c r="P213" i="31"/>
  <c r="G214" i="31"/>
  <c r="D24" i="32" s="1"/>
  <c r="H214" i="31"/>
  <c r="L214" i="31"/>
  <c r="P214" i="31"/>
  <c r="O3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P9" i="29"/>
  <c r="G10" i="29"/>
  <c r="P10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G11" i="29"/>
  <c r="P11" i="29"/>
  <c r="G12" i="29"/>
  <c r="P12" i="29"/>
  <c r="G13" i="29"/>
  <c r="P13" i="29"/>
  <c r="G14" i="29"/>
  <c r="P14" i="29"/>
  <c r="G15" i="29"/>
  <c r="P15" i="29"/>
  <c r="G16" i="29"/>
  <c r="P16" i="29"/>
  <c r="G17" i="29"/>
  <c r="P17" i="29"/>
  <c r="G18" i="29"/>
  <c r="P18" i="29"/>
  <c r="G19" i="29"/>
  <c r="P19" i="29"/>
  <c r="L19" i="29"/>
  <c r="G20" i="29"/>
  <c r="P20" i="29"/>
  <c r="G21" i="29"/>
  <c r="P21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H96" i="29"/>
  <c r="L96" i="29"/>
  <c r="H97" i="29"/>
  <c r="L97" i="29"/>
  <c r="H98" i="29"/>
  <c r="L98" i="29"/>
  <c r="H99" i="29"/>
  <c r="L99" i="29"/>
  <c r="H100" i="29"/>
  <c r="L100" i="29"/>
  <c r="H101" i="29"/>
  <c r="L101" i="29"/>
  <c r="H102" i="29"/>
  <c r="L102" i="29"/>
  <c r="H103" i="29"/>
  <c r="L103" i="29"/>
  <c r="H104" i="29"/>
  <c r="L104" i="29"/>
  <c r="H105" i="29"/>
  <c r="L105" i="29"/>
  <c r="H106" i="29"/>
  <c r="L106" i="29"/>
  <c r="H107" i="29"/>
  <c r="L107" i="29"/>
  <c r="H108" i="29"/>
  <c r="L108" i="29"/>
  <c r="H109" i="29"/>
  <c r="L109" i="29"/>
  <c r="H110" i="29"/>
  <c r="L110" i="29"/>
  <c r="H111" i="29"/>
  <c r="L111" i="29"/>
  <c r="H112" i="29"/>
  <c r="L112" i="29"/>
  <c r="H113" i="29"/>
  <c r="L113" i="29"/>
  <c r="H114" i="29"/>
  <c r="L114" i="29"/>
  <c r="H115" i="29"/>
  <c r="L115" i="29"/>
  <c r="H116" i="29"/>
  <c r="L116" i="29"/>
  <c r="H117" i="29"/>
  <c r="L117" i="29"/>
  <c r="H118" i="29"/>
  <c r="L118" i="29"/>
  <c r="H119" i="29"/>
  <c r="L119" i="29"/>
  <c r="H120" i="29"/>
  <c r="L120" i="29"/>
  <c r="H121" i="29"/>
  <c r="L121" i="29"/>
  <c r="H122" i="29"/>
  <c r="L122" i="29"/>
  <c r="H123" i="29"/>
  <c r="L123" i="29"/>
  <c r="H124" i="29"/>
  <c r="L124" i="29"/>
  <c r="H125" i="29"/>
  <c r="L125" i="29"/>
  <c r="H126" i="29"/>
  <c r="L126" i="29"/>
  <c r="H127" i="29"/>
  <c r="L127" i="29"/>
  <c r="H128" i="29"/>
  <c r="L128" i="29"/>
  <c r="H129" i="29"/>
  <c r="L129" i="29"/>
  <c r="H130" i="29"/>
  <c r="L130" i="29"/>
  <c r="H131" i="29"/>
  <c r="L131" i="29"/>
  <c r="H132" i="29"/>
  <c r="L132" i="29"/>
  <c r="H133" i="29"/>
  <c r="L133" i="29"/>
  <c r="H134" i="29"/>
  <c r="L134" i="29"/>
  <c r="H135" i="29"/>
  <c r="L135" i="29"/>
  <c r="H136" i="29"/>
  <c r="L136" i="29"/>
  <c r="H137" i="29"/>
  <c r="L137" i="29"/>
  <c r="H138" i="29"/>
  <c r="L138" i="29"/>
  <c r="H139" i="29"/>
  <c r="L139" i="29"/>
  <c r="H140" i="29"/>
  <c r="L140" i="29"/>
  <c r="H141" i="29"/>
  <c r="L141" i="29"/>
  <c r="H142" i="29"/>
  <c r="L142" i="29"/>
  <c r="H143" i="29"/>
  <c r="L143" i="29"/>
  <c r="H144" i="29"/>
  <c r="L144" i="29"/>
  <c r="H145" i="29"/>
  <c r="L145" i="29"/>
  <c r="H146" i="29"/>
  <c r="L146" i="29"/>
  <c r="H147" i="29"/>
  <c r="L147" i="29"/>
  <c r="H148" i="29"/>
  <c r="L148" i="29"/>
  <c r="H149" i="29"/>
  <c r="L149" i="29"/>
  <c r="H150" i="29"/>
  <c r="L150" i="29"/>
  <c r="H151" i="29"/>
  <c r="L151" i="29"/>
  <c r="H152" i="29"/>
  <c r="L152" i="29"/>
  <c r="H153" i="29"/>
  <c r="L153" i="29"/>
  <c r="H154" i="29"/>
  <c r="L154" i="29"/>
  <c r="H155" i="29"/>
  <c r="L155" i="29"/>
  <c r="H156" i="29"/>
  <c r="L156" i="29"/>
  <c r="H157" i="29"/>
  <c r="L157" i="29"/>
  <c r="H158" i="29"/>
  <c r="L158" i="29"/>
  <c r="H159" i="29"/>
  <c r="L159" i="29"/>
  <c r="H160" i="29"/>
  <c r="L160" i="29"/>
  <c r="H161" i="29"/>
  <c r="L161" i="29"/>
  <c r="H162" i="29"/>
  <c r="L162" i="29"/>
  <c r="H163" i="29"/>
  <c r="L163" i="29"/>
  <c r="H164" i="29"/>
  <c r="L164" i="29"/>
  <c r="H165" i="29"/>
  <c r="L165" i="29"/>
  <c r="H166" i="29"/>
  <c r="L166" i="29"/>
  <c r="H167" i="29"/>
  <c r="L167" i="29"/>
  <c r="H168" i="29"/>
  <c r="L168" i="29"/>
  <c r="H169" i="29"/>
  <c r="L169" i="29"/>
  <c r="H170" i="29"/>
  <c r="L170" i="29"/>
  <c r="H171" i="29"/>
  <c r="L171" i="29"/>
  <c r="H172" i="29"/>
  <c r="L172" i="29"/>
  <c r="H173" i="29"/>
  <c r="L173" i="29"/>
  <c r="H174" i="29"/>
  <c r="L174" i="29"/>
  <c r="H175" i="29"/>
  <c r="L175" i="29"/>
  <c r="H176" i="29"/>
  <c r="L176" i="29"/>
  <c r="H177" i="29"/>
  <c r="L177" i="29"/>
  <c r="H178" i="29"/>
  <c r="L178" i="29"/>
  <c r="H179" i="29"/>
  <c r="L179" i="29"/>
  <c r="H180" i="29"/>
  <c r="L180" i="29"/>
  <c r="H181" i="29"/>
  <c r="L181" i="29"/>
  <c r="H182" i="29"/>
  <c r="L182" i="29"/>
  <c r="H183" i="29"/>
  <c r="L183" i="29"/>
  <c r="H184" i="29"/>
  <c r="L184" i="29"/>
  <c r="H185" i="29"/>
  <c r="L185" i="29"/>
  <c r="H186" i="29"/>
  <c r="L186" i="29"/>
  <c r="H187" i="29"/>
  <c r="L187" i="29"/>
  <c r="H188" i="29"/>
  <c r="L188" i="29"/>
  <c r="H189" i="29"/>
  <c r="L189" i="29"/>
  <c r="H190" i="29"/>
  <c r="L190" i="29"/>
  <c r="H191" i="29"/>
  <c r="L191" i="29"/>
  <c r="H192" i="29"/>
  <c r="L192" i="29"/>
  <c r="H193" i="29"/>
  <c r="L193" i="29"/>
  <c r="H194" i="29"/>
  <c r="L194" i="29"/>
  <c r="H195" i="29"/>
  <c r="L195" i="29"/>
  <c r="H196" i="29"/>
  <c r="L196" i="29"/>
  <c r="H197" i="29"/>
  <c r="L197" i="29"/>
  <c r="H198" i="29"/>
  <c r="L198" i="29"/>
  <c r="H199" i="29"/>
  <c r="L199" i="29"/>
  <c r="H200" i="29"/>
  <c r="L200" i="29"/>
  <c r="H201" i="29"/>
  <c r="L201" i="29"/>
  <c r="H202" i="29"/>
  <c r="L202" i="29"/>
  <c r="H203" i="29"/>
  <c r="L203" i="29"/>
  <c r="H204" i="29"/>
  <c r="L204" i="29"/>
  <c r="H205" i="29"/>
  <c r="L205" i="29"/>
  <c r="H206" i="29"/>
  <c r="L206" i="29"/>
  <c r="H207" i="29"/>
  <c r="E19" i="32"/>
  <c r="L207" i="29"/>
  <c r="P9" i="35"/>
  <c r="G10" i="35"/>
  <c r="H10" i="35"/>
  <c r="P10" i="35"/>
  <c r="P11" i="35"/>
  <c r="P12" i="35"/>
  <c r="P13" i="35"/>
  <c r="P14" i="35"/>
  <c r="P15" i="35"/>
  <c r="P16" i="35"/>
  <c r="P17" i="35"/>
  <c r="P18" i="35"/>
  <c r="P19" i="35"/>
  <c r="P20" i="35"/>
  <c r="P21" i="35"/>
  <c r="P22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7" i="35"/>
  <c r="P39" i="35"/>
  <c r="P40" i="35"/>
  <c r="P42" i="35"/>
  <c r="P43" i="35"/>
  <c r="P44" i="35"/>
  <c r="P45" i="35"/>
  <c r="P46" i="35"/>
  <c r="P47" i="35"/>
  <c r="P48" i="35"/>
  <c r="P49" i="35"/>
  <c r="P50" i="35"/>
  <c r="P51" i="35"/>
  <c r="P52" i="35"/>
  <c r="P53" i="35"/>
  <c r="P54" i="35"/>
  <c r="P55" i="35"/>
  <c r="P57" i="35"/>
  <c r="P58" i="35"/>
  <c r="P59" i="35"/>
  <c r="P60" i="35"/>
  <c r="P61" i="35"/>
  <c r="L62" i="35"/>
  <c r="P62" i="35"/>
  <c r="L63" i="35"/>
  <c r="P63" i="35"/>
  <c r="L64" i="35"/>
  <c r="P64" i="35"/>
  <c r="L65" i="35"/>
  <c r="P65" i="35"/>
  <c r="L66" i="35"/>
  <c r="P66" i="35"/>
  <c r="L67" i="35"/>
  <c r="P67" i="35"/>
  <c r="L68" i="35"/>
  <c r="P68" i="35"/>
  <c r="L69" i="35"/>
  <c r="P69" i="35"/>
  <c r="H70" i="35"/>
  <c r="L70" i="35"/>
  <c r="P70" i="35"/>
  <c r="H71" i="35"/>
  <c r="L71" i="35"/>
  <c r="P71" i="35"/>
  <c r="H72" i="35"/>
  <c r="L72" i="35"/>
  <c r="P72" i="35"/>
  <c r="H73" i="35"/>
  <c r="L73" i="35"/>
  <c r="P73" i="35"/>
  <c r="H74" i="35"/>
  <c r="L74" i="35"/>
  <c r="P74" i="35"/>
  <c r="H75" i="35"/>
  <c r="L75" i="35"/>
  <c r="P75" i="35"/>
  <c r="H76" i="35"/>
  <c r="L76" i="35"/>
  <c r="P76" i="35"/>
  <c r="H77" i="35"/>
  <c r="L77" i="35"/>
  <c r="P77" i="35"/>
  <c r="H78" i="35"/>
  <c r="L78" i="35"/>
  <c r="P78" i="35"/>
  <c r="H79" i="35"/>
  <c r="L79" i="35"/>
  <c r="P79" i="35"/>
  <c r="H80" i="35"/>
  <c r="L80" i="35"/>
  <c r="P80" i="35"/>
  <c r="H81" i="35"/>
  <c r="L81" i="35"/>
  <c r="P81" i="35"/>
  <c r="H82" i="35"/>
  <c r="L82" i="35"/>
  <c r="P82" i="35"/>
  <c r="H83" i="35"/>
  <c r="L83" i="35"/>
  <c r="P83" i="35"/>
  <c r="H84" i="35"/>
  <c r="L84" i="35"/>
  <c r="P84" i="35"/>
  <c r="H85" i="35"/>
  <c r="L85" i="35"/>
  <c r="P85" i="35"/>
  <c r="G86" i="35"/>
  <c r="H86" i="35"/>
  <c r="L86" i="35"/>
  <c r="P86" i="35"/>
  <c r="G87" i="35"/>
  <c r="H87" i="35"/>
  <c r="L87" i="35"/>
  <c r="P87" i="35"/>
  <c r="G88" i="35"/>
  <c r="H88" i="35"/>
  <c r="L88" i="35"/>
  <c r="P88" i="35"/>
  <c r="G89" i="35"/>
  <c r="H89" i="35"/>
  <c r="L89" i="35"/>
  <c r="P89" i="35"/>
  <c r="G90" i="35"/>
  <c r="H90" i="35"/>
  <c r="L90" i="35"/>
  <c r="P90" i="35"/>
  <c r="G91" i="35"/>
  <c r="H91" i="35"/>
  <c r="L91" i="35"/>
  <c r="P91" i="35"/>
  <c r="G92" i="35"/>
  <c r="H92" i="35"/>
  <c r="L92" i="35"/>
  <c r="P92" i="35"/>
  <c r="G93" i="35"/>
  <c r="H93" i="35"/>
  <c r="L93" i="35"/>
  <c r="P93" i="35"/>
  <c r="G94" i="35"/>
  <c r="H94" i="35"/>
  <c r="L94" i="35"/>
  <c r="P94" i="35"/>
  <c r="G95" i="35"/>
  <c r="H95" i="35"/>
  <c r="L95" i="35"/>
  <c r="P95" i="35"/>
  <c r="G96" i="35"/>
  <c r="H96" i="35"/>
  <c r="L96" i="35"/>
  <c r="P96" i="35"/>
  <c r="G97" i="35"/>
  <c r="H97" i="35"/>
  <c r="L97" i="35"/>
  <c r="P97" i="35"/>
  <c r="G98" i="35"/>
  <c r="H98" i="35"/>
  <c r="L98" i="35"/>
  <c r="P98" i="35"/>
  <c r="G99" i="35"/>
  <c r="H99" i="35"/>
  <c r="L99" i="35"/>
  <c r="P99" i="35"/>
  <c r="G100" i="35"/>
  <c r="H100" i="35"/>
  <c r="L100" i="35"/>
  <c r="P100" i="35"/>
  <c r="G101" i="35"/>
  <c r="H101" i="35"/>
  <c r="L101" i="35"/>
  <c r="P101" i="35"/>
  <c r="G102" i="35"/>
  <c r="H102" i="35"/>
  <c r="L102" i="35"/>
  <c r="P102" i="35"/>
  <c r="G103" i="35"/>
  <c r="H103" i="35"/>
  <c r="L103" i="35"/>
  <c r="P103" i="35"/>
  <c r="G104" i="35"/>
  <c r="H104" i="35"/>
  <c r="L104" i="35"/>
  <c r="P104" i="35"/>
  <c r="G105" i="35"/>
  <c r="H105" i="35"/>
  <c r="L105" i="35"/>
  <c r="P105" i="35"/>
  <c r="G106" i="35"/>
  <c r="H106" i="35"/>
  <c r="L106" i="35"/>
  <c r="P106" i="35"/>
  <c r="G107" i="35"/>
  <c r="H107" i="35"/>
  <c r="L107" i="35"/>
  <c r="P107" i="35"/>
  <c r="G108" i="35"/>
  <c r="H108" i="35"/>
  <c r="L108" i="35"/>
  <c r="P108" i="35"/>
  <c r="G109" i="35"/>
  <c r="H109" i="35"/>
  <c r="L109" i="35"/>
  <c r="P109" i="35"/>
  <c r="G110" i="35"/>
  <c r="H110" i="35"/>
  <c r="L110" i="35"/>
  <c r="P110" i="35"/>
  <c r="G111" i="35"/>
  <c r="H111" i="35"/>
  <c r="L111" i="35"/>
  <c r="P111" i="35"/>
  <c r="G112" i="35"/>
  <c r="H112" i="35"/>
  <c r="L112" i="35"/>
  <c r="P112" i="35"/>
  <c r="G113" i="35"/>
  <c r="H113" i="35"/>
  <c r="L113" i="35"/>
  <c r="P113" i="35"/>
  <c r="G114" i="35"/>
  <c r="H114" i="35"/>
  <c r="L114" i="35"/>
  <c r="P114" i="35"/>
  <c r="G115" i="35"/>
  <c r="H115" i="35"/>
  <c r="L115" i="35"/>
  <c r="P115" i="35"/>
  <c r="G116" i="35"/>
  <c r="H116" i="35"/>
  <c r="L116" i="35"/>
  <c r="P116" i="35"/>
  <c r="G117" i="35"/>
  <c r="H117" i="35"/>
  <c r="L117" i="35"/>
  <c r="P117" i="35"/>
  <c r="G118" i="35"/>
  <c r="H118" i="35"/>
  <c r="L118" i="35"/>
  <c r="P118" i="35"/>
  <c r="G119" i="35"/>
  <c r="H119" i="35"/>
  <c r="L119" i="35"/>
  <c r="P119" i="35"/>
  <c r="G120" i="35"/>
  <c r="H120" i="35"/>
  <c r="L120" i="35"/>
  <c r="P120" i="35"/>
  <c r="G121" i="35"/>
  <c r="H121" i="35"/>
  <c r="L121" i="35"/>
  <c r="P121" i="35"/>
  <c r="G122" i="35"/>
  <c r="H122" i="35"/>
  <c r="L122" i="35"/>
  <c r="P122" i="35"/>
  <c r="G123" i="35"/>
  <c r="H123" i="35"/>
  <c r="L123" i="35"/>
  <c r="P123" i="35"/>
  <c r="G124" i="35"/>
  <c r="H124" i="35"/>
  <c r="L124" i="35"/>
  <c r="P124" i="35"/>
  <c r="G125" i="35"/>
  <c r="H125" i="35"/>
  <c r="L125" i="35"/>
  <c r="P125" i="35"/>
  <c r="G126" i="35"/>
  <c r="H126" i="35"/>
  <c r="L126" i="35"/>
  <c r="P126" i="35"/>
  <c r="G127" i="35"/>
  <c r="H127" i="35"/>
  <c r="L127" i="35"/>
  <c r="P127" i="35"/>
  <c r="G128" i="35"/>
  <c r="H128" i="35"/>
  <c r="L128" i="35"/>
  <c r="P128" i="35"/>
  <c r="G129" i="35"/>
  <c r="H129" i="35"/>
  <c r="L129" i="35"/>
  <c r="P129" i="35"/>
  <c r="G130" i="35"/>
  <c r="H130" i="35"/>
  <c r="L130" i="35"/>
  <c r="P130" i="35"/>
  <c r="G131" i="35"/>
  <c r="H131" i="35"/>
  <c r="L131" i="35"/>
  <c r="P131" i="35"/>
  <c r="G132" i="35"/>
  <c r="H132" i="35"/>
  <c r="L132" i="35"/>
  <c r="P132" i="35"/>
  <c r="G133" i="35"/>
  <c r="H133" i="35"/>
  <c r="L133" i="35"/>
  <c r="P133" i="35"/>
  <c r="G134" i="35"/>
  <c r="H134" i="35"/>
  <c r="L134" i="35"/>
  <c r="P134" i="35"/>
  <c r="G135" i="35"/>
  <c r="H135" i="35"/>
  <c r="L135" i="35"/>
  <c r="P135" i="35"/>
  <c r="G136" i="35"/>
  <c r="H136" i="35"/>
  <c r="L136" i="35"/>
  <c r="P136" i="35"/>
  <c r="G137" i="35"/>
  <c r="H137" i="35"/>
  <c r="L137" i="35"/>
  <c r="P137" i="35"/>
  <c r="G138" i="35"/>
  <c r="H138" i="35"/>
  <c r="L138" i="35"/>
  <c r="P138" i="35"/>
  <c r="G139" i="35"/>
  <c r="H139" i="35"/>
  <c r="L139" i="35"/>
  <c r="P139" i="35"/>
  <c r="G140" i="35"/>
  <c r="H140" i="35"/>
  <c r="L140" i="35"/>
  <c r="P140" i="35"/>
  <c r="G141" i="35"/>
  <c r="H141" i="35"/>
  <c r="L141" i="35"/>
  <c r="P141" i="35"/>
  <c r="G142" i="35"/>
  <c r="H142" i="35"/>
  <c r="L142" i="35"/>
  <c r="P142" i="35"/>
  <c r="G143" i="35"/>
  <c r="H143" i="35"/>
  <c r="L143" i="35"/>
  <c r="P143" i="35"/>
  <c r="G144" i="35"/>
  <c r="H144" i="35"/>
  <c r="L144" i="35"/>
  <c r="P144" i="35"/>
  <c r="G145" i="35"/>
  <c r="H145" i="35"/>
  <c r="L145" i="35"/>
  <c r="P145" i="35"/>
  <c r="G146" i="35"/>
  <c r="H146" i="35"/>
  <c r="L146" i="35"/>
  <c r="P146" i="35"/>
  <c r="G147" i="35"/>
  <c r="H147" i="35"/>
  <c r="L147" i="35"/>
  <c r="P147" i="35"/>
  <c r="G148" i="35"/>
  <c r="H148" i="35"/>
  <c r="L148" i="35"/>
  <c r="P148" i="35"/>
  <c r="G149" i="35"/>
  <c r="H149" i="35"/>
  <c r="L149" i="35"/>
  <c r="P149" i="35"/>
  <c r="G150" i="35"/>
  <c r="H150" i="35"/>
  <c r="L150" i="35"/>
  <c r="P150" i="35"/>
  <c r="G151" i="35"/>
  <c r="H151" i="35"/>
  <c r="L151" i="35"/>
  <c r="P151" i="35"/>
  <c r="G152" i="35"/>
  <c r="H152" i="35"/>
  <c r="L152" i="35"/>
  <c r="P152" i="35"/>
  <c r="G153" i="35"/>
  <c r="H153" i="35"/>
  <c r="L153" i="35"/>
  <c r="P153" i="35"/>
  <c r="G154" i="35"/>
  <c r="H154" i="35"/>
  <c r="L154" i="35"/>
  <c r="P154" i="35"/>
  <c r="G155" i="35"/>
  <c r="H155" i="35"/>
  <c r="L155" i="35"/>
  <c r="P155" i="35"/>
  <c r="G156" i="35"/>
  <c r="H156" i="35"/>
  <c r="L156" i="35"/>
  <c r="P156" i="35"/>
  <c r="G157" i="35"/>
  <c r="H157" i="35"/>
  <c r="L157" i="35"/>
  <c r="P157" i="35"/>
  <c r="G158" i="35"/>
  <c r="H158" i="35"/>
  <c r="L158" i="35"/>
  <c r="P158" i="35"/>
  <c r="G159" i="35"/>
  <c r="H159" i="35"/>
  <c r="L159" i="35"/>
  <c r="P159" i="35"/>
  <c r="G160" i="35"/>
  <c r="H160" i="35"/>
  <c r="L160" i="35"/>
  <c r="P160" i="35"/>
  <c r="G161" i="35"/>
  <c r="H161" i="35"/>
  <c r="L161" i="35"/>
  <c r="P161" i="35"/>
  <c r="G162" i="35"/>
  <c r="H162" i="35"/>
  <c r="L162" i="35"/>
  <c r="P162" i="35"/>
  <c r="G163" i="35"/>
  <c r="H163" i="35"/>
  <c r="L163" i="35"/>
  <c r="P163" i="35"/>
  <c r="G164" i="35"/>
  <c r="H164" i="35"/>
  <c r="L164" i="35"/>
  <c r="P164" i="35"/>
  <c r="G165" i="35"/>
  <c r="H165" i="35"/>
  <c r="L165" i="35"/>
  <c r="P165" i="35"/>
  <c r="G166" i="35"/>
  <c r="H166" i="35"/>
  <c r="L166" i="35"/>
  <c r="P166" i="35"/>
  <c r="G167" i="35"/>
  <c r="H167" i="35"/>
  <c r="L167" i="35"/>
  <c r="P167" i="35"/>
  <c r="G168" i="35"/>
  <c r="H168" i="35"/>
  <c r="L168" i="35"/>
  <c r="P168" i="35"/>
  <c r="G169" i="35"/>
  <c r="H169" i="35"/>
  <c r="L169" i="35"/>
  <c r="P169" i="35"/>
  <c r="G170" i="35"/>
  <c r="H170" i="35"/>
  <c r="L170" i="35"/>
  <c r="P170" i="35"/>
  <c r="G171" i="35"/>
  <c r="H171" i="35"/>
  <c r="L171" i="35"/>
  <c r="P171" i="35"/>
  <c r="G172" i="35"/>
  <c r="H172" i="35"/>
  <c r="L172" i="35"/>
  <c r="P172" i="35"/>
  <c r="G173" i="35"/>
  <c r="H173" i="35"/>
  <c r="L173" i="35"/>
  <c r="P173" i="35"/>
  <c r="G174" i="35"/>
  <c r="H174" i="35"/>
  <c r="L174" i="35"/>
  <c r="P174" i="35"/>
  <c r="G175" i="35"/>
  <c r="H175" i="35"/>
  <c r="L175" i="35"/>
  <c r="P175" i="35"/>
  <c r="G176" i="35"/>
  <c r="H176" i="35"/>
  <c r="L176" i="35"/>
  <c r="P176" i="35"/>
  <c r="G177" i="35"/>
  <c r="H177" i="35"/>
  <c r="L177" i="35"/>
  <c r="P177" i="35"/>
  <c r="G178" i="35"/>
  <c r="H178" i="35"/>
  <c r="L178" i="35"/>
  <c r="P178" i="35"/>
  <c r="G179" i="35"/>
  <c r="H179" i="35"/>
  <c r="L179" i="35"/>
  <c r="P179" i="35"/>
  <c r="G180" i="35"/>
  <c r="H180" i="35"/>
  <c r="L180" i="35"/>
  <c r="P180" i="35"/>
  <c r="G181" i="35"/>
  <c r="H181" i="35"/>
  <c r="L181" i="35"/>
  <c r="P181" i="35"/>
  <c r="G182" i="35"/>
  <c r="H182" i="35"/>
  <c r="L182" i="35"/>
  <c r="P182" i="35"/>
  <c r="G183" i="35"/>
  <c r="H183" i="35"/>
  <c r="L183" i="35"/>
  <c r="P183" i="35"/>
  <c r="G184" i="35"/>
  <c r="H184" i="35"/>
  <c r="L184" i="35"/>
  <c r="P184" i="35"/>
  <c r="G185" i="35"/>
  <c r="H185" i="35"/>
  <c r="L185" i="35"/>
  <c r="P185" i="35"/>
  <c r="G186" i="35"/>
  <c r="H186" i="35"/>
  <c r="L186" i="35"/>
  <c r="P186" i="35"/>
  <c r="G187" i="35"/>
  <c r="H187" i="35"/>
  <c r="L187" i="35"/>
  <c r="P187" i="35"/>
  <c r="G188" i="35"/>
  <c r="H188" i="35"/>
  <c r="L188" i="35"/>
  <c r="P188" i="35"/>
  <c r="G189" i="35"/>
  <c r="H189" i="35"/>
  <c r="L189" i="35"/>
  <c r="P189" i="35"/>
  <c r="G190" i="35"/>
  <c r="H190" i="35"/>
  <c r="L190" i="35"/>
  <c r="P190" i="35"/>
  <c r="G191" i="35"/>
  <c r="H191" i="35"/>
  <c r="L191" i="35"/>
  <c r="P191" i="35"/>
  <c r="G192" i="35"/>
  <c r="H192" i="35"/>
  <c r="L192" i="35"/>
  <c r="P192" i="35"/>
  <c r="G193" i="35"/>
  <c r="H193" i="35"/>
  <c r="L193" i="35"/>
  <c r="P193" i="35"/>
  <c r="G194" i="35"/>
  <c r="H194" i="35"/>
  <c r="L194" i="35"/>
  <c r="P194" i="35"/>
  <c r="G195" i="35"/>
  <c r="H195" i="35"/>
  <c r="L195" i="35"/>
  <c r="P195" i="35"/>
  <c r="G196" i="35"/>
  <c r="H196" i="35"/>
  <c r="L196" i="35"/>
  <c r="P196" i="35"/>
  <c r="G197" i="35"/>
  <c r="H197" i="35"/>
  <c r="L197" i="35"/>
  <c r="P197" i="35"/>
  <c r="G198" i="35"/>
  <c r="H198" i="35"/>
  <c r="L198" i="35"/>
  <c r="P198" i="35"/>
  <c r="G199" i="35"/>
  <c r="H199" i="35"/>
  <c r="L199" i="35"/>
  <c r="P199" i="35"/>
  <c r="G200" i="35"/>
  <c r="H200" i="35"/>
  <c r="L200" i="35"/>
  <c r="P200" i="35"/>
  <c r="G201" i="35"/>
  <c r="H201" i="35"/>
  <c r="L201" i="35"/>
  <c r="P201" i="35"/>
  <c r="G202" i="35"/>
  <c r="H202" i="35"/>
  <c r="L202" i="35"/>
  <c r="P202" i="35"/>
  <c r="G203" i="35"/>
  <c r="H203" i="35"/>
  <c r="L203" i="35"/>
  <c r="P203" i="35"/>
  <c r="G204" i="35"/>
  <c r="H204" i="35"/>
  <c r="L204" i="35"/>
  <c r="P204" i="35"/>
  <c r="G205" i="35"/>
  <c r="H205" i="35"/>
  <c r="L205" i="35"/>
  <c r="P205" i="35"/>
  <c r="G206" i="35"/>
  <c r="H206" i="35"/>
  <c r="L206" i="35"/>
  <c r="P206" i="35"/>
  <c r="G207" i="35"/>
  <c r="H207" i="35"/>
  <c r="L207" i="35"/>
  <c r="P207" i="35"/>
  <c r="G208" i="35"/>
  <c r="H208" i="35"/>
  <c r="L208" i="35"/>
  <c r="P208" i="35"/>
  <c r="G209" i="35"/>
  <c r="H209" i="35"/>
  <c r="L209" i="35"/>
  <c r="P209" i="35"/>
  <c r="G210" i="35"/>
  <c r="D12" i="32" s="1"/>
  <c r="H210" i="35"/>
  <c r="E12" i="32"/>
  <c r="L210" i="35"/>
  <c r="P210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P10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P9" i="40"/>
  <c r="G10" i="40"/>
  <c r="H10" i="40"/>
  <c r="P10" i="40"/>
  <c r="G11" i="40"/>
  <c r="H11" i="40"/>
  <c r="P11" i="40"/>
  <c r="G12" i="40"/>
  <c r="H12" i="40"/>
  <c r="P12" i="40"/>
  <c r="G13" i="40"/>
  <c r="H13" i="40"/>
  <c r="P13" i="40"/>
  <c r="G14" i="40"/>
  <c r="H14" i="40"/>
  <c r="P14" i="40"/>
  <c r="G15" i="40"/>
  <c r="G16" i="40"/>
  <c r="H15" i="40"/>
  <c r="P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L27" i="40"/>
  <c r="H28" i="40"/>
  <c r="L28" i="40"/>
  <c r="H29" i="40"/>
  <c r="L29" i="40"/>
  <c r="H30" i="40"/>
  <c r="L30" i="40"/>
  <c r="H31" i="40"/>
  <c r="L31" i="40"/>
  <c r="H32" i="40"/>
  <c r="L32" i="40"/>
  <c r="H33" i="40"/>
  <c r="L33" i="40"/>
  <c r="H34" i="40"/>
  <c r="L34" i="40"/>
  <c r="H35" i="40"/>
  <c r="L35" i="40"/>
  <c r="H36" i="40"/>
  <c r="L36" i="40"/>
  <c r="H37" i="40"/>
  <c r="L37" i="40"/>
  <c r="H38" i="40"/>
  <c r="L38" i="40"/>
  <c r="H39" i="40"/>
  <c r="L39" i="40"/>
  <c r="H40" i="40"/>
  <c r="L40" i="40"/>
  <c r="H41" i="40"/>
  <c r="L41" i="40"/>
  <c r="H42" i="40"/>
  <c r="L42" i="40"/>
  <c r="H43" i="40"/>
  <c r="L43" i="40"/>
  <c r="H44" i="40"/>
  <c r="L44" i="40"/>
  <c r="H45" i="40"/>
  <c r="L45" i="40"/>
  <c r="H46" i="40"/>
  <c r="L46" i="40"/>
  <c r="H47" i="40"/>
  <c r="L47" i="40"/>
  <c r="H48" i="40"/>
  <c r="L48" i="40"/>
  <c r="H49" i="40"/>
  <c r="L49" i="40"/>
  <c r="H50" i="40"/>
  <c r="L50" i="40"/>
  <c r="H51" i="40"/>
  <c r="L51" i="40"/>
  <c r="H52" i="40"/>
  <c r="L52" i="40"/>
  <c r="H53" i="40"/>
  <c r="L53" i="40"/>
  <c r="H54" i="40"/>
  <c r="L54" i="40"/>
  <c r="H55" i="40"/>
  <c r="L55" i="40"/>
  <c r="H56" i="40"/>
  <c r="L56" i="40"/>
  <c r="H57" i="40"/>
  <c r="L57" i="40"/>
  <c r="H58" i="40"/>
  <c r="L58" i="40"/>
  <c r="H59" i="40"/>
  <c r="L59" i="40"/>
  <c r="H60" i="40"/>
  <c r="L60" i="40"/>
  <c r="H61" i="40"/>
  <c r="L61" i="40"/>
  <c r="H62" i="40"/>
  <c r="L62" i="40"/>
  <c r="H63" i="40"/>
  <c r="L63" i="40"/>
  <c r="H64" i="40"/>
  <c r="L64" i="40"/>
  <c r="H65" i="40"/>
  <c r="L65" i="40"/>
  <c r="H66" i="40"/>
  <c r="L66" i="40"/>
  <c r="H67" i="40"/>
  <c r="L67" i="40"/>
  <c r="H68" i="40"/>
  <c r="L68" i="40"/>
  <c r="H69" i="40"/>
  <c r="L69" i="40"/>
  <c r="H70" i="40"/>
  <c r="L70" i="40"/>
  <c r="H71" i="40"/>
  <c r="L71" i="40"/>
  <c r="H72" i="40"/>
  <c r="L72" i="40"/>
  <c r="H73" i="40"/>
  <c r="L73" i="40"/>
  <c r="H74" i="40"/>
  <c r="L74" i="40"/>
  <c r="H75" i="40"/>
  <c r="L75" i="40"/>
  <c r="H76" i="40"/>
  <c r="L76" i="40"/>
  <c r="H77" i="40"/>
  <c r="L77" i="40"/>
  <c r="H78" i="40"/>
  <c r="L78" i="40"/>
  <c r="H79" i="40"/>
  <c r="L79" i="40"/>
  <c r="H80" i="40"/>
  <c r="L80" i="40"/>
  <c r="H81" i="40"/>
  <c r="L81" i="40"/>
  <c r="H82" i="40"/>
  <c r="L82" i="40"/>
  <c r="H83" i="40"/>
  <c r="L83" i="40"/>
  <c r="H84" i="40"/>
  <c r="L84" i="40"/>
  <c r="H85" i="40"/>
  <c r="L85" i="40"/>
  <c r="H86" i="40"/>
  <c r="L86" i="40"/>
  <c r="H87" i="40"/>
  <c r="L87" i="40"/>
  <c r="H88" i="40"/>
  <c r="L88" i="40"/>
  <c r="H89" i="40"/>
  <c r="L89" i="40"/>
  <c r="H90" i="40"/>
  <c r="L90" i="40"/>
  <c r="H91" i="40"/>
  <c r="L91" i="40"/>
  <c r="H92" i="40"/>
  <c r="L92" i="40"/>
  <c r="H93" i="40"/>
  <c r="L93" i="40"/>
  <c r="H94" i="40"/>
  <c r="L94" i="40"/>
  <c r="H95" i="40"/>
  <c r="L95" i="40"/>
  <c r="H96" i="40"/>
  <c r="L96" i="40"/>
  <c r="H97" i="40"/>
  <c r="L97" i="40"/>
  <c r="H98" i="40"/>
  <c r="L98" i="40"/>
  <c r="H99" i="40"/>
  <c r="L99" i="40"/>
  <c r="H100" i="40"/>
  <c r="L100" i="40"/>
  <c r="H101" i="40"/>
  <c r="L101" i="40"/>
  <c r="H102" i="40"/>
  <c r="L102" i="40"/>
  <c r="H103" i="40"/>
  <c r="L103" i="40"/>
  <c r="H104" i="40"/>
  <c r="L104" i="40"/>
  <c r="H105" i="40"/>
  <c r="L105" i="40"/>
  <c r="H106" i="40"/>
  <c r="L106" i="40"/>
  <c r="H107" i="40"/>
  <c r="L107" i="40"/>
  <c r="H108" i="40"/>
  <c r="L108" i="40"/>
  <c r="H109" i="40"/>
  <c r="L109" i="40"/>
  <c r="H110" i="40"/>
  <c r="L110" i="40"/>
  <c r="H111" i="40"/>
  <c r="L111" i="40"/>
  <c r="H112" i="40"/>
  <c r="L112" i="40"/>
  <c r="H113" i="40"/>
  <c r="L113" i="40"/>
  <c r="H114" i="40"/>
  <c r="L114" i="40"/>
  <c r="H115" i="40"/>
  <c r="L115" i="40"/>
  <c r="H116" i="40"/>
  <c r="L116" i="40"/>
  <c r="H117" i="40"/>
  <c r="L117" i="40"/>
  <c r="H118" i="40"/>
  <c r="L118" i="40"/>
  <c r="H119" i="40"/>
  <c r="L119" i="40"/>
  <c r="H120" i="40"/>
  <c r="L120" i="40"/>
  <c r="H121" i="40"/>
  <c r="L121" i="40"/>
  <c r="H122" i="40"/>
  <c r="L122" i="40"/>
  <c r="H123" i="40"/>
  <c r="L123" i="40"/>
  <c r="H124" i="40"/>
  <c r="L124" i="40"/>
  <c r="H125" i="40"/>
  <c r="L125" i="40"/>
  <c r="H126" i="40"/>
  <c r="L126" i="40"/>
  <c r="H127" i="40"/>
  <c r="L127" i="40"/>
  <c r="H128" i="40"/>
  <c r="L128" i="40"/>
  <c r="H129" i="40"/>
  <c r="L129" i="40"/>
  <c r="H130" i="40"/>
  <c r="L130" i="40"/>
  <c r="H131" i="40"/>
  <c r="L131" i="40"/>
  <c r="H132" i="40"/>
  <c r="L132" i="40"/>
  <c r="H133" i="40"/>
  <c r="L133" i="40"/>
  <c r="H134" i="40"/>
  <c r="L134" i="40"/>
  <c r="H135" i="40"/>
  <c r="L135" i="40"/>
  <c r="H136" i="40"/>
  <c r="L136" i="40"/>
  <c r="H137" i="40"/>
  <c r="L137" i="40"/>
  <c r="H138" i="40"/>
  <c r="L138" i="40"/>
  <c r="H139" i="40"/>
  <c r="L139" i="40"/>
  <c r="H140" i="40"/>
  <c r="L140" i="40"/>
  <c r="H141" i="40"/>
  <c r="L141" i="40"/>
  <c r="H142" i="40"/>
  <c r="L142" i="40"/>
  <c r="H143" i="40"/>
  <c r="L143" i="40"/>
  <c r="H144" i="40"/>
  <c r="L144" i="40"/>
  <c r="H145" i="40"/>
  <c r="L145" i="40"/>
  <c r="H146" i="40"/>
  <c r="L146" i="40"/>
  <c r="H147" i="40"/>
  <c r="L147" i="40"/>
  <c r="H148" i="40"/>
  <c r="L148" i="40"/>
  <c r="H149" i="40"/>
  <c r="L149" i="40"/>
  <c r="H150" i="40"/>
  <c r="L150" i="40"/>
  <c r="H151" i="40"/>
  <c r="L151" i="40"/>
  <c r="H152" i="40"/>
  <c r="L152" i="40"/>
  <c r="H153" i="40"/>
  <c r="L153" i="40"/>
  <c r="H154" i="40"/>
  <c r="L154" i="40"/>
  <c r="H155" i="40"/>
  <c r="L155" i="40"/>
  <c r="H156" i="40"/>
  <c r="L156" i="40"/>
  <c r="H157" i="40"/>
  <c r="L157" i="40"/>
  <c r="H158" i="40"/>
  <c r="L158" i="40"/>
  <c r="H159" i="40"/>
  <c r="L159" i="40"/>
  <c r="H160" i="40"/>
  <c r="L160" i="40"/>
  <c r="H161" i="40"/>
  <c r="L161" i="40"/>
  <c r="H162" i="40"/>
  <c r="L162" i="40"/>
  <c r="H163" i="40"/>
  <c r="L163" i="40"/>
  <c r="H164" i="40"/>
  <c r="L164" i="40"/>
  <c r="H165" i="40"/>
  <c r="L165" i="40"/>
  <c r="H166" i="40"/>
  <c r="L166" i="40"/>
  <c r="H167" i="40"/>
  <c r="L167" i="40"/>
  <c r="H168" i="40"/>
  <c r="L168" i="40"/>
  <c r="H169" i="40"/>
  <c r="L169" i="40"/>
  <c r="H170" i="40"/>
  <c r="L170" i="40"/>
  <c r="H171" i="40"/>
  <c r="L171" i="40"/>
  <c r="H172" i="40"/>
  <c r="L172" i="40"/>
  <c r="H173" i="40"/>
  <c r="L173" i="40"/>
  <c r="H174" i="40"/>
  <c r="L174" i="40"/>
  <c r="H175" i="40"/>
  <c r="L175" i="40"/>
  <c r="H176" i="40"/>
  <c r="L176" i="40"/>
  <c r="H177" i="40"/>
  <c r="L177" i="40"/>
  <c r="H178" i="40"/>
  <c r="L178" i="40"/>
  <c r="H179" i="40"/>
  <c r="L179" i="40"/>
  <c r="H180" i="40"/>
  <c r="L180" i="40"/>
  <c r="H181" i="40"/>
  <c r="L181" i="40"/>
  <c r="H182" i="40"/>
  <c r="L182" i="40"/>
  <c r="H183" i="40"/>
  <c r="L183" i="40"/>
  <c r="H184" i="40"/>
  <c r="L184" i="40"/>
  <c r="H185" i="40"/>
  <c r="L185" i="40"/>
  <c r="H186" i="40"/>
  <c r="L186" i="40"/>
  <c r="H187" i="40"/>
  <c r="L187" i="40"/>
  <c r="H188" i="40"/>
  <c r="L188" i="40"/>
  <c r="H189" i="40"/>
  <c r="L189" i="40"/>
  <c r="H190" i="40"/>
  <c r="L190" i="40"/>
  <c r="H191" i="40"/>
  <c r="L191" i="40"/>
  <c r="H192" i="40"/>
  <c r="L192" i="40"/>
  <c r="H193" i="40"/>
  <c r="L193" i="40"/>
  <c r="H194" i="40"/>
  <c r="L194" i="40"/>
  <c r="H195" i="40"/>
  <c r="L195" i="40"/>
  <c r="H196" i="40"/>
  <c r="L196" i="40"/>
  <c r="H197" i="40"/>
  <c r="L197" i="40"/>
  <c r="H198" i="40"/>
  <c r="L198" i="40"/>
  <c r="H199" i="40"/>
  <c r="L199" i="40"/>
  <c r="H200" i="40"/>
  <c r="L200" i="40"/>
  <c r="H201" i="40"/>
  <c r="L201" i="40"/>
  <c r="H202" i="40"/>
  <c r="L202" i="40"/>
  <c r="H203" i="40"/>
  <c r="L203" i="40"/>
  <c r="H204" i="40"/>
  <c r="L204" i="40"/>
  <c r="H205" i="40"/>
  <c r="L205" i="40"/>
  <c r="H206" i="40"/>
  <c r="L206" i="40"/>
  <c r="H207" i="40"/>
  <c r="L207" i="40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H20" i="3"/>
  <c r="H21" i="3"/>
  <c r="H22" i="3"/>
  <c r="H23" i="3"/>
  <c r="H24" i="3"/>
  <c r="H25" i="3"/>
  <c r="H26" i="3"/>
  <c r="H27" i="3"/>
  <c r="H28" i="3" s="1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G20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H122" i="3"/>
  <c r="L122" i="3"/>
  <c r="H123" i="3"/>
  <c r="L123" i="3"/>
  <c r="H124" i="3"/>
  <c r="L124" i="3"/>
  <c r="H125" i="3"/>
  <c r="L125" i="3"/>
  <c r="H126" i="3"/>
  <c r="L126" i="3"/>
  <c r="H127" i="3"/>
  <c r="L127" i="3"/>
  <c r="H128" i="3"/>
  <c r="L128" i="3"/>
  <c r="H129" i="3"/>
  <c r="L129" i="3"/>
  <c r="H130" i="3"/>
  <c r="L130" i="3"/>
  <c r="H131" i="3"/>
  <c r="L131" i="3"/>
  <c r="H132" i="3"/>
  <c r="L132" i="3"/>
  <c r="H133" i="3"/>
  <c r="L133" i="3"/>
  <c r="H134" i="3"/>
  <c r="L134" i="3"/>
  <c r="H135" i="3"/>
  <c r="L135" i="3"/>
  <c r="H136" i="3"/>
  <c r="H137" i="3"/>
  <c r="L137" i="3"/>
  <c r="H138" i="3"/>
  <c r="L138" i="3"/>
  <c r="H139" i="3"/>
  <c r="L139" i="3"/>
  <c r="H140" i="3"/>
  <c r="L140" i="3"/>
  <c r="H141" i="3"/>
  <c r="L141" i="3"/>
  <c r="H142" i="3"/>
  <c r="L142" i="3"/>
  <c r="H143" i="3"/>
  <c r="L143" i="3"/>
  <c r="H144" i="3"/>
  <c r="L144" i="3"/>
  <c r="H145" i="3"/>
  <c r="L145" i="3"/>
  <c r="H146" i="3"/>
  <c r="L146" i="3"/>
  <c r="H147" i="3"/>
  <c r="L147" i="3"/>
  <c r="H148" i="3"/>
  <c r="L148" i="3"/>
  <c r="H149" i="3"/>
  <c r="L149" i="3"/>
  <c r="H150" i="3"/>
  <c r="L150" i="3"/>
  <c r="H151" i="3"/>
  <c r="L151" i="3"/>
  <c r="H152" i="3"/>
  <c r="L152" i="3"/>
  <c r="H153" i="3"/>
  <c r="L153" i="3"/>
  <c r="H154" i="3"/>
  <c r="H155" i="3"/>
  <c r="H156" i="3"/>
  <c r="L156" i="3"/>
  <c r="H157" i="3"/>
  <c r="L157" i="3"/>
  <c r="H158" i="3"/>
  <c r="L158" i="3"/>
  <c r="H159" i="3"/>
  <c r="L159" i="3"/>
  <c r="H160" i="3"/>
  <c r="L160" i="3"/>
  <c r="H161" i="3"/>
  <c r="L161" i="3"/>
  <c r="H162" i="3"/>
  <c r="L162" i="3"/>
  <c r="H163" i="3"/>
  <c r="L163" i="3"/>
  <c r="H164" i="3"/>
  <c r="L164" i="3"/>
  <c r="H165" i="3"/>
  <c r="L165" i="3"/>
  <c r="H166" i="3"/>
  <c r="L166" i="3"/>
  <c r="H167" i="3"/>
  <c r="L167" i="3"/>
  <c r="H168" i="3"/>
  <c r="L168" i="3"/>
  <c r="H169" i="3"/>
  <c r="L169" i="3"/>
  <c r="H170" i="3"/>
  <c r="L170" i="3"/>
  <c r="H171" i="3"/>
  <c r="L171" i="3"/>
  <c r="H172" i="3"/>
  <c r="L172" i="3"/>
  <c r="H173" i="3"/>
  <c r="L173" i="3"/>
  <c r="H174" i="3"/>
  <c r="L174" i="3"/>
  <c r="H175" i="3"/>
  <c r="L175" i="3"/>
  <c r="H176" i="3"/>
  <c r="L176" i="3"/>
  <c r="H177" i="3"/>
  <c r="L177" i="3"/>
  <c r="H178" i="3"/>
  <c r="L178" i="3"/>
  <c r="H179" i="3"/>
  <c r="L179" i="3"/>
  <c r="H180" i="3"/>
  <c r="L180" i="3"/>
  <c r="H181" i="3"/>
  <c r="L181" i="3"/>
  <c r="H182" i="3"/>
  <c r="L182" i="3"/>
  <c r="H183" i="3"/>
  <c r="L183" i="3"/>
  <c r="H184" i="3"/>
  <c r="L184" i="3"/>
  <c r="H185" i="3"/>
  <c r="L185" i="3"/>
  <c r="H186" i="3"/>
  <c r="L186" i="3"/>
  <c r="H187" i="3"/>
  <c r="L187" i="3"/>
  <c r="H188" i="3"/>
  <c r="L188" i="3"/>
  <c r="H189" i="3"/>
  <c r="L189" i="3"/>
  <c r="H190" i="3"/>
  <c r="L190" i="3"/>
  <c r="H191" i="3"/>
  <c r="L191" i="3"/>
  <c r="H192" i="3"/>
  <c r="L192" i="3"/>
  <c r="H193" i="3"/>
  <c r="L193" i="3"/>
  <c r="H194" i="3"/>
  <c r="L194" i="3"/>
  <c r="H195" i="3"/>
  <c r="L195" i="3"/>
  <c r="H196" i="3"/>
  <c r="L196" i="3"/>
  <c r="H197" i="3"/>
  <c r="L197" i="3"/>
  <c r="H198" i="3"/>
  <c r="L198" i="3"/>
  <c r="H199" i="3"/>
  <c r="L199" i="3"/>
  <c r="H200" i="3"/>
  <c r="L200" i="3"/>
  <c r="H201" i="3"/>
  <c r="L201" i="3"/>
  <c r="H202" i="3"/>
  <c r="L202" i="3"/>
  <c r="H203" i="3"/>
  <c r="L203" i="3"/>
  <c r="H204" i="3"/>
  <c r="L204" i="3"/>
  <c r="H205" i="3"/>
  <c r="L205" i="3"/>
  <c r="H206" i="3"/>
  <c r="L206" i="3"/>
  <c r="H207" i="3"/>
  <c r="L207" i="3"/>
  <c r="H208" i="3"/>
  <c r="L208" i="3"/>
  <c r="H209" i="3"/>
  <c r="L209" i="3"/>
  <c r="H210" i="3"/>
  <c r="L210" i="3"/>
  <c r="H211" i="3"/>
  <c r="L211" i="3"/>
  <c r="H212" i="3"/>
  <c r="L212" i="3"/>
  <c r="H213" i="3"/>
  <c r="L213" i="3"/>
  <c r="H214" i="3"/>
  <c r="P9" i="24"/>
  <c r="G10" i="24"/>
  <c r="H10" i="24"/>
  <c r="L10" i="24"/>
  <c r="P10" i="24"/>
  <c r="G11" i="24"/>
  <c r="H11" i="24"/>
  <c r="L11" i="24"/>
  <c r="P11" i="24"/>
  <c r="G12" i="24"/>
  <c r="H12" i="24"/>
  <c r="L12" i="24"/>
  <c r="P12" i="24"/>
  <c r="G13" i="24"/>
  <c r="H13" i="24"/>
  <c r="L13" i="24"/>
  <c r="G14" i="24"/>
  <c r="H14" i="24"/>
  <c r="L14" i="24"/>
  <c r="P14" i="24"/>
  <c r="G15" i="24"/>
  <c r="H15" i="24"/>
  <c r="L15" i="24"/>
  <c r="P15" i="24"/>
  <c r="G16" i="24"/>
  <c r="H16" i="24"/>
  <c r="L16" i="24"/>
  <c r="P16" i="24"/>
  <c r="G17" i="24"/>
  <c r="H17" i="24"/>
  <c r="L17" i="24"/>
  <c r="P17" i="24"/>
  <c r="G18" i="24"/>
  <c r="H18" i="24"/>
  <c r="L18" i="24"/>
  <c r="P18" i="24"/>
  <c r="G19" i="24"/>
  <c r="H19" i="24"/>
  <c r="L19" i="24"/>
  <c r="P19" i="24"/>
  <c r="G20" i="24"/>
  <c r="H20" i="24"/>
  <c r="L20" i="24"/>
  <c r="P20" i="24"/>
  <c r="G21" i="24"/>
  <c r="H21" i="24"/>
  <c r="L21" i="24"/>
  <c r="P21" i="24"/>
  <c r="G22" i="24"/>
  <c r="H22" i="24"/>
  <c r="L22" i="24"/>
  <c r="P22" i="24"/>
  <c r="G23" i="24"/>
  <c r="H23" i="24"/>
  <c r="L23" i="24"/>
  <c r="P23" i="24"/>
  <c r="G24" i="24"/>
  <c r="H24" i="24"/>
  <c r="L24" i="24"/>
  <c r="P24" i="24"/>
  <c r="H25" i="24"/>
  <c r="L25" i="24"/>
  <c r="P25" i="24"/>
  <c r="G26" i="24"/>
  <c r="H26" i="24"/>
  <c r="L26" i="24"/>
  <c r="P26" i="24"/>
  <c r="G27" i="24"/>
  <c r="H27" i="24"/>
  <c r="L27" i="24"/>
  <c r="P27" i="24"/>
  <c r="G28" i="24"/>
  <c r="H28" i="24"/>
  <c r="L28" i="24"/>
  <c r="P28" i="24"/>
  <c r="G29" i="24"/>
  <c r="H29" i="24"/>
  <c r="L29" i="24"/>
  <c r="P29" i="24"/>
  <c r="G30" i="24"/>
  <c r="H30" i="24"/>
  <c r="L30" i="24"/>
  <c r="P30" i="24"/>
  <c r="G31" i="24"/>
  <c r="H31" i="24"/>
  <c r="L31" i="24"/>
  <c r="P31" i="24"/>
  <c r="G32" i="24"/>
  <c r="H32" i="24"/>
  <c r="L32" i="24"/>
  <c r="P32" i="24"/>
  <c r="G33" i="24"/>
  <c r="H33" i="24"/>
  <c r="L33" i="24"/>
  <c r="P33" i="24"/>
  <c r="G34" i="24"/>
  <c r="H34" i="24"/>
  <c r="L34" i="24"/>
  <c r="P34" i="24"/>
  <c r="G35" i="24"/>
  <c r="H35" i="24"/>
  <c r="L35" i="24"/>
  <c r="P35" i="24"/>
  <c r="G36" i="24"/>
  <c r="H36" i="24"/>
  <c r="L36" i="24"/>
  <c r="P36" i="24"/>
  <c r="G37" i="24"/>
  <c r="H37" i="24"/>
  <c r="L37" i="24"/>
  <c r="P37" i="24"/>
  <c r="G38" i="24"/>
  <c r="H38" i="24"/>
  <c r="L38" i="24"/>
  <c r="P38" i="24"/>
  <c r="G39" i="24"/>
  <c r="H39" i="24"/>
  <c r="L39" i="24"/>
  <c r="P39" i="24"/>
  <c r="G40" i="24"/>
  <c r="H40" i="24"/>
  <c r="L40" i="24"/>
  <c r="P40" i="24"/>
  <c r="G41" i="24"/>
  <c r="H41" i="24"/>
  <c r="L41" i="24"/>
  <c r="P41" i="24"/>
  <c r="G42" i="24"/>
  <c r="H42" i="24"/>
  <c r="L42" i="24"/>
  <c r="P42" i="24"/>
  <c r="G43" i="24"/>
  <c r="H43" i="24"/>
  <c r="L43" i="24"/>
  <c r="P43" i="24"/>
  <c r="G44" i="24"/>
  <c r="H44" i="24"/>
  <c r="L44" i="24"/>
  <c r="P44" i="24"/>
  <c r="G45" i="24"/>
  <c r="H45" i="24"/>
  <c r="L45" i="24"/>
  <c r="P45" i="24"/>
  <c r="G46" i="24"/>
  <c r="H46" i="24"/>
  <c r="L46" i="24"/>
  <c r="P46" i="24"/>
  <c r="G47" i="24"/>
  <c r="H47" i="24"/>
  <c r="L47" i="24"/>
  <c r="P47" i="24"/>
  <c r="G48" i="24"/>
  <c r="H48" i="24"/>
  <c r="L48" i="24"/>
  <c r="P48" i="24"/>
  <c r="G49" i="24"/>
  <c r="H49" i="24"/>
  <c r="L49" i="24"/>
  <c r="P49" i="24"/>
  <c r="G50" i="24"/>
  <c r="H50" i="24"/>
  <c r="L50" i="24"/>
  <c r="P50" i="24"/>
  <c r="G51" i="24"/>
  <c r="H51" i="24"/>
  <c r="L51" i="24"/>
  <c r="P51" i="24"/>
  <c r="G52" i="24"/>
  <c r="H52" i="24"/>
  <c r="L52" i="24"/>
  <c r="P52" i="24"/>
  <c r="G53" i="24"/>
  <c r="H53" i="24"/>
  <c r="L53" i="24"/>
  <c r="P53" i="24"/>
  <c r="G54" i="24"/>
  <c r="H54" i="24"/>
  <c r="L54" i="24"/>
  <c r="P54" i="24"/>
  <c r="G55" i="24"/>
  <c r="H55" i="24"/>
  <c r="L55" i="24"/>
  <c r="P55" i="24"/>
  <c r="G56" i="24"/>
  <c r="H56" i="24"/>
  <c r="L56" i="24"/>
  <c r="P56" i="24"/>
  <c r="G57" i="24"/>
  <c r="H57" i="24"/>
  <c r="L57" i="24"/>
  <c r="P57" i="24"/>
  <c r="G58" i="24"/>
  <c r="H58" i="24"/>
  <c r="L58" i="24"/>
  <c r="P58" i="24"/>
  <c r="G59" i="24"/>
  <c r="H59" i="24"/>
  <c r="L59" i="24"/>
  <c r="P59" i="24"/>
  <c r="G60" i="24"/>
  <c r="H60" i="24"/>
  <c r="L60" i="24"/>
  <c r="P60" i="24"/>
  <c r="G61" i="24"/>
  <c r="H61" i="24"/>
  <c r="L61" i="24"/>
  <c r="P61" i="24"/>
  <c r="G62" i="24"/>
  <c r="H62" i="24"/>
  <c r="L62" i="24"/>
  <c r="P62" i="24"/>
  <c r="G63" i="24"/>
  <c r="H63" i="24"/>
  <c r="L63" i="24"/>
  <c r="P63" i="24"/>
  <c r="G64" i="24"/>
  <c r="H64" i="24"/>
  <c r="L64" i="24"/>
  <c r="P64" i="24"/>
  <c r="G65" i="24"/>
  <c r="H65" i="24"/>
  <c r="L65" i="24"/>
  <c r="P65" i="24"/>
  <c r="G66" i="24"/>
  <c r="H66" i="24"/>
  <c r="L66" i="24"/>
  <c r="P66" i="24"/>
  <c r="G67" i="24"/>
  <c r="H67" i="24"/>
  <c r="L67" i="24"/>
  <c r="P67" i="24"/>
  <c r="G68" i="24"/>
  <c r="H68" i="24"/>
  <c r="L68" i="24"/>
  <c r="P68" i="24"/>
  <c r="G69" i="24"/>
  <c r="H69" i="24"/>
  <c r="L69" i="24"/>
  <c r="P69" i="24"/>
  <c r="G70" i="24"/>
  <c r="H70" i="24"/>
  <c r="L70" i="24"/>
  <c r="P70" i="24"/>
  <c r="G71" i="24"/>
  <c r="H71" i="24"/>
  <c r="L71" i="24"/>
  <c r="P71" i="24"/>
  <c r="G72" i="24"/>
  <c r="H72" i="24"/>
  <c r="L72" i="24"/>
  <c r="P72" i="24"/>
  <c r="G73" i="24"/>
  <c r="H73" i="24"/>
  <c r="L73" i="24"/>
  <c r="P73" i="24"/>
  <c r="G74" i="24"/>
  <c r="H74" i="24"/>
  <c r="L74" i="24"/>
  <c r="P74" i="24"/>
  <c r="G75" i="24"/>
  <c r="H75" i="24"/>
  <c r="L75" i="24"/>
  <c r="P75" i="24"/>
  <c r="G76" i="24"/>
  <c r="H76" i="24"/>
  <c r="L76" i="24"/>
  <c r="P76" i="24"/>
  <c r="G77" i="24"/>
  <c r="H77" i="24"/>
  <c r="L77" i="24"/>
  <c r="P77" i="24"/>
  <c r="G78" i="24"/>
  <c r="H78" i="24"/>
  <c r="L78" i="24"/>
  <c r="P78" i="24"/>
  <c r="G79" i="24"/>
  <c r="H79" i="24"/>
  <c r="L79" i="24"/>
  <c r="P79" i="24"/>
  <c r="G80" i="24"/>
  <c r="H80" i="24"/>
  <c r="L80" i="24"/>
  <c r="P80" i="24"/>
  <c r="G81" i="24"/>
  <c r="H81" i="24"/>
  <c r="L81" i="24"/>
  <c r="P81" i="24"/>
  <c r="G82" i="24"/>
  <c r="H82" i="24"/>
  <c r="L82" i="24"/>
  <c r="P82" i="24"/>
  <c r="G83" i="24"/>
  <c r="H83" i="24"/>
  <c r="L83" i="24"/>
  <c r="P83" i="24"/>
  <c r="G84" i="24"/>
  <c r="H84" i="24"/>
  <c r="L84" i="24"/>
  <c r="P84" i="24"/>
  <c r="G85" i="24"/>
  <c r="H85" i="24"/>
  <c r="L85" i="24"/>
  <c r="P85" i="24"/>
  <c r="G86" i="24"/>
  <c r="H86" i="24"/>
  <c r="L86" i="24"/>
  <c r="P86" i="24"/>
  <c r="G87" i="24"/>
  <c r="H87" i="24"/>
  <c r="L87" i="24"/>
  <c r="P87" i="24"/>
  <c r="G88" i="24"/>
  <c r="H88" i="24"/>
  <c r="L88" i="24"/>
  <c r="P88" i="24"/>
  <c r="G89" i="24"/>
  <c r="H89" i="24"/>
  <c r="L89" i="24"/>
  <c r="P89" i="24"/>
  <c r="G90" i="24"/>
  <c r="H90" i="24"/>
  <c r="L90" i="24"/>
  <c r="P90" i="24"/>
  <c r="G91" i="24"/>
  <c r="H91" i="24"/>
  <c r="L91" i="24"/>
  <c r="P91" i="24"/>
  <c r="G92" i="24"/>
  <c r="H92" i="24"/>
  <c r="L92" i="24"/>
  <c r="P92" i="24"/>
  <c r="G93" i="24"/>
  <c r="H93" i="24"/>
  <c r="L93" i="24"/>
  <c r="P93" i="24"/>
  <c r="G94" i="24"/>
  <c r="H94" i="24"/>
  <c r="L94" i="24"/>
  <c r="P94" i="24"/>
  <c r="G95" i="24"/>
  <c r="H95" i="24"/>
  <c r="L95" i="24"/>
  <c r="P95" i="24"/>
  <c r="G96" i="24"/>
  <c r="H96" i="24"/>
  <c r="L96" i="24"/>
  <c r="P96" i="24"/>
  <c r="G97" i="24"/>
  <c r="H97" i="24"/>
  <c r="L97" i="24"/>
  <c r="P97" i="24"/>
  <c r="G98" i="24"/>
  <c r="H98" i="24"/>
  <c r="L98" i="24"/>
  <c r="P98" i="24"/>
  <c r="G99" i="24"/>
  <c r="H99" i="24"/>
  <c r="L99" i="24"/>
  <c r="P99" i="24"/>
  <c r="G100" i="24"/>
  <c r="H100" i="24"/>
  <c r="L100" i="24"/>
  <c r="P100" i="24"/>
  <c r="G101" i="24"/>
  <c r="H101" i="24"/>
  <c r="L101" i="24"/>
  <c r="P101" i="24"/>
  <c r="G102" i="24"/>
  <c r="H102" i="24"/>
  <c r="L102" i="24"/>
  <c r="P102" i="24"/>
  <c r="G103" i="24"/>
  <c r="H103" i="24"/>
  <c r="L103" i="24"/>
  <c r="P103" i="24"/>
  <c r="G104" i="24"/>
  <c r="H104" i="24"/>
  <c r="L104" i="24"/>
  <c r="P104" i="24"/>
  <c r="G105" i="24"/>
  <c r="H105" i="24"/>
  <c r="L105" i="24"/>
  <c r="P105" i="24"/>
  <c r="G106" i="24"/>
  <c r="H106" i="24"/>
  <c r="L106" i="24"/>
  <c r="P106" i="24"/>
  <c r="G107" i="24"/>
  <c r="H107" i="24"/>
  <c r="L107" i="24"/>
  <c r="P107" i="24"/>
  <c r="G108" i="24"/>
  <c r="H108" i="24"/>
  <c r="L108" i="24"/>
  <c r="P108" i="24"/>
  <c r="G109" i="24"/>
  <c r="H109" i="24"/>
  <c r="L109" i="24"/>
  <c r="P109" i="24"/>
  <c r="G110" i="24"/>
  <c r="H110" i="24"/>
  <c r="L110" i="24"/>
  <c r="P110" i="24"/>
  <c r="G111" i="24"/>
  <c r="H111" i="24"/>
  <c r="L111" i="24"/>
  <c r="P111" i="24"/>
  <c r="G112" i="24"/>
  <c r="H112" i="24"/>
  <c r="L112" i="24"/>
  <c r="P112" i="24"/>
  <c r="G113" i="24"/>
  <c r="H113" i="24"/>
  <c r="L113" i="24"/>
  <c r="P113" i="24"/>
  <c r="G114" i="24"/>
  <c r="H114" i="24"/>
  <c r="L114" i="24"/>
  <c r="P114" i="24"/>
  <c r="G115" i="24"/>
  <c r="H115" i="24"/>
  <c r="L115" i="24"/>
  <c r="P115" i="24"/>
  <c r="G116" i="24"/>
  <c r="H116" i="24"/>
  <c r="L116" i="24"/>
  <c r="P116" i="24"/>
  <c r="G117" i="24"/>
  <c r="H117" i="24"/>
  <c r="L117" i="24"/>
  <c r="P117" i="24"/>
  <c r="G118" i="24"/>
  <c r="H118" i="24"/>
  <c r="L118" i="24"/>
  <c r="P118" i="24"/>
  <c r="G119" i="24"/>
  <c r="H119" i="24"/>
  <c r="L119" i="24"/>
  <c r="P119" i="24"/>
  <c r="G120" i="24"/>
  <c r="H120" i="24"/>
  <c r="L120" i="24"/>
  <c r="P120" i="24"/>
  <c r="G121" i="24"/>
  <c r="H121" i="24"/>
  <c r="L121" i="24"/>
  <c r="P121" i="24"/>
  <c r="G122" i="24"/>
  <c r="H122" i="24"/>
  <c r="L122" i="24"/>
  <c r="P122" i="24"/>
  <c r="G123" i="24"/>
  <c r="H123" i="24"/>
  <c r="L123" i="24"/>
  <c r="P123" i="24"/>
  <c r="G124" i="24"/>
  <c r="H124" i="24"/>
  <c r="L124" i="24"/>
  <c r="P124" i="24"/>
  <c r="G125" i="24"/>
  <c r="H125" i="24"/>
  <c r="L125" i="24"/>
  <c r="P125" i="24"/>
  <c r="G126" i="24"/>
  <c r="H126" i="24"/>
  <c r="L126" i="24"/>
  <c r="P126" i="24"/>
  <c r="G127" i="24"/>
  <c r="H127" i="24"/>
  <c r="L127" i="24"/>
  <c r="P127" i="24"/>
  <c r="G128" i="24"/>
  <c r="H128" i="24"/>
  <c r="L128" i="24"/>
  <c r="P128" i="24"/>
  <c r="G129" i="24"/>
  <c r="H129" i="24"/>
  <c r="L129" i="24"/>
  <c r="P129" i="24"/>
  <c r="G130" i="24"/>
  <c r="H130" i="24"/>
  <c r="L130" i="24"/>
  <c r="P130" i="24"/>
  <c r="G131" i="24"/>
  <c r="H131" i="24"/>
  <c r="L131" i="24"/>
  <c r="P131" i="24"/>
  <c r="G132" i="24"/>
  <c r="H132" i="24"/>
  <c r="L132" i="24"/>
  <c r="P132" i="24"/>
  <c r="G133" i="24"/>
  <c r="H133" i="24"/>
  <c r="L133" i="24"/>
  <c r="P133" i="24"/>
  <c r="G134" i="24"/>
  <c r="H134" i="24"/>
  <c r="L134" i="24"/>
  <c r="P134" i="24"/>
  <c r="G135" i="24"/>
  <c r="H135" i="24"/>
  <c r="L135" i="24"/>
  <c r="P135" i="24"/>
  <c r="G136" i="24"/>
  <c r="H136" i="24"/>
  <c r="L136" i="24"/>
  <c r="P136" i="24"/>
  <c r="G137" i="24"/>
  <c r="H137" i="24"/>
  <c r="L137" i="24"/>
  <c r="P137" i="24"/>
  <c r="G138" i="24"/>
  <c r="H138" i="24"/>
  <c r="L138" i="24"/>
  <c r="P138" i="24"/>
  <c r="G139" i="24"/>
  <c r="H139" i="24"/>
  <c r="L139" i="24"/>
  <c r="P139" i="24"/>
  <c r="G140" i="24"/>
  <c r="H140" i="24"/>
  <c r="L140" i="24"/>
  <c r="P140" i="24"/>
  <c r="G141" i="24"/>
  <c r="H141" i="24"/>
  <c r="L141" i="24"/>
  <c r="P141" i="24"/>
  <c r="G142" i="24"/>
  <c r="H142" i="24"/>
  <c r="L142" i="24"/>
  <c r="P142" i="24"/>
  <c r="G143" i="24"/>
  <c r="H143" i="24"/>
  <c r="L143" i="24"/>
  <c r="P143" i="24"/>
  <c r="G144" i="24"/>
  <c r="H144" i="24"/>
  <c r="L144" i="24"/>
  <c r="P144" i="24"/>
  <c r="G145" i="24"/>
  <c r="H145" i="24"/>
  <c r="L145" i="24"/>
  <c r="P145" i="24"/>
  <c r="G146" i="24"/>
  <c r="H146" i="24"/>
  <c r="L146" i="24"/>
  <c r="P146" i="24"/>
  <c r="G147" i="24"/>
  <c r="H147" i="24"/>
  <c r="L147" i="24"/>
  <c r="P147" i="24"/>
  <c r="G148" i="24"/>
  <c r="H148" i="24"/>
  <c r="L148" i="24"/>
  <c r="P148" i="24"/>
  <c r="G149" i="24"/>
  <c r="H149" i="24"/>
  <c r="L149" i="24"/>
  <c r="P149" i="24"/>
  <c r="G150" i="24"/>
  <c r="H150" i="24"/>
  <c r="L150" i="24"/>
  <c r="P150" i="24"/>
  <c r="G151" i="24"/>
  <c r="H151" i="24"/>
  <c r="L151" i="24"/>
  <c r="P151" i="24"/>
  <c r="G152" i="24"/>
  <c r="H152" i="24"/>
  <c r="L152" i="24"/>
  <c r="P152" i="24"/>
  <c r="G153" i="24"/>
  <c r="H153" i="24"/>
  <c r="L153" i="24"/>
  <c r="P153" i="24"/>
  <c r="G154" i="24"/>
  <c r="H154" i="24"/>
  <c r="L154" i="24"/>
  <c r="P154" i="24"/>
  <c r="G155" i="24"/>
  <c r="H155" i="24"/>
  <c r="L155" i="24"/>
  <c r="P155" i="24"/>
  <c r="G156" i="24"/>
  <c r="H156" i="24"/>
  <c r="L156" i="24"/>
  <c r="P156" i="24"/>
  <c r="G157" i="24"/>
  <c r="H157" i="24"/>
  <c r="L157" i="24"/>
  <c r="P157" i="24"/>
  <c r="G158" i="24"/>
  <c r="H158" i="24"/>
  <c r="L158" i="24"/>
  <c r="P158" i="24"/>
  <c r="G159" i="24"/>
  <c r="H159" i="24"/>
  <c r="L159" i="24"/>
  <c r="P159" i="24"/>
  <c r="G160" i="24"/>
  <c r="H160" i="24"/>
  <c r="L160" i="24"/>
  <c r="P160" i="24"/>
  <c r="G161" i="24"/>
  <c r="H161" i="24"/>
  <c r="L161" i="24"/>
  <c r="P161" i="24"/>
  <c r="G162" i="24"/>
  <c r="H162" i="24"/>
  <c r="L162" i="24"/>
  <c r="P162" i="24"/>
  <c r="G163" i="24"/>
  <c r="H163" i="24"/>
  <c r="L163" i="24"/>
  <c r="P163" i="24"/>
  <c r="G164" i="24"/>
  <c r="H164" i="24"/>
  <c r="L164" i="24"/>
  <c r="P164" i="24"/>
  <c r="G165" i="24"/>
  <c r="H165" i="24"/>
  <c r="L165" i="24"/>
  <c r="P165" i="24"/>
  <c r="G166" i="24"/>
  <c r="H166" i="24"/>
  <c r="L166" i="24"/>
  <c r="P166" i="24"/>
  <c r="G167" i="24"/>
  <c r="H167" i="24"/>
  <c r="L167" i="24"/>
  <c r="P167" i="24"/>
  <c r="G168" i="24"/>
  <c r="H168" i="24"/>
  <c r="L168" i="24"/>
  <c r="P168" i="24"/>
  <c r="G169" i="24"/>
  <c r="H169" i="24"/>
  <c r="L169" i="24"/>
  <c r="P169" i="24"/>
  <c r="G170" i="24"/>
  <c r="H170" i="24"/>
  <c r="L170" i="24"/>
  <c r="P170" i="24"/>
  <c r="G171" i="24"/>
  <c r="H171" i="24"/>
  <c r="L171" i="24"/>
  <c r="P171" i="24"/>
  <c r="G172" i="24"/>
  <c r="H172" i="24"/>
  <c r="L172" i="24"/>
  <c r="P172" i="24"/>
  <c r="G173" i="24"/>
  <c r="H173" i="24"/>
  <c r="L173" i="24"/>
  <c r="P173" i="24"/>
  <c r="G174" i="24"/>
  <c r="H174" i="24"/>
  <c r="L174" i="24"/>
  <c r="P174" i="24"/>
  <c r="G175" i="24"/>
  <c r="H175" i="24"/>
  <c r="L175" i="24"/>
  <c r="P175" i="24"/>
  <c r="G176" i="24"/>
  <c r="H176" i="24"/>
  <c r="L176" i="24"/>
  <c r="P176" i="24"/>
  <c r="G177" i="24"/>
  <c r="H177" i="24"/>
  <c r="L177" i="24"/>
  <c r="P177" i="24"/>
  <c r="G178" i="24"/>
  <c r="H178" i="24"/>
  <c r="L178" i="24"/>
  <c r="P178" i="24"/>
  <c r="G179" i="24"/>
  <c r="H179" i="24"/>
  <c r="L179" i="24"/>
  <c r="P179" i="24"/>
  <c r="G180" i="24"/>
  <c r="H180" i="24"/>
  <c r="L180" i="24"/>
  <c r="P180" i="24"/>
  <c r="G181" i="24"/>
  <c r="H181" i="24"/>
  <c r="L181" i="24"/>
  <c r="P181" i="24"/>
  <c r="G182" i="24"/>
  <c r="H182" i="24"/>
  <c r="L182" i="24"/>
  <c r="P182" i="24"/>
  <c r="G183" i="24"/>
  <c r="H183" i="24"/>
  <c r="L183" i="24"/>
  <c r="P183" i="24"/>
  <c r="G184" i="24"/>
  <c r="H184" i="24"/>
  <c r="L184" i="24"/>
  <c r="P184" i="24"/>
  <c r="G185" i="24"/>
  <c r="H185" i="24"/>
  <c r="L185" i="24"/>
  <c r="P185" i="24"/>
  <c r="G186" i="24"/>
  <c r="H186" i="24"/>
  <c r="L186" i="24"/>
  <c r="P186" i="24"/>
  <c r="G187" i="24"/>
  <c r="H187" i="24"/>
  <c r="L187" i="24"/>
  <c r="P187" i="24"/>
  <c r="G188" i="24"/>
  <c r="H188" i="24"/>
  <c r="L188" i="24"/>
  <c r="P188" i="24"/>
  <c r="G189" i="24"/>
  <c r="H189" i="24"/>
  <c r="L189" i="24"/>
  <c r="P189" i="24"/>
  <c r="G190" i="24"/>
  <c r="H190" i="24"/>
  <c r="L190" i="24"/>
  <c r="P190" i="24"/>
  <c r="G191" i="24"/>
  <c r="H191" i="24"/>
  <c r="L191" i="24"/>
  <c r="P191" i="24"/>
  <c r="G192" i="24"/>
  <c r="H192" i="24"/>
  <c r="L192" i="24"/>
  <c r="P192" i="24"/>
  <c r="G193" i="24"/>
  <c r="H193" i="24"/>
  <c r="L193" i="24"/>
  <c r="P193" i="24"/>
  <c r="G194" i="24"/>
  <c r="H194" i="24"/>
  <c r="L194" i="24"/>
  <c r="P194" i="24"/>
  <c r="G195" i="24"/>
  <c r="H195" i="24"/>
  <c r="L195" i="24"/>
  <c r="P195" i="24"/>
  <c r="G196" i="24"/>
  <c r="H196" i="24"/>
  <c r="L196" i="24"/>
  <c r="P196" i="24"/>
  <c r="G197" i="24"/>
  <c r="H197" i="24"/>
  <c r="L197" i="24"/>
  <c r="P197" i="24"/>
  <c r="G198" i="24"/>
  <c r="H198" i="24"/>
  <c r="L198" i="24"/>
  <c r="P198" i="24"/>
  <c r="G199" i="24"/>
  <c r="H199" i="24"/>
  <c r="L199" i="24"/>
  <c r="P199" i="24"/>
  <c r="G200" i="24"/>
  <c r="H200" i="24"/>
  <c r="L200" i="24"/>
  <c r="P200" i="24"/>
  <c r="G201" i="24"/>
  <c r="H201" i="24"/>
  <c r="L201" i="24"/>
  <c r="P201" i="24"/>
  <c r="G202" i="24"/>
  <c r="H202" i="24"/>
  <c r="L202" i="24"/>
  <c r="P202" i="24"/>
  <c r="G203" i="24"/>
  <c r="H203" i="24"/>
  <c r="L203" i="24"/>
  <c r="P203" i="24"/>
  <c r="G204" i="24"/>
  <c r="H204" i="24"/>
  <c r="L204" i="24"/>
  <c r="P204" i="24"/>
  <c r="G205" i="24"/>
  <c r="H205" i="24"/>
  <c r="L205" i="24"/>
  <c r="P205" i="24"/>
  <c r="G206" i="24"/>
  <c r="H206" i="24"/>
  <c r="L206" i="24"/>
  <c r="P206" i="24"/>
  <c r="G207" i="24"/>
  <c r="H207" i="24"/>
  <c r="L207" i="24"/>
  <c r="P207" i="24"/>
  <c r="G208" i="24"/>
  <c r="H208" i="24"/>
  <c r="E25" i="32"/>
  <c r="L208" i="24"/>
  <c r="P208" i="24"/>
  <c r="P9" i="2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G41" i="21" s="1"/>
  <c r="G42" i="21" s="1"/>
  <c r="G43" i="21" s="1"/>
  <c r="G44" i="21" s="1"/>
  <c r="G45" i="21" s="1"/>
  <c r="G46" i="21" s="1"/>
  <c r="G47" i="21" s="1"/>
  <c r="G48" i="21" s="1"/>
  <c r="G49" i="21" s="1"/>
  <c r="G50" i="21" s="1"/>
  <c r="G51" i="21" s="1"/>
  <c r="G52" i="21" s="1"/>
  <c r="G53" i="21" s="1"/>
  <c r="P10" i="21"/>
  <c r="H11" i="21"/>
  <c r="P11" i="21"/>
  <c r="H12" i="21"/>
  <c r="P12" i="21"/>
  <c r="H13" i="21"/>
  <c r="P13" i="21"/>
  <c r="H14" i="21"/>
  <c r="P14" i="21"/>
  <c r="H15" i="21"/>
  <c r="P15" i="21"/>
  <c r="H16" i="21"/>
  <c r="P16" i="21"/>
  <c r="H17" i="21"/>
  <c r="P17" i="21"/>
  <c r="H18" i="21"/>
  <c r="P18" i="21"/>
  <c r="H19" i="21"/>
  <c r="P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P20" i="21"/>
  <c r="L66" i="21"/>
  <c r="L67" i="21"/>
  <c r="L68" i="21"/>
  <c r="L69" i="21"/>
  <c r="L71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L112" i="21"/>
  <c r="H113" i="21"/>
  <c r="L113" i="21"/>
  <c r="H114" i="21"/>
  <c r="L114" i="21"/>
  <c r="H115" i="21"/>
  <c r="L115" i="21"/>
  <c r="H116" i="21"/>
  <c r="L116" i="21"/>
  <c r="H117" i="21"/>
  <c r="L117" i="21"/>
  <c r="H118" i="21"/>
  <c r="L118" i="21"/>
  <c r="H119" i="21"/>
  <c r="L119" i="21"/>
  <c r="H120" i="21"/>
  <c r="L120" i="21"/>
  <c r="H121" i="21"/>
  <c r="L121" i="21"/>
  <c r="H122" i="21"/>
  <c r="L122" i="21"/>
  <c r="H123" i="21"/>
  <c r="L123" i="21"/>
  <c r="H124" i="21"/>
  <c r="L124" i="21"/>
  <c r="H125" i="21"/>
  <c r="L125" i="21"/>
  <c r="H126" i="21"/>
  <c r="L126" i="21"/>
  <c r="H127" i="21"/>
  <c r="L127" i="21"/>
  <c r="H128" i="21"/>
  <c r="L128" i="21"/>
  <c r="H129" i="21"/>
  <c r="L129" i="21"/>
  <c r="H130" i="21"/>
  <c r="L130" i="21"/>
  <c r="H131" i="21"/>
  <c r="L131" i="21"/>
  <c r="H132" i="21"/>
  <c r="L132" i="21"/>
  <c r="H133" i="21"/>
  <c r="L133" i="21"/>
  <c r="H134" i="21"/>
  <c r="L134" i="21"/>
  <c r="H135" i="21"/>
  <c r="L135" i="21"/>
  <c r="H136" i="21"/>
  <c r="L136" i="21"/>
  <c r="H137" i="21"/>
  <c r="L137" i="21"/>
  <c r="H138" i="21"/>
  <c r="L138" i="21"/>
  <c r="H139" i="21"/>
  <c r="L139" i="21"/>
  <c r="H140" i="21"/>
  <c r="L140" i="21"/>
  <c r="H141" i="21"/>
  <c r="L141" i="21"/>
  <c r="H142" i="21"/>
  <c r="L142" i="21"/>
  <c r="H143" i="21"/>
  <c r="L143" i="21"/>
  <c r="H144" i="21"/>
  <c r="L144" i="21"/>
  <c r="H145" i="21"/>
  <c r="L145" i="21"/>
  <c r="H146" i="21"/>
  <c r="L146" i="21"/>
  <c r="H147" i="21"/>
  <c r="L147" i="21"/>
  <c r="H148" i="21"/>
  <c r="L148" i="21"/>
  <c r="H149" i="21"/>
  <c r="L149" i="21"/>
  <c r="H150" i="21"/>
  <c r="L150" i="21"/>
  <c r="H151" i="21"/>
  <c r="L151" i="21"/>
  <c r="H152" i="21"/>
  <c r="L152" i="21"/>
  <c r="H153" i="21"/>
  <c r="L153" i="21"/>
  <c r="H154" i="21"/>
  <c r="L154" i="21"/>
  <c r="H155" i="21"/>
  <c r="L155" i="21"/>
  <c r="H156" i="21"/>
  <c r="L156" i="21"/>
  <c r="H157" i="21"/>
  <c r="L157" i="21"/>
  <c r="H158" i="21"/>
  <c r="L158" i="21"/>
  <c r="H159" i="21"/>
  <c r="L159" i="21"/>
  <c r="H160" i="21"/>
  <c r="L160" i="21"/>
  <c r="H161" i="21"/>
  <c r="L161" i="21"/>
  <c r="H162" i="21"/>
  <c r="L162" i="21"/>
  <c r="H163" i="21"/>
  <c r="L163" i="21"/>
  <c r="H164" i="21"/>
  <c r="L164" i="21"/>
  <c r="H165" i="21"/>
  <c r="L165" i="21"/>
  <c r="H166" i="21"/>
  <c r="L166" i="21"/>
  <c r="H167" i="21"/>
  <c r="L167" i="21"/>
  <c r="H168" i="21"/>
  <c r="L168" i="21"/>
  <c r="H169" i="21"/>
  <c r="L169" i="21"/>
  <c r="H170" i="21"/>
  <c r="L170" i="21"/>
  <c r="H171" i="21"/>
  <c r="L171" i="21"/>
  <c r="H172" i="21"/>
  <c r="L172" i="21"/>
  <c r="H173" i="21"/>
  <c r="L173" i="21"/>
  <c r="H174" i="21"/>
  <c r="L174" i="21"/>
  <c r="H175" i="21"/>
  <c r="L175" i="21"/>
  <c r="H176" i="21"/>
  <c r="L176" i="21"/>
  <c r="H177" i="21"/>
  <c r="L177" i="21"/>
  <c r="H178" i="21"/>
  <c r="L178" i="21"/>
  <c r="H179" i="21"/>
  <c r="L179" i="21"/>
  <c r="H180" i="21"/>
  <c r="L180" i="21"/>
  <c r="H181" i="21"/>
  <c r="L181" i="21"/>
  <c r="H182" i="21"/>
  <c r="L182" i="21"/>
  <c r="H183" i="21"/>
  <c r="L183" i="21"/>
  <c r="H184" i="21"/>
  <c r="L184" i="21"/>
  <c r="H185" i="21"/>
  <c r="L185" i="21"/>
  <c r="H186" i="21"/>
  <c r="L186" i="21"/>
  <c r="H187" i="21"/>
  <c r="L187" i="21"/>
  <c r="H188" i="21"/>
  <c r="L188" i="21"/>
  <c r="H189" i="21"/>
  <c r="L189" i="21"/>
  <c r="H190" i="21"/>
  <c r="L190" i="21"/>
  <c r="H191" i="21"/>
  <c r="L191" i="21"/>
  <c r="H192" i="21"/>
  <c r="L192" i="21"/>
  <c r="H193" i="21"/>
  <c r="L193" i="21"/>
  <c r="H194" i="21"/>
  <c r="L194" i="21"/>
  <c r="H195" i="21"/>
  <c r="L195" i="21"/>
  <c r="H196" i="21"/>
  <c r="L196" i="21"/>
  <c r="H197" i="21"/>
  <c r="L197" i="21"/>
  <c r="H198" i="21"/>
  <c r="L198" i="21"/>
  <c r="H199" i="21"/>
  <c r="L199" i="21"/>
  <c r="H200" i="21"/>
  <c r="L200" i="21"/>
  <c r="H201" i="21"/>
  <c r="L201" i="21"/>
  <c r="H202" i="21"/>
  <c r="L202" i="21"/>
  <c r="H203" i="21"/>
  <c r="L203" i="21"/>
  <c r="H204" i="21"/>
  <c r="L204" i="21"/>
  <c r="H205" i="21"/>
  <c r="L205" i="21"/>
  <c r="H206" i="21"/>
  <c r="L206" i="21"/>
  <c r="H207" i="21"/>
  <c r="L207" i="21"/>
  <c r="H208" i="21"/>
  <c r="L208" i="21"/>
  <c r="H209" i="21"/>
  <c r="L209" i="21"/>
  <c r="H210" i="21"/>
  <c r="L210" i="21"/>
  <c r="H211" i="21"/>
  <c r="H212" i="21"/>
  <c r="H213" i="21"/>
  <c r="H214" i="21"/>
  <c r="P9" i="42"/>
  <c r="G10" i="42"/>
  <c r="P10" i="42"/>
  <c r="G11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L38" i="42"/>
  <c r="H39" i="42"/>
  <c r="L39" i="42"/>
  <c r="H40" i="42"/>
  <c r="L40" i="42"/>
  <c r="H41" i="42"/>
  <c r="L41" i="42"/>
  <c r="H42" i="42"/>
  <c r="L42" i="42"/>
  <c r="H43" i="42"/>
  <c r="L43" i="42"/>
  <c r="H44" i="42"/>
  <c r="H45" i="42"/>
  <c r="L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E14" i="32" s="1"/>
  <c r="L207" i="42"/>
  <c r="H208" i="42"/>
  <c r="L208" i="42"/>
  <c r="P9" i="10"/>
  <c r="P10" i="10"/>
  <c r="P12" i="10"/>
  <c r="P13" i="10"/>
  <c r="P14" i="10"/>
  <c r="P15" i="10"/>
  <c r="P16" i="10"/>
  <c r="P17" i="10"/>
  <c r="P1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H100" i="10"/>
  <c r="L100" i="10"/>
  <c r="H101" i="10"/>
  <c r="L101" i="10"/>
  <c r="H102" i="10"/>
  <c r="L102" i="10"/>
  <c r="H103" i="10"/>
  <c r="L103" i="10"/>
  <c r="H104" i="10"/>
  <c r="L104" i="10"/>
  <c r="H105" i="10"/>
  <c r="L105" i="10"/>
  <c r="H106" i="10"/>
  <c r="L106" i="10"/>
  <c r="H107" i="10"/>
  <c r="L107" i="10"/>
  <c r="H108" i="10"/>
  <c r="L108" i="10"/>
  <c r="H109" i="10"/>
  <c r="L109" i="10"/>
  <c r="H110" i="10"/>
  <c r="L110" i="10"/>
  <c r="H111" i="10"/>
  <c r="L111" i="10"/>
  <c r="H112" i="10"/>
  <c r="L112" i="10"/>
  <c r="H113" i="10"/>
  <c r="L113" i="10"/>
  <c r="H114" i="10"/>
  <c r="L114" i="10"/>
  <c r="H115" i="10"/>
  <c r="L115" i="10"/>
  <c r="H116" i="10"/>
  <c r="L116" i="10"/>
  <c r="H117" i="10"/>
  <c r="L117" i="10"/>
  <c r="H118" i="10"/>
  <c r="L118" i="10"/>
  <c r="H119" i="10"/>
  <c r="L119" i="10"/>
  <c r="H120" i="10"/>
  <c r="L120" i="10"/>
  <c r="H121" i="10"/>
  <c r="L121" i="10"/>
  <c r="H122" i="10"/>
  <c r="L122" i="10"/>
  <c r="H123" i="10"/>
  <c r="L123" i="10"/>
  <c r="H124" i="10"/>
  <c r="L124" i="10"/>
  <c r="H125" i="10"/>
  <c r="L125" i="10"/>
  <c r="H126" i="10"/>
  <c r="L126" i="10"/>
  <c r="H127" i="10"/>
  <c r="L127" i="10"/>
  <c r="H128" i="10"/>
  <c r="L128" i="10"/>
  <c r="H129" i="10"/>
  <c r="L129" i="10"/>
  <c r="H130" i="10"/>
  <c r="L130" i="10"/>
  <c r="H131" i="10"/>
  <c r="L131" i="10"/>
  <c r="H132" i="10"/>
  <c r="L132" i="10"/>
  <c r="H133" i="10"/>
  <c r="L133" i="10"/>
  <c r="H134" i="10"/>
  <c r="L134" i="10"/>
  <c r="H135" i="10"/>
  <c r="L135" i="10"/>
  <c r="H136" i="10"/>
  <c r="L136" i="10"/>
  <c r="H137" i="10"/>
  <c r="L137" i="10"/>
  <c r="H138" i="10"/>
  <c r="L138" i="10"/>
  <c r="H139" i="10"/>
  <c r="L139" i="10"/>
  <c r="H140" i="10"/>
  <c r="L140" i="10"/>
  <c r="H141" i="10"/>
  <c r="L141" i="10"/>
  <c r="H142" i="10"/>
  <c r="L142" i="10"/>
  <c r="H143" i="10"/>
  <c r="L143" i="10"/>
  <c r="H144" i="10"/>
  <c r="L144" i="10"/>
  <c r="H145" i="10"/>
  <c r="L145" i="10"/>
  <c r="H146" i="10"/>
  <c r="L146" i="10"/>
  <c r="H147" i="10"/>
  <c r="L147" i="10"/>
  <c r="H148" i="10"/>
  <c r="L148" i="10"/>
  <c r="H149" i="10"/>
  <c r="L149" i="10"/>
  <c r="H150" i="10"/>
  <c r="L150" i="10"/>
  <c r="H151" i="10"/>
  <c r="L151" i="10"/>
  <c r="H152" i="10"/>
  <c r="L152" i="10"/>
  <c r="H153" i="10"/>
  <c r="L153" i="10"/>
  <c r="H154" i="10"/>
  <c r="L154" i="10"/>
  <c r="H155" i="10"/>
  <c r="L155" i="10"/>
  <c r="H156" i="10"/>
  <c r="L156" i="10"/>
  <c r="H157" i="10"/>
  <c r="L157" i="10"/>
  <c r="H158" i="10"/>
  <c r="L158" i="10"/>
  <c r="H159" i="10"/>
  <c r="L159" i="10"/>
  <c r="H160" i="10"/>
  <c r="L160" i="10"/>
  <c r="H161" i="10"/>
  <c r="L161" i="10"/>
  <c r="H162" i="10"/>
  <c r="L162" i="10"/>
  <c r="H163" i="10"/>
  <c r="L163" i="10"/>
  <c r="H164" i="10"/>
  <c r="L164" i="10"/>
  <c r="H165" i="10"/>
  <c r="L165" i="10"/>
  <c r="H166" i="10"/>
  <c r="L166" i="10"/>
  <c r="H167" i="10"/>
  <c r="L167" i="10"/>
  <c r="H168" i="10"/>
  <c r="L168" i="10"/>
  <c r="H169" i="10"/>
  <c r="L169" i="10"/>
  <c r="H170" i="10"/>
  <c r="L170" i="10"/>
  <c r="H171" i="10"/>
  <c r="L171" i="10"/>
  <c r="H172" i="10"/>
  <c r="L172" i="10"/>
  <c r="H173" i="10"/>
  <c r="L173" i="10"/>
  <c r="H174" i="10"/>
  <c r="L174" i="10"/>
  <c r="H175" i="10"/>
  <c r="L175" i="10"/>
  <c r="H176" i="10"/>
  <c r="L176" i="10"/>
  <c r="H177" i="10"/>
  <c r="L177" i="10"/>
  <c r="H178" i="10"/>
  <c r="L178" i="10"/>
  <c r="H179" i="10"/>
  <c r="L179" i="10"/>
  <c r="H180" i="10"/>
  <c r="L180" i="10"/>
  <c r="H181" i="10"/>
  <c r="L181" i="10"/>
  <c r="H182" i="10"/>
  <c r="L182" i="10"/>
  <c r="H183" i="10"/>
  <c r="L183" i="10"/>
  <c r="H184" i="10"/>
  <c r="L184" i="10"/>
  <c r="H185" i="10"/>
  <c r="L185" i="10"/>
  <c r="H186" i="10"/>
  <c r="L186" i="10"/>
  <c r="H187" i="10"/>
  <c r="L187" i="10"/>
  <c r="H188" i="10"/>
  <c r="L188" i="10"/>
  <c r="H189" i="10"/>
  <c r="L189" i="10"/>
  <c r="H190" i="10"/>
  <c r="L190" i="10"/>
  <c r="H191" i="10"/>
  <c r="L191" i="10"/>
  <c r="H192" i="10"/>
  <c r="L192" i="10"/>
  <c r="H193" i="10"/>
  <c r="L193" i="10"/>
  <c r="H194" i="10"/>
  <c r="L194" i="10"/>
  <c r="H195" i="10"/>
  <c r="L195" i="10"/>
  <c r="H196" i="10"/>
  <c r="L196" i="10"/>
  <c r="H197" i="10"/>
  <c r="L197" i="10"/>
  <c r="H198" i="10"/>
  <c r="L198" i="10"/>
  <c r="H199" i="10"/>
  <c r="L199" i="10"/>
  <c r="H200" i="10"/>
  <c r="L200" i="10"/>
  <c r="H201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P9" i="25"/>
  <c r="G10" i="25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 s="1"/>
  <c r="G27" i="25" s="1"/>
  <c r="G28" i="25" s="1"/>
  <c r="G29" i="25" s="1"/>
  <c r="G30" i="25" s="1"/>
  <c r="G31" i="25" s="1"/>
  <c r="G32" i="25" s="1"/>
  <c r="G33" i="25" s="1"/>
  <c r="G34" i="25" s="1"/>
  <c r="G35" i="25" s="1"/>
  <c r="G36" i="25" s="1"/>
  <c r="G37" i="25" s="1"/>
  <c r="G38" i="25" s="1"/>
  <c r="G39" i="25" s="1"/>
  <c r="G40" i="25" s="1"/>
  <c r="G41" i="25" s="1"/>
  <c r="G42" i="25" s="1"/>
  <c r="G43" i="25" s="1"/>
  <c r="G44" i="25" s="1"/>
  <c r="G45" i="25" s="1"/>
  <c r="G46" i="25" s="1"/>
  <c r="G47" i="25" s="1"/>
  <c r="G48" i="25" s="1"/>
  <c r="G49" i="25" s="1"/>
  <c r="G50" i="25" s="1"/>
  <c r="G51" i="25" s="1"/>
  <c r="G52" i="25" s="1"/>
  <c r="G53" i="25" s="1"/>
  <c r="G54" i="25" s="1"/>
  <c r="G55" i="25" s="1"/>
  <c r="G56" i="25" s="1"/>
  <c r="G57" i="25" s="1"/>
  <c r="G58" i="25" s="1"/>
  <c r="G59" i="25" s="1"/>
  <c r="G60" i="25" s="1"/>
  <c r="G61" i="25" s="1"/>
  <c r="G62" i="25" s="1"/>
  <c r="G63" i="25" s="1"/>
  <c r="P10" i="25"/>
  <c r="L40" i="25"/>
  <c r="L41" i="25"/>
  <c r="L42" i="25"/>
  <c r="H43" i="25"/>
  <c r="L43" i="25"/>
  <c r="H44" i="25"/>
  <c r="L44" i="25"/>
  <c r="H45" i="25"/>
  <c r="L45" i="25"/>
  <c r="H46" i="25"/>
  <c r="L46" i="25"/>
  <c r="H47" i="25"/>
  <c r="L47" i="25"/>
  <c r="H48" i="25"/>
  <c r="L48" i="25"/>
  <c r="H49" i="25"/>
  <c r="L49" i="25"/>
  <c r="H50" i="25"/>
  <c r="L50" i="25"/>
  <c r="H51" i="25"/>
  <c r="L51" i="25"/>
  <c r="H52" i="25"/>
  <c r="L52" i="25"/>
  <c r="H53" i="25"/>
  <c r="L53" i="25"/>
  <c r="H54" i="25"/>
  <c r="L54" i="25"/>
  <c r="H55" i="25"/>
  <c r="L55" i="25"/>
  <c r="H56" i="25"/>
  <c r="L56" i="25"/>
  <c r="H57" i="25"/>
  <c r="L57" i="25"/>
  <c r="H58" i="25"/>
  <c r="H59" i="25"/>
  <c r="L59" i="25"/>
  <c r="H60" i="25"/>
  <c r="L60" i="25"/>
  <c r="H61" i="25"/>
  <c r="L61" i="25"/>
  <c r="H62" i="25"/>
  <c r="L62" i="25"/>
  <c r="H63" i="25"/>
  <c r="L63" i="25"/>
  <c r="H64" i="25"/>
  <c r="L64" i="25"/>
  <c r="H65" i="25"/>
  <c r="L65" i="25"/>
  <c r="H66" i="25"/>
  <c r="L66" i="25"/>
  <c r="H67" i="25"/>
  <c r="L67" i="25"/>
  <c r="H68" i="25"/>
  <c r="L68" i="25"/>
  <c r="H69" i="25"/>
  <c r="L69" i="25"/>
  <c r="H70" i="25"/>
  <c r="L70" i="25"/>
  <c r="H71" i="25"/>
  <c r="L71" i="25"/>
  <c r="H72" i="25"/>
  <c r="L72" i="25"/>
  <c r="H73" i="25"/>
  <c r="L73" i="25"/>
  <c r="H74" i="25"/>
  <c r="L74" i="25"/>
  <c r="H75" i="25"/>
  <c r="L75" i="25"/>
  <c r="H76" i="25"/>
  <c r="L76" i="25"/>
  <c r="H77" i="25"/>
  <c r="L77" i="25"/>
  <c r="H78" i="25"/>
  <c r="L78" i="25"/>
  <c r="H79" i="25"/>
  <c r="L79" i="25"/>
  <c r="H80" i="25"/>
  <c r="L80" i="25"/>
  <c r="H81" i="25"/>
  <c r="L81" i="25"/>
  <c r="H82" i="25"/>
  <c r="L82" i="25"/>
  <c r="H83" i="25"/>
  <c r="L83" i="25"/>
  <c r="H84" i="25"/>
  <c r="L84" i="25"/>
  <c r="H85" i="25"/>
  <c r="L85" i="25"/>
  <c r="H86" i="25"/>
  <c r="L86" i="25"/>
  <c r="H87" i="25"/>
  <c r="L87" i="25"/>
  <c r="H88" i="25"/>
  <c r="L88" i="25"/>
  <c r="H89" i="25"/>
  <c r="L89" i="25"/>
  <c r="H90" i="25"/>
  <c r="L90" i="25"/>
  <c r="H91" i="25"/>
  <c r="L91" i="25"/>
  <c r="H92" i="25"/>
  <c r="L92" i="25"/>
  <c r="H93" i="25"/>
  <c r="L93" i="25"/>
  <c r="H94" i="25"/>
  <c r="L94" i="25"/>
  <c r="H95" i="25"/>
  <c r="L95" i="25"/>
  <c r="H96" i="25"/>
  <c r="L96" i="25"/>
  <c r="H97" i="25"/>
  <c r="L97" i="25"/>
  <c r="H98" i="25"/>
  <c r="L98" i="25"/>
  <c r="H99" i="25"/>
  <c r="L99" i="25"/>
  <c r="H100" i="25"/>
  <c r="L100" i="25"/>
  <c r="H101" i="25"/>
  <c r="L101" i="25"/>
  <c r="H102" i="25"/>
  <c r="L102" i="25"/>
  <c r="H103" i="25"/>
  <c r="L103" i="25"/>
  <c r="H104" i="25"/>
  <c r="L104" i="25"/>
  <c r="H105" i="25"/>
  <c r="L105" i="25"/>
  <c r="H106" i="25"/>
  <c r="L106" i="25"/>
  <c r="H107" i="25"/>
  <c r="L107" i="25"/>
  <c r="H108" i="25"/>
  <c r="L108" i="25"/>
  <c r="H109" i="25"/>
  <c r="L109" i="25"/>
  <c r="H110" i="25"/>
  <c r="L110" i="25"/>
  <c r="H111" i="25"/>
  <c r="L111" i="25"/>
  <c r="H112" i="25"/>
  <c r="L112" i="25"/>
  <c r="H113" i="25"/>
  <c r="L113" i="25"/>
  <c r="H114" i="25"/>
  <c r="L114" i="25"/>
  <c r="H115" i="25"/>
  <c r="L115" i="25"/>
  <c r="H116" i="25"/>
  <c r="L116" i="25"/>
  <c r="H117" i="25"/>
  <c r="L117" i="25"/>
  <c r="H118" i="25"/>
  <c r="L118" i="25"/>
  <c r="H119" i="25"/>
  <c r="L119" i="25"/>
  <c r="H120" i="25"/>
  <c r="L120" i="25"/>
  <c r="H121" i="25"/>
  <c r="L121" i="25"/>
  <c r="H122" i="25"/>
  <c r="L122" i="25"/>
  <c r="H123" i="25"/>
  <c r="L123" i="25"/>
  <c r="H124" i="25"/>
  <c r="L124" i="25"/>
  <c r="H125" i="25"/>
  <c r="L125" i="25"/>
  <c r="H126" i="25"/>
  <c r="L126" i="25"/>
  <c r="H127" i="25"/>
  <c r="L127" i="25"/>
  <c r="H128" i="25"/>
  <c r="L128" i="25"/>
  <c r="H129" i="25"/>
  <c r="L129" i="25"/>
  <c r="H130" i="25"/>
  <c r="L130" i="25"/>
  <c r="H131" i="25"/>
  <c r="L131" i="25"/>
  <c r="H132" i="25"/>
  <c r="L132" i="25"/>
  <c r="H133" i="25"/>
  <c r="L133" i="25"/>
  <c r="H134" i="25"/>
  <c r="L134" i="25"/>
  <c r="H135" i="25"/>
  <c r="L135" i="25"/>
  <c r="H136" i="25"/>
  <c r="L136" i="25"/>
  <c r="H137" i="25"/>
  <c r="L137" i="25"/>
  <c r="H138" i="25"/>
  <c r="L138" i="25"/>
  <c r="H139" i="25"/>
  <c r="L139" i="25"/>
  <c r="H140" i="25"/>
  <c r="L140" i="25"/>
  <c r="H141" i="25"/>
  <c r="L141" i="25"/>
  <c r="H142" i="25"/>
  <c r="L142" i="25"/>
  <c r="H143" i="25"/>
  <c r="L143" i="25"/>
  <c r="H144" i="25"/>
  <c r="L144" i="25"/>
  <c r="H145" i="25"/>
  <c r="L145" i="25"/>
  <c r="H146" i="25"/>
  <c r="L146" i="25"/>
  <c r="H147" i="25"/>
  <c r="L147" i="25"/>
  <c r="H148" i="25"/>
  <c r="L148" i="25"/>
  <c r="H149" i="25"/>
  <c r="L149" i="25"/>
  <c r="H150" i="25"/>
  <c r="L150" i="25"/>
  <c r="H151" i="25"/>
  <c r="L151" i="25"/>
  <c r="H152" i="25"/>
  <c r="L152" i="25"/>
  <c r="H153" i="25"/>
  <c r="L153" i="25"/>
  <c r="H154" i="25"/>
  <c r="L154" i="25"/>
  <c r="H155" i="25"/>
  <c r="L155" i="25"/>
  <c r="H156" i="25"/>
  <c r="L156" i="25"/>
  <c r="H157" i="25"/>
  <c r="L157" i="25"/>
  <c r="H158" i="25"/>
  <c r="L158" i="25"/>
  <c r="H159" i="25"/>
  <c r="L159" i="25"/>
  <c r="H160" i="25"/>
  <c r="L160" i="25"/>
  <c r="H161" i="25"/>
  <c r="L161" i="25"/>
  <c r="H162" i="25"/>
  <c r="L162" i="25"/>
  <c r="H163" i="25"/>
  <c r="L163" i="25"/>
  <c r="H164" i="25"/>
  <c r="L164" i="25"/>
  <c r="H165" i="25"/>
  <c r="L165" i="25"/>
  <c r="H166" i="25"/>
  <c r="L166" i="25"/>
  <c r="H167" i="25"/>
  <c r="L167" i="25"/>
  <c r="H168" i="25"/>
  <c r="L168" i="25"/>
  <c r="H169" i="25"/>
  <c r="L169" i="25"/>
  <c r="H170" i="25"/>
  <c r="L170" i="25"/>
  <c r="H171" i="25"/>
  <c r="L171" i="25"/>
  <c r="H172" i="25"/>
  <c r="L172" i="25"/>
  <c r="H173" i="25"/>
  <c r="L173" i="25"/>
  <c r="H174" i="25"/>
  <c r="L174" i="25"/>
  <c r="H175" i="25"/>
  <c r="L175" i="25"/>
  <c r="H176" i="25"/>
  <c r="L176" i="25"/>
  <c r="H177" i="25"/>
  <c r="L177" i="25"/>
  <c r="H178" i="25"/>
  <c r="L178" i="25"/>
  <c r="H179" i="25"/>
  <c r="L179" i="25"/>
  <c r="H180" i="25"/>
  <c r="L180" i="25"/>
  <c r="H181" i="25"/>
  <c r="L181" i="25"/>
  <c r="H182" i="25"/>
  <c r="L182" i="25"/>
  <c r="H183" i="25"/>
  <c r="L183" i="25"/>
  <c r="H184" i="25"/>
  <c r="L184" i="25"/>
  <c r="H185" i="25"/>
  <c r="L185" i="25"/>
  <c r="H186" i="25"/>
  <c r="L186" i="25"/>
  <c r="H187" i="25"/>
  <c r="L187" i="25"/>
  <c r="H188" i="25"/>
  <c r="L188" i="25"/>
  <c r="H189" i="25"/>
  <c r="L189" i="25"/>
  <c r="H190" i="25"/>
  <c r="L190" i="25"/>
  <c r="H191" i="25"/>
  <c r="L191" i="25"/>
  <c r="H192" i="25"/>
  <c r="L192" i="25"/>
  <c r="H193" i="25"/>
  <c r="L193" i="25"/>
  <c r="H194" i="25"/>
  <c r="L194" i="25"/>
  <c r="H195" i="25"/>
  <c r="L195" i="25"/>
  <c r="H196" i="25"/>
  <c r="L196" i="25"/>
  <c r="H197" i="25"/>
  <c r="L197" i="25"/>
  <c r="H198" i="25"/>
  <c r="L198" i="25"/>
  <c r="H199" i="25"/>
  <c r="L199" i="25"/>
  <c r="H200" i="25"/>
  <c r="L200" i="25"/>
  <c r="H201" i="25"/>
  <c r="L201" i="25"/>
  <c r="H202" i="25"/>
  <c r="L202" i="25"/>
  <c r="H203" i="25"/>
  <c r="L203" i="25"/>
  <c r="H204" i="25"/>
  <c r="L204" i="25"/>
  <c r="H205" i="25"/>
  <c r="L205" i="25"/>
  <c r="H206" i="25"/>
  <c r="L206" i="25"/>
  <c r="H207" i="25"/>
  <c r="L207" i="25"/>
  <c r="H208" i="25"/>
  <c r="E11" i="32"/>
  <c r="L208" i="25"/>
  <c r="P9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P10" i="18"/>
  <c r="G11" i="18"/>
  <c r="H11" i="18"/>
  <c r="P11" i="18"/>
  <c r="G12" i="18"/>
  <c r="H12" i="18"/>
  <c r="P12" i="18"/>
  <c r="G13" i="18"/>
  <c r="H13" i="18"/>
  <c r="P13" i="18"/>
  <c r="G14" i="18"/>
  <c r="H14" i="18"/>
  <c r="P14" i="18"/>
  <c r="G15" i="18"/>
  <c r="H15" i="18"/>
  <c r="P15" i="18"/>
  <c r="G16" i="18"/>
  <c r="H16" i="18"/>
  <c r="L16" i="18"/>
  <c r="P16" i="18"/>
  <c r="G17" i="18"/>
  <c r="H17" i="18"/>
  <c r="L17" i="18"/>
  <c r="P17" i="18"/>
  <c r="G18" i="18"/>
  <c r="H18" i="18"/>
  <c r="L18" i="18"/>
  <c r="P18" i="18"/>
  <c r="G19" i="18"/>
  <c r="H19" i="18"/>
  <c r="L19" i="18"/>
  <c r="P19" i="18"/>
  <c r="G20" i="18"/>
  <c r="H20" i="18"/>
  <c r="L20" i="18"/>
  <c r="P20" i="18"/>
  <c r="G21" i="18"/>
  <c r="H21" i="18"/>
  <c r="L21" i="18"/>
  <c r="P21" i="18"/>
  <c r="G22" i="18"/>
  <c r="H22" i="18"/>
  <c r="L22" i="18"/>
  <c r="P22" i="18"/>
  <c r="G23" i="18"/>
  <c r="H23" i="18"/>
  <c r="L23" i="18"/>
  <c r="P23" i="18"/>
  <c r="G24" i="18"/>
  <c r="H24" i="18"/>
  <c r="L24" i="18"/>
  <c r="P24" i="18"/>
  <c r="G25" i="18"/>
  <c r="H25" i="18"/>
  <c r="L25" i="18"/>
  <c r="P25" i="18"/>
  <c r="G26" i="18"/>
  <c r="H26" i="18"/>
  <c r="L26" i="18"/>
  <c r="P26" i="18"/>
  <c r="G27" i="18"/>
  <c r="H27" i="18"/>
  <c r="L27" i="18"/>
  <c r="P27" i="18"/>
  <c r="G28" i="18"/>
  <c r="H28" i="18"/>
  <c r="L28" i="18"/>
  <c r="P28" i="18"/>
  <c r="G29" i="18"/>
  <c r="H29" i="18"/>
  <c r="L29" i="18"/>
  <c r="P29" i="18"/>
  <c r="G30" i="18"/>
  <c r="H30" i="18"/>
  <c r="L30" i="18"/>
  <c r="P30" i="18"/>
  <c r="G31" i="18"/>
  <c r="H31" i="18"/>
  <c r="L31" i="18"/>
  <c r="P31" i="18"/>
  <c r="G32" i="18"/>
  <c r="H32" i="18"/>
  <c r="L32" i="18"/>
  <c r="P32" i="18"/>
  <c r="G33" i="18"/>
  <c r="H33" i="18"/>
  <c r="L33" i="18"/>
  <c r="P33" i="18"/>
  <c r="G34" i="18"/>
  <c r="H34" i="18"/>
  <c r="L34" i="18"/>
  <c r="P34" i="18"/>
  <c r="G35" i="18"/>
  <c r="H35" i="18"/>
  <c r="L35" i="18"/>
  <c r="P35" i="18"/>
  <c r="G36" i="18"/>
  <c r="H36" i="18"/>
  <c r="L36" i="18"/>
  <c r="P36" i="18"/>
  <c r="G37" i="18"/>
  <c r="H37" i="18"/>
  <c r="L37" i="18"/>
  <c r="P37" i="18"/>
  <c r="G38" i="18"/>
  <c r="H38" i="18"/>
  <c r="L38" i="18"/>
  <c r="P38" i="18"/>
  <c r="G39" i="18"/>
  <c r="H39" i="18"/>
  <c r="L39" i="18"/>
  <c r="P39" i="18"/>
  <c r="G40" i="18"/>
  <c r="H40" i="18"/>
  <c r="L40" i="18"/>
  <c r="P40" i="18"/>
  <c r="G41" i="18"/>
  <c r="H41" i="18"/>
  <c r="L41" i="18"/>
  <c r="P41" i="18"/>
  <c r="G42" i="18"/>
  <c r="H42" i="18"/>
  <c r="L42" i="18"/>
  <c r="P42" i="18"/>
  <c r="G43" i="18"/>
  <c r="H43" i="18"/>
  <c r="L43" i="18"/>
  <c r="P43" i="18"/>
  <c r="G44" i="18"/>
  <c r="H44" i="18"/>
  <c r="L44" i="18"/>
  <c r="P44" i="18"/>
  <c r="G45" i="18"/>
  <c r="H45" i="18"/>
  <c r="L45" i="18"/>
  <c r="P45" i="18"/>
  <c r="G46" i="18"/>
  <c r="H46" i="18"/>
  <c r="L46" i="18"/>
  <c r="P46" i="18"/>
  <c r="G47" i="18"/>
  <c r="H47" i="18"/>
  <c r="L47" i="18"/>
  <c r="P47" i="18"/>
  <c r="G48" i="18"/>
  <c r="H48" i="18"/>
  <c r="L48" i="18"/>
  <c r="P48" i="18"/>
  <c r="G49" i="18"/>
  <c r="H49" i="18"/>
  <c r="L49" i="18"/>
  <c r="P49" i="18"/>
  <c r="G50" i="18"/>
  <c r="H50" i="18"/>
  <c r="G51" i="18"/>
  <c r="H51" i="18"/>
  <c r="L51" i="18"/>
  <c r="P51" i="18"/>
  <c r="G52" i="18"/>
  <c r="H52" i="18"/>
  <c r="L52" i="18"/>
  <c r="P52" i="18"/>
  <c r="G53" i="18"/>
  <c r="H53" i="18"/>
  <c r="L53" i="18"/>
  <c r="P53" i="18"/>
  <c r="G54" i="18"/>
  <c r="H54" i="18"/>
  <c r="L54" i="18"/>
  <c r="P54" i="18"/>
  <c r="G55" i="18"/>
  <c r="H55" i="18"/>
  <c r="L55" i="18"/>
  <c r="P55" i="18"/>
  <c r="G56" i="18"/>
  <c r="H56" i="18"/>
  <c r="L56" i="18"/>
  <c r="P56" i="18"/>
  <c r="G57" i="18"/>
  <c r="H57" i="18"/>
  <c r="L57" i="18"/>
  <c r="P57" i="18"/>
  <c r="G58" i="18"/>
  <c r="H58" i="18"/>
  <c r="L58" i="18"/>
  <c r="P58" i="18"/>
  <c r="G59" i="18"/>
  <c r="H59" i="18"/>
  <c r="L59" i="18"/>
  <c r="P59" i="18"/>
  <c r="G60" i="18"/>
  <c r="H60" i="18"/>
  <c r="L60" i="18"/>
  <c r="P60" i="18"/>
  <c r="G61" i="18"/>
  <c r="H61" i="18"/>
  <c r="L61" i="18"/>
  <c r="P61" i="18"/>
  <c r="G62" i="18"/>
  <c r="H62" i="18"/>
  <c r="L62" i="18"/>
  <c r="P62" i="18"/>
  <c r="G63" i="18"/>
  <c r="H63" i="18"/>
  <c r="L63" i="18"/>
  <c r="P63" i="18"/>
  <c r="G64" i="18"/>
  <c r="H64" i="18"/>
  <c r="L64" i="18"/>
  <c r="P64" i="18"/>
  <c r="G65" i="18"/>
  <c r="H65" i="18"/>
  <c r="L65" i="18"/>
  <c r="P65" i="18"/>
  <c r="G66" i="18"/>
  <c r="H66" i="18"/>
  <c r="L66" i="18"/>
  <c r="P66" i="18"/>
  <c r="G67" i="18"/>
  <c r="H67" i="18"/>
  <c r="L67" i="18"/>
  <c r="P67" i="18"/>
  <c r="G68" i="18"/>
  <c r="H68" i="18"/>
  <c r="L68" i="18"/>
  <c r="P68" i="18"/>
  <c r="G69" i="18"/>
  <c r="H69" i="18"/>
  <c r="L69" i="18"/>
  <c r="P69" i="18"/>
  <c r="G70" i="18"/>
  <c r="H70" i="18"/>
  <c r="L70" i="18"/>
  <c r="P70" i="18"/>
  <c r="G71" i="18"/>
  <c r="H71" i="18"/>
  <c r="L71" i="18"/>
  <c r="P71" i="18"/>
  <c r="G72" i="18"/>
  <c r="H72" i="18"/>
  <c r="L72" i="18"/>
  <c r="P72" i="18"/>
  <c r="G73" i="18"/>
  <c r="H73" i="18"/>
  <c r="L73" i="18"/>
  <c r="P73" i="18"/>
  <c r="G74" i="18"/>
  <c r="H74" i="18"/>
  <c r="L74" i="18"/>
  <c r="P74" i="18"/>
  <c r="G75" i="18"/>
  <c r="H75" i="18"/>
  <c r="L75" i="18"/>
  <c r="P75" i="18"/>
  <c r="G76" i="18"/>
  <c r="H76" i="18"/>
  <c r="L76" i="18"/>
  <c r="P76" i="18"/>
  <c r="G77" i="18"/>
  <c r="H77" i="18"/>
  <c r="L77" i="18"/>
  <c r="P77" i="18"/>
  <c r="G78" i="18"/>
  <c r="H78" i="18"/>
  <c r="L78" i="18"/>
  <c r="P78" i="18"/>
  <c r="G79" i="18"/>
  <c r="H79" i="18"/>
  <c r="L79" i="18"/>
  <c r="P79" i="18"/>
  <c r="G80" i="18"/>
  <c r="H80" i="18"/>
  <c r="L80" i="18"/>
  <c r="P80" i="18"/>
  <c r="G81" i="18"/>
  <c r="H81" i="18"/>
  <c r="L81" i="18"/>
  <c r="P81" i="18"/>
  <c r="G82" i="18"/>
  <c r="H82" i="18"/>
  <c r="L82" i="18"/>
  <c r="P82" i="18"/>
  <c r="G83" i="18"/>
  <c r="H83" i="18"/>
  <c r="L83" i="18"/>
  <c r="P83" i="18"/>
  <c r="G84" i="18"/>
  <c r="H84" i="18"/>
  <c r="L84" i="18"/>
  <c r="P84" i="18"/>
  <c r="G85" i="18"/>
  <c r="H85" i="18"/>
  <c r="L85" i="18"/>
  <c r="P85" i="18"/>
  <c r="G86" i="18"/>
  <c r="H86" i="18"/>
  <c r="L86" i="18"/>
  <c r="P86" i="18"/>
  <c r="G87" i="18"/>
  <c r="H87" i="18"/>
  <c r="L87" i="18"/>
  <c r="P87" i="18"/>
  <c r="G88" i="18"/>
  <c r="H88" i="18"/>
  <c r="L88" i="18"/>
  <c r="P88" i="18"/>
  <c r="G89" i="18"/>
  <c r="H89" i="18"/>
  <c r="L89" i="18"/>
  <c r="P89" i="18"/>
  <c r="G90" i="18"/>
  <c r="H90" i="18"/>
  <c r="L90" i="18"/>
  <c r="P90" i="18"/>
  <c r="G91" i="18"/>
  <c r="H91" i="18"/>
  <c r="L91" i="18"/>
  <c r="P91" i="18"/>
  <c r="G92" i="18"/>
  <c r="H92" i="18"/>
  <c r="L92" i="18"/>
  <c r="P92" i="18"/>
  <c r="G93" i="18"/>
  <c r="H93" i="18"/>
  <c r="L93" i="18"/>
  <c r="P93" i="18"/>
  <c r="G94" i="18"/>
  <c r="H94" i="18"/>
  <c r="L94" i="18"/>
  <c r="P94" i="18"/>
  <c r="G95" i="18"/>
  <c r="H95" i="18"/>
  <c r="L95" i="18"/>
  <c r="P95" i="18"/>
  <c r="G96" i="18"/>
  <c r="H96" i="18"/>
  <c r="L96" i="18"/>
  <c r="P96" i="18"/>
  <c r="G97" i="18"/>
  <c r="H97" i="18"/>
  <c r="L97" i="18"/>
  <c r="P97" i="18"/>
  <c r="G98" i="18"/>
  <c r="H98" i="18"/>
  <c r="L98" i="18"/>
  <c r="P98" i="18"/>
  <c r="G99" i="18"/>
  <c r="H99" i="18"/>
  <c r="L99" i="18"/>
  <c r="P99" i="18"/>
  <c r="G100" i="18"/>
  <c r="H100" i="18"/>
  <c r="L100" i="18"/>
  <c r="P100" i="18"/>
  <c r="G101" i="18"/>
  <c r="H101" i="18"/>
  <c r="L101" i="18"/>
  <c r="P101" i="18"/>
  <c r="G102" i="18"/>
  <c r="H102" i="18"/>
  <c r="L102" i="18"/>
  <c r="P102" i="18"/>
  <c r="G103" i="18"/>
  <c r="H103" i="18"/>
  <c r="L103" i="18"/>
  <c r="P103" i="18"/>
  <c r="G104" i="18"/>
  <c r="H104" i="18"/>
  <c r="L104" i="18"/>
  <c r="P104" i="18"/>
  <c r="G105" i="18"/>
  <c r="H105" i="18"/>
  <c r="L105" i="18"/>
  <c r="P105" i="18"/>
  <c r="G106" i="18"/>
  <c r="H106" i="18"/>
  <c r="L106" i="18"/>
  <c r="P106" i="18"/>
  <c r="G107" i="18"/>
  <c r="H107" i="18"/>
  <c r="L107" i="18"/>
  <c r="P107" i="18"/>
  <c r="G108" i="18"/>
  <c r="H108" i="18"/>
  <c r="L108" i="18"/>
  <c r="P108" i="18"/>
  <c r="G109" i="18"/>
  <c r="H109" i="18"/>
  <c r="L109" i="18"/>
  <c r="P109" i="18"/>
  <c r="G110" i="18"/>
  <c r="H110" i="18"/>
  <c r="L110" i="18"/>
  <c r="P110" i="18"/>
  <c r="G111" i="18"/>
  <c r="H111" i="18"/>
  <c r="L111" i="18"/>
  <c r="P111" i="18"/>
  <c r="G112" i="18"/>
  <c r="H112" i="18"/>
  <c r="L112" i="18"/>
  <c r="P112" i="18"/>
  <c r="G113" i="18"/>
  <c r="H113" i="18"/>
  <c r="L113" i="18"/>
  <c r="P113" i="18"/>
  <c r="G114" i="18"/>
  <c r="H114" i="18"/>
  <c r="L114" i="18"/>
  <c r="P114" i="18"/>
  <c r="G115" i="18"/>
  <c r="H115" i="18"/>
  <c r="L115" i="18"/>
  <c r="P115" i="18"/>
  <c r="G116" i="18"/>
  <c r="H116" i="18"/>
  <c r="L116" i="18"/>
  <c r="P116" i="18"/>
  <c r="G117" i="18"/>
  <c r="H117" i="18"/>
  <c r="L117" i="18"/>
  <c r="P117" i="18"/>
  <c r="G118" i="18"/>
  <c r="H118" i="18"/>
  <c r="L118" i="18"/>
  <c r="P118" i="18"/>
  <c r="G119" i="18"/>
  <c r="H119" i="18"/>
  <c r="L119" i="18"/>
  <c r="P119" i="18"/>
  <c r="G120" i="18"/>
  <c r="H120" i="18"/>
  <c r="L120" i="18"/>
  <c r="P120" i="18"/>
  <c r="G121" i="18"/>
  <c r="H121" i="18"/>
  <c r="L121" i="18"/>
  <c r="P121" i="18"/>
  <c r="G122" i="18"/>
  <c r="H122" i="18"/>
  <c r="L122" i="18"/>
  <c r="P122" i="18"/>
  <c r="G123" i="18"/>
  <c r="H123" i="18"/>
  <c r="L123" i="18"/>
  <c r="P123" i="18"/>
  <c r="G124" i="18"/>
  <c r="H124" i="18"/>
  <c r="L124" i="18"/>
  <c r="P124" i="18"/>
  <c r="G125" i="18"/>
  <c r="H125" i="18"/>
  <c r="L125" i="18"/>
  <c r="P125" i="18"/>
  <c r="G126" i="18"/>
  <c r="H126" i="18"/>
  <c r="L126" i="18"/>
  <c r="P126" i="18"/>
  <c r="G127" i="18"/>
  <c r="H127" i="18"/>
  <c r="L127" i="18"/>
  <c r="P127" i="18"/>
  <c r="G128" i="18"/>
  <c r="H128" i="18"/>
  <c r="L128" i="18"/>
  <c r="P128" i="18"/>
  <c r="G129" i="18"/>
  <c r="H129" i="18"/>
  <c r="L129" i="18"/>
  <c r="P129" i="18"/>
  <c r="G130" i="18"/>
  <c r="H130" i="18"/>
  <c r="L130" i="18"/>
  <c r="P130" i="18"/>
  <c r="G131" i="18"/>
  <c r="H131" i="18"/>
  <c r="L131" i="18"/>
  <c r="P131" i="18"/>
  <c r="G132" i="18"/>
  <c r="H132" i="18"/>
  <c r="L132" i="18"/>
  <c r="P132" i="18"/>
  <c r="G133" i="18"/>
  <c r="H133" i="18"/>
  <c r="L133" i="18"/>
  <c r="P133" i="18"/>
  <c r="G134" i="18"/>
  <c r="H134" i="18"/>
  <c r="L134" i="18"/>
  <c r="P134" i="18"/>
  <c r="G135" i="18"/>
  <c r="H135" i="18"/>
  <c r="L135" i="18"/>
  <c r="P135" i="18"/>
  <c r="G136" i="18"/>
  <c r="H136" i="18"/>
  <c r="L136" i="18"/>
  <c r="P136" i="18"/>
  <c r="G137" i="18"/>
  <c r="H137" i="18"/>
  <c r="L137" i="18"/>
  <c r="P137" i="18"/>
  <c r="G138" i="18"/>
  <c r="H138" i="18"/>
  <c r="L138" i="18"/>
  <c r="P138" i="18"/>
  <c r="G139" i="18"/>
  <c r="H139" i="18"/>
  <c r="L139" i="18"/>
  <c r="P139" i="18"/>
  <c r="G140" i="18"/>
  <c r="H140" i="18"/>
  <c r="L140" i="18"/>
  <c r="P140" i="18"/>
  <c r="G141" i="18"/>
  <c r="H141" i="18"/>
  <c r="L141" i="18"/>
  <c r="P141" i="18"/>
  <c r="G142" i="18"/>
  <c r="H142" i="18"/>
  <c r="L142" i="18"/>
  <c r="P142" i="18"/>
  <c r="G143" i="18"/>
  <c r="H143" i="18"/>
  <c r="L143" i="18"/>
  <c r="P143" i="18"/>
  <c r="G144" i="18"/>
  <c r="H144" i="18"/>
  <c r="L144" i="18"/>
  <c r="P144" i="18"/>
  <c r="G145" i="18"/>
  <c r="H145" i="18"/>
  <c r="L145" i="18"/>
  <c r="P145" i="18"/>
  <c r="G146" i="18"/>
  <c r="H146" i="18"/>
  <c r="L146" i="18"/>
  <c r="P146" i="18"/>
  <c r="G147" i="18"/>
  <c r="H147" i="18"/>
  <c r="L147" i="18"/>
  <c r="P147" i="18"/>
  <c r="G148" i="18"/>
  <c r="H148" i="18"/>
  <c r="L148" i="18"/>
  <c r="P148" i="18"/>
  <c r="G149" i="18"/>
  <c r="H149" i="18"/>
  <c r="L149" i="18"/>
  <c r="P149" i="18"/>
  <c r="G150" i="18"/>
  <c r="H150" i="18"/>
  <c r="L150" i="18"/>
  <c r="P150" i="18"/>
  <c r="G151" i="18"/>
  <c r="H151" i="18"/>
  <c r="L151" i="18"/>
  <c r="P151" i="18"/>
  <c r="G152" i="18"/>
  <c r="H152" i="18"/>
  <c r="L152" i="18"/>
  <c r="P152" i="18"/>
  <c r="G153" i="18"/>
  <c r="H153" i="18"/>
  <c r="L153" i="18"/>
  <c r="P153" i="18"/>
  <c r="G154" i="18"/>
  <c r="H154" i="18"/>
  <c r="L154" i="18"/>
  <c r="P154" i="18"/>
  <c r="G155" i="18"/>
  <c r="H155" i="18"/>
  <c r="L155" i="18"/>
  <c r="P155" i="18"/>
  <c r="G156" i="18"/>
  <c r="H156" i="18"/>
  <c r="L156" i="18"/>
  <c r="P156" i="18"/>
  <c r="G157" i="18"/>
  <c r="H157" i="18"/>
  <c r="L157" i="18"/>
  <c r="P157" i="18"/>
  <c r="G158" i="18"/>
  <c r="H158" i="18"/>
  <c r="L158" i="18"/>
  <c r="P158" i="18"/>
  <c r="G159" i="18"/>
  <c r="H159" i="18"/>
  <c r="L159" i="18"/>
  <c r="P159" i="18"/>
  <c r="G160" i="18"/>
  <c r="H160" i="18"/>
  <c r="L160" i="18"/>
  <c r="P160" i="18"/>
  <c r="G161" i="18"/>
  <c r="H161" i="18"/>
  <c r="L161" i="18"/>
  <c r="P161" i="18"/>
  <c r="G162" i="18"/>
  <c r="H162" i="18"/>
  <c r="L162" i="18"/>
  <c r="P162" i="18"/>
  <c r="G163" i="18"/>
  <c r="H163" i="18"/>
  <c r="L163" i="18"/>
  <c r="P163" i="18"/>
  <c r="G164" i="18"/>
  <c r="H164" i="18"/>
  <c r="L164" i="18"/>
  <c r="P164" i="18"/>
  <c r="G165" i="18"/>
  <c r="H165" i="18"/>
  <c r="L165" i="18"/>
  <c r="P165" i="18"/>
  <c r="G166" i="18"/>
  <c r="H166" i="18"/>
  <c r="L166" i="18"/>
  <c r="P166" i="18"/>
  <c r="G167" i="18"/>
  <c r="H167" i="18"/>
  <c r="L167" i="18"/>
  <c r="P167" i="18"/>
  <c r="G168" i="18"/>
  <c r="H168" i="18"/>
  <c r="L168" i="18"/>
  <c r="P168" i="18"/>
  <c r="G169" i="18"/>
  <c r="H169" i="18"/>
  <c r="L169" i="18"/>
  <c r="P169" i="18"/>
  <c r="G170" i="18"/>
  <c r="H170" i="18"/>
  <c r="L170" i="18"/>
  <c r="P170" i="18"/>
  <c r="G171" i="18"/>
  <c r="H171" i="18"/>
  <c r="L171" i="18"/>
  <c r="P171" i="18"/>
  <c r="G172" i="18"/>
  <c r="H172" i="18"/>
  <c r="L172" i="18"/>
  <c r="P172" i="18"/>
  <c r="G173" i="18"/>
  <c r="H173" i="18"/>
  <c r="L173" i="18"/>
  <c r="P173" i="18"/>
  <c r="G174" i="18"/>
  <c r="H174" i="18"/>
  <c r="L174" i="18"/>
  <c r="P174" i="18"/>
  <c r="G175" i="18"/>
  <c r="H175" i="18"/>
  <c r="L175" i="18"/>
  <c r="P175" i="18"/>
  <c r="G176" i="18"/>
  <c r="H176" i="18"/>
  <c r="L176" i="18"/>
  <c r="P176" i="18"/>
  <c r="G177" i="18"/>
  <c r="H177" i="18"/>
  <c r="L177" i="18"/>
  <c r="P177" i="18"/>
  <c r="G178" i="18"/>
  <c r="H178" i="18"/>
  <c r="L178" i="18"/>
  <c r="P178" i="18"/>
  <c r="G179" i="18"/>
  <c r="H179" i="18"/>
  <c r="L179" i="18"/>
  <c r="P179" i="18"/>
  <c r="G180" i="18"/>
  <c r="H180" i="18"/>
  <c r="L180" i="18"/>
  <c r="P180" i="18"/>
  <c r="G181" i="18"/>
  <c r="H181" i="18"/>
  <c r="L181" i="18"/>
  <c r="P181" i="18"/>
  <c r="G182" i="18"/>
  <c r="H182" i="18"/>
  <c r="L182" i="18"/>
  <c r="P182" i="18"/>
  <c r="G183" i="18"/>
  <c r="H183" i="18"/>
  <c r="L183" i="18"/>
  <c r="P183" i="18"/>
  <c r="G184" i="18"/>
  <c r="H184" i="18"/>
  <c r="L184" i="18"/>
  <c r="P184" i="18"/>
  <c r="G185" i="18"/>
  <c r="H185" i="18"/>
  <c r="L185" i="18"/>
  <c r="P185" i="18"/>
  <c r="G186" i="18"/>
  <c r="H186" i="18"/>
  <c r="L186" i="18"/>
  <c r="P186" i="18"/>
  <c r="G187" i="18"/>
  <c r="H187" i="18"/>
  <c r="L187" i="18"/>
  <c r="P187" i="18"/>
  <c r="G188" i="18"/>
  <c r="H188" i="18"/>
  <c r="L188" i="18"/>
  <c r="P188" i="18"/>
  <c r="G189" i="18"/>
  <c r="H189" i="18"/>
  <c r="L189" i="18"/>
  <c r="P189" i="18"/>
  <c r="G190" i="18"/>
  <c r="H190" i="18"/>
  <c r="L190" i="18"/>
  <c r="P190" i="18"/>
  <c r="G191" i="18"/>
  <c r="H191" i="18"/>
  <c r="L191" i="18"/>
  <c r="P191" i="18"/>
  <c r="G192" i="18"/>
  <c r="H192" i="18"/>
  <c r="L192" i="18"/>
  <c r="P192" i="18"/>
  <c r="G193" i="18"/>
  <c r="H193" i="18"/>
  <c r="L193" i="18"/>
  <c r="P193" i="18"/>
  <c r="G194" i="18"/>
  <c r="H194" i="18"/>
  <c r="L194" i="18"/>
  <c r="P194" i="18"/>
  <c r="G195" i="18"/>
  <c r="H195" i="18"/>
  <c r="L195" i="18"/>
  <c r="P195" i="18"/>
  <c r="G196" i="18"/>
  <c r="H196" i="18"/>
  <c r="L196" i="18"/>
  <c r="P196" i="18"/>
  <c r="G197" i="18"/>
  <c r="H197" i="18"/>
  <c r="L197" i="18"/>
  <c r="P197" i="18"/>
  <c r="G198" i="18"/>
  <c r="H198" i="18"/>
  <c r="L198" i="18"/>
  <c r="P198" i="18"/>
  <c r="G199" i="18"/>
  <c r="H199" i="18"/>
  <c r="L199" i="18"/>
  <c r="P199" i="18"/>
  <c r="G200" i="18"/>
  <c r="H200" i="18"/>
  <c r="L200" i="18"/>
  <c r="P200" i="18"/>
  <c r="G201" i="18"/>
  <c r="H201" i="18"/>
  <c r="L201" i="18"/>
  <c r="P201" i="18"/>
  <c r="G202" i="18"/>
  <c r="H202" i="18"/>
  <c r="L202" i="18"/>
  <c r="P202" i="18"/>
  <c r="G203" i="18"/>
  <c r="H203" i="18"/>
  <c r="L203" i="18"/>
  <c r="P203" i="18"/>
  <c r="G204" i="18"/>
  <c r="H204" i="18"/>
  <c r="L204" i="18"/>
  <c r="P204" i="18"/>
  <c r="G205" i="18"/>
  <c r="H205" i="18"/>
  <c r="L205" i="18"/>
  <c r="P205" i="18"/>
  <c r="G206" i="18"/>
  <c r="H206" i="18"/>
  <c r="L206" i="18"/>
  <c r="P206" i="18"/>
  <c r="G207" i="18"/>
  <c r="H207" i="18"/>
  <c r="L207" i="18"/>
  <c r="P207" i="18"/>
  <c r="G208" i="18"/>
  <c r="H208" i="18"/>
  <c r="L208" i="18"/>
  <c r="P208" i="18"/>
  <c r="G209" i="18"/>
  <c r="H209" i="18"/>
  <c r="L209" i="18"/>
  <c r="P209" i="18"/>
  <c r="G210" i="18"/>
  <c r="H210" i="18"/>
  <c r="L210" i="18"/>
  <c r="P210" i="18"/>
  <c r="G211" i="18"/>
  <c r="H211" i="18"/>
  <c r="L211" i="18"/>
  <c r="P211" i="18"/>
  <c r="G212" i="18"/>
  <c r="D22" i="32" s="1"/>
  <c r="H212" i="18"/>
  <c r="L212" i="18"/>
  <c r="P212" i="18"/>
  <c r="P9" i="1"/>
  <c r="P10" i="1"/>
  <c r="G11" i="1"/>
  <c r="H11" i="1"/>
  <c r="P11" i="1"/>
  <c r="G12" i="1"/>
  <c r="H12" i="1"/>
  <c r="P12" i="1"/>
  <c r="G13" i="1"/>
  <c r="H13" i="1"/>
  <c r="P13" i="1"/>
  <c r="G14" i="1"/>
  <c r="H14" i="1"/>
  <c r="P14" i="1"/>
  <c r="G15" i="1"/>
  <c r="H15" i="1"/>
  <c r="P15" i="1"/>
  <c r="G16" i="1"/>
  <c r="H16" i="1"/>
  <c r="P16" i="1"/>
  <c r="G17" i="1"/>
  <c r="H17" i="1"/>
  <c r="P17" i="1"/>
  <c r="G18" i="1"/>
  <c r="H18" i="1"/>
  <c r="P18" i="1"/>
  <c r="G19" i="1"/>
  <c r="H19" i="1"/>
  <c r="P19" i="1"/>
  <c r="G20" i="1"/>
  <c r="H20" i="1"/>
  <c r="P20" i="1"/>
  <c r="G21" i="1"/>
  <c r="H21" i="1"/>
  <c r="P21" i="1"/>
  <c r="G22" i="1"/>
  <c r="H22" i="1"/>
  <c r="P22" i="1"/>
  <c r="G23" i="1"/>
  <c r="H23" i="1"/>
  <c r="P23" i="1"/>
  <c r="G24" i="1"/>
  <c r="H24" i="1"/>
  <c r="P24" i="1"/>
  <c r="G25" i="1"/>
  <c r="H25" i="1"/>
  <c r="P25" i="1"/>
  <c r="G26" i="1"/>
  <c r="H26" i="1"/>
  <c r="P26" i="1"/>
  <c r="G27" i="1"/>
  <c r="H27" i="1"/>
  <c r="P27" i="1"/>
  <c r="G28" i="1"/>
  <c r="H28" i="1"/>
  <c r="P28" i="1"/>
  <c r="G29" i="1"/>
  <c r="H29" i="1"/>
  <c r="P29" i="1"/>
  <c r="G30" i="1"/>
  <c r="H30" i="1"/>
  <c r="P30" i="1"/>
  <c r="G31" i="1"/>
  <c r="H31" i="1"/>
  <c r="P31" i="1"/>
  <c r="G32" i="1"/>
  <c r="H32" i="1"/>
  <c r="P32" i="1"/>
  <c r="G33" i="1"/>
  <c r="H33" i="1"/>
  <c r="P33" i="1"/>
  <c r="G34" i="1"/>
  <c r="H34" i="1"/>
  <c r="P34" i="1"/>
  <c r="G35" i="1"/>
  <c r="H35" i="1"/>
  <c r="P35" i="1"/>
  <c r="G36" i="1"/>
  <c r="H36" i="1"/>
  <c r="P36" i="1"/>
  <c r="G37" i="1"/>
  <c r="H37" i="1"/>
  <c r="P37" i="1"/>
  <c r="G38" i="1"/>
  <c r="H38" i="1"/>
  <c r="P38" i="1"/>
  <c r="G39" i="1"/>
  <c r="H39" i="1"/>
  <c r="P39" i="1"/>
  <c r="G40" i="1"/>
  <c r="H40" i="1"/>
  <c r="P40" i="1"/>
  <c r="G41" i="1"/>
  <c r="H41" i="1"/>
  <c r="P41" i="1"/>
  <c r="G42" i="1"/>
  <c r="H42" i="1"/>
  <c r="P42" i="1"/>
  <c r="G43" i="1"/>
  <c r="H43" i="1"/>
  <c r="P43" i="1"/>
  <c r="G44" i="1"/>
  <c r="H44" i="1"/>
  <c r="P44" i="1"/>
  <c r="G45" i="1"/>
  <c r="H45" i="1"/>
  <c r="P45" i="1"/>
  <c r="G46" i="1"/>
  <c r="H46" i="1"/>
  <c r="P46" i="1"/>
  <c r="G47" i="1"/>
  <c r="H47" i="1"/>
  <c r="P47" i="1"/>
  <c r="G48" i="1"/>
  <c r="H48" i="1"/>
  <c r="P48" i="1"/>
  <c r="G49" i="1"/>
  <c r="H49" i="1"/>
  <c r="G50" i="1"/>
  <c r="H50" i="1"/>
  <c r="P50" i="1"/>
  <c r="G51" i="1"/>
  <c r="H51" i="1"/>
  <c r="P51" i="1"/>
  <c r="G52" i="1"/>
  <c r="H52" i="1"/>
  <c r="P52" i="1"/>
  <c r="G53" i="1"/>
  <c r="H53" i="1"/>
  <c r="P53" i="1"/>
  <c r="G54" i="1"/>
  <c r="H54" i="1"/>
  <c r="P54" i="1"/>
  <c r="G55" i="1"/>
  <c r="H55" i="1"/>
  <c r="P55" i="1"/>
  <c r="G56" i="1"/>
  <c r="H56" i="1"/>
  <c r="P56" i="1"/>
  <c r="G57" i="1"/>
  <c r="H57" i="1"/>
  <c r="P57" i="1"/>
  <c r="G58" i="1"/>
  <c r="H58" i="1"/>
  <c r="P58" i="1"/>
  <c r="G59" i="1"/>
  <c r="H59" i="1"/>
  <c r="P59" i="1"/>
  <c r="G60" i="1"/>
  <c r="H60" i="1"/>
  <c r="P60" i="1"/>
  <c r="G61" i="1"/>
  <c r="H61" i="1"/>
  <c r="P61" i="1"/>
  <c r="G62" i="1"/>
  <c r="H62" i="1"/>
  <c r="P62" i="1"/>
  <c r="G63" i="1"/>
  <c r="H63" i="1"/>
  <c r="P63" i="1"/>
  <c r="G64" i="1"/>
  <c r="H64" i="1"/>
  <c r="P64" i="1"/>
  <c r="G65" i="1"/>
  <c r="H65" i="1"/>
  <c r="P65" i="1"/>
  <c r="G66" i="1"/>
  <c r="H66" i="1"/>
  <c r="P66" i="1"/>
  <c r="G67" i="1"/>
  <c r="H67" i="1"/>
  <c r="L67" i="1"/>
  <c r="P67" i="1"/>
  <c r="G68" i="1"/>
  <c r="H68" i="1"/>
  <c r="L68" i="1"/>
  <c r="P68" i="1"/>
  <c r="G69" i="1"/>
  <c r="H69" i="1"/>
  <c r="L69" i="1"/>
  <c r="P69" i="1"/>
  <c r="G70" i="1"/>
  <c r="H70" i="1"/>
  <c r="G71" i="1"/>
  <c r="H71" i="1"/>
  <c r="L71" i="1"/>
  <c r="P71" i="1"/>
  <c r="G72" i="1"/>
  <c r="H72" i="1"/>
  <c r="L72" i="1"/>
  <c r="P72" i="1"/>
  <c r="G73" i="1"/>
  <c r="H73" i="1"/>
  <c r="L73" i="1"/>
  <c r="P73" i="1"/>
  <c r="G74" i="1"/>
  <c r="H74" i="1"/>
  <c r="L74" i="1"/>
  <c r="P74" i="1"/>
  <c r="G75" i="1"/>
  <c r="H75" i="1"/>
  <c r="L75" i="1"/>
  <c r="P75" i="1"/>
  <c r="G76" i="1"/>
  <c r="H76" i="1"/>
  <c r="L76" i="1"/>
  <c r="P76" i="1"/>
  <c r="G77" i="1"/>
  <c r="H77" i="1"/>
  <c r="L77" i="1"/>
  <c r="P77" i="1"/>
  <c r="G78" i="1"/>
  <c r="H78" i="1"/>
  <c r="L78" i="1"/>
  <c r="P78" i="1"/>
  <c r="G79" i="1"/>
  <c r="H79" i="1"/>
  <c r="L79" i="1"/>
  <c r="P79" i="1"/>
  <c r="G80" i="1"/>
  <c r="H80" i="1"/>
  <c r="L80" i="1"/>
  <c r="P80" i="1"/>
  <c r="G81" i="1"/>
  <c r="H81" i="1"/>
  <c r="L81" i="1"/>
  <c r="P81" i="1"/>
  <c r="G82" i="1"/>
  <c r="H82" i="1"/>
  <c r="L82" i="1"/>
  <c r="P82" i="1"/>
  <c r="G83" i="1"/>
  <c r="H83" i="1"/>
  <c r="L83" i="1"/>
  <c r="P83" i="1"/>
  <c r="G84" i="1"/>
  <c r="H84" i="1"/>
  <c r="L84" i="1"/>
  <c r="P84" i="1"/>
  <c r="G85" i="1"/>
  <c r="H85" i="1"/>
  <c r="L85" i="1"/>
  <c r="P85" i="1"/>
  <c r="G86" i="1"/>
  <c r="H86" i="1"/>
  <c r="L86" i="1"/>
  <c r="P86" i="1"/>
  <c r="G87" i="1"/>
  <c r="H87" i="1"/>
  <c r="L87" i="1"/>
  <c r="P87" i="1"/>
  <c r="G88" i="1"/>
  <c r="H88" i="1"/>
  <c r="L88" i="1"/>
  <c r="P88" i="1"/>
  <c r="G89" i="1"/>
  <c r="H89" i="1"/>
  <c r="L89" i="1"/>
  <c r="P89" i="1"/>
  <c r="G90" i="1"/>
  <c r="H90" i="1"/>
  <c r="L90" i="1"/>
  <c r="P90" i="1"/>
  <c r="G91" i="1"/>
  <c r="H91" i="1"/>
  <c r="L91" i="1"/>
  <c r="P91" i="1"/>
  <c r="G92" i="1"/>
  <c r="H92" i="1"/>
  <c r="L92" i="1"/>
  <c r="P92" i="1"/>
  <c r="G93" i="1"/>
  <c r="H93" i="1"/>
  <c r="L93" i="1"/>
  <c r="P93" i="1"/>
  <c r="G94" i="1"/>
  <c r="H94" i="1"/>
  <c r="L94" i="1"/>
  <c r="P94" i="1"/>
  <c r="G95" i="1"/>
  <c r="H95" i="1"/>
  <c r="L95" i="1"/>
  <c r="P95" i="1"/>
  <c r="G96" i="1"/>
  <c r="H96" i="1"/>
  <c r="L96" i="1"/>
  <c r="P96" i="1"/>
  <c r="G97" i="1"/>
  <c r="H97" i="1"/>
  <c r="L97" i="1"/>
  <c r="P97" i="1"/>
  <c r="G98" i="1"/>
  <c r="H98" i="1"/>
  <c r="P98" i="1"/>
  <c r="G99" i="1"/>
  <c r="H99" i="1"/>
  <c r="L99" i="1"/>
  <c r="P99" i="1"/>
  <c r="G100" i="1"/>
  <c r="H100" i="1"/>
  <c r="L100" i="1"/>
  <c r="P100" i="1"/>
  <c r="G101" i="1"/>
  <c r="H101" i="1"/>
  <c r="L101" i="1"/>
  <c r="P101" i="1"/>
  <c r="G102" i="1"/>
  <c r="H102" i="1"/>
  <c r="L102" i="1"/>
  <c r="P102" i="1"/>
  <c r="G103" i="1"/>
  <c r="H103" i="1"/>
  <c r="L103" i="1"/>
  <c r="P103" i="1"/>
  <c r="G104" i="1"/>
  <c r="H104" i="1"/>
  <c r="L104" i="1"/>
  <c r="P104" i="1"/>
  <c r="G105" i="1"/>
  <c r="H105" i="1"/>
  <c r="L105" i="1"/>
  <c r="P105" i="1"/>
  <c r="G106" i="1"/>
  <c r="H106" i="1"/>
  <c r="L106" i="1"/>
  <c r="P106" i="1"/>
  <c r="G107" i="1"/>
  <c r="H107" i="1"/>
  <c r="L107" i="1"/>
  <c r="P107" i="1"/>
  <c r="G108" i="1"/>
  <c r="H108" i="1"/>
  <c r="L108" i="1"/>
  <c r="P108" i="1"/>
  <c r="G109" i="1"/>
  <c r="H109" i="1"/>
  <c r="L109" i="1"/>
  <c r="P109" i="1"/>
  <c r="G110" i="1"/>
  <c r="H110" i="1"/>
  <c r="L110" i="1"/>
  <c r="P110" i="1"/>
  <c r="G111" i="1"/>
  <c r="H111" i="1"/>
  <c r="L111" i="1"/>
  <c r="P111" i="1"/>
  <c r="G112" i="1"/>
  <c r="H112" i="1"/>
  <c r="L112" i="1"/>
  <c r="P112" i="1"/>
  <c r="G113" i="1"/>
  <c r="H113" i="1"/>
  <c r="L113" i="1"/>
  <c r="P113" i="1"/>
  <c r="G114" i="1"/>
  <c r="H114" i="1"/>
  <c r="L114" i="1"/>
  <c r="P114" i="1"/>
  <c r="G115" i="1"/>
  <c r="H115" i="1"/>
  <c r="L115" i="1"/>
  <c r="P115" i="1"/>
  <c r="G116" i="1"/>
  <c r="H116" i="1"/>
  <c r="L116" i="1"/>
  <c r="P116" i="1"/>
  <c r="G117" i="1"/>
  <c r="H117" i="1"/>
  <c r="L117" i="1"/>
  <c r="P117" i="1"/>
  <c r="G118" i="1"/>
  <c r="H118" i="1"/>
  <c r="L118" i="1"/>
  <c r="P118" i="1"/>
  <c r="G119" i="1"/>
  <c r="H119" i="1"/>
  <c r="L119" i="1"/>
  <c r="P119" i="1"/>
  <c r="G120" i="1"/>
  <c r="H120" i="1"/>
  <c r="L120" i="1"/>
  <c r="P120" i="1"/>
  <c r="G121" i="1"/>
  <c r="H121" i="1"/>
  <c r="L121" i="1"/>
  <c r="P121" i="1"/>
  <c r="G122" i="1"/>
  <c r="H122" i="1"/>
  <c r="L122" i="1"/>
  <c r="P122" i="1"/>
  <c r="G123" i="1"/>
  <c r="H123" i="1"/>
  <c r="L123" i="1"/>
  <c r="P123" i="1"/>
  <c r="G124" i="1"/>
  <c r="H124" i="1"/>
  <c r="L124" i="1"/>
  <c r="P124" i="1"/>
  <c r="G125" i="1"/>
  <c r="H125" i="1"/>
  <c r="L125" i="1"/>
  <c r="P125" i="1"/>
  <c r="G126" i="1"/>
  <c r="H126" i="1"/>
  <c r="L126" i="1"/>
  <c r="P126" i="1"/>
  <c r="G127" i="1"/>
  <c r="H127" i="1"/>
  <c r="L127" i="1"/>
  <c r="P127" i="1"/>
  <c r="G128" i="1"/>
  <c r="H128" i="1"/>
  <c r="L128" i="1"/>
  <c r="P128" i="1"/>
  <c r="G129" i="1"/>
  <c r="H129" i="1"/>
  <c r="L129" i="1"/>
  <c r="P129" i="1"/>
  <c r="G130" i="1"/>
  <c r="H130" i="1"/>
  <c r="L130" i="1"/>
  <c r="P130" i="1"/>
  <c r="G131" i="1"/>
  <c r="H131" i="1"/>
  <c r="L131" i="1"/>
  <c r="P131" i="1"/>
  <c r="G132" i="1"/>
  <c r="H132" i="1"/>
  <c r="L132" i="1"/>
  <c r="P132" i="1"/>
  <c r="G133" i="1"/>
  <c r="H133" i="1"/>
  <c r="L133" i="1"/>
  <c r="P133" i="1"/>
  <c r="G134" i="1"/>
  <c r="H134" i="1"/>
  <c r="L134" i="1"/>
  <c r="P134" i="1"/>
  <c r="G135" i="1"/>
  <c r="H135" i="1"/>
  <c r="L135" i="1"/>
  <c r="P135" i="1"/>
  <c r="G136" i="1"/>
  <c r="H136" i="1"/>
  <c r="L136" i="1"/>
  <c r="P136" i="1"/>
  <c r="G137" i="1"/>
  <c r="H137" i="1"/>
  <c r="L137" i="1"/>
  <c r="P137" i="1"/>
  <c r="G138" i="1"/>
  <c r="H138" i="1"/>
  <c r="L138" i="1"/>
  <c r="P138" i="1"/>
  <c r="G139" i="1"/>
  <c r="H139" i="1"/>
  <c r="L139" i="1"/>
  <c r="P139" i="1"/>
  <c r="G140" i="1"/>
  <c r="H140" i="1"/>
  <c r="L140" i="1"/>
  <c r="P140" i="1"/>
  <c r="G141" i="1"/>
  <c r="H141" i="1"/>
  <c r="L141" i="1"/>
  <c r="P141" i="1"/>
  <c r="G142" i="1"/>
  <c r="H142" i="1"/>
  <c r="L142" i="1"/>
  <c r="P142" i="1"/>
  <c r="G143" i="1"/>
  <c r="H143" i="1"/>
  <c r="L143" i="1"/>
  <c r="P143" i="1"/>
  <c r="G144" i="1"/>
  <c r="H144" i="1"/>
  <c r="L144" i="1"/>
  <c r="P144" i="1"/>
  <c r="G145" i="1"/>
  <c r="H145" i="1"/>
  <c r="L145" i="1"/>
  <c r="P145" i="1"/>
  <c r="G146" i="1"/>
  <c r="H146" i="1"/>
  <c r="L146" i="1"/>
  <c r="P146" i="1"/>
  <c r="G147" i="1"/>
  <c r="H147" i="1"/>
  <c r="L147" i="1"/>
  <c r="P147" i="1"/>
  <c r="G148" i="1"/>
  <c r="H148" i="1"/>
  <c r="L148" i="1"/>
  <c r="P148" i="1"/>
  <c r="G149" i="1"/>
  <c r="H149" i="1"/>
  <c r="L149" i="1"/>
  <c r="P149" i="1"/>
  <c r="G150" i="1"/>
  <c r="H150" i="1"/>
  <c r="L150" i="1"/>
  <c r="P150" i="1"/>
  <c r="G151" i="1"/>
  <c r="H151" i="1"/>
  <c r="L151" i="1"/>
  <c r="P151" i="1"/>
  <c r="G152" i="1"/>
  <c r="H152" i="1"/>
  <c r="L152" i="1"/>
  <c r="P152" i="1"/>
  <c r="G153" i="1"/>
  <c r="H153" i="1"/>
  <c r="L153" i="1"/>
  <c r="P153" i="1"/>
  <c r="G154" i="1"/>
  <c r="H154" i="1"/>
  <c r="L154" i="1"/>
  <c r="P154" i="1"/>
  <c r="G155" i="1"/>
  <c r="H155" i="1"/>
  <c r="L155" i="1"/>
  <c r="P155" i="1"/>
  <c r="G156" i="1"/>
  <c r="H156" i="1"/>
  <c r="L156" i="1"/>
  <c r="P156" i="1"/>
  <c r="G157" i="1"/>
  <c r="H157" i="1"/>
  <c r="L157" i="1"/>
  <c r="P157" i="1"/>
  <c r="G158" i="1"/>
  <c r="H158" i="1"/>
  <c r="L158" i="1"/>
  <c r="P158" i="1"/>
  <c r="G159" i="1"/>
  <c r="H159" i="1"/>
  <c r="L159" i="1"/>
  <c r="P159" i="1"/>
  <c r="G160" i="1"/>
  <c r="H160" i="1"/>
  <c r="L160" i="1"/>
  <c r="P160" i="1"/>
  <c r="G161" i="1"/>
  <c r="H161" i="1"/>
  <c r="L161" i="1"/>
  <c r="P161" i="1"/>
  <c r="G162" i="1"/>
  <c r="H162" i="1"/>
  <c r="L162" i="1"/>
  <c r="P162" i="1"/>
  <c r="G163" i="1"/>
  <c r="H163" i="1"/>
  <c r="L163" i="1"/>
  <c r="P163" i="1"/>
  <c r="G164" i="1"/>
  <c r="H164" i="1"/>
  <c r="L164" i="1"/>
  <c r="P164" i="1"/>
  <c r="G165" i="1"/>
  <c r="H165" i="1"/>
  <c r="L165" i="1"/>
  <c r="P165" i="1"/>
  <c r="G166" i="1"/>
  <c r="H166" i="1"/>
  <c r="L166" i="1"/>
  <c r="P166" i="1"/>
  <c r="G167" i="1"/>
  <c r="H167" i="1"/>
  <c r="L167" i="1"/>
  <c r="P167" i="1"/>
  <c r="G168" i="1"/>
  <c r="H168" i="1"/>
  <c r="L168" i="1"/>
  <c r="P168" i="1"/>
  <c r="G169" i="1"/>
  <c r="H169" i="1"/>
  <c r="L169" i="1"/>
  <c r="P169" i="1"/>
  <c r="G170" i="1"/>
  <c r="H170" i="1"/>
  <c r="L170" i="1"/>
  <c r="P170" i="1"/>
  <c r="G171" i="1"/>
  <c r="H171" i="1"/>
  <c r="L171" i="1"/>
  <c r="P171" i="1"/>
  <c r="G172" i="1"/>
  <c r="H172" i="1"/>
  <c r="L172" i="1"/>
  <c r="P172" i="1"/>
  <c r="G173" i="1"/>
  <c r="H173" i="1"/>
  <c r="L173" i="1"/>
  <c r="P173" i="1"/>
  <c r="G174" i="1"/>
  <c r="H174" i="1"/>
  <c r="L174" i="1"/>
  <c r="P174" i="1"/>
  <c r="G175" i="1"/>
  <c r="H175" i="1"/>
  <c r="L175" i="1"/>
  <c r="P175" i="1"/>
  <c r="G176" i="1"/>
  <c r="H176" i="1"/>
  <c r="L176" i="1"/>
  <c r="P176" i="1"/>
  <c r="G177" i="1"/>
  <c r="H177" i="1"/>
  <c r="L177" i="1"/>
  <c r="P177" i="1"/>
  <c r="G178" i="1"/>
  <c r="H178" i="1"/>
  <c r="L178" i="1"/>
  <c r="P178" i="1"/>
  <c r="G179" i="1"/>
  <c r="H179" i="1"/>
  <c r="L179" i="1"/>
  <c r="P179" i="1"/>
  <c r="G180" i="1"/>
  <c r="H180" i="1"/>
  <c r="L180" i="1"/>
  <c r="P180" i="1"/>
  <c r="G181" i="1"/>
  <c r="H181" i="1"/>
  <c r="L181" i="1"/>
  <c r="P181" i="1"/>
  <c r="G182" i="1"/>
  <c r="H182" i="1"/>
  <c r="L182" i="1"/>
  <c r="P182" i="1"/>
  <c r="G183" i="1"/>
  <c r="H183" i="1"/>
  <c r="L183" i="1"/>
  <c r="P183" i="1"/>
  <c r="G184" i="1"/>
  <c r="H184" i="1"/>
  <c r="L184" i="1"/>
  <c r="P184" i="1"/>
  <c r="G185" i="1"/>
  <c r="H185" i="1"/>
  <c r="L185" i="1"/>
  <c r="P185" i="1"/>
  <c r="G186" i="1"/>
  <c r="H186" i="1"/>
  <c r="L186" i="1"/>
  <c r="P186" i="1"/>
  <c r="G187" i="1"/>
  <c r="H187" i="1"/>
  <c r="L187" i="1"/>
  <c r="P187" i="1"/>
  <c r="G188" i="1"/>
  <c r="H188" i="1"/>
  <c r="L188" i="1"/>
  <c r="P188" i="1"/>
  <c r="G189" i="1"/>
  <c r="H189" i="1"/>
  <c r="L189" i="1"/>
  <c r="P189" i="1"/>
  <c r="G190" i="1"/>
  <c r="H190" i="1"/>
  <c r="L190" i="1"/>
  <c r="P190" i="1"/>
  <c r="G191" i="1"/>
  <c r="H191" i="1"/>
  <c r="L191" i="1"/>
  <c r="P191" i="1"/>
  <c r="G192" i="1"/>
  <c r="H192" i="1"/>
  <c r="L192" i="1"/>
  <c r="P192" i="1"/>
  <c r="G193" i="1"/>
  <c r="H193" i="1"/>
  <c r="L193" i="1"/>
  <c r="P193" i="1"/>
  <c r="G194" i="1"/>
  <c r="H194" i="1"/>
  <c r="L194" i="1"/>
  <c r="P194" i="1"/>
  <c r="G195" i="1"/>
  <c r="H195" i="1"/>
  <c r="L195" i="1"/>
  <c r="P195" i="1"/>
  <c r="G196" i="1"/>
  <c r="H196" i="1"/>
  <c r="L196" i="1"/>
  <c r="P196" i="1"/>
  <c r="G197" i="1"/>
  <c r="H197" i="1"/>
  <c r="L197" i="1"/>
  <c r="P197" i="1"/>
  <c r="G198" i="1"/>
  <c r="H198" i="1"/>
  <c r="L198" i="1"/>
  <c r="P198" i="1"/>
  <c r="G199" i="1"/>
  <c r="H199" i="1"/>
  <c r="L199" i="1"/>
  <c r="P199" i="1"/>
  <c r="G200" i="1"/>
  <c r="H200" i="1"/>
  <c r="L200" i="1"/>
  <c r="P200" i="1"/>
  <c r="G201" i="1"/>
  <c r="H201" i="1"/>
  <c r="L201" i="1"/>
  <c r="P201" i="1"/>
  <c r="G202" i="1"/>
  <c r="H202" i="1"/>
  <c r="L202" i="1"/>
  <c r="P202" i="1"/>
  <c r="G203" i="1"/>
  <c r="H203" i="1"/>
  <c r="L203" i="1"/>
  <c r="P203" i="1"/>
  <c r="G204" i="1"/>
  <c r="H204" i="1"/>
  <c r="L204" i="1"/>
  <c r="P204" i="1"/>
  <c r="G205" i="1"/>
  <c r="H205" i="1"/>
  <c r="L205" i="1"/>
  <c r="P205" i="1"/>
  <c r="G206" i="1"/>
  <c r="H206" i="1"/>
  <c r="L206" i="1"/>
  <c r="P206" i="1"/>
  <c r="G207" i="1"/>
  <c r="H207" i="1"/>
  <c r="L207" i="1"/>
  <c r="P207" i="1"/>
  <c r="G208" i="1"/>
  <c r="H208" i="1"/>
  <c r="L208" i="1"/>
  <c r="P208" i="1"/>
  <c r="G209" i="1"/>
  <c r="H209" i="1"/>
  <c r="E20" i="32"/>
  <c r="L209" i="1"/>
  <c r="P209" i="1"/>
  <c r="P9" i="2"/>
  <c r="G10" i="2"/>
  <c r="H10" i="2"/>
  <c r="P10" i="2"/>
  <c r="G11" i="2"/>
  <c r="H11" i="2"/>
  <c r="P11" i="2"/>
  <c r="G12" i="2"/>
  <c r="H12" i="2"/>
  <c r="P12" i="2"/>
  <c r="G13" i="2"/>
  <c r="H13" i="2"/>
  <c r="P13" i="2"/>
  <c r="G14" i="2"/>
  <c r="H14" i="2"/>
  <c r="P14" i="2"/>
  <c r="G15" i="2"/>
  <c r="H15" i="2"/>
  <c r="P15" i="2"/>
  <c r="G16" i="2"/>
  <c r="H16" i="2"/>
  <c r="P16" i="2"/>
  <c r="G17" i="2"/>
  <c r="H17" i="2"/>
  <c r="P17" i="2"/>
  <c r="G18" i="2"/>
  <c r="H18" i="2"/>
  <c r="P18" i="2"/>
  <c r="G19" i="2"/>
  <c r="H19" i="2"/>
  <c r="P19" i="2"/>
  <c r="G20" i="2"/>
  <c r="H20" i="2"/>
  <c r="P20" i="2"/>
  <c r="G21" i="2"/>
  <c r="H21" i="2"/>
  <c r="P21" i="2"/>
  <c r="G22" i="2"/>
  <c r="H22" i="2"/>
  <c r="P22" i="2"/>
  <c r="G23" i="2"/>
  <c r="H23" i="2"/>
  <c r="P23" i="2"/>
  <c r="G24" i="2"/>
  <c r="H24" i="2"/>
  <c r="P24" i="2"/>
  <c r="G25" i="2"/>
  <c r="H25" i="2"/>
  <c r="P25" i="2"/>
  <c r="G26" i="2"/>
  <c r="H26" i="2"/>
  <c r="P26" i="2"/>
  <c r="G27" i="2"/>
  <c r="H27" i="2"/>
  <c r="P27" i="2"/>
  <c r="G28" i="2"/>
  <c r="H28" i="2"/>
  <c r="P28" i="2"/>
  <c r="G29" i="2"/>
  <c r="H29" i="2"/>
  <c r="L29" i="2"/>
  <c r="P29" i="2"/>
  <c r="G30" i="2"/>
  <c r="H30" i="2"/>
  <c r="L30" i="2"/>
  <c r="P30" i="2"/>
  <c r="G31" i="2"/>
  <c r="H31" i="2"/>
  <c r="L31" i="2"/>
  <c r="P31" i="2"/>
  <c r="G32" i="2"/>
  <c r="H32" i="2"/>
  <c r="L32" i="2"/>
  <c r="P32" i="2"/>
  <c r="G33" i="2"/>
  <c r="H33" i="2"/>
  <c r="L33" i="2"/>
  <c r="P33" i="2"/>
  <c r="G34" i="2"/>
  <c r="H34" i="2"/>
  <c r="L34" i="2"/>
  <c r="P34" i="2"/>
  <c r="G35" i="2"/>
  <c r="H35" i="2"/>
  <c r="L35" i="2"/>
  <c r="P35" i="2"/>
  <c r="G36" i="2"/>
  <c r="H36" i="2"/>
  <c r="L36" i="2"/>
  <c r="P36" i="2"/>
  <c r="G37" i="2"/>
  <c r="H37" i="2"/>
  <c r="L37" i="2"/>
  <c r="P37" i="2"/>
  <c r="G38" i="2"/>
  <c r="H38" i="2"/>
  <c r="L38" i="2"/>
  <c r="P38" i="2"/>
  <c r="G39" i="2"/>
  <c r="H39" i="2"/>
  <c r="L39" i="2"/>
  <c r="P39" i="2"/>
  <c r="G40" i="2"/>
  <c r="H40" i="2"/>
  <c r="L40" i="2"/>
  <c r="P40" i="2"/>
  <c r="G41" i="2"/>
  <c r="H41" i="2"/>
  <c r="L41" i="2"/>
  <c r="P41" i="2"/>
  <c r="G42" i="2"/>
  <c r="H42" i="2"/>
  <c r="L42" i="2"/>
  <c r="P42" i="2"/>
  <c r="G43" i="2"/>
  <c r="H43" i="2"/>
  <c r="L43" i="2"/>
  <c r="P43" i="2"/>
  <c r="G44" i="2"/>
  <c r="H44" i="2"/>
  <c r="L44" i="2"/>
  <c r="P44" i="2"/>
  <c r="G45" i="2"/>
  <c r="H45" i="2"/>
  <c r="L45" i="2"/>
  <c r="P45" i="2"/>
  <c r="G46" i="2"/>
  <c r="H46" i="2"/>
  <c r="L46" i="2"/>
  <c r="P46" i="2"/>
  <c r="G47" i="2"/>
  <c r="H47" i="2"/>
  <c r="L47" i="2"/>
  <c r="P47" i="2"/>
  <c r="G48" i="2"/>
  <c r="H48" i="2"/>
  <c r="L48" i="2"/>
  <c r="P48" i="2"/>
  <c r="G49" i="2"/>
  <c r="H49" i="2"/>
  <c r="L49" i="2"/>
  <c r="P49" i="2"/>
  <c r="G50" i="2"/>
  <c r="H50" i="2"/>
  <c r="L50" i="2"/>
  <c r="P50" i="2"/>
  <c r="G51" i="2"/>
  <c r="H51" i="2"/>
  <c r="L51" i="2"/>
  <c r="P51" i="2"/>
  <c r="G52" i="2"/>
  <c r="H52" i="2"/>
  <c r="L52" i="2"/>
  <c r="P52" i="2"/>
  <c r="G53" i="2"/>
  <c r="H53" i="2"/>
  <c r="L53" i="2"/>
  <c r="P53" i="2"/>
  <c r="G54" i="2"/>
  <c r="H54" i="2"/>
  <c r="L54" i="2"/>
  <c r="P54" i="2"/>
  <c r="G55" i="2"/>
  <c r="H55" i="2"/>
  <c r="L55" i="2"/>
  <c r="P55" i="2"/>
  <c r="G56" i="2"/>
  <c r="H56" i="2"/>
  <c r="L56" i="2"/>
  <c r="P56" i="2"/>
  <c r="G57" i="2"/>
  <c r="H57" i="2"/>
  <c r="L57" i="2"/>
  <c r="P57" i="2"/>
  <c r="G58" i="2"/>
  <c r="H58" i="2"/>
  <c r="L58" i="2"/>
  <c r="P58" i="2"/>
  <c r="G59" i="2"/>
  <c r="H59" i="2"/>
  <c r="L59" i="2"/>
  <c r="P59" i="2"/>
  <c r="G60" i="2"/>
  <c r="H60" i="2"/>
  <c r="L60" i="2"/>
  <c r="P60" i="2"/>
  <c r="G61" i="2"/>
  <c r="H61" i="2"/>
  <c r="L61" i="2"/>
  <c r="P61" i="2"/>
  <c r="G62" i="2"/>
  <c r="H62" i="2"/>
  <c r="L62" i="2"/>
  <c r="P62" i="2"/>
  <c r="G63" i="2"/>
  <c r="H63" i="2"/>
  <c r="L63" i="2"/>
  <c r="P63" i="2"/>
  <c r="G64" i="2"/>
  <c r="H64" i="2"/>
  <c r="L64" i="2"/>
  <c r="P64" i="2"/>
  <c r="G65" i="2"/>
  <c r="H65" i="2"/>
  <c r="L65" i="2"/>
  <c r="P65" i="2"/>
  <c r="G66" i="2"/>
  <c r="H66" i="2"/>
  <c r="G67" i="2"/>
  <c r="H67" i="2"/>
  <c r="L67" i="2"/>
  <c r="P67" i="2"/>
  <c r="G68" i="2"/>
  <c r="H68" i="2"/>
  <c r="L68" i="2"/>
  <c r="P68" i="2"/>
  <c r="G69" i="2"/>
  <c r="H69" i="2"/>
  <c r="L69" i="2"/>
  <c r="P69" i="2"/>
  <c r="G70" i="2"/>
  <c r="H70" i="2"/>
  <c r="L70" i="2"/>
  <c r="P70" i="2"/>
  <c r="G71" i="2"/>
  <c r="H71" i="2"/>
  <c r="L71" i="2"/>
  <c r="P71" i="2"/>
  <c r="G72" i="2"/>
  <c r="H72" i="2"/>
  <c r="L72" i="2"/>
  <c r="P72" i="2"/>
  <c r="G73" i="2"/>
  <c r="H73" i="2"/>
  <c r="L73" i="2"/>
  <c r="P73" i="2"/>
  <c r="G74" i="2"/>
  <c r="H74" i="2"/>
  <c r="L74" i="2"/>
  <c r="P74" i="2"/>
  <c r="G75" i="2"/>
  <c r="H75" i="2"/>
  <c r="L75" i="2"/>
  <c r="P75" i="2"/>
  <c r="G76" i="2"/>
  <c r="H76" i="2"/>
  <c r="L76" i="2"/>
  <c r="P76" i="2"/>
  <c r="G77" i="2"/>
  <c r="H77" i="2"/>
  <c r="L77" i="2"/>
  <c r="P77" i="2"/>
  <c r="G78" i="2"/>
  <c r="H78" i="2"/>
  <c r="L78" i="2"/>
  <c r="P78" i="2"/>
  <c r="G79" i="2"/>
  <c r="H79" i="2"/>
  <c r="L79" i="2"/>
  <c r="P79" i="2"/>
  <c r="G80" i="2"/>
  <c r="H80" i="2"/>
  <c r="L80" i="2"/>
  <c r="P80" i="2"/>
  <c r="G81" i="2"/>
  <c r="H81" i="2"/>
  <c r="L81" i="2"/>
  <c r="P81" i="2"/>
  <c r="G82" i="2"/>
  <c r="H82" i="2"/>
  <c r="L82" i="2"/>
  <c r="P82" i="2"/>
  <c r="G83" i="2"/>
  <c r="H83" i="2"/>
  <c r="L83" i="2"/>
  <c r="P83" i="2"/>
  <c r="G84" i="2"/>
  <c r="H84" i="2"/>
  <c r="L84" i="2"/>
  <c r="P84" i="2"/>
  <c r="G85" i="2"/>
  <c r="H85" i="2"/>
  <c r="L85" i="2"/>
  <c r="P85" i="2"/>
  <c r="G86" i="2"/>
  <c r="H86" i="2"/>
  <c r="L86" i="2"/>
  <c r="P86" i="2"/>
  <c r="G87" i="2"/>
  <c r="H87" i="2"/>
  <c r="L87" i="2"/>
  <c r="P87" i="2"/>
  <c r="G88" i="2"/>
  <c r="H88" i="2"/>
  <c r="L88" i="2"/>
  <c r="P88" i="2"/>
  <c r="G89" i="2"/>
  <c r="H89" i="2"/>
  <c r="L89" i="2"/>
  <c r="P89" i="2"/>
  <c r="G90" i="2"/>
  <c r="H90" i="2"/>
  <c r="L90" i="2"/>
  <c r="P90" i="2"/>
  <c r="G91" i="2"/>
  <c r="H91" i="2"/>
  <c r="L91" i="2"/>
  <c r="P91" i="2"/>
  <c r="G92" i="2"/>
  <c r="H92" i="2"/>
  <c r="L92" i="2"/>
  <c r="P92" i="2"/>
  <c r="G93" i="2"/>
  <c r="H93" i="2"/>
  <c r="P93" i="2"/>
  <c r="G94" i="2"/>
  <c r="H94" i="2"/>
  <c r="L94" i="2"/>
  <c r="P94" i="2"/>
  <c r="G95" i="2"/>
  <c r="H95" i="2"/>
  <c r="L95" i="2"/>
  <c r="P95" i="2"/>
  <c r="G96" i="2"/>
  <c r="H96" i="2"/>
  <c r="L96" i="2"/>
  <c r="P96" i="2"/>
  <c r="G97" i="2"/>
  <c r="H97" i="2"/>
  <c r="P97" i="2"/>
  <c r="G98" i="2"/>
  <c r="H98" i="2"/>
  <c r="L98" i="2"/>
  <c r="P98" i="2"/>
  <c r="G99" i="2"/>
  <c r="H99" i="2"/>
  <c r="L99" i="2"/>
  <c r="P99" i="2"/>
  <c r="G100" i="2"/>
  <c r="H100" i="2"/>
  <c r="P100" i="2"/>
  <c r="G101" i="2"/>
  <c r="H101" i="2"/>
  <c r="L101" i="2"/>
  <c r="P101" i="2"/>
  <c r="G102" i="2"/>
  <c r="H102" i="2"/>
  <c r="L102" i="2"/>
  <c r="P102" i="2"/>
  <c r="G103" i="2"/>
  <c r="H103" i="2"/>
  <c r="L103" i="2"/>
  <c r="P103" i="2"/>
  <c r="G104" i="2"/>
  <c r="H104" i="2"/>
  <c r="L104" i="2"/>
  <c r="P104" i="2"/>
  <c r="G105" i="2"/>
  <c r="H105" i="2"/>
  <c r="L105" i="2"/>
  <c r="P105" i="2"/>
  <c r="G106" i="2"/>
  <c r="H106" i="2"/>
  <c r="L106" i="2"/>
  <c r="P106" i="2"/>
  <c r="G107" i="2"/>
  <c r="H107" i="2"/>
  <c r="L107" i="2"/>
  <c r="P107" i="2"/>
  <c r="G108" i="2"/>
  <c r="H108" i="2"/>
  <c r="L108" i="2"/>
  <c r="P108" i="2"/>
  <c r="G109" i="2"/>
  <c r="H109" i="2"/>
  <c r="L109" i="2"/>
  <c r="P109" i="2"/>
  <c r="G110" i="2"/>
  <c r="H110" i="2"/>
  <c r="L110" i="2"/>
  <c r="P110" i="2"/>
  <c r="G111" i="2"/>
  <c r="H111" i="2"/>
  <c r="L111" i="2"/>
  <c r="P111" i="2"/>
  <c r="G112" i="2"/>
  <c r="H112" i="2"/>
  <c r="L112" i="2"/>
  <c r="P112" i="2"/>
  <c r="G113" i="2"/>
  <c r="H113" i="2"/>
  <c r="L113" i="2"/>
  <c r="P113" i="2"/>
  <c r="G114" i="2"/>
  <c r="H114" i="2"/>
  <c r="L114" i="2"/>
  <c r="P114" i="2"/>
  <c r="G115" i="2"/>
  <c r="H115" i="2"/>
  <c r="L115" i="2"/>
  <c r="P115" i="2"/>
  <c r="G116" i="2"/>
  <c r="H116" i="2"/>
  <c r="L116" i="2"/>
  <c r="P116" i="2"/>
  <c r="G117" i="2"/>
  <c r="H117" i="2"/>
  <c r="L117" i="2"/>
  <c r="P117" i="2"/>
  <c r="G118" i="2"/>
  <c r="H118" i="2"/>
  <c r="L118" i="2"/>
  <c r="P118" i="2"/>
  <c r="G119" i="2"/>
  <c r="H119" i="2"/>
  <c r="L119" i="2"/>
  <c r="P119" i="2"/>
  <c r="G120" i="2"/>
  <c r="H120" i="2"/>
  <c r="L120" i="2"/>
  <c r="P120" i="2"/>
  <c r="G121" i="2"/>
  <c r="H121" i="2"/>
  <c r="L121" i="2"/>
  <c r="P121" i="2"/>
  <c r="G122" i="2"/>
  <c r="H122" i="2"/>
  <c r="L122" i="2"/>
  <c r="P122" i="2"/>
  <c r="G123" i="2"/>
  <c r="H123" i="2"/>
  <c r="L123" i="2"/>
  <c r="P123" i="2"/>
  <c r="G124" i="2"/>
  <c r="H124" i="2"/>
  <c r="L124" i="2"/>
  <c r="P124" i="2"/>
  <c r="G125" i="2"/>
  <c r="H125" i="2"/>
  <c r="L125" i="2"/>
  <c r="P125" i="2"/>
  <c r="G126" i="2"/>
  <c r="H126" i="2"/>
  <c r="L126" i="2"/>
  <c r="P126" i="2"/>
  <c r="G127" i="2"/>
  <c r="H127" i="2"/>
  <c r="L127" i="2"/>
  <c r="P127" i="2"/>
  <c r="G128" i="2"/>
  <c r="H128" i="2"/>
  <c r="L128" i="2"/>
  <c r="P128" i="2"/>
  <c r="G129" i="2"/>
  <c r="H129" i="2"/>
  <c r="L129" i="2"/>
  <c r="P129" i="2"/>
  <c r="G130" i="2"/>
  <c r="H130" i="2"/>
  <c r="L130" i="2"/>
  <c r="P130" i="2"/>
  <c r="G131" i="2"/>
  <c r="H131" i="2"/>
  <c r="L131" i="2"/>
  <c r="P131" i="2"/>
  <c r="G132" i="2"/>
  <c r="H132" i="2"/>
  <c r="L132" i="2"/>
  <c r="P132" i="2"/>
  <c r="G133" i="2"/>
  <c r="H133" i="2"/>
  <c r="L133" i="2"/>
  <c r="P133" i="2"/>
  <c r="G134" i="2"/>
  <c r="H134" i="2"/>
  <c r="L134" i="2"/>
  <c r="P134" i="2"/>
  <c r="G135" i="2"/>
  <c r="H135" i="2"/>
  <c r="L135" i="2"/>
  <c r="P135" i="2"/>
  <c r="G136" i="2"/>
  <c r="H136" i="2"/>
  <c r="L136" i="2"/>
  <c r="P136" i="2"/>
  <c r="G137" i="2"/>
  <c r="H137" i="2"/>
  <c r="L137" i="2"/>
  <c r="P137" i="2"/>
  <c r="G138" i="2"/>
  <c r="H138" i="2"/>
  <c r="L138" i="2"/>
  <c r="P138" i="2"/>
  <c r="G139" i="2"/>
  <c r="H139" i="2"/>
  <c r="L139" i="2"/>
  <c r="P139" i="2"/>
  <c r="G140" i="2"/>
  <c r="H140" i="2"/>
  <c r="L140" i="2"/>
  <c r="P140" i="2"/>
  <c r="G141" i="2"/>
  <c r="H141" i="2"/>
  <c r="L141" i="2"/>
  <c r="P141" i="2"/>
  <c r="G142" i="2"/>
  <c r="H142" i="2"/>
  <c r="L142" i="2"/>
  <c r="P142" i="2"/>
  <c r="G143" i="2"/>
  <c r="H143" i="2"/>
  <c r="L143" i="2"/>
  <c r="P143" i="2"/>
  <c r="G144" i="2"/>
  <c r="H144" i="2"/>
  <c r="L144" i="2"/>
  <c r="P144" i="2"/>
  <c r="G145" i="2"/>
  <c r="H145" i="2"/>
  <c r="L145" i="2"/>
  <c r="P145" i="2"/>
  <c r="G146" i="2"/>
  <c r="H146" i="2"/>
  <c r="L146" i="2"/>
  <c r="P146" i="2"/>
  <c r="G147" i="2"/>
  <c r="H147" i="2"/>
  <c r="L147" i="2"/>
  <c r="P147" i="2"/>
  <c r="G148" i="2"/>
  <c r="H148" i="2"/>
  <c r="L148" i="2"/>
  <c r="P148" i="2"/>
  <c r="G149" i="2"/>
  <c r="H149" i="2"/>
  <c r="L149" i="2"/>
  <c r="P149" i="2"/>
  <c r="G150" i="2"/>
  <c r="H150" i="2"/>
  <c r="L150" i="2"/>
  <c r="P150" i="2"/>
  <c r="G151" i="2"/>
  <c r="H151" i="2"/>
  <c r="L151" i="2"/>
  <c r="P151" i="2"/>
  <c r="G152" i="2"/>
  <c r="H152" i="2"/>
  <c r="L152" i="2"/>
  <c r="P152" i="2"/>
  <c r="G153" i="2"/>
  <c r="H153" i="2"/>
  <c r="L153" i="2"/>
  <c r="P153" i="2"/>
  <c r="G154" i="2"/>
  <c r="H154" i="2"/>
  <c r="L154" i="2"/>
  <c r="P154" i="2"/>
  <c r="G155" i="2"/>
  <c r="H155" i="2"/>
  <c r="L155" i="2"/>
  <c r="P155" i="2"/>
  <c r="G156" i="2"/>
  <c r="H156" i="2"/>
  <c r="L156" i="2"/>
  <c r="P156" i="2"/>
  <c r="G157" i="2"/>
  <c r="H157" i="2"/>
  <c r="L157" i="2"/>
  <c r="P157" i="2"/>
  <c r="G158" i="2"/>
  <c r="H158" i="2"/>
  <c r="L158" i="2"/>
  <c r="P158" i="2"/>
  <c r="G159" i="2"/>
  <c r="H159" i="2"/>
  <c r="L159" i="2"/>
  <c r="P159" i="2"/>
  <c r="G160" i="2"/>
  <c r="H160" i="2"/>
  <c r="L160" i="2"/>
  <c r="P160" i="2"/>
  <c r="G161" i="2"/>
  <c r="H161" i="2"/>
  <c r="L161" i="2"/>
  <c r="P161" i="2"/>
  <c r="G162" i="2"/>
  <c r="H162" i="2"/>
  <c r="L162" i="2"/>
  <c r="P162" i="2"/>
  <c r="G163" i="2"/>
  <c r="H163" i="2"/>
  <c r="L163" i="2"/>
  <c r="P163" i="2"/>
  <c r="G164" i="2"/>
  <c r="H164" i="2"/>
  <c r="L164" i="2"/>
  <c r="P164" i="2"/>
  <c r="G165" i="2"/>
  <c r="H165" i="2"/>
  <c r="L165" i="2"/>
  <c r="P165" i="2"/>
  <c r="G166" i="2"/>
  <c r="H166" i="2"/>
  <c r="L166" i="2"/>
  <c r="P166" i="2"/>
  <c r="G167" i="2"/>
  <c r="H167" i="2"/>
  <c r="L167" i="2"/>
  <c r="P167" i="2"/>
  <c r="G168" i="2"/>
  <c r="H168" i="2"/>
  <c r="L168" i="2"/>
  <c r="P168" i="2"/>
  <c r="G169" i="2"/>
  <c r="H169" i="2"/>
  <c r="L169" i="2"/>
  <c r="P169" i="2"/>
  <c r="G170" i="2"/>
  <c r="H170" i="2"/>
  <c r="L170" i="2"/>
  <c r="P170" i="2"/>
  <c r="G171" i="2"/>
  <c r="H171" i="2"/>
  <c r="L171" i="2"/>
  <c r="P171" i="2"/>
  <c r="G172" i="2"/>
  <c r="H172" i="2"/>
  <c r="L172" i="2"/>
  <c r="P172" i="2"/>
  <c r="G173" i="2"/>
  <c r="H173" i="2"/>
  <c r="L173" i="2"/>
  <c r="P173" i="2"/>
  <c r="G174" i="2"/>
  <c r="H174" i="2"/>
  <c r="L174" i="2"/>
  <c r="P174" i="2"/>
  <c r="G175" i="2"/>
  <c r="H175" i="2"/>
  <c r="L175" i="2"/>
  <c r="P175" i="2"/>
  <c r="G176" i="2"/>
  <c r="H176" i="2"/>
  <c r="L176" i="2"/>
  <c r="P176" i="2"/>
  <c r="G177" i="2"/>
  <c r="H177" i="2"/>
  <c r="L177" i="2"/>
  <c r="P177" i="2"/>
  <c r="G178" i="2"/>
  <c r="H178" i="2"/>
  <c r="L178" i="2"/>
  <c r="P178" i="2"/>
  <c r="G179" i="2"/>
  <c r="H179" i="2"/>
  <c r="L179" i="2"/>
  <c r="P179" i="2"/>
  <c r="G180" i="2"/>
  <c r="H180" i="2"/>
  <c r="L180" i="2"/>
  <c r="P180" i="2"/>
  <c r="G181" i="2"/>
  <c r="H181" i="2"/>
  <c r="L181" i="2"/>
  <c r="P181" i="2"/>
  <c r="G182" i="2"/>
  <c r="H182" i="2"/>
  <c r="L182" i="2"/>
  <c r="P182" i="2"/>
  <c r="G183" i="2"/>
  <c r="H183" i="2"/>
  <c r="L183" i="2"/>
  <c r="P183" i="2"/>
  <c r="G184" i="2"/>
  <c r="H184" i="2"/>
  <c r="L184" i="2"/>
  <c r="P184" i="2"/>
  <c r="G185" i="2"/>
  <c r="H185" i="2"/>
  <c r="L185" i="2"/>
  <c r="P185" i="2"/>
  <c r="G186" i="2"/>
  <c r="H186" i="2"/>
  <c r="L186" i="2"/>
  <c r="P186" i="2"/>
  <c r="G187" i="2"/>
  <c r="H187" i="2"/>
  <c r="L187" i="2"/>
  <c r="P187" i="2"/>
  <c r="G188" i="2"/>
  <c r="H188" i="2"/>
  <c r="L188" i="2"/>
  <c r="P188" i="2"/>
  <c r="G189" i="2"/>
  <c r="H189" i="2"/>
  <c r="L189" i="2"/>
  <c r="P189" i="2"/>
  <c r="G190" i="2"/>
  <c r="H190" i="2"/>
  <c r="L190" i="2"/>
  <c r="P190" i="2"/>
  <c r="G191" i="2"/>
  <c r="H191" i="2"/>
  <c r="L191" i="2"/>
  <c r="P191" i="2"/>
  <c r="G192" i="2"/>
  <c r="H192" i="2"/>
  <c r="L192" i="2"/>
  <c r="P192" i="2"/>
  <c r="G193" i="2"/>
  <c r="H193" i="2"/>
  <c r="L193" i="2"/>
  <c r="P193" i="2"/>
  <c r="G194" i="2"/>
  <c r="H194" i="2"/>
  <c r="L194" i="2"/>
  <c r="P194" i="2"/>
  <c r="G195" i="2"/>
  <c r="H195" i="2"/>
  <c r="L195" i="2"/>
  <c r="P195" i="2"/>
  <c r="G196" i="2"/>
  <c r="H196" i="2"/>
  <c r="L196" i="2"/>
  <c r="P196" i="2"/>
  <c r="G197" i="2"/>
  <c r="H197" i="2"/>
  <c r="L197" i="2"/>
  <c r="P197" i="2"/>
  <c r="G198" i="2"/>
  <c r="H198" i="2"/>
  <c r="L198" i="2"/>
  <c r="P198" i="2"/>
  <c r="G199" i="2"/>
  <c r="H199" i="2"/>
  <c r="L199" i="2"/>
  <c r="P199" i="2"/>
  <c r="G200" i="2"/>
  <c r="H200" i="2"/>
  <c r="L200" i="2"/>
  <c r="P200" i="2"/>
  <c r="G201" i="2"/>
  <c r="H201" i="2"/>
  <c r="L201" i="2"/>
  <c r="P201" i="2"/>
  <c r="G202" i="2"/>
  <c r="H202" i="2"/>
  <c r="L202" i="2"/>
  <c r="P202" i="2"/>
  <c r="G203" i="2"/>
  <c r="H203" i="2"/>
  <c r="L203" i="2"/>
  <c r="P203" i="2"/>
  <c r="G204" i="2"/>
  <c r="H204" i="2"/>
  <c r="L204" i="2"/>
  <c r="P204" i="2"/>
  <c r="G205" i="2"/>
  <c r="H205" i="2"/>
  <c r="L205" i="2"/>
  <c r="P205" i="2"/>
  <c r="G206" i="2"/>
  <c r="H206" i="2"/>
  <c r="L206" i="2"/>
  <c r="P206" i="2"/>
  <c r="G207" i="2"/>
  <c r="H207" i="2"/>
  <c r="L207" i="2"/>
  <c r="P207" i="2"/>
  <c r="G208" i="2"/>
  <c r="H208" i="2"/>
  <c r="L208" i="2"/>
  <c r="P208" i="2"/>
  <c r="G209" i="2"/>
  <c r="H209" i="2"/>
  <c r="L209" i="2"/>
  <c r="P209" i="2"/>
  <c r="G210" i="2"/>
  <c r="H210" i="2"/>
  <c r="L210" i="2"/>
  <c r="P210" i="2"/>
  <c r="G211" i="2"/>
  <c r="H211" i="2"/>
  <c r="L211" i="2"/>
  <c r="P211" i="2"/>
  <c r="G212" i="2"/>
  <c r="H212" i="2"/>
  <c r="E28" i="32"/>
  <c r="L212" i="2"/>
  <c r="P212" i="2"/>
  <c r="P9" i="38"/>
  <c r="P10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H198" i="38"/>
  <c r="L198" i="38"/>
  <c r="H199" i="38"/>
  <c r="L199" i="38"/>
  <c r="H200" i="38"/>
  <c r="L200" i="38"/>
  <c r="H201" i="38"/>
  <c r="L201" i="38"/>
  <c r="H202" i="38"/>
  <c r="L202" i="38"/>
  <c r="H203" i="38"/>
  <c r="L203" i="38"/>
  <c r="H204" i="38"/>
  <c r="L204" i="38"/>
  <c r="H205" i="38"/>
  <c r="L205" i="38"/>
  <c r="H206" i="38"/>
  <c r="L206" i="38"/>
  <c r="H207" i="38"/>
  <c r="L207" i="38"/>
  <c r="E22" i="32"/>
  <c r="G22" i="32"/>
  <c r="B15" i="32"/>
  <c r="E8" i="32"/>
  <c r="E13" i="32"/>
  <c r="G28" i="32"/>
  <c r="B9" i="32"/>
  <c r="E9" i="32"/>
  <c r="B14" i="32"/>
  <c r="E17" i="32"/>
  <c r="B16" i="32"/>
  <c r="E16" i="32"/>
  <c r="B19" i="32"/>
  <c r="G20" i="32"/>
  <c r="B24" i="32"/>
  <c r="E24" i="32"/>
  <c r="G24" i="32"/>
  <c r="G30" i="32"/>
  <c r="B7" i="32"/>
  <c r="E7" i="32"/>
  <c r="E6" i="32"/>
  <c r="E21" i="32"/>
  <c r="G21" i="32"/>
  <c r="P11" i="26"/>
  <c r="G12" i="26"/>
  <c r="P12" i="26"/>
  <c r="G13" i="26"/>
  <c r="P13" i="26"/>
  <c r="G14" i="26"/>
  <c r="P14" i="26"/>
  <c r="G15" i="26"/>
  <c r="P15" i="26"/>
  <c r="G16" i="26"/>
  <c r="P16" i="26"/>
  <c r="G17" i="26"/>
  <c r="P17" i="26"/>
  <c r="G18" i="26"/>
  <c r="P18" i="26"/>
  <c r="G19" i="26"/>
  <c r="P19" i="26"/>
  <c r="G20" i="26"/>
  <c r="P20" i="26"/>
  <c r="G21" i="26"/>
  <c r="P21" i="26"/>
  <c r="G22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D6" i="32"/>
  <c r="G6" i="32"/>
  <c r="G22" i="29"/>
  <c r="P22" i="29"/>
  <c r="P20" i="10"/>
  <c r="G23" i="29"/>
  <c r="P23" i="29"/>
  <c r="P21" i="10"/>
  <c r="G24" i="29"/>
  <c r="P24" i="29"/>
  <c r="P22" i="10"/>
  <c r="G25" i="29"/>
  <c r="P25" i="29"/>
  <c r="P23" i="10"/>
  <c r="G26" i="29"/>
  <c r="P26" i="29"/>
  <c r="P24" i="10"/>
  <c r="G27" i="29"/>
  <c r="P27" i="29"/>
  <c r="P25" i="10"/>
  <c r="G28" i="29"/>
  <c r="P28" i="29"/>
  <c r="P26" i="10"/>
  <c r="G29" i="29"/>
  <c r="P27" i="10"/>
  <c r="P29" i="29"/>
  <c r="G30" i="29"/>
  <c r="P28" i="10"/>
  <c r="P30" i="29"/>
  <c r="G31" i="29"/>
  <c r="P29" i="10"/>
  <c r="P31" i="29"/>
  <c r="G32" i="29"/>
  <c r="P30" i="10"/>
  <c r="P32" i="29"/>
  <c r="G33" i="29"/>
  <c r="P31" i="10"/>
  <c r="P33" i="29"/>
  <c r="G34" i="29"/>
  <c r="P32" i="10"/>
  <c r="P34" i="29"/>
  <c r="G35" i="29"/>
  <c r="P33" i="10"/>
  <c r="P35" i="29"/>
  <c r="G36" i="29"/>
  <c r="P34" i="10"/>
  <c r="P36" i="29"/>
  <c r="G37" i="29"/>
  <c r="P35" i="10"/>
  <c r="P37" i="29"/>
  <c r="G38" i="29"/>
  <c r="P36" i="10"/>
  <c r="P38" i="29"/>
  <c r="G39" i="29"/>
  <c r="P37" i="10"/>
  <c r="P39" i="29"/>
  <c r="G40" i="29"/>
  <c r="P38" i="10"/>
  <c r="P40" i="29"/>
  <c r="G41" i="29"/>
  <c r="P39" i="10"/>
  <c r="P41" i="29"/>
  <c r="G42" i="29"/>
  <c r="P40" i="10"/>
  <c r="P42" i="29"/>
  <c r="G43" i="29"/>
  <c r="P41" i="10"/>
  <c r="P43" i="29"/>
  <c r="G44" i="29"/>
  <c r="P42" i="10"/>
  <c r="P44" i="29"/>
  <c r="G45" i="29"/>
  <c r="P43" i="10"/>
  <c r="P45" i="29"/>
  <c r="G46" i="29"/>
  <c r="P44" i="10"/>
  <c r="P46" i="29"/>
  <c r="G47" i="29"/>
  <c r="P45" i="10"/>
  <c r="P47" i="29"/>
  <c r="G48" i="29"/>
  <c r="P46" i="10"/>
  <c r="P48" i="29"/>
  <c r="G49" i="29"/>
  <c r="P47" i="10"/>
  <c r="P49" i="29"/>
  <c r="G50" i="29"/>
  <c r="P48" i="10"/>
  <c r="G49" i="10"/>
  <c r="P50" i="29"/>
  <c r="G51" i="29"/>
  <c r="P49" i="10"/>
  <c r="G50" i="10"/>
  <c r="P51" i="29"/>
  <c r="G52" i="29"/>
  <c r="P50" i="10"/>
  <c r="G51" i="10"/>
  <c r="P52" i="29"/>
  <c r="G53" i="29"/>
  <c r="P51" i="10"/>
  <c r="G52" i="10"/>
  <c r="P53" i="29"/>
  <c r="G54" i="29"/>
  <c r="P52" i="10"/>
  <c r="G53" i="10"/>
  <c r="P54" i="29"/>
  <c r="G55" i="29"/>
  <c r="P53" i="10"/>
  <c r="G54" i="10"/>
  <c r="P55" i="29"/>
  <c r="G56" i="29"/>
  <c r="P54" i="10"/>
  <c r="G55" i="10"/>
  <c r="P56" i="29"/>
  <c r="G57" i="29"/>
  <c r="P55" i="10"/>
  <c r="G56" i="10"/>
  <c r="P57" i="29"/>
  <c r="G58" i="29"/>
  <c r="P56" i="10"/>
  <c r="G57" i="10"/>
  <c r="P58" i="29"/>
  <c r="G59" i="29"/>
  <c r="P57" i="10"/>
  <c r="G58" i="10"/>
  <c r="P59" i="29"/>
  <c r="G60" i="29"/>
  <c r="P58" i="10"/>
  <c r="G59" i="10"/>
  <c r="P60" i="29"/>
  <c r="G61" i="29"/>
  <c r="P59" i="10"/>
  <c r="G60" i="10"/>
  <c r="P61" i="29"/>
  <c r="G62" i="29"/>
  <c r="P60" i="10"/>
  <c r="G61" i="10"/>
  <c r="P62" i="29"/>
  <c r="G63" i="29"/>
  <c r="P61" i="10"/>
  <c r="G62" i="10"/>
  <c r="P63" i="29"/>
  <c r="G64" i="29"/>
  <c r="P62" i="10"/>
  <c r="G63" i="10"/>
  <c r="P64" i="29"/>
  <c r="G65" i="29"/>
  <c r="P63" i="10"/>
  <c r="G64" i="10"/>
  <c r="P65" i="29"/>
  <c r="G66" i="29"/>
  <c r="P64" i="10"/>
  <c r="G65" i="10"/>
  <c r="P66" i="29"/>
  <c r="G67" i="29"/>
  <c r="P65" i="10"/>
  <c r="G66" i="10"/>
  <c r="P67" i="29"/>
  <c r="G68" i="29"/>
  <c r="P66" i="10"/>
  <c r="G67" i="10"/>
  <c r="P68" i="29"/>
  <c r="G69" i="29"/>
  <c r="P67" i="10"/>
  <c r="G68" i="10"/>
  <c r="P69" i="29"/>
  <c r="G70" i="29"/>
  <c r="P68" i="10"/>
  <c r="G69" i="10"/>
  <c r="P70" i="29"/>
  <c r="G71" i="29"/>
  <c r="P69" i="10"/>
  <c r="G70" i="10"/>
  <c r="P71" i="29"/>
  <c r="G72" i="29"/>
  <c r="P70" i="10"/>
  <c r="G71" i="10"/>
  <c r="P72" i="29"/>
  <c r="G73" i="29"/>
  <c r="P71" i="10"/>
  <c r="G72" i="10"/>
  <c r="P73" i="29"/>
  <c r="G74" i="29"/>
  <c r="P72" i="10"/>
  <c r="G73" i="10"/>
  <c r="P74" i="29"/>
  <c r="G75" i="29"/>
  <c r="P73" i="10"/>
  <c r="G74" i="10"/>
  <c r="P75" i="29"/>
  <c r="G76" i="29"/>
  <c r="P74" i="10"/>
  <c r="G75" i="10"/>
  <c r="P76" i="29"/>
  <c r="G77" i="29"/>
  <c r="P75" i="10"/>
  <c r="G76" i="10"/>
  <c r="P77" i="29"/>
  <c r="G78" i="29"/>
  <c r="P76" i="10"/>
  <c r="G77" i="10"/>
  <c r="P78" i="29"/>
  <c r="G79" i="29"/>
  <c r="P77" i="10"/>
  <c r="G78" i="10"/>
  <c r="P79" i="29"/>
  <c r="G80" i="29"/>
  <c r="P78" i="10"/>
  <c r="G79" i="10"/>
  <c r="P80" i="29"/>
  <c r="G81" i="29"/>
  <c r="P79" i="10"/>
  <c r="G80" i="10"/>
  <c r="P81" i="29"/>
  <c r="G82" i="29"/>
  <c r="P80" i="10"/>
  <c r="G81" i="10"/>
  <c r="P82" i="29"/>
  <c r="G83" i="29"/>
  <c r="P81" i="10"/>
  <c r="G82" i="10"/>
  <c r="P83" i="29"/>
  <c r="G84" i="29"/>
  <c r="P82" i="10"/>
  <c r="G83" i="10"/>
  <c r="P84" i="29"/>
  <c r="G85" i="29"/>
  <c r="P83" i="10"/>
  <c r="G84" i="10"/>
  <c r="P85" i="29"/>
  <c r="G86" i="29"/>
  <c r="P84" i="10"/>
  <c r="G85" i="10"/>
  <c r="P86" i="29"/>
  <c r="G87" i="29"/>
  <c r="P85" i="10"/>
  <c r="G86" i="10"/>
  <c r="P87" i="29"/>
  <c r="G88" i="29"/>
  <c r="P86" i="10"/>
  <c r="G87" i="10"/>
  <c r="P88" i="29"/>
  <c r="G89" i="29"/>
  <c r="P87" i="10"/>
  <c r="G88" i="10"/>
  <c r="P89" i="29"/>
  <c r="G90" i="29"/>
  <c r="P88" i="10"/>
  <c r="G89" i="10"/>
  <c r="P90" i="29"/>
  <c r="G91" i="29"/>
  <c r="P89" i="10"/>
  <c r="G90" i="10"/>
  <c r="P91" i="29"/>
  <c r="G92" i="29"/>
  <c r="P90" i="10"/>
  <c r="G91" i="10"/>
  <c r="P92" i="29"/>
  <c r="G93" i="29"/>
  <c r="P91" i="10"/>
  <c r="G92" i="10"/>
  <c r="P93" i="29"/>
  <c r="G94" i="29"/>
  <c r="P92" i="10"/>
  <c r="G93" i="10"/>
  <c r="P94" i="29"/>
  <c r="G95" i="29"/>
  <c r="P93" i="10"/>
  <c r="G94" i="10"/>
  <c r="P95" i="29"/>
  <c r="G96" i="29"/>
  <c r="P94" i="10"/>
  <c r="G95" i="10"/>
  <c r="P96" i="29"/>
  <c r="G97" i="29"/>
  <c r="P95" i="10"/>
  <c r="G96" i="10"/>
  <c r="P97" i="29"/>
  <c r="G98" i="29"/>
  <c r="P96" i="10"/>
  <c r="G97" i="10"/>
  <c r="P98" i="29"/>
  <c r="G99" i="29"/>
  <c r="P97" i="10"/>
  <c r="G98" i="10"/>
  <c r="P99" i="29"/>
  <c r="G100" i="29"/>
  <c r="P98" i="10"/>
  <c r="G99" i="10"/>
  <c r="P100" i="29"/>
  <c r="G101" i="29"/>
  <c r="P99" i="10"/>
  <c r="G100" i="10"/>
  <c r="P101" i="29"/>
  <c r="G102" i="29"/>
  <c r="P100" i="10"/>
  <c r="G101" i="10"/>
  <c r="P102" i="29"/>
  <c r="G103" i="29"/>
  <c r="P101" i="10"/>
  <c r="G102" i="10"/>
  <c r="P103" i="29"/>
  <c r="G104" i="29"/>
  <c r="P102" i="10"/>
  <c r="G103" i="10"/>
  <c r="P104" i="29"/>
  <c r="G105" i="29"/>
  <c r="P103" i="10"/>
  <c r="G104" i="10"/>
  <c r="P105" i="29"/>
  <c r="G106" i="29"/>
  <c r="P104" i="10"/>
  <c r="G105" i="10"/>
  <c r="P106" i="29"/>
  <c r="G107" i="29"/>
  <c r="P105" i="10"/>
  <c r="G106" i="10"/>
  <c r="P107" i="29"/>
  <c r="G108" i="29"/>
  <c r="P106" i="10"/>
  <c r="G107" i="10"/>
  <c r="P108" i="29"/>
  <c r="G109" i="29"/>
  <c r="P107" i="10"/>
  <c r="G108" i="10"/>
  <c r="P109" i="29"/>
  <c r="G110" i="29"/>
  <c r="P108" i="10"/>
  <c r="G109" i="10"/>
  <c r="P110" i="29"/>
  <c r="G111" i="29"/>
  <c r="P109" i="10"/>
  <c r="G110" i="10"/>
  <c r="P111" i="29"/>
  <c r="G112" i="29"/>
  <c r="P110" i="10"/>
  <c r="G111" i="10"/>
  <c r="P112" i="29"/>
  <c r="G113" i="29"/>
  <c r="P111" i="10"/>
  <c r="G112" i="10"/>
  <c r="P113" i="29"/>
  <c r="G114" i="29"/>
  <c r="P112" i="10"/>
  <c r="G113" i="10"/>
  <c r="P114" i="29"/>
  <c r="G115" i="29"/>
  <c r="P113" i="10"/>
  <c r="G114" i="10"/>
  <c r="P115" i="29"/>
  <c r="G116" i="29"/>
  <c r="P114" i="10"/>
  <c r="G115" i="10"/>
  <c r="P116" i="29"/>
  <c r="G117" i="29"/>
  <c r="P115" i="10"/>
  <c r="G116" i="10"/>
  <c r="P117" i="29"/>
  <c r="G118" i="29"/>
  <c r="P116" i="10"/>
  <c r="G117" i="10"/>
  <c r="P118" i="29"/>
  <c r="G119" i="29"/>
  <c r="P117" i="10"/>
  <c r="G118" i="10"/>
  <c r="P119" i="29"/>
  <c r="G120" i="29"/>
  <c r="P118" i="10"/>
  <c r="G119" i="10"/>
  <c r="P120" i="29"/>
  <c r="G121" i="29"/>
  <c r="P119" i="10"/>
  <c r="G120" i="10"/>
  <c r="P121" i="29"/>
  <c r="G122" i="29"/>
  <c r="P120" i="10"/>
  <c r="G121" i="10"/>
  <c r="P122" i="29"/>
  <c r="G123" i="29"/>
  <c r="P121" i="10"/>
  <c r="G122" i="10"/>
  <c r="P123" i="29"/>
  <c r="G124" i="29"/>
  <c r="P122" i="10"/>
  <c r="G123" i="10"/>
  <c r="P124" i="29"/>
  <c r="G125" i="29"/>
  <c r="P123" i="10"/>
  <c r="G124" i="10"/>
  <c r="P125" i="29"/>
  <c r="G126" i="29"/>
  <c r="P124" i="10"/>
  <c r="G125" i="10"/>
  <c r="P126" i="29"/>
  <c r="G127" i="29"/>
  <c r="P125" i="10"/>
  <c r="G126" i="10"/>
  <c r="P127" i="29"/>
  <c r="G128" i="29"/>
  <c r="P126" i="10"/>
  <c r="G127" i="10"/>
  <c r="P128" i="29"/>
  <c r="G129" i="29"/>
  <c r="P127" i="10"/>
  <c r="G128" i="10"/>
  <c r="P129" i="29"/>
  <c r="G130" i="29"/>
  <c r="P128" i="10"/>
  <c r="G129" i="10"/>
  <c r="P130" i="29"/>
  <c r="G131" i="29"/>
  <c r="P129" i="10"/>
  <c r="G130" i="10"/>
  <c r="P131" i="29"/>
  <c r="G132" i="29"/>
  <c r="P130" i="10"/>
  <c r="G131" i="10"/>
  <c r="P132" i="29"/>
  <c r="G133" i="29"/>
  <c r="P131" i="10"/>
  <c r="G132" i="10"/>
  <c r="P133" i="29"/>
  <c r="G134" i="29"/>
  <c r="P132" i="10"/>
  <c r="G133" i="10"/>
  <c r="P134" i="29"/>
  <c r="G135" i="29"/>
  <c r="P133" i="10"/>
  <c r="G134" i="10"/>
  <c r="P135" i="29"/>
  <c r="G136" i="29"/>
  <c r="P134" i="10"/>
  <c r="G135" i="10"/>
  <c r="P136" i="29"/>
  <c r="G137" i="29"/>
  <c r="P135" i="10"/>
  <c r="G136" i="10"/>
  <c r="P137" i="29"/>
  <c r="G138" i="29"/>
  <c r="P136" i="10"/>
  <c r="G137" i="10"/>
  <c r="P138" i="29"/>
  <c r="G139" i="29"/>
  <c r="P137" i="10"/>
  <c r="G138" i="10"/>
  <c r="P139" i="29"/>
  <c r="G140" i="29"/>
  <c r="P138" i="10"/>
  <c r="G139" i="10"/>
  <c r="P140" i="29"/>
  <c r="G141" i="29"/>
  <c r="P139" i="10"/>
  <c r="G140" i="10"/>
  <c r="P141" i="29"/>
  <c r="G142" i="29"/>
  <c r="P140" i="10"/>
  <c r="G141" i="10"/>
  <c r="P142" i="29"/>
  <c r="G143" i="29"/>
  <c r="P141" i="10"/>
  <c r="G142" i="10"/>
  <c r="P143" i="29"/>
  <c r="G144" i="29"/>
  <c r="P142" i="10"/>
  <c r="G143" i="10"/>
  <c r="P144" i="29"/>
  <c r="G145" i="29"/>
  <c r="P143" i="10"/>
  <c r="G144" i="10"/>
  <c r="P145" i="29"/>
  <c r="G146" i="29"/>
  <c r="P144" i="10"/>
  <c r="G145" i="10"/>
  <c r="P146" i="29"/>
  <c r="G147" i="29"/>
  <c r="P145" i="10"/>
  <c r="G146" i="10"/>
  <c r="P147" i="29"/>
  <c r="G148" i="29"/>
  <c r="P146" i="10"/>
  <c r="G147" i="10"/>
  <c r="P148" i="29"/>
  <c r="G149" i="29"/>
  <c r="P147" i="10"/>
  <c r="G148" i="10"/>
  <c r="P149" i="29"/>
  <c r="G150" i="29"/>
  <c r="P148" i="10"/>
  <c r="G149" i="10"/>
  <c r="P150" i="29"/>
  <c r="G151" i="29"/>
  <c r="P149" i="10"/>
  <c r="G150" i="10"/>
  <c r="P151" i="29"/>
  <c r="G152" i="29"/>
  <c r="P150" i="10"/>
  <c r="G151" i="10"/>
  <c r="P152" i="29"/>
  <c r="G153" i="29"/>
  <c r="P151" i="10"/>
  <c r="G152" i="10"/>
  <c r="P153" i="29"/>
  <c r="G154" i="29"/>
  <c r="P152" i="10"/>
  <c r="G153" i="10"/>
  <c r="P154" i="29"/>
  <c r="G155" i="29"/>
  <c r="P153" i="10"/>
  <c r="G154" i="10"/>
  <c r="P155" i="29"/>
  <c r="G156" i="29"/>
  <c r="P154" i="10"/>
  <c r="G155" i="10"/>
  <c r="P156" i="29"/>
  <c r="G157" i="29"/>
  <c r="P155" i="10"/>
  <c r="G156" i="10"/>
  <c r="P157" i="29"/>
  <c r="G158" i="29"/>
  <c r="P156" i="10"/>
  <c r="G157" i="10"/>
  <c r="P158" i="29"/>
  <c r="G159" i="29"/>
  <c r="P157" i="10"/>
  <c r="G158" i="10"/>
  <c r="P159" i="29"/>
  <c r="G160" i="29"/>
  <c r="P158" i="10"/>
  <c r="G159" i="10"/>
  <c r="P160" i="29"/>
  <c r="G161" i="29"/>
  <c r="P159" i="10"/>
  <c r="G160" i="10"/>
  <c r="P161" i="29"/>
  <c r="G162" i="29"/>
  <c r="P160" i="10"/>
  <c r="G161" i="10"/>
  <c r="P162" i="29"/>
  <c r="G163" i="29"/>
  <c r="P161" i="10"/>
  <c r="G162" i="10"/>
  <c r="P163" i="29"/>
  <c r="G164" i="29"/>
  <c r="P162" i="10"/>
  <c r="G163" i="10"/>
  <c r="P164" i="29"/>
  <c r="G165" i="29"/>
  <c r="P163" i="10"/>
  <c r="G164" i="10"/>
  <c r="P165" i="29"/>
  <c r="G166" i="29"/>
  <c r="P164" i="10"/>
  <c r="G165" i="10"/>
  <c r="P166" i="29"/>
  <c r="G167" i="29"/>
  <c r="P165" i="10"/>
  <c r="G166" i="10"/>
  <c r="P167" i="29"/>
  <c r="G168" i="29"/>
  <c r="P166" i="10"/>
  <c r="G167" i="10"/>
  <c r="P168" i="29"/>
  <c r="G169" i="29"/>
  <c r="P167" i="10"/>
  <c r="G168" i="10"/>
  <c r="P169" i="29"/>
  <c r="G170" i="29"/>
  <c r="P168" i="10"/>
  <c r="G169" i="10"/>
  <c r="P170" i="29"/>
  <c r="G171" i="29"/>
  <c r="P169" i="10"/>
  <c r="G170" i="10"/>
  <c r="P171" i="29"/>
  <c r="G172" i="29"/>
  <c r="P170" i="10"/>
  <c r="G171" i="10"/>
  <c r="P172" i="29"/>
  <c r="G173" i="29"/>
  <c r="P171" i="10"/>
  <c r="G172" i="10"/>
  <c r="P173" i="29"/>
  <c r="G174" i="29"/>
  <c r="P172" i="10"/>
  <c r="G173" i="10"/>
  <c r="P174" i="29"/>
  <c r="G175" i="29"/>
  <c r="P173" i="10"/>
  <c r="G174" i="10"/>
  <c r="P175" i="29"/>
  <c r="G176" i="29"/>
  <c r="P174" i="10"/>
  <c r="G175" i="10"/>
  <c r="P176" i="29"/>
  <c r="G177" i="29"/>
  <c r="P175" i="10"/>
  <c r="G176" i="10"/>
  <c r="P177" i="29"/>
  <c r="G178" i="29"/>
  <c r="P176" i="10"/>
  <c r="G177" i="10"/>
  <c r="P178" i="29"/>
  <c r="G179" i="29"/>
  <c r="P177" i="10"/>
  <c r="G178" i="10"/>
  <c r="P179" i="29"/>
  <c r="G180" i="29"/>
  <c r="P178" i="10"/>
  <c r="G179" i="10"/>
  <c r="P180" i="29"/>
  <c r="G181" i="29"/>
  <c r="P179" i="10"/>
  <c r="G180" i="10"/>
  <c r="P181" i="29"/>
  <c r="G182" i="29"/>
  <c r="P180" i="10"/>
  <c r="G181" i="10"/>
  <c r="P182" i="29"/>
  <c r="G183" i="29"/>
  <c r="P181" i="10"/>
  <c r="G182" i="10"/>
  <c r="P183" i="29"/>
  <c r="G184" i="29"/>
  <c r="P182" i="10"/>
  <c r="G183" i="10"/>
  <c r="P184" i="29"/>
  <c r="G185" i="29"/>
  <c r="P183" i="10"/>
  <c r="G184" i="10"/>
  <c r="P185" i="29"/>
  <c r="G186" i="29"/>
  <c r="P184" i="10"/>
  <c r="G185" i="10"/>
  <c r="P186" i="29"/>
  <c r="G187" i="29"/>
  <c r="P185" i="10"/>
  <c r="G186" i="10"/>
  <c r="P187" i="29"/>
  <c r="G188" i="29"/>
  <c r="P186" i="10"/>
  <c r="G187" i="10"/>
  <c r="P188" i="29"/>
  <c r="G189" i="29"/>
  <c r="P187" i="10"/>
  <c r="G188" i="10"/>
  <c r="P189" i="29"/>
  <c r="G190" i="29"/>
  <c r="P188" i="10"/>
  <c r="G189" i="10"/>
  <c r="P190" i="29"/>
  <c r="G191" i="29"/>
  <c r="P189" i="10"/>
  <c r="G190" i="10"/>
  <c r="P191" i="29"/>
  <c r="G192" i="29"/>
  <c r="P190" i="10"/>
  <c r="G191" i="10"/>
  <c r="P192" i="29"/>
  <c r="G193" i="29"/>
  <c r="P191" i="10"/>
  <c r="G192" i="10"/>
  <c r="P193" i="29"/>
  <c r="G194" i="29"/>
  <c r="P192" i="10"/>
  <c r="G193" i="10"/>
  <c r="P194" i="29"/>
  <c r="G195" i="29"/>
  <c r="P193" i="10"/>
  <c r="G194" i="10"/>
  <c r="P195" i="29"/>
  <c r="G196" i="29"/>
  <c r="P194" i="10"/>
  <c r="G195" i="10"/>
  <c r="P196" i="29"/>
  <c r="G197" i="29"/>
  <c r="P195" i="10"/>
  <c r="G196" i="10"/>
  <c r="P197" i="29"/>
  <c r="G198" i="29"/>
  <c r="P196" i="10"/>
  <c r="G197" i="10"/>
  <c r="P198" i="29"/>
  <c r="G199" i="29"/>
  <c r="P197" i="10"/>
  <c r="G198" i="10"/>
  <c r="P199" i="29"/>
  <c r="G200" i="29"/>
  <c r="P198" i="10"/>
  <c r="G199" i="10"/>
  <c r="P200" i="29"/>
  <c r="G201" i="29"/>
  <c r="P199" i="10"/>
  <c r="G200" i="10"/>
  <c r="P201" i="29"/>
  <c r="G202" i="29"/>
  <c r="P200" i="10"/>
  <c r="G201" i="10"/>
  <c r="P202" i="29"/>
  <c r="G203" i="29"/>
  <c r="P201" i="10"/>
  <c r="G202" i="10"/>
  <c r="P203" i="29"/>
  <c r="G204" i="29"/>
  <c r="P202" i="10"/>
  <c r="G203" i="10"/>
  <c r="P204" i="29"/>
  <c r="G205" i="29"/>
  <c r="P203" i="10"/>
  <c r="G204" i="10"/>
  <c r="P205" i="29"/>
  <c r="G206" i="29"/>
  <c r="P204" i="10"/>
  <c r="G205" i="10"/>
  <c r="P206" i="29"/>
  <c r="G207" i="29"/>
  <c r="D19" i="32" s="1"/>
  <c r="P205" i="10"/>
  <c r="G206" i="10"/>
  <c r="P207" i="29"/>
  <c r="G19" i="32"/>
  <c r="P206" i="10"/>
  <c r="G207" i="10"/>
  <c r="P207" i="10"/>
  <c r="G208" i="10"/>
  <c r="D13" i="32" s="1"/>
  <c r="P208" i="10"/>
  <c r="G13" i="32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17" i="12"/>
  <c r="P16" i="12"/>
  <c r="G18" i="12"/>
  <c r="P17" i="12"/>
  <c r="G19" i="12"/>
  <c r="P18" i="12"/>
  <c r="G20" i="12"/>
  <c r="P19" i="12"/>
  <c r="P20" i="12"/>
  <c r="G21" i="12"/>
  <c r="P21" i="12"/>
  <c r="G22" i="12"/>
  <c r="P22" i="12"/>
  <c r="G23" i="12"/>
  <c r="P23" i="12"/>
  <c r="G24" i="12"/>
  <c r="P24" i="12"/>
  <c r="G25" i="12"/>
  <c r="P25" i="12"/>
  <c r="G26" i="12"/>
  <c r="P26" i="12"/>
  <c r="G27" i="12"/>
  <c r="P27" i="12"/>
  <c r="G28" i="12"/>
  <c r="P28" i="12"/>
  <c r="G29" i="12"/>
  <c r="P29" i="12"/>
  <c r="G30" i="12"/>
  <c r="P30" i="12"/>
  <c r="G31" i="12"/>
  <c r="P31" i="12"/>
  <c r="G32" i="12"/>
  <c r="P32" i="12"/>
  <c r="G33" i="12"/>
  <c r="P33" i="12"/>
  <c r="G34" i="12"/>
  <c r="P34" i="12"/>
  <c r="G35" i="12"/>
  <c r="P35" i="12"/>
  <c r="G36" i="12"/>
  <c r="P36" i="12"/>
  <c r="G37" i="12"/>
  <c r="P37" i="12"/>
  <c r="G38" i="12"/>
  <c r="P38" i="12"/>
  <c r="G39" i="12"/>
  <c r="P39" i="12"/>
  <c r="G40" i="12"/>
  <c r="P40" i="12"/>
  <c r="G41" i="12"/>
  <c r="P41" i="12"/>
  <c r="G42" i="12"/>
  <c r="P42" i="12"/>
  <c r="G43" i="12"/>
  <c r="P43" i="12"/>
  <c r="G44" i="12"/>
  <c r="P44" i="12"/>
  <c r="G45" i="12"/>
  <c r="P45" i="12"/>
  <c r="G46" i="12"/>
  <c r="P46" i="12"/>
  <c r="G47" i="12"/>
  <c r="P47" i="12"/>
  <c r="G48" i="12"/>
  <c r="P48" i="12"/>
  <c r="G49" i="12"/>
  <c r="P49" i="12"/>
  <c r="G50" i="12"/>
  <c r="P50" i="12"/>
  <c r="G51" i="12"/>
  <c r="P51" i="12"/>
  <c r="G52" i="12"/>
  <c r="P52" i="12"/>
  <c r="G53" i="12"/>
  <c r="P53" i="12"/>
  <c r="G54" i="12"/>
  <c r="P54" i="12"/>
  <c r="G55" i="12"/>
  <c r="P55" i="12"/>
  <c r="G56" i="12"/>
  <c r="P56" i="12"/>
  <c r="G57" i="12"/>
  <c r="P57" i="12"/>
  <c r="G58" i="12"/>
  <c r="P58" i="12"/>
  <c r="G59" i="12"/>
  <c r="P59" i="12"/>
  <c r="G60" i="12"/>
  <c r="P60" i="12"/>
  <c r="G61" i="12"/>
  <c r="P61" i="12"/>
  <c r="G62" i="12"/>
  <c r="P62" i="12"/>
  <c r="G63" i="12"/>
  <c r="P63" i="12"/>
  <c r="G64" i="12"/>
  <c r="P64" i="12"/>
  <c r="G65" i="12"/>
  <c r="P65" i="12"/>
  <c r="G66" i="12"/>
  <c r="P66" i="12"/>
  <c r="G67" i="12"/>
  <c r="P67" i="12"/>
  <c r="G68" i="12"/>
  <c r="P68" i="12"/>
  <c r="G69" i="12"/>
  <c r="P69" i="12"/>
  <c r="G70" i="12"/>
  <c r="P70" i="12"/>
  <c r="G71" i="12"/>
  <c r="P71" i="12"/>
  <c r="G72" i="12"/>
  <c r="P72" i="12"/>
  <c r="G73" i="12"/>
  <c r="P73" i="12"/>
  <c r="G74" i="12"/>
  <c r="P74" i="12"/>
  <c r="G75" i="12"/>
  <c r="P75" i="12"/>
  <c r="G76" i="12"/>
  <c r="P76" i="12"/>
  <c r="G77" i="12"/>
  <c r="P77" i="12"/>
  <c r="G78" i="12"/>
  <c r="P78" i="12"/>
  <c r="G79" i="12"/>
  <c r="P79" i="12"/>
  <c r="G80" i="12"/>
  <c r="P80" i="12"/>
  <c r="G81" i="12"/>
  <c r="P81" i="12"/>
  <c r="G82" i="12"/>
  <c r="P82" i="12"/>
  <c r="G83" i="12"/>
  <c r="P83" i="12"/>
  <c r="G84" i="12"/>
  <c r="P84" i="12"/>
  <c r="G85" i="12"/>
  <c r="P85" i="12"/>
  <c r="G86" i="12"/>
  <c r="P86" i="12"/>
  <c r="G87" i="12"/>
  <c r="P87" i="12"/>
  <c r="G88" i="12"/>
  <c r="P88" i="12"/>
  <c r="G89" i="12"/>
  <c r="P89" i="12"/>
  <c r="G90" i="12"/>
  <c r="P90" i="12"/>
  <c r="G91" i="12"/>
  <c r="P91" i="12"/>
  <c r="G92" i="12"/>
  <c r="P92" i="12"/>
  <c r="G93" i="12"/>
  <c r="P93" i="12"/>
  <c r="G94" i="12"/>
  <c r="P94" i="12"/>
  <c r="G95" i="12"/>
  <c r="P95" i="12"/>
  <c r="G96" i="12"/>
  <c r="P96" i="12"/>
  <c r="G97" i="12"/>
  <c r="P97" i="12"/>
  <c r="G98" i="12"/>
  <c r="P98" i="12"/>
  <c r="G99" i="12"/>
  <c r="P99" i="12"/>
  <c r="G100" i="12"/>
  <c r="P100" i="12"/>
  <c r="G101" i="12"/>
  <c r="P101" i="12"/>
  <c r="G102" i="12"/>
  <c r="P102" i="12"/>
  <c r="G103" i="12"/>
  <c r="P103" i="12"/>
  <c r="G104" i="12"/>
  <c r="P104" i="12"/>
  <c r="G105" i="12"/>
  <c r="P105" i="12"/>
  <c r="G106" i="12"/>
  <c r="P106" i="12"/>
  <c r="G107" i="12"/>
  <c r="P107" i="12"/>
  <c r="G108" i="12"/>
  <c r="P108" i="12"/>
  <c r="G109" i="12"/>
  <c r="P109" i="12"/>
  <c r="G110" i="12"/>
  <c r="P110" i="12"/>
  <c r="G111" i="12"/>
  <c r="P111" i="12"/>
  <c r="G112" i="12"/>
  <c r="P112" i="12"/>
  <c r="G113" i="12"/>
  <c r="P113" i="12"/>
  <c r="G114" i="12"/>
  <c r="P114" i="12"/>
  <c r="G115" i="12"/>
  <c r="P115" i="12"/>
  <c r="G116" i="12"/>
  <c r="P116" i="12"/>
  <c r="G117" i="12"/>
  <c r="P117" i="12"/>
  <c r="G118" i="12"/>
  <c r="P118" i="12"/>
  <c r="G119" i="12"/>
  <c r="P119" i="12"/>
  <c r="G120" i="12"/>
  <c r="P120" i="12"/>
  <c r="G121" i="12"/>
  <c r="P121" i="12"/>
  <c r="G122" i="12"/>
  <c r="P122" i="12"/>
  <c r="G123" i="12"/>
  <c r="P123" i="12"/>
  <c r="G124" i="12"/>
  <c r="P124" i="12"/>
  <c r="G125" i="12"/>
  <c r="P125" i="12"/>
  <c r="G126" i="12"/>
  <c r="P126" i="12"/>
  <c r="G127" i="12"/>
  <c r="P127" i="12"/>
  <c r="G128" i="12"/>
  <c r="P128" i="12"/>
  <c r="G129" i="12"/>
  <c r="P129" i="12"/>
  <c r="G130" i="12"/>
  <c r="P130" i="12"/>
  <c r="G131" i="12"/>
  <c r="P131" i="12"/>
  <c r="G132" i="12"/>
  <c r="P132" i="12"/>
  <c r="G133" i="12"/>
  <c r="P133" i="12"/>
  <c r="G134" i="12"/>
  <c r="P134" i="12"/>
  <c r="G135" i="12"/>
  <c r="P135" i="12"/>
  <c r="G136" i="12"/>
  <c r="P136" i="12"/>
  <c r="G137" i="12"/>
  <c r="P137" i="12"/>
  <c r="G138" i="12"/>
  <c r="P138" i="12"/>
  <c r="G139" i="12"/>
  <c r="P139" i="12"/>
  <c r="G140" i="12"/>
  <c r="P140" i="12"/>
  <c r="G141" i="12"/>
  <c r="P141" i="12"/>
  <c r="G142" i="12"/>
  <c r="P142" i="12"/>
  <c r="G143" i="12"/>
  <c r="P143" i="12"/>
  <c r="G144" i="12"/>
  <c r="P144" i="12"/>
  <c r="G145" i="12"/>
  <c r="P145" i="12"/>
  <c r="G146" i="12"/>
  <c r="P146" i="12"/>
  <c r="G147" i="12"/>
  <c r="P147" i="12"/>
  <c r="G148" i="12"/>
  <c r="P148" i="12"/>
  <c r="G149" i="12"/>
  <c r="P149" i="12"/>
  <c r="G150" i="12"/>
  <c r="P150" i="12"/>
  <c r="G151" i="12"/>
  <c r="P151" i="12"/>
  <c r="G152" i="12"/>
  <c r="P152" i="12"/>
  <c r="G153" i="12"/>
  <c r="P153" i="12"/>
  <c r="G154" i="12"/>
  <c r="P154" i="12"/>
  <c r="G155" i="12"/>
  <c r="P155" i="12"/>
  <c r="G156" i="12"/>
  <c r="P156" i="12"/>
  <c r="G157" i="12"/>
  <c r="P157" i="12"/>
  <c r="G158" i="12"/>
  <c r="P158" i="12"/>
  <c r="G159" i="12"/>
  <c r="P159" i="12"/>
  <c r="G160" i="12"/>
  <c r="P160" i="12"/>
  <c r="G161" i="12"/>
  <c r="P161" i="12"/>
  <c r="G162" i="12"/>
  <c r="P162" i="12"/>
  <c r="G163" i="12"/>
  <c r="P163" i="12"/>
  <c r="G164" i="12"/>
  <c r="P164" i="12"/>
  <c r="G165" i="12"/>
  <c r="P165" i="12"/>
  <c r="G166" i="12"/>
  <c r="P166" i="12"/>
  <c r="G167" i="12"/>
  <c r="P167" i="12"/>
  <c r="G168" i="12"/>
  <c r="P168" i="12"/>
  <c r="G169" i="12"/>
  <c r="P169" i="12"/>
  <c r="G170" i="12"/>
  <c r="P170" i="12"/>
  <c r="G171" i="12"/>
  <c r="P171" i="12"/>
  <c r="G172" i="12"/>
  <c r="P172" i="12"/>
  <c r="G173" i="12"/>
  <c r="P173" i="12"/>
  <c r="G174" i="12"/>
  <c r="P174" i="12"/>
  <c r="G175" i="12"/>
  <c r="P175" i="12"/>
  <c r="G176" i="12"/>
  <c r="P176" i="12"/>
  <c r="G177" i="12"/>
  <c r="P177" i="12"/>
  <c r="G178" i="12"/>
  <c r="P178" i="12"/>
  <c r="G179" i="12"/>
  <c r="P179" i="12"/>
  <c r="G180" i="12"/>
  <c r="P180" i="12"/>
  <c r="G181" i="12"/>
  <c r="P181" i="12"/>
  <c r="G182" i="12"/>
  <c r="P182" i="12"/>
  <c r="G183" i="12"/>
  <c r="P183" i="12"/>
  <c r="G184" i="12"/>
  <c r="P184" i="12"/>
  <c r="G185" i="12"/>
  <c r="P185" i="12"/>
  <c r="G186" i="12"/>
  <c r="P186" i="12"/>
  <c r="G187" i="12"/>
  <c r="P187" i="12"/>
  <c r="G188" i="12"/>
  <c r="P188" i="12"/>
  <c r="G189" i="12"/>
  <c r="P189" i="12"/>
  <c r="G190" i="12"/>
  <c r="P190" i="12"/>
  <c r="G191" i="12"/>
  <c r="P191" i="12"/>
  <c r="G192" i="12"/>
  <c r="P192" i="12"/>
  <c r="G193" i="12"/>
  <c r="P193" i="12"/>
  <c r="G194" i="12"/>
  <c r="P194" i="12"/>
  <c r="G195" i="12"/>
  <c r="P195" i="12"/>
  <c r="G196" i="12"/>
  <c r="P196" i="12"/>
  <c r="G197" i="12"/>
  <c r="P197" i="12"/>
  <c r="G198" i="12"/>
  <c r="P198" i="12"/>
  <c r="G199" i="12"/>
  <c r="P199" i="12"/>
  <c r="G200" i="12"/>
  <c r="P200" i="12"/>
  <c r="G201" i="12"/>
  <c r="P201" i="12"/>
  <c r="G202" i="12"/>
  <c r="P202" i="12"/>
  <c r="G203" i="12"/>
  <c r="P203" i="12"/>
  <c r="G204" i="12"/>
  <c r="P204" i="12"/>
  <c r="G205" i="12"/>
  <c r="P205" i="12"/>
  <c r="G206" i="12"/>
  <c r="P206" i="12"/>
  <c r="G207" i="12"/>
  <c r="P207" i="12"/>
  <c r="G208" i="12"/>
  <c r="P208" i="12"/>
  <c r="G7" i="32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G54" i="21"/>
  <c r="P54" i="21"/>
  <c r="G55" i="21"/>
  <c r="P55" i="21"/>
  <c r="G56" i="21"/>
  <c r="P56" i="21"/>
  <c r="G57" i="21"/>
  <c r="P57" i="21"/>
  <c r="G58" i="21"/>
  <c r="P58" i="21"/>
  <c r="G59" i="21"/>
  <c r="P59" i="21"/>
  <c r="G60" i="21"/>
  <c r="P60" i="21"/>
  <c r="G61" i="21"/>
  <c r="P61" i="21"/>
  <c r="G62" i="21"/>
  <c r="P62" i="21"/>
  <c r="G63" i="21"/>
  <c r="P63" i="21"/>
  <c r="G64" i="21"/>
  <c r="P64" i="21"/>
  <c r="G65" i="21"/>
  <c r="P65" i="21"/>
  <c r="G66" i="21"/>
  <c r="P66" i="21"/>
  <c r="G67" i="21"/>
  <c r="P67" i="21"/>
  <c r="G68" i="21"/>
  <c r="P68" i="21"/>
  <c r="G69" i="21"/>
  <c r="P69" i="21"/>
  <c r="G70" i="21"/>
  <c r="P70" i="21"/>
  <c r="G71" i="21"/>
  <c r="P71" i="21"/>
  <c r="G72" i="21"/>
  <c r="P72" i="21"/>
  <c r="G73" i="21"/>
  <c r="P73" i="21"/>
  <c r="G74" i="21"/>
  <c r="P74" i="21"/>
  <c r="G75" i="21"/>
  <c r="P75" i="21"/>
  <c r="G76" i="21"/>
  <c r="P76" i="21"/>
  <c r="G77" i="21"/>
  <c r="P77" i="21"/>
  <c r="G78" i="21"/>
  <c r="P78" i="21"/>
  <c r="G79" i="21"/>
  <c r="P79" i="21"/>
  <c r="G80" i="21"/>
  <c r="P80" i="21"/>
  <c r="G81" i="21"/>
  <c r="P81" i="21"/>
  <c r="G82" i="21"/>
  <c r="P82" i="21"/>
  <c r="G83" i="21"/>
  <c r="P83" i="21"/>
  <c r="G84" i="21"/>
  <c r="P84" i="21"/>
  <c r="G85" i="21"/>
  <c r="P85" i="21"/>
  <c r="G86" i="21"/>
  <c r="P86" i="21"/>
  <c r="G87" i="21"/>
  <c r="P87" i="21"/>
  <c r="G88" i="21"/>
  <c r="P88" i="21"/>
  <c r="G89" i="21"/>
  <c r="P89" i="21"/>
  <c r="G90" i="21"/>
  <c r="P90" i="21"/>
  <c r="G91" i="21"/>
  <c r="P91" i="21"/>
  <c r="G92" i="21"/>
  <c r="P92" i="21"/>
  <c r="G93" i="21"/>
  <c r="P93" i="21"/>
  <c r="G94" i="21"/>
  <c r="P94" i="21"/>
  <c r="G95" i="21"/>
  <c r="P95" i="21"/>
  <c r="G96" i="21"/>
  <c r="P96" i="21"/>
  <c r="G97" i="21"/>
  <c r="P97" i="21"/>
  <c r="G98" i="21"/>
  <c r="P98" i="21"/>
  <c r="G99" i="21"/>
  <c r="P99" i="21"/>
  <c r="G100" i="21"/>
  <c r="P100" i="21"/>
  <c r="G101" i="21"/>
  <c r="P101" i="21"/>
  <c r="G102" i="21"/>
  <c r="P102" i="21"/>
  <c r="G103" i="21"/>
  <c r="P103" i="21"/>
  <c r="G104" i="21"/>
  <c r="P104" i="21"/>
  <c r="G105" i="21"/>
  <c r="P105" i="21"/>
  <c r="G106" i="21"/>
  <c r="P106" i="21"/>
  <c r="G107" i="21"/>
  <c r="P107" i="21"/>
  <c r="G108" i="21"/>
  <c r="P108" i="21"/>
  <c r="G109" i="21"/>
  <c r="P109" i="21"/>
  <c r="G110" i="21"/>
  <c r="P110" i="21"/>
  <c r="G111" i="21"/>
  <c r="P111" i="21"/>
  <c r="G112" i="21"/>
  <c r="P112" i="21"/>
  <c r="G113" i="21"/>
  <c r="P113" i="21"/>
  <c r="G114" i="21"/>
  <c r="P114" i="21"/>
  <c r="G115" i="21"/>
  <c r="P115" i="21"/>
  <c r="G116" i="21"/>
  <c r="P116" i="21"/>
  <c r="G117" i="21"/>
  <c r="P117" i="21"/>
  <c r="G118" i="21"/>
  <c r="P118" i="21"/>
  <c r="G119" i="21"/>
  <c r="P119" i="21"/>
  <c r="G120" i="21"/>
  <c r="P120" i="21"/>
  <c r="G121" i="21"/>
  <c r="P121" i="21"/>
  <c r="G122" i="21"/>
  <c r="P122" i="21"/>
  <c r="G123" i="21"/>
  <c r="P123" i="21"/>
  <c r="G124" i="21"/>
  <c r="P124" i="21"/>
  <c r="G125" i="21"/>
  <c r="P125" i="21"/>
  <c r="G126" i="21"/>
  <c r="P126" i="21"/>
  <c r="G127" i="21"/>
  <c r="P127" i="21"/>
  <c r="G128" i="21"/>
  <c r="P128" i="21"/>
  <c r="G129" i="21"/>
  <c r="P129" i="21"/>
  <c r="G130" i="21"/>
  <c r="P130" i="21"/>
  <c r="G131" i="21"/>
  <c r="P131" i="21"/>
  <c r="G132" i="21"/>
  <c r="P132" i="21"/>
  <c r="G133" i="21"/>
  <c r="P133" i="21"/>
  <c r="G134" i="21"/>
  <c r="P134" i="21"/>
  <c r="G135" i="21"/>
  <c r="P135" i="21"/>
  <c r="G136" i="21"/>
  <c r="P136" i="21"/>
  <c r="G137" i="21"/>
  <c r="P137" i="21"/>
  <c r="G138" i="21"/>
  <c r="P138" i="21"/>
  <c r="G139" i="21"/>
  <c r="P139" i="21"/>
  <c r="G140" i="21"/>
  <c r="P140" i="21"/>
  <c r="G141" i="21"/>
  <c r="P141" i="21"/>
  <c r="G142" i="21"/>
  <c r="P142" i="21"/>
  <c r="G143" i="21"/>
  <c r="P143" i="21"/>
  <c r="G144" i="21"/>
  <c r="P144" i="21"/>
  <c r="G145" i="21"/>
  <c r="P145" i="21"/>
  <c r="G146" i="21"/>
  <c r="P146" i="21"/>
  <c r="G147" i="21"/>
  <c r="P147" i="21"/>
  <c r="G148" i="21"/>
  <c r="P148" i="21"/>
  <c r="G149" i="21"/>
  <c r="P149" i="21"/>
  <c r="G150" i="21"/>
  <c r="P150" i="21"/>
  <c r="G151" i="21"/>
  <c r="P151" i="21"/>
  <c r="G152" i="21"/>
  <c r="P152" i="21"/>
  <c r="G153" i="21"/>
  <c r="P153" i="21"/>
  <c r="G154" i="21"/>
  <c r="P154" i="21"/>
  <c r="G155" i="21"/>
  <c r="P155" i="21"/>
  <c r="G156" i="21"/>
  <c r="P156" i="21"/>
  <c r="G157" i="21"/>
  <c r="P157" i="21"/>
  <c r="G158" i="21"/>
  <c r="P158" i="21"/>
  <c r="G159" i="21"/>
  <c r="P159" i="21"/>
  <c r="G160" i="21"/>
  <c r="P160" i="21"/>
  <c r="G161" i="21"/>
  <c r="P161" i="21"/>
  <c r="G162" i="21"/>
  <c r="P162" i="21"/>
  <c r="G163" i="21"/>
  <c r="P163" i="21"/>
  <c r="G164" i="21"/>
  <c r="P164" i="21"/>
  <c r="G165" i="21"/>
  <c r="P165" i="21"/>
  <c r="G166" i="21"/>
  <c r="P166" i="21"/>
  <c r="G167" i="21"/>
  <c r="P167" i="21"/>
  <c r="G168" i="21"/>
  <c r="P168" i="21"/>
  <c r="G169" i="21"/>
  <c r="P169" i="21"/>
  <c r="G170" i="21"/>
  <c r="P170" i="21"/>
  <c r="G171" i="21"/>
  <c r="P171" i="21"/>
  <c r="G172" i="21"/>
  <c r="P172" i="21"/>
  <c r="G173" i="21"/>
  <c r="P173" i="21"/>
  <c r="G174" i="21"/>
  <c r="P174" i="21"/>
  <c r="G175" i="21"/>
  <c r="P175" i="21"/>
  <c r="G176" i="21"/>
  <c r="P176" i="21"/>
  <c r="G177" i="21"/>
  <c r="P177" i="21"/>
  <c r="G178" i="21"/>
  <c r="P178" i="21"/>
  <c r="G179" i="21"/>
  <c r="P179" i="21"/>
  <c r="G180" i="21"/>
  <c r="P180" i="21"/>
  <c r="G181" i="21"/>
  <c r="P181" i="21"/>
  <c r="G182" i="21"/>
  <c r="P182" i="21"/>
  <c r="G183" i="21"/>
  <c r="P183" i="21"/>
  <c r="G184" i="21"/>
  <c r="P184" i="21"/>
  <c r="G185" i="21"/>
  <c r="P185" i="21"/>
  <c r="G186" i="21"/>
  <c r="P186" i="21"/>
  <c r="G187" i="21"/>
  <c r="P187" i="21"/>
  <c r="G188" i="21"/>
  <c r="P188" i="21"/>
  <c r="G189" i="21"/>
  <c r="P189" i="21"/>
  <c r="G190" i="21"/>
  <c r="P190" i="21"/>
  <c r="G191" i="21"/>
  <c r="P191" i="21"/>
  <c r="G192" i="21"/>
  <c r="P192" i="21"/>
  <c r="G193" i="21"/>
  <c r="P193" i="21"/>
  <c r="G194" i="21"/>
  <c r="P194" i="21"/>
  <c r="G195" i="21"/>
  <c r="P195" i="21"/>
  <c r="G196" i="21"/>
  <c r="P196" i="21"/>
  <c r="G197" i="21"/>
  <c r="P197" i="21"/>
  <c r="G198" i="21"/>
  <c r="P198" i="21"/>
  <c r="G199" i="21"/>
  <c r="P199" i="21"/>
  <c r="G200" i="21"/>
  <c r="P200" i="21"/>
  <c r="G201" i="21"/>
  <c r="P201" i="21"/>
  <c r="G202" i="21"/>
  <c r="P202" i="21"/>
  <c r="G203" i="21"/>
  <c r="P203" i="21"/>
  <c r="G204" i="21"/>
  <c r="P204" i="21"/>
  <c r="G205" i="21"/>
  <c r="P205" i="21"/>
  <c r="G206" i="21"/>
  <c r="P206" i="21"/>
  <c r="G207" i="21"/>
  <c r="P207" i="21"/>
  <c r="G208" i="21"/>
  <c r="P208" i="21"/>
  <c r="G209" i="21"/>
  <c r="P209" i="21"/>
  <c r="G210" i="21"/>
  <c r="P210" i="21"/>
  <c r="G211" i="21"/>
  <c r="P211" i="21"/>
  <c r="G212" i="21"/>
  <c r="P212" i="21"/>
  <c r="G213" i="21"/>
  <c r="P213" i="21"/>
  <c r="G214" i="21"/>
  <c r="P214" i="21"/>
  <c r="S215" i="21"/>
  <c r="T215" i="21"/>
  <c r="G15" i="32"/>
  <c r="E15" i="32"/>
  <c r="G12" i="39"/>
  <c r="P11" i="39"/>
  <c r="P16" i="40"/>
  <c r="G17" i="40"/>
  <c r="G13" i="39"/>
  <c r="P12" i="39"/>
  <c r="P17" i="40"/>
  <c r="G18" i="40"/>
  <c r="G14" i="39"/>
  <c r="P13" i="39"/>
  <c r="P18" i="40"/>
  <c r="G19" i="40"/>
  <c r="G15" i="39"/>
  <c r="P14" i="39"/>
  <c r="P19" i="40"/>
  <c r="G20" i="40"/>
  <c r="G16" i="39"/>
  <c r="G17" i="39"/>
  <c r="G18" i="39"/>
  <c r="P15" i="39"/>
  <c r="P20" i="40"/>
  <c r="G21" i="40"/>
  <c r="G19" i="39"/>
  <c r="G20" i="39" s="1"/>
  <c r="P16" i="39"/>
  <c r="P21" i="40"/>
  <c r="G22" i="40"/>
  <c r="P17" i="39"/>
  <c r="P22" i="40"/>
  <c r="P23" i="40"/>
  <c r="G24" i="40"/>
  <c r="P24" i="40"/>
  <c r="G25" i="40"/>
  <c r="P25" i="40"/>
  <c r="G26" i="40"/>
  <c r="P26" i="40"/>
  <c r="G27" i="40"/>
  <c r="P27" i="40"/>
  <c r="G28" i="40"/>
  <c r="P28" i="40"/>
  <c r="G29" i="40"/>
  <c r="P29" i="40"/>
  <c r="G30" i="40"/>
  <c r="P30" i="40"/>
  <c r="G31" i="40"/>
  <c r="P31" i="40"/>
  <c r="G32" i="40"/>
  <c r="P32" i="40"/>
  <c r="G33" i="40"/>
  <c r="P33" i="40"/>
  <c r="G34" i="40"/>
  <c r="P34" i="40"/>
  <c r="G35" i="40"/>
  <c r="P35" i="40"/>
  <c r="G36" i="40"/>
  <c r="P36" i="40"/>
  <c r="G37" i="40"/>
  <c r="P37" i="40"/>
  <c r="G38" i="40"/>
  <c r="P38" i="40"/>
  <c r="G39" i="40"/>
  <c r="P39" i="40"/>
  <c r="G40" i="40"/>
  <c r="P40" i="40"/>
  <c r="G41" i="40"/>
  <c r="P41" i="40"/>
  <c r="G42" i="40"/>
  <c r="P42" i="40"/>
  <c r="G43" i="40"/>
  <c r="P43" i="40"/>
  <c r="G44" i="40"/>
  <c r="P44" i="40"/>
  <c r="G45" i="40"/>
  <c r="P45" i="40"/>
  <c r="G46" i="40"/>
  <c r="P46" i="40"/>
  <c r="G47" i="40"/>
  <c r="P47" i="40"/>
  <c r="G48" i="40"/>
  <c r="P48" i="40"/>
  <c r="G49" i="40"/>
  <c r="P49" i="40"/>
  <c r="G50" i="40"/>
  <c r="P50" i="40"/>
  <c r="G51" i="40"/>
  <c r="P51" i="40"/>
  <c r="G52" i="40"/>
  <c r="P52" i="40"/>
  <c r="G53" i="40"/>
  <c r="P53" i="40"/>
  <c r="G54" i="40"/>
  <c r="P54" i="40"/>
  <c r="G55" i="40"/>
  <c r="P55" i="40"/>
  <c r="G56" i="40"/>
  <c r="P56" i="40"/>
  <c r="G57" i="40"/>
  <c r="P57" i="40"/>
  <c r="G58" i="40"/>
  <c r="P58" i="40"/>
  <c r="G59" i="40"/>
  <c r="P59" i="40"/>
  <c r="G60" i="40"/>
  <c r="P60" i="40"/>
  <c r="G61" i="40"/>
  <c r="P61" i="40"/>
  <c r="G62" i="40"/>
  <c r="P62" i="40"/>
  <c r="G63" i="40"/>
  <c r="P63" i="40"/>
  <c r="G64" i="40"/>
  <c r="P64" i="40"/>
  <c r="G65" i="40"/>
  <c r="P65" i="40"/>
  <c r="G66" i="40"/>
  <c r="P66" i="40"/>
  <c r="G67" i="40"/>
  <c r="P67" i="40"/>
  <c r="G68" i="40"/>
  <c r="P68" i="40"/>
  <c r="G69" i="40"/>
  <c r="P69" i="40"/>
  <c r="G70" i="40"/>
  <c r="P70" i="40"/>
  <c r="G71" i="40"/>
  <c r="P71" i="40"/>
  <c r="G72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17" i="32"/>
  <c r="P10" i="16"/>
  <c r="G12" i="42"/>
  <c r="P11" i="42"/>
  <c r="G13" i="42"/>
  <c r="P12" i="42"/>
  <c r="G14" i="42"/>
  <c r="P13" i="42"/>
  <c r="P14" i="42"/>
  <c r="G15" i="42"/>
  <c r="P15" i="42"/>
  <c r="G16" i="42"/>
  <c r="P16" i="42"/>
  <c r="G17" i="42"/>
  <c r="P17" i="42"/>
  <c r="G18" i="42"/>
  <c r="P18" i="42"/>
  <c r="G19" i="42"/>
  <c r="P19" i="42"/>
  <c r="G20" i="42"/>
  <c r="P20" i="42"/>
  <c r="G21" i="42"/>
  <c r="P21" i="42"/>
  <c r="G22" i="42"/>
  <c r="P22" i="42"/>
  <c r="G23" i="42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G37" i="42" s="1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P23" i="42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G78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D14" i="32" s="1"/>
  <c r="P207" i="42"/>
  <c r="G208" i="42"/>
  <c r="P208" i="42"/>
  <c r="G14" i="32"/>
  <c r="P11" i="25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E10" i="32"/>
  <c r="P12" i="25"/>
  <c r="P13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11" i="17"/>
  <c r="G12" i="38"/>
  <c r="P11" i="38"/>
  <c r="P12" i="17"/>
  <c r="G13" i="38"/>
  <c r="P12" i="38"/>
  <c r="P13" i="17"/>
  <c r="G14" i="38"/>
  <c r="P13" i="38"/>
  <c r="P14" i="17"/>
  <c r="G15" i="38"/>
  <c r="P14" i="38"/>
  <c r="P15" i="17"/>
  <c r="G16" i="38"/>
  <c r="P15" i="38"/>
  <c r="P16" i="17"/>
  <c r="G17" i="38"/>
  <c r="P16" i="38"/>
  <c r="P17" i="17"/>
  <c r="G18" i="38"/>
  <c r="P17" i="38"/>
  <c r="P18" i="17"/>
  <c r="G19" i="38"/>
  <c r="P18" i="38"/>
  <c r="P19" i="17"/>
  <c r="G20" i="38"/>
  <c r="P19" i="38"/>
  <c r="P21" i="17"/>
  <c r="G21" i="38"/>
  <c r="P20" i="38"/>
  <c r="P22" i="17"/>
  <c r="G22" i="38"/>
  <c r="P21" i="38"/>
  <c r="P23" i="17"/>
  <c r="G23" i="38"/>
  <c r="P22" i="38"/>
  <c r="P24" i="17"/>
  <c r="G24" i="38"/>
  <c r="P23" i="38"/>
  <c r="P25" i="17"/>
  <c r="G25" i="38"/>
  <c r="P24" i="38"/>
  <c r="P26" i="17"/>
  <c r="G26" i="38"/>
  <c r="P25" i="38"/>
  <c r="P27" i="17"/>
  <c r="G27" i="38"/>
  <c r="P26" i="38"/>
  <c r="G28" i="38"/>
  <c r="P27" i="38"/>
  <c r="G29" i="38"/>
  <c r="P28" i="38"/>
  <c r="G30" i="38"/>
  <c r="P29" i="38"/>
  <c r="G31" i="38"/>
  <c r="P30" i="38"/>
  <c r="G32" i="38"/>
  <c r="P31" i="38"/>
  <c r="G33" i="38"/>
  <c r="P32" i="38"/>
  <c r="G34" i="38"/>
  <c r="P33" i="38"/>
  <c r="G35" i="38"/>
  <c r="P34" i="38"/>
  <c r="G36" i="38"/>
  <c r="P35" i="38"/>
  <c r="G37" i="38"/>
  <c r="P36" i="38"/>
  <c r="G38" i="38"/>
  <c r="P37" i="38"/>
  <c r="G39" i="38"/>
  <c r="P38" i="38"/>
  <c r="G40" i="38"/>
  <c r="P39" i="38"/>
  <c r="G41" i="38"/>
  <c r="P40" i="38"/>
  <c r="G42" i="38"/>
  <c r="P41" i="38"/>
  <c r="G43" i="38"/>
  <c r="P42" i="38"/>
  <c r="G44" i="38"/>
  <c r="P43" i="38"/>
  <c r="G45" i="38"/>
  <c r="P44" i="38"/>
  <c r="G46" i="38"/>
  <c r="P45" i="38"/>
  <c r="G47" i="38"/>
  <c r="P46" i="38"/>
  <c r="G48" i="38"/>
  <c r="P47" i="38"/>
  <c r="G49" i="38"/>
  <c r="P48" i="38"/>
  <c r="G50" i="38"/>
  <c r="P49" i="38"/>
  <c r="G51" i="38"/>
  <c r="P50" i="38"/>
  <c r="G52" i="38"/>
  <c r="P51" i="38"/>
  <c r="G53" i="38"/>
  <c r="P52" i="38"/>
  <c r="G54" i="38"/>
  <c r="P53" i="38"/>
  <c r="P54" i="38"/>
  <c r="G55" i="38"/>
  <c r="P55" i="38"/>
  <c r="G56" i="38"/>
  <c r="P56" i="38"/>
  <c r="G57" i="38"/>
  <c r="P57" i="38"/>
  <c r="G58" i="38"/>
  <c r="P58" i="38"/>
  <c r="G59" i="38"/>
  <c r="P59" i="38"/>
  <c r="G60" i="38"/>
  <c r="P60" i="38"/>
  <c r="G61" i="38"/>
  <c r="P61" i="38"/>
  <c r="G62" i="38"/>
  <c r="P62" i="38"/>
  <c r="G63" i="38"/>
  <c r="P63" i="38"/>
  <c r="G64" i="38"/>
  <c r="P64" i="38"/>
  <c r="G65" i="38"/>
  <c r="P65" i="38"/>
  <c r="G66" i="38"/>
  <c r="P66" i="38"/>
  <c r="G67" i="38"/>
  <c r="P67" i="38"/>
  <c r="G68" i="38"/>
  <c r="P68" i="38"/>
  <c r="G69" i="38"/>
  <c r="P69" i="38"/>
  <c r="G70" i="38"/>
  <c r="P70" i="38"/>
  <c r="G71" i="38"/>
  <c r="P71" i="38"/>
  <c r="G72" i="38"/>
  <c r="P72" i="38"/>
  <c r="G73" i="38"/>
  <c r="P73" i="38"/>
  <c r="G74" i="38"/>
  <c r="P74" i="38"/>
  <c r="G75" i="38"/>
  <c r="P75" i="38"/>
  <c r="G76" i="38"/>
  <c r="P76" i="38"/>
  <c r="G77" i="38"/>
  <c r="P77" i="38"/>
  <c r="G78" i="38"/>
  <c r="P78" i="38"/>
  <c r="G79" i="38"/>
  <c r="P79" i="38"/>
  <c r="G80" i="38"/>
  <c r="P80" i="38"/>
  <c r="G81" i="38"/>
  <c r="P81" i="38"/>
  <c r="G82" i="38"/>
  <c r="P82" i="38"/>
  <c r="G83" i="38"/>
  <c r="P83" i="38"/>
  <c r="G84" i="38"/>
  <c r="P84" i="38"/>
  <c r="G85" i="38"/>
  <c r="P85" i="38"/>
  <c r="G86" i="38"/>
  <c r="P86" i="38"/>
  <c r="G87" i="38"/>
  <c r="P87" i="38"/>
  <c r="G88" i="38"/>
  <c r="P88" i="38"/>
  <c r="G89" i="38"/>
  <c r="P89" i="38"/>
  <c r="G90" i="38"/>
  <c r="P90" i="38"/>
  <c r="G91" i="38"/>
  <c r="P91" i="38"/>
  <c r="G92" i="38"/>
  <c r="P92" i="38"/>
  <c r="G93" i="38"/>
  <c r="P93" i="38"/>
  <c r="G94" i="38"/>
  <c r="P94" i="38"/>
  <c r="G95" i="38"/>
  <c r="P95" i="38"/>
  <c r="G96" i="38"/>
  <c r="P96" i="38"/>
  <c r="G97" i="38"/>
  <c r="P97" i="38"/>
  <c r="G98" i="38"/>
  <c r="P98" i="38"/>
  <c r="G99" i="38"/>
  <c r="P99" i="38"/>
  <c r="G100" i="38"/>
  <c r="P100" i="38"/>
  <c r="G101" i="38"/>
  <c r="P101" i="38"/>
  <c r="G102" i="38"/>
  <c r="P102" i="38"/>
  <c r="G103" i="38"/>
  <c r="P103" i="38"/>
  <c r="G104" i="38"/>
  <c r="P104" i="38"/>
  <c r="G105" i="38"/>
  <c r="P105" i="38"/>
  <c r="G106" i="38"/>
  <c r="P106" i="38"/>
  <c r="G107" i="38"/>
  <c r="P107" i="38"/>
  <c r="G108" i="38"/>
  <c r="P108" i="38"/>
  <c r="G109" i="38"/>
  <c r="P109" i="38"/>
  <c r="G110" i="38"/>
  <c r="P110" i="38"/>
  <c r="G111" i="38"/>
  <c r="P111" i="38"/>
  <c r="G112" i="38"/>
  <c r="P112" i="38"/>
  <c r="G113" i="38"/>
  <c r="P113" i="38"/>
  <c r="G114" i="38"/>
  <c r="P114" i="38"/>
  <c r="G115" i="38"/>
  <c r="P115" i="38"/>
  <c r="G116" i="38"/>
  <c r="P116" i="38"/>
  <c r="G117" i="38"/>
  <c r="P117" i="38"/>
  <c r="G118" i="38"/>
  <c r="P118" i="38"/>
  <c r="G119" i="38"/>
  <c r="P119" i="38"/>
  <c r="G120" i="38"/>
  <c r="P120" i="38"/>
  <c r="G121" i="38"/>
  <c r="P121" i="38"/>
  <c r="G122" i="38"/>
  <c r="P122" i="38"/>
  <c r="G123" i="38"/>
  <c r="P123" i="38"/>
  <c r="G124" i="38"/>
  <c r="P124" i="38"/>
  <c r="G125" i="38"/>
  <c r="P125" i="38"/>
  <c r="G126" i="38"/>
  <c r="P126" i="38"/>
  <c r="G127" i="38"/>
  <c r="P127" i="38"/>
  <c r="G128" i="38"/>
  <c r="P128" i="38"/>
  <c r="G129" i="38"/>
  <c r="P129" i="38"/>
  <c r="G130" i="38"/>
  <c r="P130" i="38"/>
  <c r="G131" i="38"/>
  <c r="P131" i="38"/>
  <c r="G132" i="38"/>
  <c r="P132" i="38"/>
  <c r="G133" i="38"/>
  <c r="P133" i="38"/>
  <c r="G134" i="38"/>
  <c r="P134" i="38"/>
  <c r="G135" i="38"/>
  <c r="P135" i="38"/>
  <c r="G136" i="38"/>
  <c r="P136" i="38"/>
  <c r="G137" i="38"/>
  <c r="P137" i="38"/>
  <c r="G138" i="38"/>
  <c r="P138" i="38"/>
  <c r="G139" i="38"/>
  <c r="P139" i="38"/>
  <c r="G140" i="38"/>
  <c r="P140" i="38"/>
  <c r="G141" i="38"/>
  <c r="P141" i="38"/>
  <c r="G142" i="38"/>
  <c r="P142" i="38"/>
  <c r="G143" i="38"/>
  <c r="P143" i="38"/>
  <c r="G144" i="38"/>
  <c r="P144" i="38"/>
  <c r="G145" i="38"/>
  <c r="P145" i="38"/>
  <c r="G146" i="38"/>
  <c r="P146" i="38"/>
  <c r="G147" i="38"/>
  <c r="P147" i="38"/>
  <c r="G148" i="38"/>
  <c r="P148" i="38"/>
  <c r="G149" i="38"/>
  <c r="P149" i="38"/>
  <c r="G150" i="38"/>
  <c r="P150" i="38"/>
  <c r="G151" i="38"/>
  <c r="P151" i="38"/>
  <c r="G152" i="38"/>
  <c r="P152" i="38"/>
  <c r="G153" i="38"/>
  <c r="P153" i="38"/>
  <c r="G154" i="38"/>
  <c r="P154" i="38"/>
  <c r="G155" i="38"/>
  <c r="P155" i="38"/>
  <c r="G156" i="38"/>
  <c r="P156" i="38"/>
  <c r="G157" i="38"/>
  <c r="P157" i="38"/>
  <c r="G158" i="38"/>
  <c r="P158" i="38"/>
  <c r="G159" i="38"/>
  <c r="P159" i="38"/>
  <c r="G160" i="38"/>
  <c r="P160" i="38"/>
  <c r="G161" i="38"/>
  <c r="P161" i="38"/>
  <c r="G162" i="38"/>
  <c r="P162" i="38"/>
  <c r="G163" i="38"/>
  <c r="P163" i="38"/>
  <c r="G164" i="38"/>
  <c r="P164" i="38"/>
  <c r="G165" i="38"/>
  <c r="P165" i="38"/>
  <c r="G166" i="38"/>
  <c r="P166" i="38"/>
  <c r="G167" i="38"/>
  <c r="P167" i="38"/>
  <c r="G168" i="38"/>
  <c r="P168" i="38"/>
  <c r="G169" i="38"/>
  <c r="P169" i="38"/>
  <c r="G170" i="38"/>
  <c r="P170" i="38"/>
  <c r="G171" i="38"/>
  <c r="P171" i="38"/>
  <c r="G172" i="38"/>
  <c r="P172" i="38"/>
  <c r="G173" i="38"/>
  <c r="P173" i="38"/>
  <c r="G174" i="38"/>
  <c r="P174" i="38"/>
  <c r="G175" i="38"/>
  <c r="P175" i="38"/>
  <c r="G176" i="38"/>
  <c r="P176" i="38"/>
  <c r="G177" i="38"/>
  <c r="P177" i="38"/>
  <c r="G178" i="38"/>
  <c r="P178" i="38"/>
  <c r="G179" i="38"/>
  <c r="P179" i="38"/>
  <c r="G180" i="38"/>
  <c r="P180" i="38"/>
  <c r="G181" i="38"/>
  <c r="P181" i="38"/>
  <c r="G182" i="38"/>
  <c r="P182" i="38"/>
  <c r="G183" i="38"/>
  <c r="P183" i="38"/>
  <c r="G184" i="38"/>
  <c r="P184" i="38"/>
  <c r="G185" i="38"/>
  <c r="P185" i="38"/>
  <c r="G186" i="38"/>
  <c r="P186" i="38"/>
  <c r="G187" i="38"/>
  <c r="P187" i="38"/>
  <c r="G188" i="38"/>
  <c r="P188" i="38"/>
  <c r="G189" i="38"/>
  <c r="P189" i="38"/>
  <c r="G190" i="38"/>
  <c r="P190" i="38"/>
  <c r="G191" i="38"/>
  <c r="P191" i="38"/>
  <c r="G192" i="38"/>
  <c r="P192" i="38"/>
  <c r="G193" i="38"/>
  <c r="P193" i="38"/>
  <c r="G194" i="38"/>
  <c r="P194" i="38"/>
  <c r="G195" i="38"/>
  <c r="P195" i="38"/>
  <c r="G196" i="38"/>
  <c r="P196" i="38"/>
  <c r="G197" i="38"/>
  <c r="P197" i="38"/>
  <c r="G198" i="38"/>
  <c r="P198" i="38"/>
  <c r="G199" i="38"/>
  <c r="P199" i="38"/>
  <c r="G200" i="38"/>
  <c r="P200" i="38"/>
  <c r="G201" i="38"/>
  <c r="P201" i="38"/>
  <c r="G202" i="38"/>
  <c r="P202" i="38"/>
  <c r="G203" i="38"/>
  <c r="P203" i="38"/>
  <c r="G204" i="38"/>
  <c r="P204" i="38"/>
  <c r="G205" i="38"/>
  <c r="P205" i="38"/>
  <c r="G206" i="38"/>
  <c r="P206" i="38"/>
  <c r="G207" i="38"/>
  <c r="P207" i="38"/>
  <c r="G8" i="32"/>
  <c r="G12" i="16"/>
  <c r="P11" i="16"/>
  <c r="G13" i="16"/>
  <c r="P12" i="16"/>
  <c r="G14" i="16"/>
  <c r="G15" i="16"/>
  <c r="P13" i="16"/>
  <c r="G16" i="16"/>
  <c r="P15" i="16"/>
  <c r="G17" i="16"/>
  <c r="P16" i="16"/>
  <c r="G18" i="16"/>
  <c r="P17" i="16"/>
  <c r="G19" i="16"/>
  <c r="P18" i="16"/>
  <c r="G20" i="16"/>
  <c r="P19" i="16"/>
  <c r="G21" i="16"/>
  <c r="P20" i="16"/>
  <c r="G22" i="16"/>
  <c r="P21" i="16"/>
  <c r="G23" i="16"/>
  <c r="P22" i="16"/>
  <c r="G24" i="16"/>
  <c r="P23" i="16"/>
  <c r="G25" i="16"/>
  <c r="P24" i="16"/>
  <c r="G26" i="16"/>
  <c r="P25" i="16"/>
  <c r="G27" i="16"/>
  <c r="P26" i="16"/>
  <c r="G28" i="16"/>
  <c r="P27" i="16"/>
  <c r="G29" i="16"/>
  <c r="P28" i="16"/>
  <c r="G30" i="16"/>
  <c r="P29" i="16"/>
  <c r="G31" i="16"/>
  <c r="P30" i="16"/>
  <c r="G32" i="16"/>
  <c r="P31" i="16"/>
  <c r="G33" i="16"/>
  <c r="P32" i="16"/>
  <c r="G34" i="16"/>
  <c r="P33" i="16"/>
  <c r="G35" i="16"/>
  <c r="G36" i="16" s="1"/>
  <c r="G37" i="16" s="1"/>
  <c r="G38" i="16" s="1"/>
  <c r="G39" i="16" s="1"/>
  <c r="G40" i="16" s="1"/>
  <c r="G41" i="16" s="1"/>
  <c r="G42" i="16" s="1"/>
  <c r="G43" i="16" s="1"/>
  <c r="P34" i="16"/>
  <c r="P35" i="16"/>
  <c r="P36" i="16"/>
  <c r="P37" i="16"/>
  <c r="P39" i="16"/>
  <c r="P40" i="16"/>
  <c r="P41" i="16"/>
  <c r="P42" i="16"/>
  <c r="G44" i="16"/>
  <c r="P43" i="16"/>
  <c r="G45" i="16"/>
  <c r="P44" i="16"/>
  <c r="G46" i="16"/>
  <c r="P45" i="16"/>
  <c r="G47" i="16"/>
  <c r="P46" i="16"/>
  <c r="G48" i="16"/>
  <c r="P47" i="16"/>
  <c r="G49" i="16"/>
  <c r="P48" i="16"/>
  <c r="G50" i="16"/>
  <c r="P49" i="16"/>
  <c r="G51" i="16"/>
  <c r="P50" i="16"/>
  <c r="G52" i="16"/>
  <c r="P51" i="16"/>
  <c r="G53" i="16"/>
  <c r="P52" i="16"/>
  <c r="G54" i="16"/>
  <c r="P53" i="16"/>
  <c r="G55" i="16"/>
  <c r="P54" i="16"/>
  <c r="P55" i="16"/>
  <c r="G56" i="16"/>
  <c r="P56" i="16"/>
  <c r="G57" i="16"/>
  <c r="P57" i="16"/>
  <c r="G58" i="16"/>
  <c r="P58" i="16"/>
  <c r="G59" i="16"/>
  <c r="P59" i="16"/>
  <c r="G60" i="16"/>
  <c r="P60" i="16"/>
  <c r="G61" i="16"/>
  <c r="P61" i="16"/>
  <c r="G62" i="16"/>
  <c r="P62" i="16"/>
  <c r="G63" i="16"/>
  <c r="P63" i="16"/>
  <c r="G64" i="16"/>
  <c r="P64" i="16"/>
  <c r="G65" i="16"/>
  <c r="P65" i="16"/>
  <c r="G66" i="16"/>
  <c r="P66" i="16"/>
  <c r="G67" i="16"/>
  <c r="P67" i="16"/>
  <c r="G68" i="16"/>
  <c r="P68" i="16"/>
  <c r="G69" i="16"/>
  <c r="P69" i="16"/>
  <c r="G70" i="16"/>
  <c r="P70" i="16"/>
  <c r="G71" i="16"/>
  <c r="P71" i="16"/>
  <c r="G72" i="16"/>
  <c r="P72" i="16"/>
  <c r="G73" i="16"/>
  <c r="P73" i="16"/>
  <c r="G74" i="16"/>
  <c r="P74" i="16"/>
  <c r="G75" i="16"/>
  <c r="P75" i="16"/>
  <c r="G76" i="16"/>
  <c r="P76" i="16"/>
  <c r="G77" i="16"/>
  <c r="P77" i="16"/>
  <c r="G78" i="16"/>
  <c r="P78" i="16"/>
  <c r="G79" i="16"/>
  <c r="P79" i="16"/>
  <c r="G80" i="16"/>
  <c r="P80" i="16"/>
  <c r="G81" i="16"/>
  <c r="P81" i="16"/>
  <c r="G82" i="16"/>
  <c r="P82" i="16"/>
  <c r="G83" i="16"/>
  <c r="P83" i="16"/>
  <c r="G84" i="16"/>
  <c r="P84" i="16"/>
  <c r="G85" i="16"/>
  <c r="P85" i="16"/>
  <c r="G86" i="16"/>
  <c r="P86" i="16"/>
  <c r="G87" i="16"/>
  <c r="P87" i="16"/>
  <c r="G88" i="16"/>
  <c r="P88" i="16"/>
  <c r="G89" i="16"/>
  <c r="P89" i="16"/>
  <c r="G90" i="16"/>
  <c r="P90" i="16"/>
  <c r="G91" i="16"/>
  <c r="P91" i="16"/>
  <c r="G92" i="16"/>
  <c r="P92" i="16"/>
  <c r="G93" i="16"/>
  <c r="P93" i="16"/>
  <c r="G94" i="16"/>
  <c r="P94" i="16"/>
  <c r="G95" i="16"/>
  <c r="P95" i="16"/>
  <c r="G96" i="16"/>
  <c r="P96" i="16"/>
  <c r="G97" i="16"/>
  <c r="P97" i="16"/>
  <c r="G98" i="16"/>
  <c r="P98" i="16"/>
  <c r="G99" i="16"/>
  <c r="P99" i="16"/>
  <c r="G100" i="16"/>
  <c r="G101" i="16"/>
  <c r="P101" i="16"/>
  <c r="G102" i="16"/>
  <c r="P102" i="16"/>
  <c r="G103" i="16"/>
  <c r="P103" i="16"/>
  <c r="G104" i="16"/>
  <c r="P104" i="16"/>
  <c r="G105" i="16"/>
  <c r="P105" i="16"/>
  <c r="G106" i="16"/>
  <c r="P106" i="16"/>
  <c r="G107" i="16"/>
  <c r="P107" i="16"/>
  <c r="G108" i="16"/>
  <c r="P108" i="16"/>
  <c r="G109" i="16"/>
  <c r="P109" i="16"/>
  <c r="G110" i="16"/>
  <c r="P110" i="16"/>
  <c r="G111" i="16"/>
  <c r="P111" i="16"/>
  <c r="G112" i="16"/>
  <c r="P112" i="16"/>
  <c r="G113" i="16"/>
  <c r="P113" i="16"/>
  <c r="G114" i="16"/>
  <c r="P114" i="16"/>
  <c r="G115" i="16"/>
  <c r="P115" i="16"/>
  <c r="G116" i="16"/>
  <c r="P116" i="16"/>
  <c r="G117" i="16"/>
  <c r="P117" i="16"/>
  <c r="G118" i="16"/>
  <c r="P118" i="16"/>
  <c r="G119" i="16"/>
  <c r="P119" i="16"/>
  <c r="G120" i="16"/>
  <c r="P120" i="16"/>
  <c r="G121" i="16"/>
  <c r="P121" i="16"/>
  <c r="G122" i="16"/>
  <c r="P122" i="16"/>
  <c r="G123" i="16"/>
  <c r="P123" i="16"/>
  <c r="G124" i="16"/>
  <c r="P124" i="16"/>
  <c r="G125" i="16"/>
  <c r="P125" i="16"/>
  <c r="G126" i="16"/>
  <c r="P126" i="16"/>
  <c r="G127" i="16"/>
  <c r="P127" i="16"/>
  <c r="G128" i="16"/>
  <c r="P128" i="16"/>
  <c r="G129" i="16"/>
  <c r="P129" i="16"/>
  <c r="G130" i="16"/>
  <c r="P130" i="16"/>
  <c r="G131" i="16"/>
  <c r="P131" i="16"/>
  <c r="G132" i="16"/>
  <c r="P132" i="16"/>
  <c r="G133" i="16"/>
  <c r="P133" i="16"/>
  <c r="G134" i="16"/>
  <c r="P134" i="16"/>
  <c r="G135" i="16"/>
  <c r="P135" i="16"/>
  <c r="G136" i="16"/>
  <c r="P136" i="16"/>
  <c r="G137" i="16"/>
  <c r="P137" i="16"/>
  <c r="G138" i="16"/>
  <c r="P138" i="16"/>
  <c r="G139" i="16"/>
  <c r="P139" i="16"/>
  <c r="G140" i="16"/>
  <c r="P140" i="16"/>
  <c r="G141" i="16"/>
  <c r="P141" i="16"/>
  <c r="G142" i="16"/>
  <c r="P142" i="16"/>
  <c r="G143" i="16"/>
  <c r="P143" i="16"/>
  <c r="G144" i="16"/>
  <c r="P144" i="16"/>
  <c r="G145" i="16"/>
  <c r="P145" i="16"/>
  <c r="G146" i="16"/>
  <c r="P146" i="16"/>
  <c r="G147" i="16"/>
  <c r="P147" i="16"/>
  <c r="G148" i="16"/>
  <c r="P148" i="16"/>
  <c r="G149" i="16"/>
  <c r="P149" i="16"/>
  <c r="G150" i="16"/>
  <c r="P150" i="16"/>
  <c r="G151" i="16"/>
  <c r="P151" i="16"/>
  <c r="G152" i="16"/>
  <c r="P152" i="16"/>
  <c r="G153" i="16"/>
  <c r="P153" i="16"/>
  <c r="G154" i="16"/>
  <c r="P154" i="16"/>
  <c r="G155" i="16"/>
  <c r="P155" i="16"/>
  <c r="G156" i="16"/>
  <c r="P156" i="16"/>
  <c r="G157" i="16"/>
  <c r="P157" i="16"/>
  <c r="G158" i="16"/>
  <c r="P158" i="16"/>
  <c r="G159" i="16"/>
  <c r="P159" i="16"/>
  <c r="G160" i="16"/>
  <c r="P160" i="16"/>
  <c r="G161" i="16"/>
  <c r="P161" i="16"/>
  <c r="G162" i="16"/>
  <c r="P162" i="16"/>
  <c r="G163" i="16"/>
  <c r="P163" i="16"/>
  <c r="G164" i="16"/>
  <c r="P164" i="16"/>
  <c r="G165" i="16"/>
  <c r="P165" i="16"/>
  <c r="G166" i="16"/>
  <c r="P166" i="16"/>
  <c r="G167" i="16"/>
  <c r="P167" i="16"/>
  <c r="G168" i="16"/>
  <c r="P168" i="16"/>
  <c r="G169" i="16"/>
  <c r="G170" i="16"/>
  <c r="P169" i="16"/>
  <c r="G171" i="16"/>
  <c r="P170" i="16"/>
  <c r="G172" i="16"/>
  <c r="P171" i="16"/>
  <c r="G173" i="16"/>
  <c r="P172" i="16"/>
  <c r="G174" i="16"/>
  <c r="D10" i="32" s="1"/>
  <c r="P173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P174" i="16"/>
  <c r="G25" i="32"/>
  <c r="P33" i="25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P34" i="25"/>
  <c r="P35" i="25"/>
  <c r="P36" i="25"/>
  <c r="P37" i="25"/>
  <c r="P38" i="25"/>
  <c r="P39" i="25"/>
  <c r="P40" i="25"/>
  <c r="P41" i="25"/>
  <c r="P42" i="25"/>
  <c r="P43" i="25"/>
  <c r="P44" i="25"/>
  <c r="P45" i="25"/>
  <c r="P46" i="25"/>
  <c r="P47" i="25"/>
  <c r="P48" i="25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2" i="25"/>
  <c r="P63" i="25"/>
  <c r="G64" i="25"/>
  <c r="P64" i="25"/>
  <c r="G65" i="25"/>
  <c r="P65" i="25"/>
  <c r="G66" i="25"/>
  <c r="P66" i="25"/>
  <c r="G67" i="25"/>
  <c r="P67" i="25"/>
  <c r="G68" i="25"/>
  <c r="P68" i="25"/>
  <c r="G69" i="25"/>
  <c r="P69" i="25"/>
  <c r="G70" i="25"/>
  <c r="P70" i="25"/>
  <c r="G71" i="25"/>
  <c r="P71" i="25"/>
  <c r="G72" i="25"/>
  <c r="P72" i="25"/>
  <c r="G73" i="25"/>
  <c r="P73" i="25"/>
  <c r="G74" i="25"/>
  <c r="P74" i="25"/>
  <c r="G75" i="25"/>
  <c r="P75" i="25"/>
  <c r="G76" i="25"/>
  <c r="P76" i="25"/>
  <c r="G77" i="25"/>
  <c r="P77" i="25"/>
  <c r="G78" i="25"/>
  <c r="P78" i="25"/>
  <c r="G79" i="25"/>
  <c r="P79" i="25"/>
  <c r="G80" i="25"/>
  <c r="P80" i="25"/>
  <c r="G81" i="25"/>
  <c r="P81" i="25"/>
  <c r="G82" i="25"/>
  <c r="P82" i="25"/>
  <c r="G83" i="25"/>
  <c r="P83" i="25"/>
  <c r="G84" i="25"/>
  <c r="P84" i="25"/>
  <c r="G85" i="25"/>
  <c r="P85" i="25"/>
  <c r="G86" i="25"/>
  <c r="P86" i="25"/>
  <c r="G87" i="25"/>
  <c r="P87" i="25"/>
  <c r="G88" i="25"/>
  <c r="P88" i="25"/>
  <c r="G89" i="25"/>
  <c r="P89" i="25"/>
  <c r="G90" i="25"/>
  <c r="P90" i="25"/>
  <c r="G91" i="25"/>
  <c r="P91" i="25"/>
  <c r="G92" i="25"/>
  <c r="P92" i="25"/>
  <c r="G93" i="25"/>
  <c r="P93" i="25"/>
  <c r="G94" i="25"/>
  <c r="P94" i="25"/>
  <c r="G95" i="25"/>
  <c r="P95" i="25"/>
  <c r="G96" i="25"/>
  <c r="P96" i="25"/>
  <c r="G97" i="25"/>
  <c r="P97" i="25"/>
  <c r="G98" i="25"/>
  <c r="P98" i="25"/>
  <c r="G99" i="25"/>
  <c r="P99" i="25"/>
  <c r="G100" i="25"/>
  <c r="P100" i="25"/>
  <c r="G101" i="25"/>
  <c r="P101" i="25"/>
  <c r="G102" i="25"/>
  <c r="P102" i="25"/>
  <c r="G103" i="25"/>
  <c r="P103" i="25"/>
  <c r="G104" i="25"/>
  <c r="P104" i="25"/>
  <c r="G105" i="25"/>
  <c r="P105" i="25"/>
  <c r="G106" i="25"/>
  <c r="P106" i="25"/>
  <c r="G107" i="25"/>
  <c r="P107" i="25"/>
  <c r="G108" i="25"/>
  <c r="P108" i="25"/>
  <c r="G109" i="25"/>
  <c r="P109" i="25"/>
  <c r="G110" i="25"/>
  <c r="P110" i="25"/>
  <c r="G111" i="25"/>
  <c r="P111" i="25"/>
  <c r="G112" i="25"/>
  <c r="P112" i="25"/>
  <c r="G113" i="25"/>
  <c r="P113" i="25"/>
  <c r="G114" i="25"/>
  <c r="P114" i="25"/>
  <c r="G115" i="25"/>
  <c r="P115" i="25"/>
  <c r="G116" i="25"/>
  <c r="P116" i="25"/>
  <c r="G117" i="25"/>
  <c r="P117" i="25"/>
  <c r="G118" i="25"/>
  <c r="P118" i="25"/>
  <c r="G119" i="25"/>
  <c r="P119" i="25"/>
  <c r="G120" i="25"/>
  <c r="P120" i="25"/>
  <c r="G121" i="25"/>
  <c r="P121" i="25"/>
  <c r="G122" i="25"/>
  <c r="P122" i="25"/>
  <c r="G123" i="25"/>
  <c r="P123" i="25"/>
  <c r="G124" i="25"/>
  <c r="P124" i="25"/>
  <c r="G125" i="25"/>
  <c r="P125" i="25"/>
  <c r="G126" i="25"/>
  <c r="P126" i="25"/>
  <c r="G127" i="25"/>
  <c r="P127" i="25"/>
  <c r="G128" i="25"/>
  <c r="P128" i="25"/>
  <c r="G129" i="25"/>
  <c r="P129" i="25"/>
  <c r="G130" i="25"/>
  <c r="P130" i="25"/>
  <c r="G131" i="25"/>
  <c r="P131" i="25"/>
  <c r="G132" i="25"/>
  <c r="P132" i="25"/>
  <c r="G133" i="25"/>
  <c r="P133" i="25"/>
  <c r="G134" i="25"/>
  <c r="P134" i="25"/>
  <c r="G135" i="25"/>
  <c r="P135" i="25"/>
  <c r="G136" i="25"/>
  <c r="P136" i="25"/>
  <c r="G137" i="25"/>
  <c r="P137" i="25"/>
  <c r="G138" i="25"/>
  <c r="P138" i="25"/>
  <c r="G139" i="25"/>
  <c r="P139" i="25"/>
  <c r="G140" i="25"/>
  <c r="P140" i="25"/>
  <c r="G141" i="25"/>
  <c r="P141" i="25"/>
  <c r="G142" i="25"/>
  <c r="P142" i="25"/>
  <c r="G143" i="25"/>
  <c r="P143" i="25"/>
  <c r="G144" i="25"/>
  <c r="P144" i="25"/>
  <c r="G145" i="25"/>
  <c r="P145" i="25"/>
  <c r="G146" i="25"/>
  <c r="P146" i="25"/>
  <c r="G147" i="25"/>
  <c r="P147" i="25"/>
  <c r="G148" i="25"/>
  <c r="P148" i="25"/>
  <c r="G149" i="25"/>
  <c r="P149" i="25"/>
  <c r="G150" i="25"/>
  <c r="P150" i="25"/>
  <c r="G151" i="25"/>
  <c r="P151" i="25"/>
  <c r="G152" i="25"/>
  <c r="P152" i="25"/>
  <c r="G153" i="25"/>
  <c r="P153" i="25"/>
  <c r="G154" i="25"/>
  <c r="P154" i="25"/>
  <c r="G155" i="25"/>
  <c r="P155" i="25"/>
  <c r="G156" i="25"/>
  <c r="P156" i="25"/>
  <c r="G157" i="25"/>
  <c r="P157" i="25"/>
  <c r="G158" i="25"/>
  <c r="P158" i="25"/>
  <c r="G159" i="25"/>
  <c r="P159" i="25"/>
  <c r="G160" i="25"/>
  <c r="P160" i="25"/>
  <c r="G161" i="25"/>
  <c r="P161" i="25"/>
  <c r="G162" i="25"/>
  <c r="P162" i="25"/>
  <c r="G163" i="25"/>
  <c r="P163" i="25"/>
  <c r="G164" i="25"/>
  <c r="P164" i="25"/>
  <c r="G165" i="25"/>
  <c r="P165" i="25"/>
  <c r="G166" i="25"/>
  <c r="P166" i="25"/>
  <c r="G167" i="25"/>
  <c r="P167" i="25"/>
  <c r="G168" i="25"/>
  <c r="P168" i="25"/>
  <c r="G169" i="25"/>
  <c r="P169" i="25"/>
  <c r="G170" i="25"/>
  <c r="P170" i="25"/>
  <c r="G171" i="25"/>
  <c r="P171" i="25"/>
  <c r="G172" i="25"/>
  <c r="P172" i="25"/>
  <c r="G173" i="25"/>
  <c r="P173" i="25"/>
  <c r="G174" i="25"/>
  <c r="P174" i="25"/>
  <c r="G175" i="25"/>
  <c r="P175" i="25"/>
  <c r="G176" i="25"/>
  <c r="P176" i="25"/>
  <c r="G177" i="25"/>
  <c r="P177" i="25"/>
  <c r="G178" i="25"/>
  <c r="P178" i="25"/>
  <c r="G179" i="25"/>
  <c r="P179" i="25"/>
  <c r="G180" i="25"/>
  <c r="P180" i="25"/>
  <c r="G181" i="25"/>
  <c r="P181" i="25"/>
  <c r="G182" i="25"/>
  <c r="P182" i="25"/>
  <c r="G183" i="25"/>
  <c r="P183" i="25"/>
  <c r="G184" i="25"/>
  <c r="P184" i="25"/>
  <c r="G185" i="25"/>
  <c r="P185" i="25"/>
  <c r="G186" i="25"/>
  <c r="P186" i="25"/>
  <c r="G187" i="25"/>
  <c r="P187" i="25"/>
  <c r="G188" i="25"/>
  <c r="P188" i="25"/>
  <c r="G189" i="25"/>
  <c r="P189" i="25"/>
  <c r="G190" i="25"/>
  <c r="P190" i="25"/>
  <c r="G191" i="25"/>
  <c r="P191" i="25"/>
  <c r="G192" i="25"/>
  <c r="P192" i="25"/>
  <c r="G193" i="25"/>
  <c r="P193" i="25"/>
  <c r="G194" i="25"/>
  <c r="P194" i="25"/>
  <c r="G195" i="25"/>
  <c r="P195" i="25"/>
  <c r="G196" i="25"/>
  <c r="P196" i="25"/>
  <c r="G197" i="25"/>
  <c r="P197" i="25"/>
  <c r="G198" i="25"/>
  <c r="P198" i="25"/>
  <c r="G199" i="25"/>
  <c r="P199" i="25"/>
  <c r="G200" i="25"/>
  <c r="P200" i="25"/>
  <c r="G201" i="25"/>
  <c r="P201" i="25"/>
  <c r="G202" i="25"/>
  <c r="P202" i="25"/>
  <c r="G203" i="25"/>
  <c r="P203" i="25"/>
  <c r="G204" i="25"/>
  <c r="P204" i="25"/>
  <c r="G205" i="25"/>
  <c r="P205" i="25"/>
  <c r="G206" i="25"/>
  <c r="P206" i="25"/>
  <c r="G207" i="25"/>
  <c r="P207" i="25"/>
  <c r="G208" i="25"/>
  <c r="D11" i="32" s="1"/>
  <c r="P208" i="25"/>
  <c r="G11" i="32"/>
  <c r="G21" i="3"/>
  <c r="G22" i="3"/>
  <c r="G23" i="3"/>
  <c r="G24" i="3"/>
  <c r="G25" i="3"/>
  <c r="G26" i="3"/>
  <c r="G27" i="3"/>
  <c r="G28" i="3" s="1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R211" i="35"/>
  <c r="S211" i="35"/>
  <c r="G12" i="32"/>
  <c r="G10" i="32"/>
  <c r="P47" i="50"/>
  <c r="P48" i="50"/>
  <c r="P49" i="50"/>
  <c r="P50" i="50"/>
  <c r="P51" i="50"/>
  <c r="P52" i="50"/>
  <c r="P53" i="50"/>
  <c r="P54" i="50"/>
  <c r="P55" i="50"/>
  <c r="P56" i="50"/>
  <c r="P57" i="50"/>
  <c r="P58" i="50"/>
  <c r="P59" i="50"/>
  <c r="P60" i="50"/>
  <c r="P61" i="50"/>
  <c r="P63" i="50"/>
  <c r="P64" i="50"/>
  <c r="G66" i="50"/>
  <c r="P65" i="50"/>
  <c r="G67" i="50"/>
  <c r="P66" i="50"/>
  <c r="G68" i="50"/>
  <c r="P67" i="50"/>
  <c r="G69" i="50"/>
  <c r="P68" i="50"/>
  <c r="G70" i="50"/>
  <c r="P69" i="50"/>
  <c r="G71" i="50"/>
  <c r="P70" i="50"/>
  <c r="G72" i="50"/>
  <c r="P71" i="50"/>
  <c r="G73" i="50"/>
  <c r="P72" i="50"/>
  <c r="G74" i="50"/>
  <c r="P73" i="50"/>
  <c r="G75" i="50"/>
  <c r="P74" i="50"/>
  <c r="G76" i="50"/>
  <c r="P75" i="50"/>
  <c r="G77" i="50"/>
  <c r="P76" i="50"/>
  <c r="G78" i="50"/>
  <c r="P77" i="50"/>
  <c r="G79" i="50"/>
  <c r="P78" i="50"/>
  <c r="G80" i="50"/>
  <c r="P79" i="50"/>
  <c r="G81" i="50"/>
  <c r="P80" i="50"/>
  <c r="G82" i="50"/>
  <c r="P81" i="50"/>
  <c r="G83" i="50"/>
  <c r="P82" i="50"/>
  <c r="G84" i="50"/>
  <c r="P83" i="50"/>
  <c r="G85" i="50"/>
  <c r="P84" i="50"/>
  <c r="G86" i="50"/>
  <c r="P85" i="50"/>
  <c r="G87" i="50"/>
  <c r="P86" i="50"/>
  <c r="G88" i="50"/>
  <c r="P87" i="50"/>
  <c r="G89" i="50"/>
  <c r="P88" i="50"/>
  <c r="G90" i="50"/>
  <c r="P89" i="50"/>
  <c r="G91" i="50"/>
  <c r="P90" i="50"/>
  <c r="G92" i="50"/>
  <c r="P91" i="50"/>
  <c r="G93" i="50"/>
  <c r="P92" i="50"/>
  <c r="G94" i="50"/>
  <c r="P93" i="50"/>
  <c r="G95" i="50"/>
  <c r="P94" i="50"/>
  <c r="G96" i="50"/>
  <c r="P95" i="50"/>
  <c r="G97" i="50"/>
  <c r="P96" i="50"/>
  <c r="G98" i="50"/>
  <c r="P97" i="50"/>
  <c r="G99" i="50"/>
  <c r="P98" i="50"/>
  <c r="G100" i="50"/>
  <c r="P99" i="50"/>
  <c r="G101" i="50"/>
  <c r="P100" i="50"/>
  <c r="G102" i="50"/>
  <c r="P101" i="50"/>
  <c r="G103" i="50"/>
  <c r="P102" i="50"/>
  <c r="G104" i="50"/>
  <c r="P103" i="50"/>
  <c r="G105" i="50"/>
  <c r="P104" i="50"/>
  <c r="G106" i="50"/>
  <c r="P105" i="50"/>
  <c r="G107" i="50"/>
  <c r="P106" i="50"/>
  <c r="G108" i="50"/>
  <c r="P107" i="50"/>
  <c r="G109" i="50"/>
  <c r="P108" i="50"/>
  <c r="G110" i="50"/>
  <c r="P109" i="50"/>
  <c r="G111" i="50"/>
  <c r="P110" i="50"/>
  <c r="G112" i="50"/>
  <c r="P111" i="50"/>
  <c r="G113" i="50"/>
  <c r="P112" i="50"/>
  <c r="G114" i="50"/>
  <c r="P113" i="50"/>
  <c r="G115" i="50"/>
  <c r="P114" i="50"/>
  <c r="G116" i="50"/>
  <c r="P115" i="50"/>
  <c r="G117" i="50"/>
  <c r="P116" i="50"/>
  <c r="G118" i="50"/>
  <c r="P117" i="50"/>
  <c r="G119" i="50"/>
  <c r="P118" i="50"/>
  <c r="G120" i="50"/>
  <c r="P119" i="50"/>
  <c r="G121" i="50"/>
  <c r="P120" i="50"/>
  <c r="G122" i="50"/>
  <c r="P121" i="50"/>
  <c r="G123" i="50"/>
  <c r="P122" i="50"/>
  <c r="G124" i="50"/>
  <c r="P123" i="50"/>
  <c r="G125" i="50"/>
  <c r="P124" i="50"/>
  <c r="G126" i="50"/>
  <c r="P125" i="50"/>
  <c r="G127" i="50"/>
  <c r="P126" i="50"/>
  <c r="G128" i="50"/>
  <c r="P127" i="50"/>
  <c r="G129" i="50"/>
  <c r="P128" i="50"/>
  <c r="G130" i="50"/>
  <c r="P129" i="50"/>
  <c r="G131" i="50"/>
  <c r="P130" i="50"/>
  <c r="G132" i="50"/>
  <c r="P131" i="50"/>
  <c r="G133" i="50"/>
  <c r="P132" i="50"/>
  <c r="G134" i="50"/>
  <c r="P133" i="50"/>
  <c r="G135" i="50"/>
  <c r="P134" i="50"/>
  <c r="G136" i="50"/>
  <c r="P135" i="50"/>
  <c r="G137" i="50"/>
  <c r="P136" i="50"/>
  <c r="G138" i="50"/>
  <c r="P137" i="50"/>
  <c r="G139" i="50"/>
  <c r="P138" i="50"/>
  <c r="G140" i="50"/>
  <c r="P139" i="50"/>
  <c r="G141" i="50"/>
  <c r="P140" i="50"/>
  <c r="G142" i="50"/>
  <c r="P141" i="50"/>
  <c r="G143" i="50"/>
  <c r="P142" i="50"/>
  <c r="G144" i="50"/>
  <c r="P143" i="50"/>
  <c r="G145" i="50"/>
  <c r="P144" i="50"/>
  <c r="G146" i="50"/>
  <c r="P145" i="50"/>
  <c r="G147" i="50"/>
  <c r="P146" i="50"/>
  <c r="G148" i="50"/>
  <c r="P147" i="50"/>
  <c r="G149" i="50"/>
  <c r="P148" i="50"/>
  <c r="G150" i="50"/>
  <c r="P149" i="50"/>
  <c r="G151" i="50"/>
  <c r="P150" i="50"/>
  <c r="G152" i="50"/>
  <c r="P151" i="50"/>
  <c r="G153" i="50"/>
  <c r="P152" i="50"/>
  <c r="G154" i="50"/>
  <c r="P153" i="50"/>
  <c r="G155" i="50"/>
  <c r="P154" i="50"/>
  <c r="G156" i="50"/>
  <c r="P155" i="50"/>
  <c r="G157" i="50"/>
  <c r="P156" i="50"/>
  <c r="G158" i="50"/>
  <c r="P157" i="50"/>
  <c r="G159" i="50"/>
  <c r="P158" i="50"/>
  <c r="G160" i="50"/>
  <c r="P159" i="50"/>
  <c r="G161" i="50"/>
  <c r="P160" i="50"/>
  <c r="G162" i="50"/>
  <c r="P161" i="50"/>
  <c r="G163" i="50"/>
  <c r="P162" i="50"/>
  <c r="G164" i="50"/>
  <c r="P163" i="50"/>
  <c r="G165" i="50"/>
  <c r="P164" i="50"/>
  <c r="G166" i="50"/>
  <c r="P165" i="50"/>
  <c r="G167" i="50"/>
  <c r="P166" i="50"/>
  <c r="G168" i="50"/>
  <c r="P167" i="50"/>
  <c r="G169" i="50"/>
  <c r="P168" i="50"/>
  <c r="G170" i="50"/>
  <c r="P169" i="50"/>
  <c r="G171" i="50"/>
  <c r="P170" i="50"/>
  <c r="G172" i="50"/>
  <c r="P171" i="50"/>
  <c r="G173" i="50"/>
  <c r="P172" i="50"/>
  <c r="G174" i="50"/>
  <c r="P173" i="50"/>
  <c r="G175" i="50"/>
  <c r="P174" i="50"/>
  <c r="G176" i="50"/>
  <c r="P175" i="50"/>
  <c r="G177" i="50"/>
  <c r="P176" i="50"/>
  <c r="G178" i="50"/>
  <c r="P177" i="50"/>
  <c r="G179" i="50"/>
  <c r="P178" i="50"/>
  <c r="G180" i="50"/>
  <c r="P179" i="50"/>
  <c r="G181" i="50"/>
  <c r="P180" i="50"/>
  <c r="G182" i="50"/>
  <c r="P181" i="50"/>
  <c r="G183" i="50"/>
  <c r="P182" i="50"/>
  <c r="G184" i="50"/>
  <c r="P183" i="50"/>
  <c r="G185" i="50"/>
  <c r="P184" i="50"/>
  <c r="G186" i="50"/>
  <c r="P185" i="50"/>
  <c r="G187" i="50"/>
  <c r="P186" i="50"/>
  <c r="G188" i="50"/>
  <c r="P187" i="50"/>
  <c r="G189" i="50"/>
  <c r="P188" i="50"/>
  <c r="G190" i="50"/>
  <c r="P189" i="50"/>
  <c r="G191" i="50"/>
  <c r="P190" i="50"/>
  <c r="G192" i="50"/>
  <c r="P191" i="50"/>
  <c r="G193" i="50"/>
  <c r="P192" i="50"/>
  <c r="G194" i="50"/>
  <c r="P193" i="50"/>
  <c r="G195" i="50"/>
  <c r="P194" i="50"/>
  <c r="G196" i="50"/>
  <c r="P195" i="50"/>
  <c r="G197" i="50"/>
  <c r="P196" i="50"/>
  <c r="G198" i="50"/>
  <c r="P197" i="50"/>
  <c r="G199" i="50"/>
  <c r="P198" i="50"/>
  <c r="G200" i="50"/>
  <c r="P199" i="50"/>
  <c r="G201" i="50"/>
  <c r="P200" i="50"/>
  <c r="G202" i="50"/>
  <c r="P201" i="50"/>
  <c r="G203" i="50"/>
  <c r="P202" i="50"/>
  <c r="G204" i="50"/>
  <c r="P203" i="50"/>
  <c r="G205" i="50"/>
  <c r="P204" i="50"/>
  <c r="G206" i="50"/>
  <c r="P205" i="50"/>
  <c r="G207" i="50"/>
  <c r="P206" i="50"/>
  <c r="G208" i="50"/>
  <c r="D23" i="32" s="1"/>
  <c r="G23" i="32"/>
  <c r="P207" i="50"/>
  <c r="G209" i="50"/>
  <c r="P208" i="50"/>
  <c r="G210" i="50"/>
  <c r="P209" i="50"/>
  <c r="G211" i="50"/>
  <c r="P210" i="50"/>
  <c r="G212" i="50"/>
  <c r="P211" i="50"/>
  <c r="G213" i="50"/>
  <c r="P212" i="50"/>
  <c r="G214" i="50"/>
  <c r="G215" i="50"/>
  <c r="G216" i="50"/>
  <c r="G217" i="50"/>
  <c r="G218" i="50"/>
  <c r="G219" i="50"/>
  <c r="G220" i="50"/>
  <c r="G221" i="50"/>
  <c r="P213" i="50"/>
  <c r="P202" i="3"/>
  <c r="G203" i="3"/>
  <c r="P203" i="3"/>
  <c r="G204" i="3"/>
  <c r="P204" i="3"/>
  <c r="G205" i="3"/>
  <c r="P205" i="3"/>
  <c r="G206" i="3"/>
  <c r="P206" i="3"/>
  <c r="G207" i="3"/>
  <c r="P207" i="3"/>
  <c r="G208" i="3"/>
  <c r="P208" i="3"/>
  <c r="G209" i="3"/>
  <c r="P209" i="3"/>
  <c r="G210" i="3"/>
  <c r="P210" i="3"/>
  <c r="G211" i="3"/>
  <c r="P211" i="3"/>
  <c r="G212" i="3"/>
  <c r="P212" i="3"/>
  <c r="G213" i="3"/>
  <c r="D16" i="32" s="1"/>
  <c r="P213" i="3"/>
  <c r="G214" i="3"/>
  <c r="G16" i="32"/>
  <c r="H105" i="8" l="1"/>
  <c r="H106" i="8" s="1"/>
  <c r="H107" i="8" s="1"/>
  <c r="H108" i="8" s="1"/>
  <c r="H109" i="8" s="1"/>
  <c r="H110" i="8" s="1"/>
  <c r="H111" i="8" s="1"/>
  <c r="G333" i="8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P18" i="39"/>
  <c r="G21" i="39"/>
  <c r="G93" i="52"/>
  <c r="P92" i="52"/>
  <c r="H39" i="17" l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E18" i="32" s="1"/>
  <c r="P29" i="17"/>
  <c r="H112" i="8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G429" i="8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P19" i="39"/>
  <c r="G22" i="39"/>
  <c r="G94" i="52"/>
  <c r="P93" i="52"/>
  <c r="G539" i="8" l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P30" i="17"/>
  <c r="H219" i="8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G23" i="39"/>
  <c r="P20" i="39"/>
  <c r="G95" i="52"/>
  <c r="P94" i="52"/>
  <c r="H539" i="8" l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P31" i="17"/>
  <c r="G24" i="39"/>
  <c r="P21" i="39"/>
  <c r="G648" i="8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D27" i="32" s="1"/>
  <c r="G96" i="52"/>
  <c r="P95" i="52"/>
  <c r="H880" i="8" l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E27" i="32"/>
  <c r="E31" i="32" s="1"/>
  <c r="P32" i="17"/>
  <c r="G25" i="39"/>
  <c r="P22" i="39"/>
  <c r="G97" i="52"/>
  <c r="P96" i="52"/>
  <c r="G880" i="8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G1033" i="8" s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56" i="8" s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78" i="8" s="1"/>
  <c r="G1079" i="8" s="1"/>
  <c r="G1080" i="8" s="1"/>
  <c r="G1081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0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1" i="8" s="1"/>
  <c r="G1122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G1142" i="8" s="1"/>
  <c r="G1143" i="8" s="1"/>
  <c r="G1144" i="8" s="1"/>
  <c r="G1145" i="8" s="1"/>
  <c r="G1146" i="8" s="1"/>
  <c r="G1147" i="8" s="1"/>
  <c r="G1148" i="8" s="1"/>
  <c r="G1149" i="8" s="1"/>
  <c r="G1150" i="8" s="1"/>
  <c r="G1151" i="8" s="1"/>
  <c r="G1152" i="8" s="1"/>
  <c r="G1153" i="8" s="1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64" i="8" s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260" i="8" s="1"/>
  <c r="G1261" i="8" s="1"/>
  <c r="G1262" i="8" s="1"/>
  <c r="G1263" i="8" s="1"/>
  <c r="G1264" i="8" s="1"/>
  <c r="G1265" i="8" s="1"/>
  <c r="G1266" i="8" s="1"/>
  <c r="G1267" i="8" s="1"/>
  <c r="G1268" i="8" s="1"/>
  <c r="G1269" i="8" s="1"/>
  <c r="G1270" i="8" s="1"/>
  <c r="G1271" i="8" s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G1286" i="8" s="1"/>
  <c r="G1287" i="8" s="1"/>
  <c r="G1288" i="8" s="1"/>
  <c r="G1289" i="8" s="1"/>
  <c r="G1290" i="8" s="1"/>
  <c r="G1291" i="8" s="1"/>
  <c r="G1292" i="8" s="1"/>
  <c r="G1293" i="8" s="1"/>
  <c r="G1294" i="8" s="1"/>
  <c r="G1295" i="8" s="1"/>
  <c r="G1296" i="8" s="1"/>
  <c r="G1297" i="8" s="1"/>
  <c r="G1298" i="8" s="1"/>
  <c r="G1299" i="8" s="1"/>
  <c r="G1300" i="8" s="1"/>
  <c r="G1301" i="8" s="1"/>
  <c r="G1302" i="8" s="1"/>
  <c r="G1303" i="8" s="1"/>
  <c r="G1304" i="8" s="1"/>
  <c r="G1305" i="8" s="1"/>
  <c r="G1306" i="8" s="1"/>
  <c r="G1307" i="8" s="1"/>
  <c r="G1308" i="8" s="1"/>
  <c r="G1309" i="8" s="1"/>
  <c r="G1310" i="8" s="1"/>
  <c r="G1311" i="8" s="1"/>
  <c r="G1312" i="8" s="1"/>
  <c r="G1313" i="8" s="1"/>
  <c r="G1314" i="8" s="1"/>
  <c r="G1315" i="8" s="1"/>
  <c r="G1316" i="8" s="1"/>
  <c r="G1317" i="8" s="1"/>
  <c r="G1318" i="8" s="1"/>
  <c r="G1319" i="8" s="1"/>
  <c r="G1320" i="8" s="1"/>
  <c r="G1321" i="8" s="1"/>
  <c r="G1322" i="8" s="1"/>
  <c r="G1323" i="8" s="1"/>
  <c r="G1324" i="8" s="1"/>
  <c r="G1325" i="8" s="1"/>
  <c r="G1326" i="8" s="1"/>
  <c r="G1327" i="8" s="1"/>
  <c r="G1328" i="8" s="1"/>
  <c r="G1329" i="8" s="1"/>
  <c r="G1330" i="8" s="1"/>
  <c r="G1331" i="8" s="1"/>
  <c r="G1332" i="8" s="1"/>
  <c r="G1333" i="8" s="1"/>
  <c r="G1334" i="8" s="1"/>
  <c r="G1335" i="8" s="1"/>
  <c r="G1336" i="8" s="1"/>
  <c r="G1337" i="8" s="1"/>
  <c r="G1338" i="8" s="1"/>
  <c r="G1339" i="8" s="1"/>
  <c r="G1340" i="8" s="1"/>
  <c r="G1341" i="8" s="1"/>
  <c r="G1342" i="8" s="1"/>
  <c r="G1343" i="8" s="1"/>
  <c r="G1344" i="8" s="1"/>
  <c r="G1345" i="8" s="1"/>
  <c r="G1346" i="8" s="1"/>
  <c r="G1347" i="8" s="1"/>
  <c r="G1348" i="8" s="1"/>
  <c r="G1349" i="8" s="1"/>
  <c r="G1350" i="8" s="1"/>
  <c r="G1351" i="8" s="1"/>
  <c r="G1352" i="8" s="1"/>
  <c r="G1353" i="8" s="1"/>
  <c r="G1354" i="8" s="1"/>
  <c r="G1355" i="8" s="1"/>
  <c r="G1356" i="8" s="1"/>
  <c r="G1357" i="8" s="1"/>
  <c r="G1358" i="8" s="1"/>
  <c r="G1359" i="8" s="1"/>
  <c r="G1360" i="8" s="1"/>
  <c r="G1361" i="8" s="1"/>
  <c r="G1362" i="8" s="1"/>
  <c r="G1363" i="8" s="1"/>
  <c r="G1364" i="8" s="1"/>
  <c r="G1365" i="8" s="1"/>
  <c r="G1366" i="8" s="1"/>
  <c r="G1367" i="8" s="1"/>
  <c r="G1368" i="8" s="1"/>
  <c r="G1369" i="8" s="1"/>
  <c r="G1370" i="8" s="1"/>
  <c r="G1371" i="8" s="1"/>
  <c r="G1372" i="8" s="1"/>
  <c r="G1373" i="8" s="1"/>
  <c r="G1374" i="8" s="1"/>
  <c r="G1375" i="8" s="1"/>
  <c r="G1376" i="8" s="1"/>
  <c r="G1377" i="8" s="1"/>
  <c r="G1378" i="8" s="1"/>
  <c r="G1379" i="8" s="1"/>
  <c r="G1380" i="8" s="1"/>
  <c r="G1381" i="8" s="1"/>
  <c r="G1382" i="8" s="1"/>
  <c r="G1383" i="8" s="1"/>
  <c r="G1384" i="8" s="1"/>
  <c r="G1385" i="8" s="1"/>
  <c r="G1386" i="8" s="1"/>
  <c r="G1387" i="8" s="1"/>
  <c r="G1388" i="8" s="1"/>
  <c r="G1389" i="8" s="1"/>
  <c r="G1390" i="8" s="1"/>
  <c r="G1391" i="8" s="1"/>
  <c r="G1392" i="8" s="1"/>
  <c r="G1393" i="8" s="1"/>
  <c r="G1394" i="8" s="1"/>
  <c r="G1395" i="8" s="1"/>
  <c r="G1396" i="8" s="1"/>
  <c r="G1397" i="8" s="1"/>
  <c r="G1398" i="8" s="1"/>
  <c r="G1399" i="8" s="1"/>
  <c r="G1400" i="8" s="1"/>
  <c r="G1401" i="8" s="1"/>
  <c r="G1402" i="8" s="1"/>
  <c r="G1403" i="8" s="1"/>
  <c r="G1404" i="8" s="1"/>
  <c r="G1405" i="8" s="1"/>
  <c r="G1406" i="8" s="1"/>
  <c r="G1407" i="8" s="1"/>
  <c r="G1408" i="8" s="1"/>
  <c r="G1409" i="8" s="1"/>
  <c r="G1410" i="8" s="1"/>
  <c r="G1411" i="8" s="1"/>
  <c r="G1412" i="8" s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448" i="8" s="1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470" i="8" s="1"/>
  <c r="G1471" i="8" s="1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G1622" i="8" s="1"/>
  <c r="G1623" i="8" s="1"/>
  <c r="G1624" i="8" s="1"/>
  <c r="G1625" i="8" s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957" i="8" s="1"/>
  <c r="G1958" i="8" s="1"/>
  <c r="G1959" i="8" s="1"/>
  <c r="G1960" i="8" s="1"/>
  <c r="G1961" i="8" s="1"/>
  <c r="G1962" i="8" s="1"/>
  <c r="G1963" i="8" s="1"/>
  <c r="G1964" i="8" s="1"/>
  <c r="G1965" i="8" s="1"/>
  <c r="G1966" i="8" s="1"/>
  <c r="G1967" i="8" s="1"/>
  <c r="G1968" i="8" s="1"/>
  <c r="G1969" i="8" s="1"/>
  <c r="G1970" i="8" s="1"/>
  <c r="G1971" i="8" s="1"/>
  <c r="G1972" i="8" s="1"/>
  <c r="G1973" i="8" s="1"/>
  <c r="G1974" i="8" s="1"/>
  <c r="G1975" i="8" s="1"/>
  <c r="G1976" i="8" s="1"/>
  <c r="G1977" i="8" s="1"/>
  <c r="G1978" i="8" s="1"/>
  <c r="G1979" i="8" s="1"/>
  <c r="G1980" i="8" s="1"/>
  <c r="G1981" i="8" s="1"/>
  <c r="G1982" i="8" s="1"/>
  <c r="G1983" i="8" s="1"/>
  <c r="G1984" i="8" s="1"/>
  <c r="G1985" i="8" s="1"/>
  <c r="G1986" i="8" s="1"/>
  <c r="G1987" i="8" s="1"/>
  <c r="G1988" i="8" s="1"/>
  <c r="G1989" i="8" s="1"/>
  <c r="G1990" i="8" s="1"/>
  <c r="G1991" i="8" s="1"/>
  <c r="G1992" i="8" s="1"/>
  <c r="G1993" i="8" s="1"/>
  <c r="G1994" i="8" s="1"/>
  <c r="G1995" i="8" s="1"/>
  <c r="G1996" i="8" s="1"/>
  <c r="G1997" i="8" s="1"/>
  <c r="G1998" i="8" s="1"/>
  <c r="G1999" i="8" s="1"/>
  <c r="G2000" i="8" s="1"/>
  <c r="G2001" i="8" s="1"/>
  <c r="G27" i="32"/>
  <c r="P33" i="17" l="1"/>
  <c r="G26" i="39"/>
  <c r="P23" i="39"/>
  <c r="G98" i="52"/>
  <c r="P97" i="52"/>
  <c r="P34" i="17" l="1"/>
  <c r="G27" i="39"/>
  <c r="P24" i="39"/>
  <c r="G99" i="52"/>
  <c r="P98" i="52"/>
  <c r="P35" i="17" l="1"/>
  <c r="G28" i="39"/>
  <c r="P25" i="39"/>
  <c r="G100" i="52"/>
  <c r="P99" i="52"/>
  <c r="P36" i="17" l="1"/>
  <c r="G29" i="39"/>
  <c r="P26" i="39"/>
  <c r="G101" i="52"/>
  <c r="P100" i="52"/>
  <c r="P37" i="17" l="1"/>
  <c r="G30" i="39"/>
  <c r="P27" i="39"/>
  <c r="G102" i="52"/>
  <c r="P101" i="52"/>
  <c r="P38" i="17" l="1"/>
  <c r="G31" i="39"/>
  <c r="P28" i="39"/>
  <c r="G103" i="52"/>
  <c r="P102" i="52"/>
  <c r="P39" i="17" l="1"/>
  <c r="G32" i="39"/>
  <c r="P29" i="39"/>
  <c r="G104" i="52"/>
  <c r="P103" i="52"/>
  <c r="P40" i="17" l="1"/>
  <c r="G33" i="39"/>
  <c r="P30" i="39"/>
  <c r="G105" i="52"/>
  <c r="P104" i="52"/>
  <c r="P41" i="17" l="1"/>
  <c r="G34" i="39"/>
  <c r="P31" i="39"/>
  <c r="G106" i="52"/>
  <c r="P105" i="52"/>
  <c r="P42" i="17" l="1"/>
  <c r="G35" i="39"/>
  <c r="P32" i="39"/>
  <c r="G107" i="52"/>
  <c r="P106" i="52"/>
  <c r="P43" i="17" l="1"/>
  <c r="G36" i="39"/>
  <c r="P33" i="39"/>
  <c r="G108" i="52"/>
  <c r="P107" i="52"/>
  <c r="P44" i="17" l="1"/>
  <c r="G37" i="39"/>
  <c r="P34" i="39"/>
  <c r="G109" i="52"/>
  <c r="P108" i="52"/>
  <c r="P45" i="17" l="1"/>
  <c r="G38" i="39"/>
  <c r="P35" i="39"/>
  <c r="G110" i="52"/>
  <c r="P109" i="52"/>
  <c r="P46" i="17" l="1"/>
  <c r="G39" i="39"/>
  <c r="P36" i="39"/>
  <c r="G111" i="52"/>
  <c r="P110" i="52"/>
  <c r="P47" i="17" l="1"/>
  <c r="G40" i="39"/>
  <c r="P37" i="39"/>
  <c r="G112" i="52"/>
  <c r="P111" i="52"/>
  <c r="P48" i="17" l="1"/>
  <c r="G41" i="39"/>
  <c r="P38" i="39"/>
  <c r="G113" i="52"/>
  <c r="P112" i="52"/>
  <c r="P49" i="17" l="1"/>
  <c r="P39" i="39"/>
  <c r="G42" i="39"/>
  <c r="G114" i="52"/>
  <c r="P113" i="52"/>
  <c r="P50" i="17" l="1"/>
  <c r="P40" i="39"/>
  <c r="G43" i="39"/>
  <c r="G115" i="52"/>
  <c r="P114" i="52"/>
  <c r="P51" i="17" l="1"/>
  <c r="G44" i="39"/>
  <c r="P41" i="39"/>
  <c r="G116" i="52"/>
  <c r="P115" i="52"/>
  <c r="P52" i="17" l="1"/>
  <c r="G45" i="39"/>
  <c r="P42" i="39"/>
  <c r="G117" i="52"/>
  <c r="P116" i="52"/>
  <c r="P53" i="17" l="1"/>
  <c r="G46" i="39"/>
  <c r="P43" i="39"/>
  <c r="G118" i="52"/>
  <c r="P117" i="52"/>
  <c r="P54" i="17" l="1"/>
  <c r="G47" i="39"/>
  <c r="P44" i="39"/>
  <c r="G119" i="52"/>
  <c r="P118" i="52"/>
  <c r="P55" i="17" l="1"/>
  <c r="G48" i="39"/>
  <c r="P45" i="39"/>
  <c r="G120" i="52"/>
  <c r="P119" i="52"/>
  <c r="P56" i="17" l="1"/>
  <c r="G49" i="39"/>
  <c r="P46" i="39"/>
  <c r="G121" i="52"/>
  <c r="P120" i="52"/>
  <c r="P57" i="17" l="1"/>
  <c r="G50" i="39"/>
  <c r="P47" i="39"/>
  <c r="G122" i="52"/>
  <c r="P121" i="52"/>
  <c r="P58" i="17" l="1"/>
  <c r="G51" i="39"/>
  <c r="P48" i="39"/>
  <c r="G123" i="52"/>
  <c r="P122" i="52"/>
  <c r="P59" i="17" l="1"/>
  <c r="G52" i="39"/>
  <c r="P49" i="39"/>
  <c r="G124" i="52"/>
  <c r="P123" i="52"/>
  <c r="P60" i="17" l="1"/>
  <c r="G61" i="17"/>
  <c r="G53" i="39"/>
  <c r="P50" i="39"/>
  <c r="G125" i="52"/>
  <c r="P124" i="52"/>
  <c r="P61" i="17" l="1"/>
  <c r="G62" i="17"/>
  <c r="G54" i="39"/>
  <c r="G55" i="39" s="1"/>
  <c r="P51" i="39"/>
  <c r="G126" i="52"/>
  <c r="P125" i="52"/>
  <c r="P62" i="17" l="1"/>
  <c r="G63" i="17"/>
  <c r="G56" i="39"/>
  <c r="P52" i="39"/>
  <c r="G127" i="52"/>
  <c r="P126" i="52"/>
  <c r="P63" i="17" l="1"/>
  <c r="G64" i="17"/>
  <c r="G57" i="39"/>
  <c r="P53" i="39"/>
  <c r="G128" i="52"/>
  <c r="P127" i="52"/>
  <c r="P64" i="17" l="1"/>
  <c r="G65" i="17"/>
  <c r="G58" i="39"/>
  <c r="P55" i="39"/>
  <c r="G129" i="52"/>
  <c r="P128" i="52"/>
  <c r="P65" i="17" l="1"/>
  <c r="G66" i="17"/>
  <c r="G59" i="39"/>
  <c r="P56" i="39"/>
  <c r="G130" i="52"/>
  <c r="P129" i="52"/>
  <c r="P66" i="17" l="1"/>
  <c r="G67" i="17"/>
  <c r="G60" i="39"/>
  <c r="P57" i="39"/>
  <c r="G131" i="52"/>
  <c r="P130" i="52"/>
  <c r="P67" i="17" l="1"/>
  <c r="G68" i="17"/>
  <c r="G61" i="39"/>
  <c r="P58" i="39"/>
  <c r="G132" i="52"/>
  <c r="P131" i="52"/>
  <c r="P68" i="17" l="1"/>
  <c r="G69" i="17"/>
  <c r="G62" i="39"/>
  <c r="P59" i="39"/>
  <c r="P61" i="39"/>
  <c r="G133" i="52"/>
  <c r="P132" i="52"/>
  <c r="P69" i="17" l="1"/>
  <c r="G70" i="17"/>
  <c r="P60" i="39"/>
  <c r="P62" i="39"/>
  <c r="G63" i="39"/>
  <c r="G134" i="52"/>
  <c r="P133" i="52"/>
  <c r="P70" i="17" l="1"/>
  <c r="G71" i="17"/>
  <c r="P63" i="39"/>
  <c r="G64" i="39"/>
  <c r="G135" i="52"/>
  <c r="P134" i="52"/>
  <c r="P71" i="17" l="1"/>
  <c r="G72" i="17"/>
  <c r="P64" i="39"/>
  <c r="G65" i="39"/>
  <c r="G136" i="52"/>
  <c r="P135" i="52"/>
  <c r="P72" i="17" l="1"/>
  <c r="G73" i="17"/>
  <c r="P65" i="39"/>
  <c r="G66" i="39"/>
  <c r="G137" i="52"/>
  <c r="P136" i="52"/>
  <c r="P73" i="17" l="1"/>
  <c r="G74" i="17"/>
  <c r="P66" i="39"/>
  <c r="G67" i="39"/>
  <c r="G138" i="52"/>
  <c r="P137" i="52"/>
  <c r="P74" i="17" l="1"/>
  <c r="G75" i="17"/>
  <c r="P67" i="39"/>
  <c r="G68" i="39"/>
  <c r="G139" i="52"/>
  <c r="P138" i="52"/>
  <c r="P75" i="17" l="1"/>
  <c r="G76" i="17"/>
  <c r="P68" i="39"/>
  <c r="G69" i="39"/>
  <c r="G140" i="52"/>
  <c r="P139" i="52"/>
  <c r="P76" i="17" l="1"/>
  <c r="G77" i="17"/>
  <c r="P69" i="39"/>
  <c r="G70" i="39"/>
  <c r="G141" i="52"/>
  <c r="P140" i="52"/>
  <c r="P77" i="17" l="1"/>
  <c r="G78" i="17"/>
  <c r="P70" i="39"/>
  <c r="G71" i="39"/>
  <c r="G142" i="52"/>
  <c r="P141" i="52"/>
  <c r="P78" i="17" l="1"/>
  <c r="G79" i="17"/>
  <c r="P71" i="39"/>
  <c r="G72" i="39"/>
  <c r="G143" i="52"/>
  <c r="P142" i="52"/>
  <c r="P79" i="17" l="1"/>
  <c r="G80" i="17"/>
  <c r="P72" i="39"/>
  <c r="G73" i="39"/>
  <c r="G144" i="52"/>
  <c r="P143" i="52"/>
  <c r="P80" i="17" l="1"/>
  <c r="G81" i="17"/>
  <c r="P73" i="39"/>
  <c r="G74" i="39"/>
  <c r="G145" i="52"/>
  <c r="P144" i="52"/>
  <c r="P81" i="17" l="1"/>
  <c r="G82" i="17"/>
  <c r="P74" i="39"/>
  <c r="G75" i="39"/>
  <c r="G146" i="52"/>
  <c r="P145" i="52"/>
  <c r="P82" i="17" l="1"/>
  <c r="G83" i="17"/>
  <c r="P75" i="39"/>
  <c r="G76" i="39"/>
  <c r="G147" i="52"/>
  <c r="P146" i="52"/>
  <c r="P83" i="17" l="1"/>
  <c r="G84" i="17"/>
  <c r="P76" i="39"/>
  <c r="G77" i="39"/>
  <c r="G148" i="52"/>
  <c r="P147" i="52"/>
  <c r="P84" i="17" l="1"/>
  <c r="G85" i="17"/>
  <c r="P77" i="39"/>
  <c r="G78" i="39"/>
  <c r="G149" i="52"/>
  <c r="P148" i="52"/>
  <c r="P85" i="17" l="1"/>
  <c r="G86" i="17"/>
  <c r="P78" i="39"/>
  <c r="G79" i="39"/>
  <c r="G150" i="52"/>
  <c r="P149" i="52"/>
  <c r="P86" i="17" l="1"/>
  <c r="G87" i="17"/>
  <c r="P79" i="39"/>
  <c r="G80" i="39"/>
  <c r="G151" i="52"/>
  <c r="P150" i="52"/>
  <c r="P87" i="17" l="1"/>
  <c r="G88" i="17"/>
  <c r="P80" i="39"/>
  <c r="G81" i="39"/>
  <c r="G152" i="52"/>
  <c r="P151" i="52"/>
  <c r="P88" i="17" l="1"/>
  <c r="G89" i="17"/>
  <c r="P81" i="39"/>
  <c r="G82" i="39"/>
  <c r="G153" i="52"/>
  <c r="P152" i="52"/>
  <c r="P89" i="17" l="1"/>
  <c r="G90" i="17"/>
  <c r="P82" i="39"/>
  <c r="G83" i="39"/>
  <c r="G154" i="52"/>
  <c r="P153" i="52"/>
  <c r="P90" i="17" l="1"/>
  <c r="G91" i="17"/>
  <c r="P83" i="39"/>
  <c r="G84" i="39"/>
  <c r="G155" i="52"/>
  <c r="P154" i="52"/>
  <c r="P91" i="17" l="1"/>
  <c r="G92" i="17"/>
  <c r="P84" i="39"/>
  <c r="G85" i="39"/>
  <c r="G156" i="52"/>
  <c r="P155" i="52"/>
  <c r="P92" i="17" l="1"/>
  <c r="G93" i="17"/>
  <c r="P85" i="39"/>
  <c r="G86" i="39"/>
  <c r="G157" i="52"/>
  <c r="P156" i="52"/>
  <c r="P93" i="17" l="1"/>
  <c r="G94" i="17"/>
  <c r="P86" i="39"/>
  <c r="G87" i="39"/>
  <c r="G158" i="52"/>
  <c r="P157" i="52"/>
  <c r="P94" i="17" l="1"/>
  <c r="G95" i="17"/>
  <c r="P87" i="39"/>
  <c r="G88" i="39"/>
  <c r="G159" i="52"/>
  <c r="P158" i="52"/>
  <c r="P95" i="17" l="1"/>
  <c r="G96" i="17"/>
  <c r="P88" i="39"/>
  <c r="G89" i="39"/>
  <c r="G160" i="52"/>
  <c r="P159" i="52"/>
  <c r="P96" i="17" l="1"/>
  <c r="G97" i="17"/>
  <c r="P89" i="39"/>
  <c r="G90" i="39"/>
  <c r="G161" i="52"/>
  <c r="P160" i="52"/>
  <c r="P97" i="17" l="1"/>
  <c r="G98" i="17"/>
  <c r="P90" i="39"/>
  <c r="G91" i="39"/>
  <c r="G162" i="52"/>
  <c r="P161" i="52"/>
  <c r="P98" i="17" l="1"/>
  <c r="G99" i="17"/>
  <c r="P91" i="39"/>
  <c r="G92" i="39"/>
  <c r="G163" i="52"/>
  <c r="P162" i="52"/>
  <c r="P99" i="17" l="1"/>
  <c r="G100" i="17"/>
  <c r="P92" i="39"/>
  <c r="G93" i="39"/>
  <c r="G164" i="52"/>
  <c r="P163" i="52"/>
  <c r="P100" i="17" l="1"/>
  <c r="G101" i="17"/>
  <c r="P93" i="39"/>
  <c r="G94" i="39"/>
  <c r="G165" i="52"/>
  <c r="P164" i="52"/>
  <c r="P101" i="17" l="1"/>
  <c r="G102" i="17"/>
  <c r="P94" i="39"/>
  <c r="G95" i="39"/>
  <c r="G166" i="52"/>
  <c r="P165" i="52"/>
  <c r="P102" i="17" l="1"/>
  <c r="G103" i="17"/>
  <c r="P95" i="39"/>
  <c r="G96" i="39"/>
  <c r="G167" i="52"/>
  <c r="P166" i="52"/>
  <c r="P103" i="17" l="1"/>
  <c r="G104" i="17"/>
  <c r="P96" i="39"/>
  <c r="G97" i="39"/>
  <c r="G168" i="52"/>
  <c r="P167" i="52"/>
  <c r="P104" i="17" l="1"/>
  <c r="G105" i="17"/>
  <c r="P97" i="39"/>
  <c r="G98" i="39"/>
  <c r="G169" i="52"/>
  <c r="P168" i="52"/>
  <c r="P105" i="17" l="1"/>
  <c r="G106" i="17"/>
  <c r="P98" i="39"/>
  <c r="G99" i="39"/>
  <c r="G170" i="52"/>
  <c r="P169" i="52"/>
  <c r="P106" i="17" l="1"/>
  <c r="G107" i="17"/>
  <c r="P99" i="39"/>
  <c r="G100" i="39"/>
  <c r="G171" i="52"/>
  <c r="P170" i="52"/>
  <c r="P107" i="17" l="1"/>
  <c r="G108" i="17"/>
  <c r="P100" i="39"/>
  <c r="G101" i="39"/>
  <c r="G172" i="52"/>
  <c r="P171" i="52"/>
  <c r="P108" i="17" l="1"/>
  <c r="G109" i="17"/>
  <c r="P101" i="39"/>
  <c r="G102" i="39"/>
  <c r="G173" i="52"/>
  <c r="P172" i="52"/>
  <c r="P109" i="17" l="1"/>
  <c r="G110" i="17"/>
  <c r="P102" i="39"/>
  <c r="G103" i="39"/>
  <c r="G174" i="52"/>
  <c r="P173" i="52"/>
  <c r="P110" i="17" l="1"/>
  <c r="G111" i="17"/>
  <c r="P103" i="39"/>
  <c r="G104" i="39"/>
  <c r="G175" i="52"/>
  <c r="P174" i="52"/>
  <c r="P111" i="17" l="1"/>
  <c r="G112" i="17"/>
  <c r="P104" i="39"/>
  <c r="G105" i="39"/>
  <c r="G176" i="52"/>
  <c r="P175" i="52"/>
  <c r="P112" i="17" l="1"/>
  <c r="G113" i="17"/>
  <c r="P105" i="39"/>
  <c r="G106" i="39"/>
  <c r="G177" i="52"/>
  <c r="P176" i="52"/>
  <c r="P113" i="17" l="1"/>
  <c r="G114" i="17"/>
  <c r="P106" i="39"/>
  <c r="G107" i="39"/>
  <c r="G178" i="52"/>
  <c r="P177" i="52"/>
  <c r="P114" i="17" l="1"/>
  <c r="G115" i="17"/>
  <c r="P107" i="39"/>
  <c r="G108" i="39"/>
  <c r="G179" i="52"/>
  <c r="P178" i="52"/>
  <c r="P115" i="17" l="1"/>
  <c r="G116" i="17"/>
  <c r="P108" i="39"/>
  <c r="G109" i="39"/>
  <c r="G180" i="52"/>
  <c r="P179" i="52"/>
  <c r="P116" i="17" l="1"/>
  <c r="G117" i="17"/>
  <c r="P109" i="39"/>
  <c r="G110" i="39"/>
  <c r="G181" i="52"/>
  <c r="P180" i="52"/>
  <c r="P117" i="17" l="1"/>
  <c r="G118" i="17"/>
  <c r="P110" i="39"/>
  <c r="G111" i="39"/>
  <c r="G182" i="52"/>
  <c r="P181" i="52"/>
  <c r="P118" i="17" l="1"/>
  <c r="G119" i="17"/>
  <c r="P111" i="39"/>
  <c r="G112" i="39"/>
  <c r="G183" i="52"/>
  <c r="P182" i="52"/>
  <c r="P119" i="17" l="1"/>
  <c r="G120" i="17"/>
  <c r="P112" i="39"/>
  <c r="G113" i="39"/>
  <c r="G184" i="52"/>
  <c r="P183" i="52"/>
  <c r="P120" i="17" l="1"/>
  <c r="G121" i="17"/>
  <c r="P113" i="39"/>
  <c r="G114" i="39"/>
  <c r="G185" i="52"/>
  <c r="P184" i="52"/>
  <c r="P121" i="17" l="1"/>
  <c r="G122" i="17"/>
  <c r="P114" i="39"/>
  <c r="G115" i="39"/>
  <c r="G186" i="52"/>
  <c r="P185" i="52"/>
  <c r="P122" i="17" l="1"/>
  <c r="G123" i="17"/>
  <c r="P115" i="39"/>
  <c r="G116" i="39"/>
  <c r="G187" i="52"/>
  <c r="P186" i="52"/>
  <c r="P123" i="17" l="1"/>
  <c r="G124" i="17"/>
  <c r="P116" i="39"/>
  <c r="G117" i="39"/>
  <c r="G188" i="52"/>
  <c r="P187" i="52"/>
  <c r="P124" i="17" l="1"/>
  <c r="G125" i="17"/>
  <c r="P117" i="39"/>
  <c r="G118" i="39"/>
  <c r="G189" i="52"/>
  <c r="P188" i="52"/>
  <c r="P125" i="17" l="1"/>
  <c r="G126" i="17"/>
  <c r="P118" i="39"/>
  <c r="G119" i="39"/>
  <c r="G190" i="52"/>
  <c r="P189" i="52"/>
  <c r="P126" i="17" l="1"/>
  <c r="G127" i="17"/>
  <c r="P119" i="39"/>
  <c r="G120" i="39"/>
  <c r="G191" i="52"/>
  <c r="P190" i="52"/>
  <c r="P127" i="17" l="1"/>
  <c r="G128" i="17"/>
  <c r="P120" i="39"/>
  <c r="G121" i="39"/>
  <c r="G192" i="52"/>
  <c r="P191" i="52"/>
  <c r="P128" i="17" l="1"/>
  <c r="G129" i="17"/>
  <c r="P121" i="39"/>
  <c r="G122" i="39"/>
  <c r="G193" i="52"/>
  <c r="P192" i="52"/>
  <c r="P129" i="17" l="1"/>
  <c r="G130" i="17"/>
  <c r="P122" i="39"/>
  <c r="G123" i="39"/>
  <c r="G194" i="52"/>
  <c r="P193" i="52"/>
  <c r="P130" i="17" l="1"/>
  <c r="G131" i="17"/>
  <c r="P123" i="39"/>
  <c r="G124" i="39"/>
  <c r="G195" i="52"/>
  <c r="P194" i="52"/>
  <c r="P131" i="17" l="1"/>
  <c r="G132" i="17"/>
  <c r="P124" i="39"/>
  <c r="G125" i="39"/>
  <c r="G196" i="52"/>
  <c r="P195" i="52"/>
  <c r="P132" i="17" l="1"/>
  <c r="G133" i="17"/>
  <c r="P125" i="39"/>
  <c r="G126" i="39"/>
  <c r="G197" i="52"/>
  <c r="P196" i="52"/>
  <c r="P133" i="17" l="1"/>
  <c r="G134" i="17"/>
  <c r="P126" i="39"/>
  <c r="G127" i="39"/>
  <c r="G198" i="52"/>
  <c r="P197" i="52"/>
  <c r="P134" i="17" l="1"/>
  <c r="G135" i="17"/>
  <c r="P127" i="39"/>
  <c r="G128" i="39"/>
  <c r="G199" i="52"/>
  <c r="P198" i="52"/>
  <c r="P135" i="17" l="1"/>
  <c r="G136" i="17"/>
  <c r="P128" i="39"/>
  <c r="G129" i="39"/>
  <c r="G200" i="52"/>
  <c r="P199" i="52"/>
  <c r="P136" i="17" l="1"/>
  <c r="G137" i="17"/>
  <c r="P129" i="39"/>
  <c r="G130" i="39"/>
  <c r="G201" i="52"/>
  <c r="P200" i="52"/>
  <c r="P137" i="17" l="1"/>
  <c r="G138" i="17"/>
  <c r="P130" i="39"/>
  <c r="G131" i="39"/>
  <c r="G202" i="52"/>
  <c r="P201" i="52"/>
  <c r="P138" i="17" l="1"/>
  <c r="G139" i="17"/>
  <c r="P131" i="39"/>
  <c r="G132" i="39"/>
  <c r="G203" i="52"/>
  <c r="P202" i="52"/>
  <c r="P139" i="17" l="1"/>
  <c r="G140" i="17"/>
  <c r="P132" i="39"/>
  <c r="G133" i="39"/>
  <c r="G204" i="52"/>
  <c r="P203" i="52"/>
  <c r="P140" i="17" l="1"/>
  <c r="G141" i="17"/>
  <c r="P133" i="39"/>
  <c r="G134" i="39"/>
  <c r="G205" i="52"/>
  <c r="P204" i="52"/>
  <c r="P141" i="17" l="1"/>
  <c r="G142" i="17"/>
  <c r="P134" i="39"/>
  <c r="G135" i="39"/>
  <c r="G206" i="52"/>
  <c r="P205" i="52"/>
  <c r="P142" i="17" l="1"/>
  <c r="G143" i="17"/>
  <c r="P135" i="39"/>
  <c r="G136" i="39"/>
  <c r="G207" i="52"/>
  <c r="P206" i="52"/>
  <c r="P143" i="17" l="1"/>
  <c r="G144" i="17"/>
  <c r="P136" i="39"/>
  <c r="G137" i="39"/>
  <c r="G208" i="52"/>
  <c r="P207" i="52"/>
  <c r="P144" i="17" l="1"/>
  <c r="G145" i="17"/>
  <c r="P137" i="39"/>
  <c r="G138" i="39"/>
  <c r="G209" i="52"/>
  <c r="P208" i="52"/>
  <c r="P145" i="17" l="1"/>
  <c r="G146" i="17"/>
  <c r="P138" i="39"/>
  <c r="G139" i="39"/>
  <c r="G210" i="52"/>
  <c r="P209" i="52"/>
  <c r="P146" i="17" l="1"/>
  <c r="G147" i="17"/>
  <c r="P139" i="39"/>
  <c r="G140" i="39"/>
  <c r="G211" i="52"/>
  <c r="P210" i="52"/>
  <c r="P147" i="17" l="1"/>
  <c r="G148" i="17"/>
  <c r="P140" i="39"/>
  <c r="G141" i="39"/>
  <c r="G212" i="52"/>
  <c r="P211" i="52"/>
  <c r="P148" i="17" l="1"/>
  <c r="G149" i="17"/>
  <c r="P141" i="39"/>
  <c r="G142" i="39"/>
  <c r="G213" i="52"/>
  <c r="G214" i="52" s="1"/>
  <c r="G215" i="52" s="1"/>
  <c r="G216" i="52" s="1"/>
  <c r="G217" i="52" s="1"/>
  <c r="G218" i="52" s="1"/>
  <c r="G219" i="52" s="1"/>
  <c r="G220" i="52" s="1"/>
  <c r="D29" i="32" s="1"/>
  <c r="P212" i="52"/>
  <c r="P149" i="17" l="1"/>
  <c r="G150" i="17"/>
  <c r="P142" i="39"/>
  <c r="G143" i="39"/>
  <c r="G29" i="32"/>
  <c r="P150" i="17" l="1"/>
  <c r="G151" i="17"/>
  <c r="P143" i="39"/>
  <c r="G144" i="39"/>
  <c r="P151" i="17" l="1"/>
  <c r="G152" i="17"/>
  <c r="P144" i="39"/>
  <c r="G145" i="39"/>
  <c r="P152" i="17" l="1"/>
  <c r="G153" i="17"/>
  <c r="P145" i="39"/>
  <c r="G146" i="39"/>
  <c r="P153" i="17" l="1"/>
  <c r="G154" i="17"/>
  <c r="P146" i="39"/>
  <c r="G147" i="39"/>
  <c r="P154" i="17" l="1"/>
  <c r="G155" i="17"/>
  <c r="P147" i="39"/>
  <c r="G148" i="39"/>
  <c r="P155" i="17" l="1"/>
  <c r="G156" i="17"/>
  <c r="P148" i="39"/>
  <c r="G149" i="39"/>
  <c r="P156" i="17" l="1"/>
  <c r="G157" i="17"/>
  <c r="P149" i="39"/>
  <c r="G150" i="39"/>
  <c r="P157" i="17" l="1"/>
  <c r="G158" i="17"/>
  <c r="P150" i="39"/>
  <c r="G151" i="39"/>
  <c r="P158" i="17" l="1"/>
  <c r="G159" i="17"/>
  <c r="P151" i="39"/>
  <c r="G152" i="39"/>
  <c r="P159" i="17" l="1"/>
  <c r="G160" i="17"/>
  <c r="P152" i="39"/>
  <c r="G153" i="39"/>
  <c r="P160" i="17" l="1"/>
  <c r="G161" i="17"/>
  <c r="P153" i="39"/>
  <c r="G154" i="39"/>
  <c r="P161" i="17" l="1"/>
  <c r="G162" i="17"/>
  <c r="P154" i="39"/>
  <c r="G155" i="39"/>
  <c r="P162" i="17" l="1"/>
  <c r="G163" i="17"/>
  <c r="P155" i="39"/>
  <c r="G156" i="39"/>
  <c r="P163" i="17" l="1"/>
  <c r="G164" i="17"/>
  <c r="P156" i="39"/>
  <c r="G157" i="39"/>
  <c r="P164" i="17" l="1"/>
  <c r="G165" i="17"/>
  <c r="P157" i="39"/>
  <c r="G158" i="39"/>
  <c r="P165" i="17" l="1"/>
  <c r="G166" i="17"/>
  <c r="P158" i="39"/>
  <c r="G159" i="39"/>
  <c r="P166" i="17" l="1"/>
  <c r="G167" i="17"/>
  <c r="P159" i="39"/>
  <c r="G160" i="39"/>
  <c r="P167" i="17" l="1"/>
  <c r="G168" i="17"/>
  <c r="P160" i="39"/>
  <c r="G161" i="39"/>
  <c r="P168" i="17" l="1"/>
  <c r="G169" i="17"/>
  <c r="P161" i="39"/>
  <c r="G162" i="39"/>
  <c r="P169" i="17" l="1"/>
  <c r="G170" i="17"/>
  <c r="P162" i="39"/>
  <c r="G163" i="39"/>
  <c r="P170" i="17" l="1"/>
  <c r="G171" i="17"/>
  <c r="P163" i="39"/>
  <c r="G164" i="39"/>
  <c r="P171" i="17" l="1"/>
  <c r="G172" i="17"/>
  <c r="P164" i="39"/>
  <c r="G165" i="39"/>
  <c r="P172" i="17" l="1"/>
  <c r="G173" i="17"/>
  <c r="P165" i="39"/>
  <c r="G166" i="39"/>
  <c r="P173" i="17" l="1"/>
  <c r="G174" i="17"/>
  <c r="P166" i="39"/>
  <c r="G167" i="39"/>
  <c r="P174" i="17" l="1"/>
  <c r="G175" i="17"/>
  <c r="P167" i="39"/>
  <c r="G168" i="39"/>
  <c r="P175" i="17" l="1"/>
  <c r="G176" i="17"/>
  <c r="P168" i="39"/>
  <c r="G169" i="39"/>
  <c r="P176" i="17" l="1"/>
  <c r="G177" i="17"/>
  <c r="P169" i="39"/>
  <c r="G170" i="39"/>
  <c r="P177" i="17" l="1"/>
  <c r="G178" i="17"/>
  <c r="P170" i="39"/>
  <c r="G171" i="39"/>
  <c r="P178" i="17" l="1"/>
  <c r="G179" i="17"/>
  <c r="P171" i="39"/>
  <c r="G172" i="39"/>
  <c r="P179" i="17" l="1"/>
  <c r="G180" i="17"/>
  <c r="P172" i="39"/>
  <c r="G173" i="39"/>
  <c r="P180" i="17" l="1"/>
  <c r="G181" i="17"/>
  <c r="P173" i="39"/>
  <c r="G174" i="39"/>
  <c r="P181" i="17" l="1"/>
  <c r="G182" i="17"/>
  <c r="P174" i="39"/>
  <c r="G175" i="39"/>
  <c r="P182" i="17" l="1"/>
  <c r="G183" i="17"/>
  <c r="P175" i="39"/>
  <c r="G176" i="39"/>
  <c r="P183" i="17" l="1"/>
  <c r="G184" i="17"/>
  <c r="P176" i="39"/>
  <c r="G177" i="39"/>
  <c r="P184" i="17" l="1"/>
  <c r="G185" i="17"/>
  <c r="P177" i="39"/>
  <c r="G178" i="39"/>
  <c r="P185" i="17" l="1"/>
  <c r="G186" i="17"/>
  <c r="P178" i="39"/>
  <c r="G179" i="39"/>
  <c r="P186" i="17" l="1"/>
  <c r="G187" i="17"/>
  <c r="P179" i="39"/>
  <c r="G180" i="39"/>
  <c r="P187" i="17" l="1"/>
  <c r="G188" i="17"/>
  <c r="P180" i="39"/>
  <c r="G181" i="39"/>
  <c r="P188" i="17" l="1"/>
  <c r="G189" i="17"/>
  <c r="P181" i="39"/>
  <c r="G182" i="39"/>
  <c r="P189" i="17" l="1"/>
  <c r="G190" i="17"/>
  <c r="P182" i="39"/>
  <c r="G183" i="39"/>
  <c r="P190" i="17" l="1"/>
  <c r="G191" i="17"/>
  <c r="P183" i="39"/>
  <c r="G184" i="39"/>
  <c r="P191" i="17" l="1"/>
  <c r="G192" i="17"/>
  <c r="P184" i="39"/>
  <c r="G185" i="39"/>
  <c r="P192" i="17" l="1"/>
  <c r="G193" i="17"/>
  <c r="P185" i="39"/>
  <c r="G186" i="39"/>
  <c r="P193" i="17" l="1"/>
  <c r="G194" i="17"/>
  <c r="P186" i="39"/>
  <c r="G187" i="39"/>
  <c r="P194" i="17" l="1"/>
  <c r="G195" i="17"/>
  <c r="P187" i="39"/>
  <c r="G188" i="39"/>
  <c r="P195" i="17" l="1"/>
  <c r="G196" i="17"/>
  <c r="P188" i="39"/>
  <c r="G189" i="39"/>
  <c r="P196" i="17" l="1"/>
  <c r="G197" i="17"/>
  <c r="P189" i="39"/>
  <c r="G190" i="39"/>
  <c r="P197" i="17" l="1"/>
  <c r="G198" i="17"/>
  <c r="P190" i="39"/>
  <c r="G191" i="39"/>
  <c r="P198" i="17" l="1"/>
  <c r="G199" i="17"/>
  <c r="P191" i="39"/>
  <c r="G192" i="39"/>
  <c r="P199" i="17" l="1"/>
  <c r="G200" i="17"/>
  <c r="P192" i="39"/>
  <c r="G193" i="39"/>
  <c r="P200" i="17" l="1"/>
  <c r="G201" i="17"/>
  <c r="P193" i="39"/>
  <c r="G194" i="39"/>
  <c r="P201" i="17" l="1"/>
  <c r="G202" i="17"/>
  <c r="P194" i="39"/>
  <c r="G195" i="39"/>
  <c r="P202" i="17" l="1"/>
  <c r="G203" i="17"/>
  <c r="P195" i="39"/>
  <c r="G196" i="39"/>
  <c r="P203" i="17" l="1"/>
  <c r="G204" i="17"/>
  <c r="P196" i="39"/>
  <c r="G197" i="39"/>
  <c r="P204" i="17" l="1"/>
  <c r="G205" i="17"/>
  <c r="P197" i="39"/>
  <c r="G198" i="39"/>
  <c r="P205" i="17" l="1"/>
  <c r="G206" i="17"/>
  <c r="P198" i="39"/>
  <c r="G199" i="39"/>
  <c r="P206" i="17" l="1"/>
  <c r="G207" i="17"/>
  <c r="P199" i="39"/>
  <c r="G200" i="39"/>
  <c r="P207" i="17" l="1"/>
  <c r="G208" i="17"/>
  <c r="P200" i="39"/>
  <c r="G201" i="39"/>
  <c r="P208" i="17" l="1"/>
  <c r="G209" i="17"/>
  <c r="P201" i="39"/>
  <c r="G202" i="39"/>
  <c r="D18" i="32" l="1"/>
  <c r="G18" i="32" s="1"/>
  <c r="P209" i="17"/>
  <c r="P202" i="39"/>
  <c r="G203" i="39"/>
  <c r="P203" i="39" l="1"/>
  <c r="G204" i="39"/>
  <c r="P204" i="39" l="1"/>
  <c r="G205" i="39"/>
  <c r="P205" i="39" l="1"/>
  <c r="G206" i="39"/>
  <c r="P206" i="39" l="1"/>
  <c r="G207" i="39"/>
  <c r="P207" i="39" l="1"/>
  <c r="G208" i="39"/>
  <c r="D9" i="32" l="1"/>
  <c r="P208" i="39"/>
  <c r="G9" i="32" l="1"/>
  <c r="G31" i="32" s="1"/>
  <c r="D31" i="32"/>
</calcChain>
</file>

<file path=xl/sharedStrings.xml><?xml version="1.0" encoding="utf-8"?>
<sst xmlns="http://schemas.openxmlformats.org/spreadsheetml/2006/main" count="4711" uniqueCount="337">
  <si>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</si>
  <si>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</si>
  <si>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</si>
  <si>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</si>
  <si>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</si>
  <si>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</si>
  <si>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</si>
  <si>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</si>
  <si>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</si>
  <si>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</si>
  <si>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</si>
  <si>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</si>
  <si>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</si>
  <si>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</si>
  <si>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</si>
  <si>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</si>
  <si>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</si>
  <si>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</si>
  <si>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</si>
  <si>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</si>
  <si>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</si>
  <si>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</si>
  <si>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</si>
  <si>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</si>
  <si>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</si>
  <si>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</si>
  <si>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</si>
  <si>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</si>
  <si>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</si>
  <si>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</si>
  <si>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</si>
  <si>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</si>
  <si>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</si>
  <si>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>$ COMPRA</t>
  </si>
  <si>
    <t xml:space="preserve">CAJAS </t>
  </si>
  <si>
    <t>pzs</t>
  </si>
  <si>
    <t>cajas</t>
  </si>
  <si>
    <t>caja</t>
  </si>
  <si>
    <t>$ traspaso</t>
  </si>
  <si>
    <t>Cajas</t>
  </si>
  <si>
    <t>CUERO PAPEL BELLY FARMLAND</t>
  </si>
  <si>
    <t>CORBATA SEABOARD</t>
  </si>
  <si>
    <t>CANALES</t>
  </si>
  <si>
    <t>LENGUA DE RES EXCEL</t>
  </si>
  <si>
    <t>CORBATA FARMLAND</t>
  </si>
  <si>
    <t>ARRACHERA ANGUS MARINADA</t>
  </si>
  <si>
    <t>UNIDADES</t>
  </si>
  <si>
    <t xml:space="preserve">  </t>
  </si>
  <si>
    <t xml:space="preserve">   </t>
  </si>
  <si>
    <t>FILETE DE PESCADO BASA</t>
  </si>
  <si>
    <t>MENUDO EXCEL 27.22</t>
  </si>
  <si>
    <t>CUERO BELLY FRESCO EN COMBO</t>
  </si>
  <si>
    <t>KILOS</t>
  </si>
  <si>
    <t>SESOS EN COPA SEABOARD  5.45 KG</t>
  </si>
  <si>
    <t>BORREGO EN CAJA ARARAT</t>
  </si>
  <si>
    <t xml:space="preserve">PERNIL CON PIEL </t>
  </si>
  <si>
    <t>LENGUA DE PUERCO SEABOARD 27.22 KG</t>
  </si>
  <si>
    <t>LENGUA DE RES BLANCA AMERICAN FOODS</t>
  </si>
  <si>
    <t>PAVO ENTERO CONGELADO</t>
  </si>
  <si>
    <t>BUCHE SMITHFIELD</t>
  </si>
  <si>
    <t>BUCHE FARMLAND 13.61</t>
  </si>
  <si>
    <t>COCHINITOS</t>
  </si>
  <si>
    <t xml:space="preserve">CONTRA SWIFT </t>
  </si>
  <si>
    <t>SEABOARD</t>
  </si>
  <si>
    <t>OBRADOR</t>
  </si>
  <si>
    <t>ESPALDILLA DE CARNERO SHOULDER KIWI</t>
  </si>
  <si>
    <t>ESPALDILLA DE BORREGA SHOULDER KIWI</t>
  </si>
  <si>
    <t>ALLI</t>
  </si>
  <si>
    <t>0581I</t>
  </si>
  <si>
    <t>11SUR</t>
  </si>
  <si>
    <t>CENTRAL</t>
  </si>
  <si>
    <t>ALB</t>
  </si>
  <si>
    <t>FARMLAND</t>
  </si>
  <si>
    <t>SESOS MARQUETA FARMLAND</t>
  </si>
  <si>
    <t>26JREV</t>
  </si>
  <si>
    <t>1107/14</t>
  </si>
  <si>
    <t>GF</t>
  </si>
  <si>
    <t>JOHON MORREL</t>
  </si>
  <si>
    <t xml:space="preserve"> </t>
  </si>
  <si>
    <t>RES</t>
  </si>
  <si>
    <t>ESPALDILLA DE CARNERO ARARAT</t>
  </si>
  <si>
    <t>CHULETA CIMEIRA</t>
  </si>
  <si>
    <t>GRUPO GANADERO</t>
  </si>
  <si>
    <t>SWIFT CONTRA</t>
  </si>
  <si>
    <t>CORBATA SMITHFIELD</t>
  </si>
  <si>
    <t>SEP</t>
  </si>
  <si>
    <t>ADAMS INT . MORELIA S A  DE C V</t>
  </si>
  <si>
    <t xml:space="preserve">SUKARNE S A DE C V </t>
  </si>
  <si>
    <t>CIMEIRA S A DE C V</t>
  </si>
  <si>
    <t>0502J</t>
  </si>
  <si>
    <t>TRADING LLC</t>
  </si>
  <si>
    <t>0491J</t>
  </si>
  <si>
    <t>SMITHFIELD</t>
  </si>
  <si>
    <t>0492J</t>
  </si>
  <si>
    <t>HERRADURA</t>
  </si>
  <si>
    <t>0493J</t>
  </si>
  <si>
    <t>0494J</t>
  </si>
  <si>
    <t>0495J</t>
  </si>
  <si>
    <t>0496J</t>
  </si>
  <si>
    <t>CIC</t>
  </si>
  <si>
    <t>0497J</t>
  </si>
  <si>
    <t>0498J</t>
  </si>
  <si>
    <t>0499J</t>
  </si>
  <si>
    <t>0500J</t>
  </si>
  <si>
    <t>0501J</t>
  </si>
  <si>
    <t>0503J</t>
  </si>
  <si>
    <t>0504J</t>
  </si>
  <si>
    <t>0505J</t>
  </si>
  <si>
    <t>0506J</t>
  </si>
  <si>
    <t>SMITHFIELD FARMLAND SALES CORP</t>
  </si>
  <si>
    <t>0507J</t>
  </si>
  <si>
    <t>0508J</t>
  </si>
  <si>
    <t>0510J</t>
  </si>
  <si>
    <t>0511J</t>
  </si>
  <si>
    <t>0512J</t>
  </si>
  <si>
    <t>0513J</t>
  </si>
  <si>
    <t>0515J</t>
  </si>
  <si>
    <t>0514J</t>
  </si>
  <si>
    <t>0514.J</t>
  </si>
  <si>
    <t>NU3</t>
  </si>
  <si>
    <t>0516J</t>
  </si>
  <si>
    <t>0517J</t>
  </si>
  <si>
    <t>0518J</t>
  </si>
  <si>
    <t>0519J</t>
  </si>
  <si>
    <t>0520J</t>
  </si>
  <si>
    <t>0521J</t>
  </si>
  <si>
    <t>SEABOAD</t>
  </si>
  <si>
    <t>SEABOARD FOODS</t>
  </si>
  <si>
    <t>SEBOARD</t>
  </si>
  <si>
    <t>NO HUBO</t>
  </si>
  <si>
    <t>0522J</t>
  </si>
  <si>
    <t>0523J</t>
  </si>
  <si>
    <t>0524J</t>
  </si>
  <si>
    <t>0525J</t>
  </si>
  <si>
    <t>0526J</t>
  </si>
  <si>
    <t>0527J</t>
  </si>
  <si>
    <t>0528j</t>
  </si>
  <si>
    <t>0529J</t>
  </si>
  <si>
    <t>0530J</t>
  </si>
  <si>
    <t>0532J</t>
  </si>
  <si>
    <t>0531J</t>
  </si>
  <si>
    <t>0535J</t>
  </si>
  <si>
    <t>0534J</t>
  </si>
  <si>
    <t>0533J</t>
  </si>
  <si>
    <t>0536J</t>
  </si>
  <si>
    <t>0537J</t>
  </si>
  <si>
    <t>0538J</t>
  </si>
  <si>
    <t>0540J</t>
  </si>
  <si>
    <t>0541J</t>
  </si>
  <si>
    <t>0542J</t>
  </si>
  <si>
    <t>SMITHFILD FARMLAND SALES CORP</t>
  </si>
  <si>
    <t>0543J</t>
  </si>
  <si>
    <t>0544J</t>
  </si>
  <si>
    <t>0545J</t>
  </si>
  <si>
    <t>SMITFIELD</t>
  </si>
  <si>
    <t>0546J</t>
  </si>
  <si>
    <t>0547J</t>
  </si>
  <si>
    <t>0548J</t>
  </si>
  <si>
    <t>0552J</t>
  </si>
  <si>
    <t>0550J</t>
  </si>
  <si>
    <t>0551J</t>
  </si>
  <si>
    <t>0549J</t>
  </si>
  <si>
    <t>0553J</t>
  </si>
  <si>
    <t>OBRRADOR</t>
  </si>
  <si>
    <t>0556J</t>
  </si>
  <si>
    <t>TORRES</t>
  </si>
  <si>
    <t>0554J</t>
  </si>
  <si>
    <t>0555J</t>
  </si>
  <si>
    <t>0557J</t>
  </si>
  <si>
    <t>SEBOARD FOODS</t>
  </si>
  <si>
    <t>seboard foods</t>
  </si>
  <si>
    <t>seaboard</t>
  </si>
  <si>
    <t>0558J</t>
  </si>
  <si>
    <t>0559J</t>
  </si>
  <si>
    <t>0560J</t>
  </si>
  <si>
    <t>0561J</t>
  </si>
  <si>
    <t>0562J</t>
  </si>
  <si>
    <t>0563J</t>
  </si>
  <si>
    <t>0565J</t>
  </si>
  <si>
    <t>CETRAL</t>
  </si>
  <si>
    <t>0564J</t>
  </si>
  <si>
    <t>0566J</t>
  </si>
  <si>
    <t>INDIANA</t>
  </si>
  <si>
    <t>ANDES GLOBAL TRADING</t>
  </si>
  <si>
    <t>0568J</t>
  </si>
  <si>
    <t>0570J</t>
  </si>
  <si>
    <t>0571J</t>
  </si>
  <si>
    <t>SMITHFIELD FARMLAN SALES CORP</t>
  </si>
  <si>
    <t>0572J</t>
  </si>
  <si>
    <t>0573J</t>
  </si>
  <si>
    <t>0574J</t>
  </si>
  <si>
    <t>0575J</t>
  </si>
  <si>
    <t>0576J</t>
  </si>
  <si>
    <t>0577J</t>
  </si>
  <si>
    <t>0578J</t>
  </si>
  <si>
    <t>BRADOR</t>
  </si>
  <si>
    <t>0579J</t>
  </si>
  <si>
    <t>580J</t>
  </si>
  <si>
    <t>0580J</t>
  </si>
  <si>
    <t>0581J</t>
  </si>
  <si>
    <t>0582J</t>
  </si>
  <si>
    <t>0583J</t>
  </si>
  <si>
    <t>0584J</t>
  </si>
  <si>
    <t>0585J</t>
  </si>
  <si>
    <t>0586J</t>
  </si>
  <si>
    <t>0587J</t>
  </si>
  <si>
    <t>0588J</t>
  </si>
  <si>
    <t>0589J</t>
  </si>
  <si>
    <t>0590J</t>
  </si>
  <si>
    <t>0591J</t>
  </si>
  <si>
    <t>0593J</t>
  </si>
  <si>
    <t>0592J</t>
  </si>
  <si>
    <t>0567J</t>
  </si>
  <si>
    <t>SUKARNE S A DE C V</t>
  </si>
  <si>
    <t>SWIFT</t>
  </si>
  <si>
    <t>0607J</t>
  </si>
  <si>
    <t>0594J</t>
  </si>
  <si>
    <t>0595J</t>
  </si>
  <si>
    <t>0596J</t>
  </si>
  <si>
    <t>0599J</t>
  </si>
  <si>
    <t>0600J</t>
  </si>
  <si>
    <t>0601J</t>
  </si>
  <si>
    <t>0597J</t>
  </si>
  <si>
    <t>0598J</t>
  </si>
  <si>
    <t>0602J</t>
  </si>
  <si>
    <t>0603J</t>
  </si>
  <si>
    <t>0604J</t>
  </si>
  <si>
    <t>0606J</t>
  </si>
  <si>
    <t>05967J</t>
  </si>
  <si>
    <t>0608J</t>
  </si>
  <si>
    <t>0609J</t>
  </si>
  <si>
    <t>0610J</t>
  </si>
  <si>
    <t>0612J</t>
  </si>
  <si>
    <t>0611J</t>
  </si>
  <si>
    <t>0613J</t>
  </si>
  <si>
    <t>0615J</t>
  </si>
  <si>
    <t>0616J</t>
  </si>
  <si>
    <t>0617J</t>
  </si>
  <si>
    <t>0619J</t>
  </si>
  <si>
    <t xml:space="preserve">SUKARNE S A DE CV </t>
  </si>
  <si>
    <t>IBP</t>
  </si>
  <si>
    <t>0614J</t>
  </si>
  <si>
    <t>0618J</t>
  </si>
  <si>
    <t>0620J</t>
  </si>
  <si>
    <t>0621J</t>
  </si>
  <si>
    <t>0623J</t>
  </si>
  <si>
    <t>0624J</t>
  </si>
  <si>
    <t>ALB IBP PRESTAMO</t>
  </si>
  <si>
    <t>0625J</t>
  </si>
  <si>
    <t>0626J</t>
  </si>
  <si>
    <t>0627J</t>
  </si>
  <si>
    <t>0628J</t>
  </si>
  <si>
    <t>0629J</t>
  </si>
  <si>
    <t>0630J</t>
  </si>
  <si>
    <t>0631J</t>
  </si>
  <si>
    <t>0633J</t>
  </si>
  <si>
    <t>0634J</t>
  </si>
  <si>
    <t>0635J</t>
  </si>
  <si>
    <t>0636J</t>
  </si>
  <si>
    <t>0637J</t>
  </si>
  <si>
    <t>0638J</t>
  </si>
  <si>
    <t>0642J</t>
  </si>
  <si>
    <t>0622J</t>
  </si>
  <si>
    <t>0643J</t>
  </si>
  <si>
    <t>0644J</t>
  </si>
  <si>
    <t>0645J</t>
  </si>
  <si>
    <t>0646J</t>
  </si>
  <si>
    <t>CANAL NU3</t>
  </si>
  <si>
    <t>0647J</t>
  </si>
  <si>
    <t>0648J</t>
  </si>
  <si>
    <t>ADAMS INTERNACIONAL</t>
  </si>
  <si>
    <t xml:space="preserve">SMITHFIELD </t>
  </si>
  <si>
    <t>0649J</t>
  </si>
  <si>
    <t>0650J</t>
  </si>
  <si>
    <t>0651J</t>
  </si>
  <si>
    <t>0652J</t>
  </si>
  <si>
    <t>0653J</t>
  </si>
  <si>
    <t>0654J</t>
  </si>
  <si>
    <t>0655J</t>
  </si>
  <si>
    <t>0656J</t>
  </si>
  <si>
    <t>DEVOLUCION ALB</t>
  </si>
  <si>
    <t>0658J</t>
  </si>
  <si>
    <t>0657J</t>
  </si>
  <si>
    <t>0660J</t>
  </si>
  <si>
    <t>0661J</t>
  </si>
  <si>
    <t>0662J</t>
  </si>
  <si>
    <t>0663J</t>
  </si>
  <si>
    <t>0664J</t>
  </si>
  <si>
    <t>0665J</t>
  </si>
  <si>
    <t>0670J</t>
  </si>
  <si>
    <t>0666J</t>
  </si>
  <si>
    <t>0667J</t>
  </si>
  <si>
    <t>0668J</t>
  </si>
  <si>
    <t>0669J</t>
  </si>
  <si>
    <t>0671J</t>
  </si>
  <si>
    <t>0672J</t>
  </si>
  <si>
    <t>0673J</t>
  </si>
  <si>
    <t>0674J</t>
  </si>
  <si>
    <t>0677J</t>
  </si>
  <si>
    <t>0678J</t>
  </si>
  <si>
    <t>0679J</t>
  </si>
  <si>
    <t>0680J</t>
  </si>
  <si>
    <t>0681J</t>
  </si>
  <si>
    <t>0682J</t>
  </si>
  <si>
    <t>OBRASDOR</t>
  </si>
  <si>
    <t>CIMEIRA S A DE CV</t>
  </si>
  <si>
    <t>0683J</t>
  </si>
  <si>
    <t>0684J</t>
  </si>
  <si>
    <t>ANDES GLOVAL TRADING</t>
  </si>
  <si>
    <t>0685J</t>
  </si>
  <si>
    <t>0686J</t>
  </si>
  <si>
    <t>0687J</t>
  </si>
  <si>
    <t>CENTRAS</t>
  </si>
  <si>
    <t>0688J</t>
  </si>
  <si>
    <t>0689J</t>
  </si>
  <si>
    <t>0690J</t>
  </si>
  <si>
    <t>0691J</t>
  </si>
  <si>
    <t>0692J</t>
  </si>
  <si>
    <t>0693J</t>
  </si>
  <si>
    <t>0694J</t>
  </si>
  <si>
    <t>0695J</t>
  </si>
  <si>
    <t>0696J</t>
  </si>
  <si>
    <t>0697J</t>
  </si>
  <si>
    <t>MIRASOL</t>
  </si>
  <si>
    <t>0676J</t>
  </si>
  <si>
    <t>0698J</t>
  </si>
  <si>
    <t>0702J</t>
  </si>
  <si>
    <t xml:space="preserve">OBRADOR </t>
  </si>
  <si>
    <t>0700J</t>
  </si>
  <si>
    <t>0699J</t>
  </si>
  <si>
    <t>0701J</t>
  </si>
  <si>
    <t>combos q sobraron</t>
  </si>
  <si>
    <t>combos</t>
  </si>
  <si>
    <t>sobro</t>
  </si>
  <si>
    <t>combo</t>
  </si>
  <si>
    <t>RYC ALIMENTO S A DE C V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</si>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</sst>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</numFmts>
  <fonts count="76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2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name val="Arial Narrow"/>
      <family val="2"/>
    </font>
    <font>
      <b/>
      <sz val="12"/>
      <name val="Arial Unicode MS"/>
      <family val="2"/>
    </font>
    <font>
      <b/>
      <sz val="12"/>
      <name val="Calibri"/>
      <family val="2"/>
      <scheme val="minor"/>
    </font>
    <font>
      <sz val="8"/>
      <name val="Aparajita"/>
      <family val="2"/>
    </font>
    <font>
      <b/>
      <u/>
      <sz val="12"/>
      <name val="Arial"/>
      <family val="2"/>
    </font>
    <font>
      <sz val="16"/>
      <color theme="1"/>
      <name val="Arial"/>
      <family val="2"/>
    </font>
    <font>
      <b/>
      <sz val="18"/>
      <name val="Calibri"/>
      <family val="2"/>
      <scheme val="minor"/>
    </font>
    <font>
      <b/>
      <sz val="12"/>
      <color rgb="FFFF0000"/>
      <name val="Arial"/>
      <family val="2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sz val="12"/>
      <color rgb="FF7030A0"/>
      <name val="Arial"/>
      <family val="2"/>
    </font>
    <font>
      <sz val="10"/>
      <color rgb="FF7030A0"/>
      <name val="Arial"/>
      <family val="2"/>
    </font>
    <font>
      <sz val="12"/>
      <color rgb="FF00B050"/>
      <name val="Arial"/>
      <family val="2"/>
    </font>
    <font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2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4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2"/>
      <color rgb="FF00CC00"/>
      <name val="Arial"/>
      <family val="2"/>
    </font>
    <font>
      <b/>
      <sz val="16"/>
      <name val="Calibri"/>
      <family val="2"/>
      <scheme val="minor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0"/>
      <name val="Aparajita"/>
      <family val="2"/>
    </font>
    <font>
      <sz val="12"/>
      <color theme="5"/>
      <name val="Arial"/>
      <family val="2"/>
    </font>
    <font>
      <sz val="12"/>
      <name val="AR BERKLEY"/>
    </font>
    <font>
      <sz val="12"/>
      <name val="AR CENA"/>
    </font>
    <font>
      <sz val="12"/>
      <color rgb="FFFF0000"/>
      <name val="AR BERKLEY"/>
    </font>
    <font>
      <b/>
      <sz val="12"/>
      <name val="AR BLANCA"/>
    </font>
    <font>
      <b/>
      <sz val="14"/>
      <color rgb="FF3333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7" fillId="5" borderId="0" applyNumberFormat="0" applyBorder="0" applyAlignment="0" applyProtection="0"/>
    <xf numFmtId="0" fontId="22" fillId="0" borderId="0"/>
    <xf numFmtId="0" fontId="9" fillId="0" borderId="0"/>
    <xf numFmtId="43" fontId="68" fillId="0" borderId="0" applyFont="0" applyFill="0" applyBorder="0" applyAlignment="0" applyProtection="0"/>
  </cellStyleXfs>
  <cellXfs count="764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2" borderId="0" xfId="0" applyNumberFormat="1" applyFill="1"/>
    <xf numFmtId="0" fontId="0" fillId="2" borderId="0" xfId="0" applyFill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9" fillId="0" borderId="0" xfId="0" applyFont="1" applyFill="1"/>
    <xf numFmtId="4" fontId="9" fillId="0" borderId="0" xfId="0" applyNumberFormat="1" applyFont="1" applyFill="1"/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 applyBorder="1"/>
    <xf numFmtId="4" fontId="9" fillId="0" borderId="0" xfId="0" applyNumberFormat="1" applyFont="1" applyFill="1" applyBorder="1"/>
    <xf numFmtId="4" fontId="0" fillId="0" borderId="0" xfId="0" applyNumberFormat="1" applyFill="1" applyBorder="1"/>
    <xf numFmtId="0" fontId="1" fillId="0" borderId="0" xfId="0" applyFont="1" applyFill="1"/>
    <xf numFmtId="4" fontId="1" fillId="0" borderId="0" xfId="0" applyNumberFormat="1" applyFont="1" applyFill="1"/>
    <xf numFmtId="4" fontId="1" fillId="0" borderId="0" xfId="0" applyNumberFormat="1" applyFont="1" applyFill="1" applyBorder="1"/>
    <xf numFmtId="0" fontId="9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164" fontId="8" fillId="0" borderId="0" xfId="0" applyNumberFormat="1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0" fontId="8" fillId="0" borderId="0" xfId="0" applyNumberFormat="1" applyFont="1" applyFill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" fontId="5" fillId="2" borderId="0" xfId="0" applyNumberFormat="1" applyFont="1" applyFill="1"/>
    <xf numFmtId="0" fontId="5" fillId="2" borderId="0" xfId="0" applyFont="1" applyFill="1"/>
    <xf numFmtId="14" fontId="5" fillId="0" borderId="0" xfId="0" applyNumberFormat="1" applyFont="1"/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164" fontId="5" fillId="0" borderId="0" xfId="0" applyNumberFormat="1" applyFont="1" applyFill="1" applyBorder="1"/>
    <xf numFmtId="4" fontId="5" fillId="0" borderId="0" xfId="0" applyNumberFormat="1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7" fillId="7" borderId="0" xfId="6" applyNumberFormat="1" applyFill="1"/>
    <xf numFmtId="164" fontId="26" fillId="7" borderId="0" xfId="2" applyNumberFormat="1" applyFill="1"/>
    <xf numFmtId="0" fontId="8" fillId="0" borderId="0" xfId="0" applyNumberFormat="1" applyFont="1" applyFill="1" applyBorder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164" fontId="9" fillId="0" borderId="0" xfId="0" applyNumberFormat="1" applyFont="1" applyBorder="1"/>
    <xf numFmtId="164" fontId="9" fillId="0" borderId="0" xfId="0" applyNumberFormat="1" applyFont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7" fontId="8" fillId="0" borderId="0" xfId="0" applyNumberFormat="1" applyFont="1"/>
    <xf numFmtId="167" fontId="8" fillId="0" borderId="0" xfId="0" applyNumberFormat="1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0" fillId="0" borderId="0" xfId="0" applyFont="1" applyFill="1" applyBorder="1"/>
    <xf numFmtId="17" fontId="5" fillId="0" borderId="0" xfId="0" applyNumberFormat="1" applyFont="1" applyFill="1"/>
    <xf numFmtId="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8" fillId="0" borderId="0" xfId="0" applyNumberFormat="1" applyFont="1"/>
    <xf numFmtId="0" fontId="19" fillId="0" borderId="0" xfId="0" applyFont="1"/>
    <xf numFmtId="0" fontId="13" fillId="0" borderId="0" xfId="0" applyFont="1" applyBorder="1"/>
    <xf numFmtId="2" fontId="28" fillId="0" borderId="0" xfId="0" applyNumberFormat="1" applyFont="1" applyFill="1" applyBorder="1" applyAlignment="1">
      <alignment horizontal="center"/>
    </xf>
    <xf numFmtId="0" fontId="5" fillId="0" borderId="0" xfId="0" applyNumberFormat="1" applyFont="1"/>
    <xf numFmtId="0" fontId="17" fillId="0" borderId="3" xfId="0" applyFont="1" applyBorder="1" applyAlignment="1">
      <alignment horizontal="center"/>
    </xf>
    <xf numFmtId="0" fontId="15" fillId="0" borderId="0" xfId="0" applyFont="1"/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1" fontId="8" fillId="0" borderId="0" xfId="0" applyNumberFormat="1" applyFont="1" applyFill="1" applyBorder="1" applyAlignment="1">
      <alignment horizontal="left" vertical="center"/>
    </xf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4" fontId="8" fillId="9" borderId="0" xfId="0" applyNumberFormat="1" applyFont="1" applyFill="1"/>
    <xf numFmtId="0" fontId="8" fillId="9" borderId="0" xfId="0" applyFont="1" applyFill="1"/>
    <xf numFmtId="0" fontId="9" fillId="0" borderId="0" xfId="0" applyFont="1" applyFill="1" applyAlignment="1">
      <alignment horizontal="center"/>
    </xf>
    <xf numFmtId="49" fontId="9" fillId="0" borderId="0" xfId="0" applyNumberFormat="1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4" fontId="9" fillId="0" borderId="0" xfId="0" applyNumberFormat="1" applyFont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14" fontId="5" fillId="0" borderId="0" xfId="0" applyNumberFormat="1" applyFont="1" applyFill="1"/>
    <xf numFmtId="0" fontId="1" fillId="0" borderId="0" xfId="0" applyFont="1" applyFill="1" applyAlignment="1">
      <alignment horizontal="center"/>
    </xf>
    <xf numFmtId="2" fontId="30" fillId="0" borderId="0" xfId="0" applyNumberFormat="1" applyFont="1" applyAlignment="1">
      <alignment horizontal="center"/>
    </xf>
    <xf numFmtId="0" fontId="30" fillId="0" borderId="0" xfId="0" applyFont="1"/>
    <xf numFmtId="4" fontId="30" fillId="0" borderId="0" xfId="0" applyNumberFormat="1" applyFont="1"/>
    <xf numFmtId="164" fontId="30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7" fillId="0" borderId="0" xfId="0" applyNumberFormat="1" applyFont="1" applyFill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3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Border="1" applyAlignment="1">
      <alignment vertical="center"/>
    </xf>
    <xf numFmtId="2" fontId="8" fillId="0" borderId="0" xfId="7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/>
    <xf numFmtId="4" fontId="9" fillId="0" borderId="0" xfId="0" applyNumberFormat="1" applyFont="1" applyFill="1" applyBorder="1" applyAlignment="1">
      <alignment horizontal="righ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4" fontId="34" fillId="0" borderId="0" xfId="0" applyNumberFormat="1" applyFont="1" applyFill="1"/>
    <xf numFmtId="0" fontId="35" fillId="0" borderId="0" xfId="0" applyFont="1" applyFill="1" applyBorder="1"/>
    <xf numFmtId="4" fontId="0" fillId="0" borderId="0" xfId="0" applyNumberFormat="1" applyFill="1" applyAlignment="1">
      <alignment horizontal="center"/>
    </xf>
    <xf numFmtId="0" fontId="34" fillId="0" borderId="0" xfId="0" applyFont="1"/>
    <xf numFmtId="0" fontId="34" fillId="0" borderId="0" xfId="0" applyFont="1" applyFill="1"/>
    <xf numFmtId="3" fontId="8" fillId="0" borderId="0" xfId="0" applyNumberFormat="1" applyFont="1" applyFill="1" applyBorder="1"/>
    <xf numFmtId="14" fontId="9" fillId="0" borderId="0" xfId="0" applyNumberFormat="1" applyFont="1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4" fontId="5" fillId="0" borderId="0" xfId="0" applyNumberFormat="1" applyFont="1" applyFill="1" applyAlignment="1">
      <alignment horizontal="center"/>
    </xf>
    <xf numFmtId="164" fontId="34" fillId="0" borderId="0" xfId="0" applyNumberFormat="1" applyFont="1"/>
    <xf numFmtId="164" fontId="34" fillId="0" borderId="0" xfId="0" applyNumberFormat="1" applyFont="1" applyFill="1"/>
    <xf numFmtId="4" fontId="5" fillId="0" borderId="0" xfId="0" applyNumberFormat="1" applyFont="1" applyFill="1" applyBorder="1" applyAlignment="1">
      <alignment horizontal="center"/>
    </xf>
    <xf numFmtId="164" fontId="37" fillId="0" borderId="0" xfId="0" applyNumberFormat="1" applyFont="1" applyFill="1"/>
    <xf numFmtId="4" fontId="35" fillId="0" borderId="0" xfId="0" applyNumberFormat="1" applyFont="1" applyFill="1"/>
    <xf numFmtId="0" fontId="35" fillId="0" borderId="0" xfId="0" applyFont="1" applyFill="1"/>
    <xf numFmtId="14" fontId="35" fillId="0" borderId="0" xfId="0" applyNumberFormat="1" applyFont="1" applyFill="1"/>
    <xf numFmtId="0" fontId="35" fillId="0" borderId="0" xfId="0" applyFont="1" applyFill="1" applyBorder="1" applyAlignment="1">
      <alignment horizontal="left"/>
    </xf>
    <xf numFmtId="0" fontId="0" fillId="0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" fontId="8" fillId="7" borderId="0" xfId="0" applyNumberFormat="1" applyFont="1" applyFill="1" applyBorder="1"/>
    <xf numFmtId="0" fontId="8" fillId="7" borderId="0" xfId="0" applyFont="1" applyFill="1" applyBorder="1"/>
    <xf numFmtId="2" fontId="8" fillId="7" borderId="0" xfId="7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1" fontId="8" fillId="7" borderId="0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0" xfId="0" applyNumberFormat="1" applyFill="1" applyBorder="1" applyAlignment="1">
      <alignment horizontal="center"/>
    </xf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5" fillId="3" borderId="0" xfId="1" applyNumberFormat="1"/>
    <xf numFmtId="0" fontId="9" fillId="7" borderId="0" xfId="0" applyFont="1" applyFill="1" applyBorder="1" applyAlignment="1">
      <alignment horizontal="center"/>
    </xf>
    <xf numFmtId="0" fontId="25" fillId="3" borderId="0" xfId="1"/>
    <xf numFmtId="4" fontId="8" fillId="7" borderId="0" xfId="0" applyNumberFormat="1" applyFont="1" applyFill="1" applyAlignment="1">
      <alignment horizontal="center"/>
    </xf>
    <xf numFmtId="2" fontId="28" fillId="7" borderId="0" xfId="0" applyNumberFormat="1" applyFont="1" applyFill="1" applyBorder="1" applyAlignment="1">
      <alignment horizontal="center"/>
    </xf>
    <xf numFmtId="0" fontId="28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0" fillId="7" borderId="0" xfId="0" applyNumberFormat="1" applyFill="1" applyAlignment="1">
      <alignment horizontal="center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4" fontId="9" fillId="7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4" fontId="9" fillId="7" borderId="0" xfId="0" applyNumberFormat="1" applyFont="1" applyFill="1" applyAlignment="1">
      <alignment horizontal="center"/>
    </xf>
    <xf numFmtId="15" fontId="8" fillId="7" borderId="0" xfId="0" applyNumberFormat="1" applyFont="1" applyFill="1" applyBorder="1"/>
    <xf numFmtId="0" fontId="9" fillId="7" borderId="0" xfId="0" applyFont="1" applyFill="1" applyBorder="1" applyAlignment="1">
      <alignment horizontal="right"/>
    </xf>
    <xf numFmtId="0" fontId="28" fillId="7" borderId="0" xfId="0" applyFont="1" applyFill="1" applyAlignment="1">
      <alignment horizontal="center"/>
    </xf>
    <xf numFmtId="4" fontId="28" fillId="7" borderId="0" xfId="0" applyNumberFormat="1" applyFont="1" applyFill="1"/>
    <xf numFmtId="0" fontId="28" fillId="7" borderId="0" xfId="0" applyFont="1" applyFill="1"/>
    <xf numFmtId="1" fontId="8" fillId="7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3" fillId="2" borderId="0" xfId="0" applyFont="1" applyFill="1"/>
    <xf numFmtId="4" fontId="7" fillId="2" borderId="0" xfId="0" applyNumberFormat="1" applyFont="1" applyFill="1"/>
    <xf numFmtId="0" fontId="7" fillId="2" borderId="0" xfId="0" applyFont="1" applyFill="1"/>
    <xf numFmtId="0" fontId="7" fillId="0" borderId="0" xfId="0" applyFont="1" applyFill="1"/>
    <xf numFmtId="0" fontId="7" fillId="0" borderId="0" xfId="0" applyFont="1" applyFill="1" applyBorder="1"/>
    <xf numFmtId="4" fontId="15" fillId="0" borderId="0" xfId="0" applyNumberFormat="1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1" fontId="8" fillId="7" borderId="0" xfId="0" applyNumberFormat="1" applyFont="1" applyFill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9" fillId="7" borderId="0" xfId="0" applyFont="1" applyFill="1" applyBorder="1" applyAlignment="1">
      <alignment horizontal="left"/>
    </xf>
    <xf numFmtId="2" fontId="8" fillId="7" borderId="0" xfId="8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center"/>
    </xf>
    <xf numFmtId="4" fontId="4" fillId="0" borderId="12" xfId="0" applyNumberFormat="1" applyFont="1" applyBorder="1"/>
    <xf numFmtId="165" fontId="4" fillId="8" borderId="11" xfId="0" applyNumberFormat="1" applyFont="1" applyFill="1" applyBorder="1"/>
    <xf numFmtId="0" fontId="4" fillId="0" borderId="11" xfId="0" applyFont="1" applyFill="1" applyBorder="1"/>
    <xf numFmtId="164" fontId="4" fillId="0" borderId="12" xfId="0" applyNumberFormat="1" applyFont="1" applyFill="1" applyBorder="1"/>
    <xf numFmtId="164" fontId="4" fillId="0" borderId="12" xfId="4" applyNumberFormat="1" applyFont="1" applyBorder="1"/>
    <xf numFmtId="4" fontId="4" fillId="0" borderId="0" xfId="0" applyNumberFormat="1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4" fillId="7" borderId="0" xfId="0" applyFont="1" applyFill="1"/>
    <xf numFmtId="0" fontId="4" fillId="0" borderId="16" xfId="0" applyFont="1" applyFill="1" applyBorder="1"/>
    <xf numFmtId="4" fontId="4" fillId="0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2" fontId="24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0" fontId="16" fillId="7" borderId="0" xfId="0" applyFont="1" applyFill="1"/>
    <xf numFmtId="2" fontId="40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0" fontId="8" fillId="7" borderId="0" xfId="0" applyFont="1" applyFill="1" applyBorder="1" applyAlignment="1">
      <alignment horizontal="left" vertical="center"/>
    </xf>
    <xf numFmtId="1" fontId="8" fillId="7" borderId="0" xfId="0" applyNumberFormat="1" applyFont="1" applyFill="1" applyBorder="1" applyAlignment="1">
      <alignment horizontal="left" vertical="center"/>
    </xf>
    <xf numFmtId="4" fontId="7" fillId="7" borderId="0" xfId="0" applyNumberFormat="1" applyFont="1" applyFill="1" applyBorder="1"/>
    <xf numFmtId="1" fontId="17" fillId="7" borderId="0" xfId="7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 vertical="center"/>
    </xf>
    <xf numFmtId="4" fontId="8" fillId="7" borderId="0" xfId="0" applyNumberFormat="1" applyFont="1" applyFill="1" applyBorder="1" applyAlignment="1">
      <alignment horizontal="center"/>
    </xf>
    <xf numFmtId="166" fontId="8" fillId="7" borderId="0" xfId="0" applyNumberFormat="1" applyFont="1" applyFill="1" applyBorder="1" applyAlignment="1">
      <alignment horizontal="center"/>
    </xf>
    <xf numFmtId="2" fontId="4" fillId="0" borderId="0" xfId="7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7" fillId="7" borderId="0" xfId="0" applyNumberFormat="1" applyFont="1" applyFill="1" applyBorder="1"/>
    <xf numFmtId="4" fontId="41" fillId="7" borderId="0" xfId="0" applyNumberFormat="1" applyFont="1" applyFill="1"/>
    <xf numFmtId="14" fontId="1" fillId="7" borderId="0" xfId="0" applyNumberFormat="1" applyFont="1" applyFill="1" applyBorder="1"/>
    <xf numFmtId="14" fontId="9" fillId="7" borderId="0" xfId="0" applyNumberFormat="1" applyFont="1" applyFill="1" applyBorder="1"/>
    <xf numFmtId="14" fontId="3" fillId="7" borderId="0" xfId="0" applyNumberFormat="1" applyFont="1" applyFill="1" applyBorder="1"/>
    <xf numFmtId="2" fontId="1" fillId="7" borderId="0" xfId="0" applyNumberFormat="1" applyFont="1" applyFill="1" applyBorder="1"/>
    <xf numFmtId="2" fontId="9" fillId="7" borderId="0" xfId="0" applyNumberFormat="1" applyFont="1" applyFill="1" applyBorder="1"/>
    <xf numFmtId="0" fontId="7" fillId="0" borderId="0" xfId="0" applyFont="1" applyFill="1" applyAlignment="1">
      <alignment horizontal="left" vertical="center"/>
    </xf>
    <xf numFmtId="15" fontId="7" fillId="7" borderId="0" xfId="0" applyNumberFormat="1" applyFont="1" applyFill="1" applyBorder="1"/>
    <xf numFmtId="2" fontId="7" fillId="7" borderId="0" xfId="0" applyNumberFormat="1" applyFont="1" applyFill="1" applyBorder="1" applyAlignment="1">
      <alignment horizontal="center"/>
    </xf>
    <xf numFmtId="0" fontId="8" fillId="7" borderId="0" xfId="0" applyFont="1" applyFill="1" applyBorder="1" applyAlignment="1">
      <alignment vertical="center"/>
    </xf>
    <xf numFmtId="1" fontId="7" fillId="7" borderId="0" xfId="0" applyNumberFormat="1" applyFont="1" applyFill="1" applyAlignment="1">
      <alignment horizontal="center" vertical="center"/>
    </xf>
    <xf numFmtId="0" fontId="1" fillId="7" borderId="0" xfId="0" applyFont="1" applyFill="1" applyBorder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7" borderId="0" xfId="0" applyFill="1" applyAlignment="1">
      <alignment horizontal="center"/>
    </xf>
    <xf numFmtId="0" fontId="0" fillId="13" borderId="0" xfId="0" applyFill="1" applyBorder="1"/>
    <xf numFmtId="0" fontId="8" fillId="13" borderId="0" xfId="0" applyFont="1" applyFill="1"/>
    <xf numFmtId="0" fontId="8" fillId="13" borderId="0" xfId="0" applyFont="1" applyFill="1" applyBorder="1"/>
    <xf numFmtId="164" fontId="0" fillId="13" borderId="0" xfId="0" applyNumberFormat="1" applyFill="1" applyBorder="1"/>
    <xf numFmtId="164" fontId="0" fillId="13" borderId="0" xfId="0" applyNumberFormat="1" applyFill="1"/>
    <xf numFmtId="0" fontId="34" fillId="13" borderId="0" xfId="0" applyFont="1" applyFill="1"/>
    <xf numFmtId="0" fontId="0" fillId="13" borderId="0" xfId="0" applyFill="1"/>
    <xf numFmtId="164" fontId="8" fillId="13" borderId="0" xfId="0" applyNumberFormat="1" applyFont="1" applyFill="1" applyBorder="1"/>
    <xf numFmtId="164" fontId="8" fillId="13" borderId="0" xfId="0" applyNumberFormat="1" applyFont="1" applyFill="1"/>
    <xf numFmtId="0" fontId="7" fillId="7" borderId="0" xfId="0" applyFont="1" applyFill="1" applyBorder="1" applyAlignment="1">
      <alignment horizontal="left"/>
    </xf>
    <xf numFmtId="2" fontId="3" fillId="7" borderId="0" xfId="7" applyNumberFormat="1" applyFont="1" applyFill="1" applyBorder="1" applyAlignment="1">
      <alignment horizontal="center"/>
    </xf>
    <xf numFmtId="2" fontId="3" fillId="7" borderId="0" xfId="0" applyNumberFormat="1" applyFont="1" applyFill="1" applyBorder="1"/>
    <xf numFmtId="0" fontId="46" fillId="7" borderId="0" xfId="7" applyFont="1" applyFill="1" applyBorder="1" applyAlignment="1">
      <alignment horizontal="center"/>
    </xf>
    <xf numFmtId="2" fontId="44" fillId="7" borderId="0" xfId="1" applyNumberFormat="1" applyFont="1" applyFill="1" applyBorder="1" applyAlignment="1">
      <alignment horizontal="center"/>
    </xf>
    <xf numFmtId="0" fontId="32" fillId="7" borderId="0" xfId="0" applyFont="1" applyFill="1"/>
    <xf numFmtId="14" fontId="45" fillId="7" borderId="0" xfId="0" applyNumberFormat="1" applyFont="1" applyFill="1" applyBorder="1"/>
    <xf numFmtId="164" fontId="1" fillId="7" borderId="0" xfId="0" applyNumberFormat="1" applyFont="1" applyFill="1" applyBorder="1"/>
    <xf numFmtId="164" fontId="1" fillId="7" borderId="0" xfId="0" applyNumberFormat="1" applyFont="1" applyFill="1"/>
    <xf numFmtId="2" fontId="48" fillId="7" borderId="0" xfId="1" applyNumberFormat="1" applyFont="1" applyFill="1" applyBorder="1" applyAlignment="1">
      <alignment horizontal="center"/>
    </xf>
    <xf numFmtId="0" fontId="4" fillId="7" borderId="0" xfId="0" applyFont="1" applyFill="1" applyBorder="1"/>
    <xf numFmtId="0" fontId="7" fillId="7" borderId="11" xfId="0" applyFont="1" applyFill="1" applyBorder="1"/>
    <xf numFmtId="0" fontId="8" fillId="7" borderId="0" xfId="0" applyFont="1" applyFill="1" applyBorder="1" applyAlignment="1"/>
    <xf numFmtId="4" fontId="8" fillId="7" borderId="0" xfId="1" applyNumberFormat="1" applyFont="1" applyFill="1" applyBorder="1"/>
    <xf numFmtId="0" fontId="34" fillId="7" borderId="0" xfId="0" applyFont="1" applyFill="1" applyBorder="1"/>
    <xf numFmtId="16" fontId="8" fillId="7" borderId="0" xfId="0" applyNumberFormat="1" applyFont="1" applyFill="1" applyBorder="1"/>
    <xf numFmtId="1" fontId="8" fillId="7" borderId="0" xfId="0" applyNumberFormat="1" applyFont="1" applyFill="1" applyBorder="1" applyAlignment="1">
      <alignment vertical="center"/>
    </xf>
    <xf numFmtId="2" fontId="8" fillId="7" borderId="0" xfId="0" applyNumberFormat="1" applyFont="1" applyFill="1" applyBorder="1" applyAlignment="1">
      <alignment horizontal="center"/>
    </xf>
    <xf numFmtId="4" fontId="32" fillId="7" borderId="0" xfId="1" applyNumberFormat="1" applyFont="1" applyFill="1" applyBorder="1"/>
    <xf numFmtId="4" fontId="42" fillId="7" borderId="0" xfId="0" applyNumberFormat="1" applyFont="1" applyFill="1"/>
    <xf numFmtId="4" fontId="44" fillId="7" borderId="0" xfId="1" applyNumberFormat="1" applyFont="1" applyFill="1" applyBorder="1"/>
    <xf numFmtId="164" fontId="5" fillId="7" borderId="0" xfId="0" applyNumberFormat="1" applyFont="1" applyFill="1"/>
    <xf numFmtId="164" fontId="5" fillId="7" borderId="0" xfId="0" applyNumberFormat="1" applyFont="1" applyFill="1" applyBorder="1"/>
    <xf numFmtId="0" fontId="8" fillId="7" borderId="0" xfId="0" applyNumberFormat="1" applyFont="1" applyFill="1"/>
    <xf numFmtId="4" fontId="9" fillId="7" borderId="0" xfId="0" applyNumberFormat="1" applyFont="1" applyFill="1"/>
    <xf numFmtId="14" fontId="8" fillId="7" borderId="0" xfId="0" applyNumberFormat="1" applyFont="1" applyFill="1"/>
    <xf numFmtId="0" fontId="9" fillId="7" borderId="0" xfId="0" applyFont="1" applyFill="1" applyAlignment="1">
      <alignment horizontal="center"/>
    </xf>
    <xf numFmtId="2" fontId="30" fillId="7" borderId="0" xfId="0" applyNumberFormat="1" applyFont="1" applyFill="1" applyAlignment="1">
      <alignment horizontal="center"/>
    </xf>
    <xf numFmtId="0" fontId="30" fillId="7" borderId="0" xfId="0" applyFont="1" applyFill="1"/>
    <xf numFmtId="14" fontId="0" fillId="7" borderId="0" xfId="0" applyNumberFormat="1" applyFill="1" applyBorder="1"/>
    <xf numFmtId="0" fontId="1" fillId="7" borderId="0" xfId="0" applyFont="1" applyFill="1" applyAlignment="1">
      <alignment horizontal="center"/>
    </xf>
    <xf numFmtId="0" fontId="38" fillId="7" borderId="0" xfId="1" applyFont="1" applyFill="1" applyBorder="1" applyAlignment="1">
      <alignment horizontal="center"/>
    </xf>
    <xf numFmtId="2" fontId="4" fillId="7" borderId="0" xfId="8" applyNumberFormat="1" applyFont="1" applyFill="1" applyBorder="1" applyAlignment="1">
      <alignment horizontal="center"/>
    </xf>
    <xf numFmtId="15" fontId="1" fillId="7" borderId="0" xfId="0" applyNumberFormat="1" applyFont="1" applyFill="1" applyBorder="1"/>
    <xf numFmtId="14" fontId="1" fillId="0" borderId="0" xfId="0" applyNumberFormat="1" applyFont="1" applyBorder="1"/>
    <xf numFmtId="14" fontId="0" fillId="0" borderId="0" xfId="0" applyNumberFormat="1" applyBorder="1"/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53" fillId="7" borderId="0" xfId="0" applyFont="1" applyFill="1"/>
    <xf numFmtId="0" fontId="50" fillId="7" borderId="0" xfId="0" applyFont="1" applyFill="1"/>
    <xf numFmtId="0" fontId="51" fillId="7" borderId="0" xfId="0" applyFont="1" applyFill="1" applyBorder="1"/>
    <xf numFmtId="4" fontId="51" fillId="7" borderId="0" xfId="0" applyNumberFormat="1" applyFont="1" applyFill="1" applyBorder="1"/>
    <xf numFmtId="164" fontId="51" fillId="7" borderId="0" xfId="0" applyNumberFormat="1" applyFont="1" applyFill="1" applyBorder="1"/>
    <xf numFmtId="164" fontId="51" fillId="7" borderId="0" xfId="0" applyNumberFormat="1" applyFont="1" applyFill="1"/>
    <xf numFmtId="0" fontId="54" fillId="7" borderId="0" xfId="0" applyFont="1" applyFill="1" applyBorder="1"/>
    <xf numFmtId="4" fontId="54" fillId="7" borderId="0" xfId="0" applyNumberFormat="1" applyFont="1" applyFill="1" applyBorder="1"/>
    <xf numFmtId="0" fontId="37" fillId="7" borderId="0" xfId="0" applyFont="1" applyFill="1"/>
    <xf numFmtId="164" fontId="54" fillId="7" borderId="0" xfId="0" applyNumberFormat="1" applyFont="1" applyFill="1" applyBorder="1"/>
    <xf numFmtId="164" fontId="54" fillId="7" borderId="0" xfId="0" applyNumberFormat="1" applyFont="1" applyFill="1"/>
    <xf numFmtId="0" fontId="55" fillId="7" borderId="0" xfId="0" applyFont="1" applyFill="1" applyBorder="1"/>
    <xf numFmtId="4" fontId="55" fillId="7" borderId="0" xfId="0" applyNumberFormat="1" applyFont="1" applyFill="1" applyBorder="1"/>
    <xf numFmtId="0" fontId="56" fillId="7" borderId="0" xfId="0" applyFont="1" applyFill="1"/>
    <xf numFmtId="164" fontId="55" fillId="7" borderId="0" xfId="0" applyNumberFormat="1" applyFont="1" applyFill="1" applyBorder="1"/>
    <xf numFmtId="164" fontId="55" fillId="7" borderId="0" xfId="0" applyNumberFormat="1" applyFont="1" applyFill="1"/>
    <xf numFmtId="0" fontId="55" fillId="0" borderId="0" xfId="0" applyFont="1" applyFill="1" applyBorder="1"/>
    <xf numFmtId="164" fontId="55" fillId="0" borderId="0" xfId="0" applyNumberFormat="1" applyFont="1" applyFill="1" applyBorder="1"/>
    <xf numFmtId="164" fontId="55" fillId="0" borderId="0" xfId="0" applyNumberFormat="1" applyFont="1" applyFill="1"/>
    <xf numFmtId="0" fontId="56" fillId="0" borderId="0" xfId="0" applyFont="1"/>
    <xf numFmtId="0" fontId="52" fillId="7" borderId="0" xfId="0" applyFont="1" applyFill="1" applyBorder="1"/>
    <xf numFmtId="4" fontId="52" fillId="7" borderId="0" xfId="0" applyNumberFormat="1" applyFont="1" applyFill="1" applyBorder="1"/>
    <xf numFmtId="164" fontId="52" fillId="7" borderId="0" xfId="0" applyNumberFormat="1" applyFont="1" applyFill="1" applyBorder="1"/>
    <xf numFmtId="164" fontId="52" fillId="7" borderId="0" xfId="0" applyNumberFormat="1" applyFont="1" applyFill="1"/>
    <xf numFmtId="0" fontId="33" fillId="7" borderId="0" xfId="0" applyFont="1" applyFill="1" applyBorder="1" applyAlignment="1">
      <alignment horizontal="center"/>
    </xf>
    <xf numFmtId="0" fontId="33" fillId="7" borderId="0" xfId="0" applyFont="1" applyFill="1" applyBorder="1"/>
    <xf numFmtId="4" fontId="33" fillId="7" borderId="0" xfId="0" applyNumberFormat="1" applyFont="1" applyFill="1" applyBorder="1"/>
    <xf numFmtId="0" fontId="33" fillId="7" borderId="0" xfId="0" applyFont="1" applyFill="1"/>
    <xf numFmtId="164" fontId="33" fillId="7" borderId="0" xfId="0" applyNumberFormat="1" applyFont="1" applyFill="1" applyBorder="1"/>
    <xf numFmtId="164" fontId="33" fillId="7" borderId="0" xfId="0" applyNumberFormat="1" applyFont="1" applyFill="1"/>
    <xf numFmtId="0" fontId="8" fillId="7" borderId="0" xfId="0" applyFont="1" applyFill="1" applyAlignment="1"/>
    <xf numFmtId="4" fontId="64" fillId="7" borderId="0" xfId="0" applyNumberFormat="1" applyFont="1" applyFill="1" applyBorder="1"/>
    <xf numFmtId="0" fontId="64" fillId="7" borderId="0" xfId="0" applyFont="1" applyFill="1" applyBorder="1"/>
    <xf numFmtId="16" fontId="0" fillId="7" borderId="23" xfId="0" applyNumberFormat="1" applyFill="1" applyBorder="1"/>
    <xf numFmtId="0" fontId="8" fillId="8" borderId="0" xfId="0" applyFont="1" applyFill="1" applyBorder="1"/>
    <xf numFmtId="0" fontId="30" fillId="0" borderId="0" xfId="0" applyFont="1" applyFill="1" applyAlignment="1">
      <alignment horizontal="center"/>
    </xf>
    <xf numFmtId="4" fontId="30" fillId="0" borderId="0" xfId="0" applyNumberFormat="1" applyFont="1" applyFill="1"/>
    <xf numFmtId="0" fontId="30" fillId="0" borderId="0" xfId="0" applyFont="1" applyFill="1"/>
    <xf numFmtId="4" fontId="4" fillId="0" borderId="11" xfId="0" applyNumberFormat="1" applyFont="1" applyFill="1" applyBorder="1"/>
    <xf numFmtId="164" fontId="4" fillId="0" borderId="20" xfId="0" applyNumberFormat="1" applyFont="1" applyFill="1" applyBorder="1"/>
    <xf numFmtId="4" fontId="40" fillId="0" borderId="11" xfId="0" applyNumberFormat="1" applyFont="1" applyFill="1" applyBorder="1"/>
    <xf numFmtId="2" fontId="13" fillId="7" borderId="0" xfId="7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7" borderId="0" xfId="0" applyFont="1" applyFill="1" applyAlignment="1">
      <alignment horizontal="left" vertical="center"/>
    </xf>
    <xf numFmtId="165" fontId="4" fillId="7" borderId="11" xfId="0" applyNumberFormat="1" applyFont="1" applyFill="1" applyBorder="1"/>
    <xf numFmtId="4" fontId="4" fillId="7" borderId="18" xfId="0" applyNumberFormat="1" applyFont="1" applyFill="1" applyBorder="1" applyAlignment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164" fontId="4" fillId="7" borderId="11" xfId="0" applyNumberFormat="1" applyFont="1" applyFill="1" applyBorder="1"/>
    <xf numFmtId="2" fontId="4" fillId="7" borderId="11" xfId="0" applyNumberFormat="1" applyFont="1" applyFill="1" applyBorder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165" fontId="4" fillId="7" borderId="20" xfId="0" applyNumberFormat="1" applyFont="1" applyFill="1" applyBorder="1"/>
    <xf numFmtId="14" fontId="0" fillId="7" borderId="22" xfId="0" applyNumberFormat="1" applyFill="1" applyBorder="1"/>
    <xf numFmtId="4" fontId="4" fillId="7" borderId="17" xfId="0" applyNumberFormat="1" applyFont="1" applyFill="1" applyBorder="1" applyAlignment="1"/>
    <xf numFmtId="3" fontId="4" fillId="7" borderId="13" xfId="0" applyNumberFormat="1" applyFont="1" applyFill="1" applyBorder="1"/>
    <xf numFmtId="4" fontId="4" fillId="7" borderId="11" xfId="0" applyNumberFormat="1" applyFont="1" applyFill="1" applyBorder="1"/>
    <xf numFmtId="3" fontId="4" fillId="7" borderId="11" xfId="0" applyNumberFormat="1" applyFont="1" applyFill="1" applyBorder="1"/>
    <xf numFmtId="164" fontId="4" fillId="7" borderId="12" xfId="0" applyNumberFormat="1" applyFont="1" applyFill="1" applyBorder="1"/>
    <xf numFmtId="0" fontId="4" fillId="7" borderId="11" xfId="0" applyFont="1" applyFill="1" applyBorder="1"/>
    <xf numFmtId="165" fontId="4" fillId="7" borderId="24" xfId="0" applyNumberFormat="1" applyFont="1" applyFill="1" applyBorder="1"/>
    <xf numFmtId="0" fontId="65" fillId="7" borderId="0" xfId="2" applyFont="1" applyFill="1" applyBorder="1" applyAlignment="1"/>
    <xf numFmtId="0" fontId="66" fillId="7" borderId="0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13" fillId="0" borderId="0" xfId="7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27" fillId="5" borderId="0" xfId="6"/>
    <xf numFmtId="0" fontId="7" fillId="7" borderId="0" xfId="0" applyFont="1" applyFill="1" applyBorder="1" applyAlignment="1">
      <alignment horizontal="center" vertical="center"/>
    </xf>
    <xf numFmtId="4" fontId="0" fillId="7" borderId="0" xfId="0" applyNumberFormat="1" applyFill="1" applyBorder="1" applyAlignment="1">
      <alignment horizontal="center"/>
    </xf>
    <xf numFmtId="0" fontId="7" fillId="7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66" fontId="8" fillId="7" borderId="0" xfId="0" applyNumberFormat="1" applyFont="1" applyFill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3" fontId="8" fillId="7" borderId="0" xfId="0" applyNumberFormat="1" applyFont="1" applyFill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2" fontId="10" fillId="7" borderId="0" xfId="0" applyNumberFormat="1" applyFont="1" applyFill="1" applyBorder="1"/>
    <xf numFmtId="0" fontId="0" fillId="7" borderId="0" xfId="0" applyNumberFormat="1" applyFill="1" applyBorder="1"/>
    <xf numFmtId="44" fontId="9" fillId="7" borderId="0" xfId="0" applyNumberFormat="1" applyFont="1" applyFill="1"/>
    <xf numFmtId="0" fontId="0" fillId="7" borderId="0" xfId="0" applyNumberFormat="1" applyFill="1" applyBorder="1" applyAlignment="1">
      <alignment horizontal="right"/>
    </xf>
    <xf numFmtId="4" fontId="35" fillId="7" borderId="0" xfId="0" applyNumberFormat="1" applyFont="1" applyFill="1" applyBorder="1"/>
    <xf numFmtId="0" fontId="0" fillId="7" borderId="0" xfId="0" applyNumberFormat="1" applyFont="1" applyFill="1" applyBorder="1" applyAlignment="1">
      <alignment horizontal="center"/>
    </xf>
    <xf numFmtId="0" fontId="35" fillId="7" borderId="0" xfId="0" applyFont="1" applyFill="1" applyBorder="1"/>
    <xf numFmtId="0" fontId="67" fillId="7" borderId="16" xfId="0" applyFont="1" applyFill="1" applyBorder="1"/>
    <xf numFmtId="0" fontId="9" fillId="7" borderId="0" xfId="0" applyNumberFormat="1" applyFont="1" applyFill="1" applyBorder="1"/>
    <xf numFmtId="0" fontId="31" fillId="7" borderId="0" xfId="0" applyFont="1" applyFill="1" applyBorder="1"/>
    <xf numFmtId="0" fontId="3" fillId="7" borderId="0" xfId="0" applyFont="1" applyFill="1" applyBorder="1" applyAlignment="1"/>
    <xf numFmtId="0" fontId="1" fillId="7" borderId="0" xfId="0" applyFont="1" applyFill="1" applyBorder="1" applyAlignment="1"/>
    <xf numFmtId="0" fontId="9" fillId="7" borderId="0" xfId="0" applyNumberFormat="1" applyFont="1" applyFill="1"/>
    <xf numFmtId="4" fontId="1" fillId="7" borderId="0" xfId="0" applyNumberFormat="1" applyFont="1" applyFill="1" applyBorder="1"/>
    <xf numFmtId="4" fontId="1" fillId="7" borderId="0" xfId="0" applyNumberFormat="1" applyFont="1" applyFill="1"/>
    <xf numFmtId="0" fontId="35" fillId="7" borderId="0" xfId="0" applyFont="1" applyFill="1"/>
    <xf numFmtId="0" fontId="35" fillId="7" borderId="0" xfId="0" applyFont="1" applyFill="1" applyBorder="1" applyAlignment="1">
      <alignment horizontal="center"/>
    </xf>
    <xf numFmtId="4" fontId="35" fillId="7" borderId="0" xfId="0" applyNumberFormat="1" applyFont="1" applyFill="1"/>
    <xf numFmtId="164" fontId="35" fillId="7" borderId="0" xfId="0" applyNumberFormat="1" applyFont="1" applyFill="1" applyBorder="1"/>
    <xf numFmtId="164" fontId="35" fillId="7" borderId="0" xfId="0" applyNumberFormat="1" applyFont="1" applyFill="1"/>
    <xf numFmtId="4" fontId="3" fillId="7" borderId="0" xfId="0" applyNumberFormat="1" applyFont="1" applyFill="1" applyBorder="1"/>
    <xf numFmtId="0" fontId="22" fillId="7" borderId="0" xfId="7" applyFill="1"/>
    <xf numFmtId="0" fontId="24" fillId="7" borderId="0" xfId="0" applyNumberFormat="1" applyFont="1" applyFill="1"/>
    <xf numFmtId="0" fontId="5" fillId="7" borderId="0" xfId="0" applyFont="1" applyFill="1" applyBorder="1" applyAlignment="1">
      <alignment horizontal="left"/>
    </xf>
    <xf numFmtId="0" fontId="4" fillId="7" borderId="0" xfId="0" applyFont="1" applyFill="1"/>
    <xf numFmtId="0" fontId="15" fillId="7" borderId="0" xfId="0" applyFont="1" applyFill="1"/>
    <xf numFmtId="0" fontId="15" fillId="7" borderId="0" xfId="0" applyNumberFormat="1" applyFont="1" applyFill="1"/>
    <xf numFmtId="164" fontId="15" fillId="7" borderId="0" xfId="0" applyNumberFormat="1" applyFont="1" applyFill="1"/>
    <xf numFmtId="44" fontId="8" fillId="7" borderId="0" xfId="4" applyFont="1" applyFill="1" applyBorder="1" applyAlignment="1">
      <alignment horizontal="center"/>
    </xf>
    <xf numFmtId="4" fontId="52" fillId="7" borderId="0" xfId="0" applyNumberFormat="1" applyFont="1" applyFill="1"/>
    <xf numFmtId="2" fontId="47" fillId="7" borderId="0" xfId="7" applyNumberFormat="1" applyFont="1" applyFill="1" applyBorder="1" applyAlignment="1">
      <alignment horizontal="center"/>
    </xf>
    <xf numFmtId="0" fontId="49" fillId="7" borderId="0" xfId="0" applyFont="1" applyFill="1" applyBorder="1"/>
    <xf numFmtId="0" fontId="44" fillId="7" borderId="0" xfId="0" applyFont="1" applyFill="1" applyBorder="1" applyAlignment="1">
      <alignment horizontal="left"/>
    </xf>
    <xf numFmtId="0" fontId="32" fillId="7" borderId="0" xfId="0" applyFont="1" applyFill="1" applyBorder="1"/>
    <xf numFmtId="2" fontId="4" fillId="14" borderId="0" xfId="7" applyNumberFormat="1" applyFont="1" applyFill="1" applyBorder="1" applyAlignment="1">
      <alignment horizontal="center"/>
    </xf>
    <xf numFmtId="2" fontId="4" fillId="12" borderId="0" xfId="7" applyNumberFormat="1" applyFont="1" applyFill="1" applyBorder="1" applyAlignment="1">
      <alignment horizontal="center"/>
    </xf>
    <xf numFmtId="2" fontId="4" fillId="8" borderId="0" xfId="7" applyNumberFormat="1" applyFont="1" applyFill="1" applyBorder="1" applyAlignment="1">
      <alignment horizontal="center"/>
    </xf>
    <xf numFmtId="4" fontId="43" fillId="8" borderId="0" xfId="0" applyNumberFormat="1" applyFont="1" applyFill="1" applyBorder="1"/>
    <xf numFmtId="4" fontId="8" fillId="8" borderId="0" xfId="0" applyNumberFormat="1" applyFont="1" applyFill="1" applyBorder="1"/>
    <xf numFmtId="0" fontId="7" fillId="8" borderId="0" xfId="0" applyFont="1" applyFill="1" applyBorder="1"/>
    <xf numFmtId="4" fontId="7" fillId="8" borderId="0" xfId="0" applyNumberFormat="1" applyFont="1" applyFill="1" applyBorder="1"/>
    <xf numFmtId="0" fontId="41" fillId="0" borderId="0" xfId="0" applyFont="1" applyFill="1" applyAlignment="1">
      <alignment horizontal="left" vertical="center"/>
    </xf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/>
    </xf>
    <xf numFmtId="0" fontId="28" fillId="7" borderId="0" xfId="0" applyFont="1" applyFill="1" applyAlignment="1"/>
    <xf numFmtId="0" fontId="0" fillId="16" borderId="0" xfId="0" applyFill="1"/>
    <xf numFmtId="164" fontId="0" fillId="16" borderId="0" xfId="0" applyNumberFormat="1" applyFill="1"/>
    <xf numFmtId="0" fontId="0" fillId="16" borderId="0" xfId="0" applyFill="1" applyBorder="1"/>
    <xf numFmtId="0" fontId="0" fillId="16" borderId="0" xfId="0" applyNumberFormat="1" applyFill="1" applyBorder="1"/>
    <xf numFmtId="4" fontId="0" fillId="16" borderId="0" xfId="0" applyNumberFormat="1" applyFill="1" applyBorder="1"/>
    <xf numFmtId="0" fontId="1" fillId="16" borderId="0" xfId="0" applyFont="1" applyFill="1" applyBorder="1"/>
    <xf numFmtId="0" fontId="1" fillId="16" borderId="0" xfId="0" applyFont="1" applyFill="1"/>
    <xf numFmtId="14" fontId="0" fillId="16" borderId="0" xfId="0" applyNumberFormat="1" applyFill="1"/>
    <xf numFmtId="4" fontId="9" fillId="16" borderId="0" xfId="0" applyNumberFormat="1" applyFont="1" applyFill="1" applyBorder="1"/>
    <xf numFmtId="0" fontId="50" fillId="16" borderId="0" xfId="0" applyFont="1" applyFill="1" applyBorder="1"/>
    <xf numFmtId="44" fontId="0" fillId="16" borderId="0" xfId="4" applyFont="1" applyFill="1"/>
    <xf numFmtId="2" fontId="24" fillId="0" borderId="0" xfId="7" applyNumberFormat="1" applyFont="1" applyFill="1" applyBorder="1" applyAlignment="1">
      <alignment horizontal="center"/>
    </xf>
    <xf numFmtId="2" fontId="5" fillId="0" borderId="0" xfId="7" applyNumberFormat="1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8" fillId="15" borderId="0" xfId="0" applyFont="1" applyFill="1" applyBorder="1"/>
    <xf numFmtId="14" fontId="69" fillId="7" borderId="0" xfId="0" applyNumberFormat="1" applyFont="1" applyFill="1" applyBorder="1"/>
    <xf numFmtId="2" fontId="4" fillId="6" borderId="0" xfId="7" applyNumberFormat="1" applyFont="1" applyFill="1" applyBorder="1" applyAlignment="1">
      <alignment horizontal="center"/>
    </xf>
    <xf numFmtId="2" fontId="28" fillId="7" borderId="0" xfId="7" applyNumberFormat="1" applyFont="1" applyFill="1" applyBorder="1" applyAlignment="1">
      <alignment horizontal="center"/>
    </xf>
    <xf numFmtId="14" fontId="3" fillId="17" borderId="0" xfId="0" applyNumberFormat="1" applyFont="1" applyFill="1" applyBorder="1"/>
    <xf numFmtId="0" fontId="8" fillId="6" borderId="0" xfId="0" applyFont="1" applyFill="1" applyAlignment="1">
      <alignment horizontal="center"/>
    </xf>
    <xf numFmtId="4" fontId="8" fillId="6" borderId="0" xfId="0" applyNumberFormat="1" applyFont="1" applyFill="1"/>
    <xf numFmtId="0" fontId="8" fillId="6" borderId="0" xfId="0" applyFont="1" applyFill="1"/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0" fillId="6" borderId="0" xfId="0" applyFill="1" applyBorder="1"/>
    <xf numFmtId="4" fontId="8" fillId="6" borderId="0" xfId="0" applyNumberFormat="1" applyFont="1" applyFill="1" applyBorder="1"/>
    <xf numFmtId="14" fontId="1" fillId="6" borderId="0" xfId="0" applyNumberFormat="1" applyFont="1" applyFill="1" applyBorder="1"/>
    <xf numFmtId="164" fontId="0" fillId="6" borderId="0" xfId="0" applyNumberFormat="1" applyFill="1" applyBorder="1"/>
    <xf numFmtId="164" fontId="0" fillId="6" borderId="0" xfId="0" applyNumberFormat="1" applyFill="1"/>
    <xf numFmtId="4" fontId="7" fillId="6" borderId="0" xfId="0" applyNumberFormat="1" applyFont="1" applyFill="1" applyBorder="1"/>
    <xf numFmtId="43" fontId="7" fillId="7" borderId="0" xfId="9" applyFont="1" applyFill="1" applyBorder="1"/>
    <xf numFmtId="43" fontId="8" fillId="7" borderId="0" xfId="9" applyFont="1" applyFill="1" applyAlignment="1">
      <alignment horizontal="center"/>
    </xf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4" fontId="8" fillId="7" borderId="0" xfId="0" applyNumberFormat="1" applyFont="1" applyFill="1" applyAlignment="1"/>
    <xf numFmtId="0" fontId="36" fillId="7" borderId="0" xfId="6" applyFont="1" applyFill="1" applyBorder="1"/>
    <xf numFmtId="0" fontId="8" fillId="18" borderId="0" xfId="0" applyFont="1" applyFill="1" applyBorder="1"/>
    <xf numFmtId="0" fontId="56" fillId="7" borderId="0" xfId="0" applyFont="1" applyFill="1" applyBorder="1"/>
    <xf numFmtId="0" fontId="0" fillId="7" borderId="0" xfId="0" applyFill="1" applyBorder="1" applyAlignment="1">
      <alignment horizontal="right"/>
    </xf>
    <xf numFmtId="0" fontId="0" fillId="16" borderId="0" xfId="0" applyNumberFormat="1" applyFill="1" applyBorder="1" applyAlignment="1"/>
    <xf numFmtId="44" fontId="0" fillId="16" borderId="0" xfId="0" applyNumberFormat="1" applyFill="1"/>
    <xf numFmtId="14" fontId="0" fillId="16" borderId="0" xfId="0" applyNumberFormat="1" applyFill="1" applyBorder="1"/>
    <xf numFmtId="2" fontId="44" fillId="0" borderId="0" xfId="1" applyNumberFormat="1" applyFont="1" applyFill="1" applyBorder="1" applyAlignment="1">
      <alignment horizontal="center"/>
    </xf>
    <xf numFmtId="4" fontId="8" fillId="18" borderId="0" xfId="0" applyNumberFormat="1" applyFont="1" applyFill="1" applyBorder="1"/>
    <xf numFmtId="4" fontId="7" fillId="0" borderId="0" xfId="0" applyNumberFormat="1" applyFont="1" applyFill="1"/>
    <xf numFmtId="4" fontId="5" fillId="7" borderId="0" xfId="0" applyNumberFormat="1" applyFont="1" applyFill="1" applyBorder="1" applyAlignment="1"/>
    <xf numFmtId="4" fontId="5" fillId="7" borderId="0" xfId="0" applyNumberFormat="1" applyFont="1" applyFill="1" applyAlignment="1"/>
    <xf numFmtId="4" fontId="5" fillId="0" borderId="0" xfId="0" applyNumberFormat="1" applyFont="1" applyFill="1" applyAlignment="1"/>
    <xf numFmtId="0" fontId="7" fillId="0" borderId="0" xfId="0" applyFont="1" applyFill="1" applyBorder="1" applyAlignment="1">
      <alignment horizontal="right"/>
    </xf>
    <xf numFmtId="2" fontId="4" fillId="15" borderId="0" xfId="7" applyNumberFormat="1" applyFont="1" applyFill="1" applyBorder="1" applyAlignment="1">
      <alignment horizontal="center"/>
    </xf>
    <xf numFmtId="1" fontId="8" fillId="15" borderId="0" xfId="0" applyNumberFormat="1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left" vertical="center"/>
    </xf>
    <xf numFmtId="14" fontId="7" fillId="15" borderId="0" xfId="0" applyNumberFormat="1" applyFont="1" applyFill="1" applyBorder="1"/>
    <xf numFmtId="0" fontId="0" fillId="15" borderId="0" xfId="0" applyFill="1" applyBorder="1"/>
    <xf numFmtId="1" fontId="72" fillId="15" borderId="0" xfId="0" applyNumberFormat="1" applyFont="1" applyFill="1" applyBorder="1" applyAlignment="1">
      <alignment horizontal="center" vertical="center"/>
    </xf>
    <xf numFmtId="1" fontId="71" fillId="7" borderId="0" xfId="0" applyNumberFormat="1" applyFont="1" applyFill="1" applyBorder="1" applyAlignment="1">
      <alignment horizontal="center" vertical="center"/>
    </xf>
    <xf numFmtId="1" fontId="73" fillId="7" borderId="0" xfId="0" applyNumberFormat="1" applyFont="1" applyFill="1" applyBorder="1" applyAlignment="1">
      <alignment horizontal="center" vertical="center"/>
    </xf>
    <xf numFmtId="2" fontId="67" fillId="15" borderId="0" xfId="7" applyNumberFormat="1" applyFont="1" applyFill="1" applyBorder="1" applyAlignment="1">
      <alignment horizontal="center"/>
    </xf>
    <xf numFmtId="1" fontId="74" fillId="15" borderId="0" xfId="0" applyNumberFormat="1" applyFont="1" applyFill="1" applyBorder="1" applyAlignment="1">
      <alignment horizontal="center" vertical="center"/>
    </xf>
    <xf numFmtId="0" fontId="71" fillId="15" borderId="0" xfId="0" applyFont="1" applyFill="1" applyBorder="1" applyAlignment="1">
      <alignment horizontal="left" vertical="center"/>
    </xf>
    <xf numFmtId="0" fontId="72" fillId="15" borderId="0" xfId="0" applyFont="1" applyFill="1" applyBorder="1" applyAlignment="1">
      <alignment horizontal="left" vertical="center"/>
    </xf>
    <xf numFmtId="0" fontId="0" fillId="19" borderId="0" xfId="0" applyFill="1"/>
    <xf numFmtId="164" fontId="0" fillId="19" borderId="0" xfId="0" applyNumberFormat="1" applyFill="1"/>
    <xf numFmtId="4" fontId="0" fillId="19" borderId="0" xfId="0" applyNumberFormat="1" applyFill="1" applyBorder="1"/>
    <xf numFmtId="0" fontId="0" fillId="19" borderId="0" xfId="0" applyFill="1" applyBorder="1"/>
    <xf numFmtId="4" fontId="0" fillId="19" borderId="0" xfId="0" applyNumberFormat="1" applyFill="1"/>
    <xf numFmtId="0" fontId="1" fillId="19" borderId="0" xfId="0" applyFont="1" applyFill="1" applyBorder="1"/>
    <xf numFmtId="0" fontId="1" fillId="19" borderId="0" xfId="0" applyFont="1" applyFill="1" applyBorder="1" applyAlignment="1">
      <alignment horizontal="center"/>
    </xf>
    <xf numFmtId="0" fontId="9" fillId="19" borderId="0" xfId="0" applyFont="1" applyFill="1" applyBorder="1" applyAlignment="1">
      <alignment horizontal="center"/>
    </xf>
    <xf numFmtId="0" fontId="0" fillId="7" borderId="0" xfId="0" applyFill="1" applyBorder="1" applyAlignment="1"/>
    <xf numFmtId="4" fontId="56" fillId="7" borderId="0" xfId="0" applyNumberFormat="1" applyFont="1" applyFill="1" applyBorder="1"/>
    <xf numFmtId="14" fontId="57" fillId="7" borderId="0" xfId="1" applyNumberFormat="1" applyFont="1" applyFill="1" applyBorder="1"/>
    <xf numFmtId="164" fontId="56" fillId="7" borderId="0" xfId="0" applyNumberFormat="1" applyFont="1" applyFill="1" applyBorder="1"/>
    <xf numFmtId="4" fontId="0" fillId="7" borderId="0" xfId="0" applyNumberFormat="1" applyFill="1" applyBorder="1" applyAlignment="1"/>
    <xf numFmtId="0" fontId="9" fillId="7" borderId="0" xfId="0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right"/>
    </xf>
    <xf numFmtId="0" fontId="1" fillId="10" borderId="0" xfId="0" applyFont="1" applyFill="1" applyBorder="1"/>
    <xf numFmtId="164" fontId="0" fillId="10" borderId="0" xfId="0" applyNumberFormat="1" applyFill="1"/>
    <xf numFmtId="0" fontId="1" fillId="10" borderId="0" xfId="0" applyFont="1" applyFill="1" applyBorder="1" applyAlignment="1">
      <alignment horizontal="center"/>
    </xf>
    <xf numFmtId="0" fontId="1" fillId="10" borderId="0" xfId="0" applyFont="1" applyFill="1"/>
    <xf numFmtId="0" fontId="1" fillId="10" borderId="0" xfId="0" applyFont="1" applyFill="1" applyBorder="1" applyAlignment="1">
      <alignment horizontal="left"/>
    </xf>
    <xf numFmtId="0" fontId="9" fillId="10" borderId="0" xfId="0" applyFont="1" applyFill="1" applyBorder="1"/>
    <xf numFmtId="0" fontId="0" fillId="10" borderId="0" xfId="0" applyFill="1" applyBorder="1"/>
    <xf numFmtId="4" fontId="9" fillId="10" borderId="0" xfId="0" applyNumberFormat="1" applyFont="1" applyFill="1" applyBorder="1"/>
    <xf numFmtId="0" fontId="1" fillId="7" borderId="0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left"/>
    </xf>
    <xf numFmtId="14" fontId="0" fillId="10" borderId="0" xfId="0" applyNumberFormat="1" applyFill="1" applyBorder="1"/>
    <xf numFmtId="0" fontId="0" fillId="10" borderId="0" xfId="0" applyNumberFormat="1" applyFill="1" applyBorder="1"/>
    <xf numFmtId="4" fontId="0" fillId="10" borderId="0" xfId="0" applyNumberFormat="1" applyFill="1" applyBorder="1"/>
    <xf numFmtId="14" fontId="34" fillId="10" borderId="0" xfId="0" applyNumberFormat="1" applyFont="1" applyFill="1"/>
    <xf numFmtId="4" fontId="0" fillId="10" borderId="0" xfId="0" applyNumberFormat="1" applyFill="1"/>
    <xf numFmtId="0" fontId="50" fillId="10" borderId="0" xfId="0" applyFont="1" applyFill="1" applyBorder="1"/>
    <xf numFmtId="44" fontId="9" fillId="10" borderId="0" xfId="0" applyNumberFormat="1" applyFont="1" applyFill="1"/>
    <xf numFmtId="164" fontId="0" fillId="10" borderId="0" xfId="0" applyNumberFormat="1" applyFill="1" applyBorder="1"/>
    <xf numFmtId="44" fontId="0" fillId="19" borderId="0" xfId="0" applyNumberFormat="1" applyFill="1"/>
    <xf numFmtId="0" fontId="0" fillId="10" borderId="0" xfId="0" applyNumberFormat="1" applyFill="1" applyBorder="1" applyAlignment="1"/>
    <xf numFmtId="44" fontId="0" fillId="10" borderId="0" xfId="0" applyNumberFormat="1" applyFill="1"/>
    <xf numFmtId="44" fontId="0" fillId="10" borderId="0" xfId="4" applyNumberFormat="1" applyFont="1" applyFill="1"/>
    <xf numFmtId="0" fontId="0" fillId="19" borderId="0" xfId="0" applyNumberFormat="1" applyFont="1" applyFill="1" applyBorder="1" applyAlignment="1"/>
    <xf numFmtId="4" fontId="9" fillId="19" borderId="0" xfId="0" applyNumberFormat="1" applyFont="1" applyFill="1" applyBorder="1"/>
    <xf numFmtId="4" fontId="35" fillId="19" borderId="0" xfId="0" applyNumberFormat="1" applyFont="1" applyFill="1" applyBorder="1"/>
    <xf numFmtId="44" fontId="0" fillId="19" borderId="0" xfId="4" applyFont="1" applyFill="1" applyBorder="1"/>
    <xf numFmtId="0" fontId="0" fillId="10" borderId="0" xfId="0" applyNumberFormat="1" applyFont="1" applyFill="1" applyBorder="1" applyAlignment="1"/>
    <xf numFmtId="6" fontId="0" fillId="10" borderId="0" xfId="0" applyNumberFormat="1" applyFill="1" applyBorder="1"/>
    <xf numFmtId="0" fontId="0" fillId="10" borderId="0" xfId="0" applyNumberFormat="1" applyFont="1" applyFill="1" applyBorder="1" applyAlignment="1">
      <alignment horizontal="center"/>
    </xf>
    <xf numFmtId="6" fontId="0" fillId="10" borderId="0" xfId="0" applyNumberFormat="1" applyFill="1"/>
    <xf numFmtId="8" fontId="0" fillId="10" borderId="0" xfId="0" applyNumberFormat="1" applyFill="1"/>
    <xf numFmtId="0" fontId="1" fillId="19" borderId="0" xfId="0" applyFont="1" applyFill="1" applyBorder="1" applyAlignment="1">
      <alignment horizontal="left"/>
    </xf>
    <xf numFmtId="0" fontId="9" fillId="19" borderId="0" xfId="0" applyFont="1" applyFill="1" applyBorder="1" applyAlignment="1">
      <alignment horizontal="left"/>
    </xf>
    <xf numFmtId="0" fontId="0" fillId="19" borderId="0" xfId="0" applyNumberFormat="1" applyFont="1" applyFill="1" applyBorder="1" applyAlignment="1">
      <alignment horizontal="center"/>
    </xf>
    <xf numFmtId="8" fontId="0" fillId="19" borderId="0" xfId="0" applyNumberFormat="1" applyFill="1"/>
    <xf numFmtId="0" fontId="35" fillId="10" borderId="0" xfId="0" applyFont="1" applyFill="1" applyBorder="1"/>
    <xf numFmtId="0" fontId="3" fillId="7" borderId="0" xfId="0" applyFont="1" applyFill="1" applyAlignment="1">
      <alignment horizontal="center"/>
    </xf>
    <xf numFmtId="0" fontId="9" fillId="19" borderId="0" xfId="0" applyFont="1" applyFill="1" applyBorder="1" applyAlignment="1">
      <alignment horizontal="right"/>
    </xf>
    <xf numFmtId="0" fontId="36" fillId="19" borderId="0" xfId="6" applyFont="1" applyFill="1" applyBorder="1" applyAlignment="1">
      <alignment horizontal="center"/>
    </xf>
    <xf numFmtId="0" fontId="27" fillId="7" borderId="0" xfId="6" applyFill="1" applyBorder="1"/>
    <xf numFmtId="4" fontId="4" fillId="7" borderId="0" xfId="0" applyNumberFormat="1" applyFont="1" applyFill="1" applyAlignment="1"/>
    <xf numFmtId="14" fontId="0" fillId="7" borderId="0" xfId="0" applyNumberFormat="1" applyFill="1"/>
    <xf numFmtId="0" fontId="3" fillId="7" borderId="0" xfId="0" applyFont="1" applyFill="1" applyBorder="1" applyAlignment="1">
      <alignment horizontal="center"/>
    </xf>
    <xf numFmtId="2" fontId="40" fillId="7" borderId="0" xfId="7" applyNumberFormat="1" applyFont="1" applyFill="1" applyBorder="1" applyAlignment="1"/>
    <xf numFmtId="0" fontId="33" fillId="7" borderId="0" xfId="0" applyFont="1" applyFill="1" applyAlignment="1">
      <alignment horizontal="center"/>
    </xf>
    <xf numFmtId="4" fontId="34" fillId="7" borderId="0" xfId="0" applyNumberFormat="1" applyFont="1" applyFill="1"/>
    <xf numFmtId="164" fontId="34" fillId="7" borderId="0" xfId="0" applyNumberFormat="1" applyFont="1" applyFill="1"/>
    <xf numFmtId="2" fontId="34" fillId="7" borderId="0" xfId="0" applyNumberFormat="1" applyFont="1" applyFill="1" applyAlignment="1">
      <alignment horizontal="center"/>
    </xf>
    <xf numFmtId="0" fontId="55" fillId="7" borderId="0" xfId="0" applyFont="1" applyFill="1" applyAlignment="1">
      <alignment horizontal="center"/>
    </xf>
    <xf numFmtId="4" fontId="56" fillId="7" borderId="0" xfId="0" applyNumberFormat="1" applyFont="1" applyFill="1"/>
    <xf numFmtId="164" fontId="56" fillId="7" borderId="0" xfId="0" applyNumberFormat="1" applyFont="1" applyFill="1"/>
    <xf numFmtId="2" fontId="56" fillId="7" borderId="0" xfId="0" applyNumberFormat="1" applyFont="1" applyFill="1" applyAlignment="1">
      <alignment horizontal="center"/>
    </xf>
    <xf numFmtId="0" fontId="54" fillId="7" borderId="0" xfId="0" applyFont="1" applyFill="1" applyAlignment="1">
      <alignment horizontal="center"/>
    </xf>
    <xf numFmtId="4" fontId="37" fillId="7" borderId="0" xfId="0" applyNumberFormat="1" applyFont="1" applyFill="1"/>
    <xf numFmtId="164" fontId="37" fillId="7" borderId="0" xfId="0" applyNumberFormat="1" applyFont="1" applyFill="1"/>
    <xf numFmtId="2" fontId="37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0" fontId="3" fillId="7" borderId="0" xfId="0" applyFont="1" applyFill="1"/>
    <xf numFmtId="2" fontId="1" fillId="7" borderId="0" xfId="0" applyNumberFormat="1" applyFont="1" applyFill="1" applyAlignment="1">
      <alignment horizontal="center"/>
    </xf>
    <xf numFmtId="0" fontId="58" fillId="7" borderId="0" xfId="0" applyFont="1" applyFill="1" applyAlignment="1">
      <alignment horizontal="center"/>
    </xf>
    <xf numFmtId="4" fontId="59" fillId="7" borderId="0" xfId="0" applyNumberFormat="1" applyFont="1" applyFill="1"/>
    <xf numFmtId="0" fontId="59" fillId="7" borderId="0" xfId="0" applyFont="1" applyFill="1"/>
    <xf numFmtId="4" fontId="60" fillId="7" borderId="0" xfId="0" applyNumberFormat="1" applyFont="1" applyFill="1"/>
    <xf numFmtId="0" fontId="61" fillId="7" borderId="0" xfId="0" applyFont="1" applyFill="1" applyBorder="1"/>
    <xf numFmtId="0" fontId="61" fillId="7" borderId="0" xfId="0" applyFont="1" applyFill="1" applyBorder="1" applyAlignment="1">
      <alignment horizontal="center"/>
    </xf>
    <xf numFmtId="0" fontId="62" fillId="7" borderId="0" xfId="0" applyFont="1" applyFill="1" applyBorder="1" applyAlignment="1">
      <alignment horizontal="center"/>
    </xf>
    <xf numFmtId="164" fontId="59" fillId="7" borderId="0" xfId="0" applyNumberFormat="1" applyFont="1" applyFill="1"/>
    <xf numFmtId="2" fontId="59" fillId="7" borderId="0" xfId="0" applyNumberFormat="1" applyFont="1" applyFill="1" applyAlignment="1">
      <alignment horizontal="center"/>
    </xf>
    <xf numFmtId="4" fontId="58" fillId="7" borderId="0" xfId="0" applyNumberFormat="1" applyFont="1" applyFill="1"/>
    <xf numFmtId="0" fontId="62" fillId="7" borderId="0" xfId="0" applyFont="1" applyFill="1"/>
    <xf numFmtId="17" fontId="8" fillId="7" borderId="0" xfId="0" applyNumberFormat="1" applyFont="1" applyFill="1"/>
    <xf numFmtId="0" fontId="70" fillId="7" borderId="0" xfId="0" applyFont="1" applyFill="1" applyBorder="1" applyAlignment="1">
      <alignment horizontal="right"/>
    </xf>
    <xf numFmtId="0" fontId="5" fillId="7" borderId="0" xfId="0" applyFont="1" applyFill="1" applyBorder="1" applyAlignment="1">
      <alignment horizontal="center" vertical="center"/>
    </xf>
    <xf numFmtId="17" fontId="5" fillId="7" borderId="0" xfId="0" applyNumberFormat="1" applyFont="1" applyFill="1"/>
    <xf numFmtId="14" fontId="5" fillId="7" borderId="0" xfId="0" applyNumberFormat="1" applyFont="1" applyFill="1"/>
    <xf numFmtId="0" fontId="63" fillId="7" borderId="0" xfId="0" applyFont="1" applyFill="1"/>
    <xf numFmtId="0" fontId="58" fillId="7" borderId="0" xfId="0" applyFont="1" applyFill="1" applyBorder="1" applyAlignment="1">
      <alignment horizontal="center"/>
    </xf>
    <xf numFmtId="4" fontId="59" fillId="7" borderId="0" xfId="0" applyNumberFormat="1" applyFont="1" applyFill="1" applyBorder="1" applyAlignment="1">
      <alignment horizontal="center"/>
    </xf>
    <xf numFmtId="0" fontId="59" fillId="7" borderId="0" xfId="0" applyFont="1" applyFill="1" applyBorder="1" applyAlignment="1">
      <alignment horizontal="center"/>
    </xf>
    <xf numFmtId="4" fontId="63" fillId="7" borderId="0" xfId="0" applyNumberFormat="1" applyFont="1" applyFill="1"/>
    <xf numFmtId="14" fontId="63" fillId="7" borderId="0" xfId="0" applyNumberFormat="1" applyFont="1" applyFill="1"/>
    <xf numFmtId="0" fontId="63" fillId="7" borderId="0" xfId="0" applyNumberFormat="1" applyFont="1" applyFill="1"/>
    <xf numFmtId="164" fontId="63" fillId="7" borderId="0" xfId="0" applyNumberFormat="1" applyFont="1" applyFill="1"/>
    <xf numFmtId="4" fontId="7" fillId="7" borderId="0" xfId="0" applyNumberFormat="1" applyFont="1" applyFill="1" applyBorder="1" applyAlignment="1">
      <alignment horizontal="center"/>
    </xf>
    <xf numFmtId="43" fontId="8" fillId="7" borderId="0" xfId="9" applyFont="1" applyFill="1" applyBorder="1" applyAlignment="1">
      <alignment horizontal="center"/>
    </xf>
    <xf numFmtId="14" fontId="15" fillId="7" borderId="0" xfId="0" applyNumberFormat="1" applyFont="1" applyFill="1"/>
    <xf numFmtId="0" fontId="36" fillId="7" borderId="0" xfId="1" applyFont="1" applyFill="1" applyBorder="1" applyAlignment="1">
      <alignment horizontal="center"/>
    </xf>
    <xf numFmtId="4" fontId="1" fillId="7" borderId="0" xfId="0" applyNumberFormat="1" applyFont="1" applyFill="1" applyBorder="1" applyAlignment="1">
      <alignment horizontal="left"/>
    </xf>
    <xf numFmtId="0" fontId="9" fillId="7" borderId="0" xfId="0" applyNumberFormat="1" applyFont="1" applyFill="1" applyBorder="1" applyAlignment="1">
      <alignment horizontal="center"/>
    </xf>
    <xf numFmtId="164" fontId="8" fillId="7" borderId="19" xfId="0" applyNumberFormat="1" applyFont="1" applyFill="1" applyBorder="1"/>
    <xf numFmtId="0" fontId="0" fillId="7" borderId="19" xfId="0" applyFill="1" applyBorder="1"/>
    <xf numFmtId="4" fontId="75" fillId="7" borderId="17" xfId="0" applyNumberFormat="1" applyFont="1" applyFill="1" applyBorder="1"/>
    <xf numFmtId="0" fontId="75" fillId="7" borderId="16" xfId="0" applyFont="1" applyFill="1" applyBorder="1"/>
    <xf numFmtId="4" fontId="75" fillId="7" borderId="17" xfId="0" applyNumberFormat="1" applyFont="1" applyFill="1" applyBorder="1" applyAlignment="1"/>
    <xf numFmtId="4" fontId="75" fillId="7" borderId="16" xfId="0" applyNumberFormat="1" applyFont="1" applyFill="1" applyBorder="1" applyAlignment="1"/>
    <xf numFmtId="4" fontId="75" fillId="0" borderId="18" xfId="0" applyNumberFormat="1" applyFont="1" applyFill="1" applyBorder="1"/>
    <xf numFmtId="0" fontId="75" fillId="0" borderId="16" xfId="0" applyFont="1" applyFill="1" applyBorder="1"/>
    <xf numFmtId="0" fontId="20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39" fillId="0" borderId="0" xfId="0" applyNumberFormat="1" applyFont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left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3333FF"/>
      <color rgb="FF00CC00"/>
      <color rgb="FFFF99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764992"/>
        <c:axId val="109766528"/>
      </c:barChart>
      <c:catAx>
        <c:axId val="1097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9766528"/>
        <c:crosses val="autoZero"/>
        <c:auto val="1"/>
        <c:lblAlgn val="ctr"/>
        <c:lblOffset val="100"/>
        <c:noMultiLvlLbl val="0"/>
      </c:catAx>
      <c:valAx>
        <c:axId val="1097665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0976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95250</xdr:rowOff>
    </xdr:from>
    <xdr:to>
      <xdr:col>1</xdr:col>
      <xdr:colOff>1200150</xdr:colOff>
      <xdr:row>2</xdr:row>
      <xdr:rowOff>419100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11525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0625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323850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149125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390525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645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O43"/>
  <sheetViews>
    <sheetView view="pageBreakPreview" zoomScale="80" zoomScaleNormal="112" zoomScaleSheetLayoutView="80" workbookViewId="0">
      <pane ySplit="5" topLeftCell="A25" activePane="bottomLeft" state="frozen"/>
      <selection pane="bottomLeft" activeCell="C32" sqref="C32"/>
    </sheetView>
  </sheetViews>
  <sheetFormatPr baseColWidth="10" defaultRowHeight="12.75"/>
  <cols>
    <col min="1" max="1" width="2.42578125" customWidth="1"/>
    <col min="2" max="2" width="18.42578125" customWidth="1"/>
    <col min="3" max="3" width="41" customWidth="1"/>
    <col min="4" max="4" width="17" customWidth="1"/>
    <col min="5" max="5" width="23" customWidth="1"/>
    <col min="6" max="6" width="13.28515625" style="3" customWidth="1"/>
    <col min="7" max="7" width="20.5703125" style="3" customWidth="1"/>
    <col min="8" max="8" width="14.5703125" customWidth="1"/>
  </cols>
  <sheetData>
    <row r="1" spans="2:9" ht="27.75">
      <c r="B1" s="90"/>
      <c r="C1" s="171" t="s">
        <v>31</v>
      </c>
      <c r="D1" s="90"/>
      <c r="E1" s="90"/>
      <c r="F1" s="130"/>
      <c r="G1" s="130"/>
      <c r="H1" s="90"/>
      <c r="I1" s="135"/>
    </row>
    <row r="2" spans="2:9" ht="25.5">
      <c r="B2" s="90"/>
      <c r="C2" s="172" t="s">
        <v>30</v>
      </c>
      <c r="D2" s="90"/>
      <c r="E2" s="90"/>
      <c r="F2" s="130"/>
      <c r="G2" s="130"/>
      <c r="H2" s="90"/>
      <c r="I2" s="135"/>
    </row>
    <row r="3" spans="2:9" ht="33.75" customHeight="1">
      <c r="B3" s="90"/>
      <c r="C3" s="90"/>
      <c r="D3" s="739">
        <f ca="1">TODAY()</f>
        <v>41964</v>
      </c>
      <c r="E3" s="739"/>
      <c r="F3" s="191"/>
      <c r="G3" s="130"/>
      <c r="H3" s="90"/>
      <c r="I3" s="135"/>
    </row>
    <row r="4" spans="2:9" ht="30.75" customHeight="1">
      <c r="B4" s="736" t="s">
        <v>25</v>
      </c>
      <c r="C4" s="737"/>
      <c r="D4" s="76"/>
      <c r="E4" s="137"/>
      <c r="F4" s="129"/>
      <c r="G4" s="130"/>
      <c r="I4" s="135"/>
    </row>
    <row r="5" spans="2:9" ht="35.25" customHeight="1">
      <c r="B5" s="738"/>
      <c r="C5" s="738"/>
      <c r="D5" s="138" t="s">
        <v>26</v>
      </c>
      <c r="E5" s="179" t="s">
        <v>46</v>
      </c>
      <c r="F5" s="179" t="s">
        <v>33</v>
      </c>
      <c r="G5" s="139" t="s">
        <v>27</v>
      </c>
      <c r="H5" s="144" t="s">
        <v>38</v>
      </c>
      <c r="I5" s="135"/>
    </row>
    <row r="6" spans="2:9" s="135" customFormat="1" ht="34.5" hidden="1" customHeight="1">
      <c r="B6" s="477" t="str">
        <f>'ARRACHERA ANGUS MARINADA'!C5</f>
        <v>ARRACHERA ANGUS MARINADA</v>
      </c>
      <c r="C6" s="478"/>
      <c r="D6" s="479">
        <f>'ARRACHERA ANGUS MARINADA'!G208</f>
        <v>0</v>
      </c>
      <c r="E6" s="480">
        <f>'ARRACHERA ANGUS MARINADA'!H208</f>
        <v>0</v>
      </c>
      <c r="F6" s="481">
        <v>126</v>
      </c>
      <c r="G6" s="481">
        <f t="shared" ref="G6:G30" si="0">F6*D6</f>
        <v>0</v>
      </c>
      <c r="H6" s="482">
        <v>135</v>
      </c>
    </row>
    <row r="7" spans="2:9" s="135" customFormat="1" ht="34.5" hidden="1" customHeight="1">
      <c r="B7" s="483" t="str">
        <f>'BORREGO EN CAJA ARARAT'!C5</f>
        <v>BORREGO EN CAJA ARARAT</v>
      </c>
      <c r="C7" s="484"/>
      <c r="D7" s="479">
        <f>'BORREGO EN CAJA ARARAT'!G208</f>
        <v>0</v>
      </c>
      <c r="E7" s="480">
        <f>'BORREGO EN CAJA ARARAT'!H208</f>
        <v>0</v>
      </c>
      <c r="F7" s="481">
        <v>55</v>
      </c>
      <c r="G7" s="481">
        <f t="shared" si="0"/>
        <v>0</v>
      </c>
      <c r="H7" s="482">
        <v>60</v>
      </c>
    </row>
    <row r="8" spans="2:9" s="135" customFormat="1" ht="34.5" hidden="1" customHeight="1">
      <c r="B8" s="485" t="str">
        <f>'BUCHE SMITHFIELD'!C5</f>
        <v>BUCHE SMITHFIELD</v>
      </c>
      <c r="C8" s="486"/>
      <c r="D8" s="479">
        <f>'BUCHE SMITHFIELD'!G207</f>
        <v>0</v>
      </c>
      <c r="E8" s="480">
        <f>'BUCHE SMITHFIELD'!H207</f>
        <v>0</v>
      </c>
      <c r="F8" s="481">
        <v>38.049999999999997</v>
      </c>
      <c r="G8" s="481">
        <f t="shared" si="0"/>
        <v>0</v>
      </c>
      <c r="H8" s="476">
        <v>45</v>
      </c>
    </row>
    <row r="9" spans="2:9" s="135" customFormat="1" ht="34.5" hidden="1" customHeight="1">
      <c r="B9" s="485" t="str">
        <f>CANALES!$C$5</f>
        <v>CANALES</v>
      </c>
      <c r="C9" s="486"/>
      <c r="D9" s="487">
        <f>CANALES!$G$208</f>
        <v>0</v>
      </c>
      <c r="E9" s="480">
        <f>CANALES!$H$208</f>
        <v>0</v>
      </c>
      <c r="F9" s="481">
        <v>32</v>
      </c>
      <c r="G9" s="481">
        <f t="shared" si="0"/>
        <v>0</v>
      </c>
      <c r="H9" s="476">
        <v>27.5</v>
      </c>
    </row>
    <row r="10" spans="2:9" s="135" customFormat="1" ht="28.5" customHeight="1" thickBot="1">
      <c r="B10" s="485" t="str">
        <f>'CHULETA CIMERA '!$C$5</f>
        <v>CHULETA CIMEIRA</v>
      </c>
      <c r="C10" s="486"/>
      <c r="D10" s="479">
        <f>'CHULETA CIMERA '!$G$174</f>
        <v>5700.2</v>
      </c>
      <c r="E10" s="480">
        <f>'CHULETA CIMERA '!$H$174</f>
        <v>8</v>
      </c>
      <c r="F10" s="481">
        <v>44.5</v>
      </c>
      <c r="G10" s="481">
        <f t="shared" si="0"/>
        <v>253658.9</v>
      </c>
      <c r="H10" s="476">
        <v>45</v>
      </c>
    </row>
    <row r="11" spans="2:9" s="135" customFormat="1" ht="28.5" customHeight="1" thickBot="1">
      <c r="B11" s="485" t="str">
        <f>'BUCHE FARMLAND '!C5</f>
        <v>BUCHE FARMLAND 13.61</v>
      </c>
      <c r="C11" s="486"/>
      <c r="D11" s="479">
        <f>'BUCHE FARMLAND '!G208</f>
        <v>-2.8421709430404007E-14</v>
      </c>
      <c r="E11" s="480">
        <f>'BUCHE FARMLAND '!H208</f>
        <v>0</v>
      </c>
      <c r="F11" s="481">
        <v>41.57</v>
      </c>
      <c r="G11" s="481">
        <f t="shared" si="0"/>
        <v>-1.1814904610218946E-12</v>
      </c>
      <c r="H11" s="488">
        <v>45</v>
      </c>
      <c r="I11" s="489">
        <v>41857</v>
      </c>
    </row>
    <row r="12" spans="2:9" s="135" customFormat="1" ht="28.5" customHeight="1">
      <c r="B12" s="490" t="str">
        <f>'CONTRA SWIFT'!C5</f>
        <v xml:space="preserve">CONTRA SWIFT </v>
      </c>
      <c r="C12" s="478"/>
      <c r="D12" s="479">
        <f>'CONTRA SWIFT'!G210</f>
        <v>780.55999999999835</v>
      </c>
      <c r="E12" s="480">
        <f>'CONTRA SWIFT'!H210</f>
        <v>27</v>
      </c>
      <c r="F12" s="481">
        <v>75</v>
      </c>
      <c r="G12" s="481">
        <f t="shared" si="0"/>
        <v>58541.999999999876</v>
      </c>
      <c r="H12" s="482">
        <v>84</v>
      </c>
    </row>
    <row r="13" spans="2:9" s="135" customFormat="1" ht="28.5" customHeight="1">
      <c r="B13" s="485" t="str">
        <f>'RES OBRADOR'!C5</f>
        <v>RES</v>
      </c>
      <c r="C13" s="486"/>
      <c r="D13" s="479">
        <f>'RES OBRADOR'!G208</f>
        <v>0</v>
      </c>
      <c r="E13" s="480">
        <f>'RES OBRADOR'!H208</f>
        <v>0</v>
      </c>
      <c r="F13" s="481">
        <v>58.5</v>
      </c>
      <c r="G13" s="481">
        <f t="shared" si="0"/>
        <v>0</v>
      </c>
      <c r="H13" s="476">
        <v>35</v>
      </c>
    </row>
    <row r="14" spans="2:9" s="135" customFormat="1" ht="28.5" customHeight="1">
      <c r="B14" s="485" t="str">
        <f>'CORBARTA FARMLAND'!$C$5</f>
        <v>CORBATA FARMLAND</v>
      </c>
      <c r="C14" s="486"/>
      <c r="D14" s="479">
        <f>'CORBARTA FARMLAND'!$G$207</f>
        <v>1.4210854715202004E-14</v>
      </c>
      <c r="E14" s="480">
        <f>'CORBARTA FARMLAND'!$H$207</f>
        <v>0</v>
      </c>
      <c r="F14" s="481">
        <v>47</v>
      </c>
      <c r="G14" s="481">
        <f t="shared" si="0"/>
        <v>6.6791017161449417E-13</v>
      </c>
      <c r="H14" s="476">
        <v>50</v>
      </c>
    </row>
    <row r="15" spans="2:9" s="135" customFormat="1" ht="28.5" customHeight="1">
      <c r="B15" s="485" t="str">
        <f>'CUERO EN COMBO'!$C$5</f>
        <v>CUERO BELLY FRESCO EN COMBO</v>
      </c>
      <c r="C15" s="486"/>
      <c r="D15" s="479">
        <f>'CUERO EN COMBO'!$G$215</f>
        <v>0</v>
      </c>
      <c r="E15" s="480">
        <f>'CUERO EN COMBO'!$H$214</f>
        <v>0</v>
      </c>
      <c r="F15" s="481">
        <v>18</v>
      </c>
      <c r="G15" s="481">
        <f t="shared" si="0"/>
        <v>0</v>
      </c>
      <c r="H15" s="476">
        <v>19.5</v>
      </c>
    </row>
    <row r="16" spans="2:9" s="135" customFormat="1" ht="28.5" customHeight="1">
      <c r="B16" s="485" t="str">
        <f>'CUERO FARMLAND'!$C$5</f>
        <v>CUERO PAPEL BELLY FARMLAND</v>
      </c>
      <c r="C16" s="486"/>
      <c r="D16" s="487">
        <f>'CUERO FARMLAND'!$G$213</f>
        <v>1032.3599999999981</v>
      </c>
      <c r="E16" s="480">
        <f>'CUERO FARMLAND'!$H$213</f>
        <v>38</v>
      </c>
      <c r="F16" s="481">
        <v>21.75</v>
      </c>
      <c r="G16" s="481">
        <f t="shared" si="0"/>
        <v>22453.829999999958</v>
      </c>
      <c r="H16" s="476">
        <v>24</v>
      </c>
    </row>
    <row r="17" spans="2:15" s="135" customFormat="1" ht="28.5" customHeight="1">
      <c r="B17" s="730" t="str">
        <f>'ESPALILLA SHOULDER KIWI'!C5</f>
        <v>ESPALDILLA DE CARNERO SHOULDER KIWI</v>
      </c>
      <c r="C17" s="731"/>
      <c r="D17" s="479">
        <f>'ESPALILLA SHOULDER KIWI'!G207</f>
        <v>0</v>
      </c>
      <c r="E17" s="491">
        <f>'ESPALILLA SHOULDER KIWI'!H207</f>
        <v>0</v>
      </c>
      <c r="F17" s="481">
        <v>60</v>
      </c>
      <c r="G17" s="481">
        <f t="shared" si="0"/>
        <v>0</v>
      </c>
      <c r="H17" s="476">
        <v>65</v>
      </c>
    </row>
    <row r="18" spans="2:15" s="135" customFormat="1" ht="28.5" customHeight="1">
      <c r="B18" s="485" t="str">
        <f>'ESPALDILLA DE CARNERO ARARAT'!$C$5</f>
        <v>ESPALDILLA DE CARNERO ARARAT</v>
      </c>
      <c r="C18" s="486"/>
      <c r="D18" s="479">
        <f>'ESPALDILLA DE CARNERO ARARAT'!$G$209</f>
        <v>1080.4999999999998</v>
      </c>
      <c r="E18" s="480">
        <f>'ESPALDILLA DE CARNERO ARARAT'!$H$209</f>
        <v>50</v>
      </c>
      <c r="F18" s="481">
        <v>72.5</v>
      </c>
      <c r="G18" s="481">
        <f t="shared" si="0"/>
        <v>78336.249999999985</v>
      </c>
      <c r="H18" s="476">
        <v>78</v>
      </c>
    </row>
    <row r="19" spans="2:15" s="135" customFormat="1" ht="28.5" customHeight="1">
      <c r="B19" s="485" t="str">
        <f>'FILETE PESCADO'!$C$5</f>
        <v>FILETE DE PESCADO BASA</v>
      </c>
      <c r="C19" s="524"/>
      <c r="D19" s="479">
        <f>'FILETE PESCADO'!$G$207</f>
        <v>1543.5999999999995</v>
      </c>
      <c r="E19" s="480">
        <f>'FILETE PESCADO'!$H$207</f>
        <v>340</v>
      </c>
      <c r="F19" s="481">
        <v>37</v>
      </c>
      <c r="G19" s="481">
        <f t="shared" si="0"/>
        <v>57113.199999999983</v>
      </c>
      <c r="H19" s="476">
        <v>40</v>
      </c>
      <c r="O19" s="347" t="s">
        <v>78</v>
      </c>
    </row>
    <row r="20" spans="2:15" s="135" customFormat="1" ht="28.5" customHeight="1">
      <c r="B20" s="485" t="str">
        <f>'LENGUA CERDO'!$C$5</f>
        <v>LENGUA DE PUERCO SEABOARD 27.22 KG</v>
      </c>
      <c r="C20" s="486"/>
      <c r="D20" s="492">
        <f>'LENGUA CERDO'!$G$209</f>
        <v>0</v>
      </c>
      <c r="E20" s="493">
        <f>'LENGUA CERDO'!H209</f>
        <v>0</v>
      </c>
      <c r="F20" s="494">
        <v>41</v>
      </c>
      <c r="G20" s="481">
        <f t="shared" si="0"/>
        <v>0</v>
      </c>
      <c r="H20" s="476">
        <v>43</v>
      </c>
    </row>
    <row r="21" spans="2:15" s="135" customFormat="1" ht="28.5" customHeight="1">
      <c r="B21" s="732" t="str">
        <f>'LENGUA DE RES AMERICAN FOOD'!C5</f>
        <v>LENGUA DE RES BLANCA AMERICAN FOODS</v>
      </c>
      <c r="C21" s="733"/>
      <c r="D21" s="492">
        <f>'LENGUA DE RES AMERICAN FOOD'!G207</f>
        <v>0</v>
      </c>
      <c r="E21" s="495">
        <f>'LENGUA DE RES AMERICAN FOOD'!H207</f>
        <v>0</v>
      </c>
      <c r="F21" s="494">
        <v>130</v>
      </c>
      <c r="G21" s="481">
        <f t="shared" si="0"/>
        <v>0</v>
      </c>
      <c r="H21" s="482">
        <v>135</v>
      </c>
    </row>
    <row r="22" spans="2:15" s="135" customFormat="1" ht="28.5" customHeight="1">
      <c r="B22" s="485" t="str">
        <f>'LENGUA RES'!C6</f>
        <v>LENGUA DE RES EXCEL</v>
      </c>
      <c r="C22" s="486"/>
      <c r="D22" s="492">
        <f>'LENGUA RES'!G212</f>
        <v>321.87</v>
      </c>
      <c r="E22" s="495">
        <f>'LENGUA RES'!H212</f>
        <v>30</v>
      </c>
      <c r="F22" s="494">
        <v>132</v>
      </c>
      <c r="G22" s="481">
        <f t="shared" si="0"/>
        <v>42486.840000000004</v>
      </c>
      <c r="H22" s="476">
        <v>140</v>
      </c>
    </row>
    <row r="23" spans="2:15" s="135" customFormat="1" ht="28.5" customHeight="1" thickBot="1">
      <c r="B23" s="485" t="str">
        <f>'CORBATA SMITHFIELD'!C5</f>
        <v>CORBATA SMITHFIELD</v>
      </c>
      <c r="C23" s="495"/>
      <c r="D23" s="492">
        <f>'CORBATA SMITHFIELD'!G208</f>
        <v>5444.58</v>
      </c>
      <c r="E23" s="492">
        <f>'CORBATA SMITHFIELD'!H208</f>
        <v>284</v>
      </c>
      <c r="F23" s="494">
        <v>47</v>
      </c>
      <c r="G23" s="481">
        <f t="shared" si="0"/>
        <v>255895.26</v>
      </c>
      <c r="H23" s="496">
        <v>50</v>
      </c>
    </row>
    <row r="24" spans="2:15" ht="28.5" customHeight="1" thickBot="1">
      <c r="B24" s="352" t="str">
        <f>'MENUDO EXCEL'!$C$5</f>
        <v>MENUDO EXCEL 27.22</v>
      </c>
      <c r="C24" s="351"/>
      <c r="D24" s="470">
        <f>'MENUDO EXCEL'!$G$214</f>
        <v>31247.54</v>
      </c>
      <c r="E24" s="342">
        <f>'MENUDO EXCEL'!$H$214</f>
        <v>1253</v>
      </c>
      <c r="F24" s="343">
        <v>38</v>
      </c>
      <c r="G24" s="471">
        <f t="shared" si="0"/>
        <v>1187406.52</v>
      </c>
      <c r="H24" s="476">
        <v>41</v>
      </c>
      <c r="I24" s="465">
        <v>41857</v>
      </c>
    </row>
    <row r="25" spans="2:15" ht="28.5" customHeight="1">
      <c r="B25" s="734" t="str">
        <f>'PAVO ENTERO CONGELADO'!$C$5</f>
        <v>PAVO ENTERO CONGELADO</v>
      </c>
      <c r="C25" s="735"/>
      <c r="D25" s="470">
        <f>'PAVO ENTERO CONGELADO'!$G$208</f>
        <v>0</v>
      </c>
      <c r="E25" s="342">
        <f>'PAVO ENTERO CONGELADO'!$H$208</f>
        <v>0</v>
      </c>
      <c r="F25" s="343">
        <v>33.5</v>
      </c>
      <c r="G25" s="471">
        <f t="shared" si="0"/>
        <v>0</v>
      </c>
      <c r="H25" s="341">
        <v>40</v>
      </c>
      <c r="I25" s="135"/>
    </row>
    <row r="26" spans="2:15" ht="28.5" customHeight="1">
      <c r="B26" s="734" t="str">
        <f>'PERNIL CON PIEL'!$C$5</f>
        <v xml:space="preserve">PERNIL CON PIEL </v>
      </c>
      <c r="C26" s="735"/>
      <c r="D26" s="470"/>
      <c r="E26" s="342"/>
      <c r="F26" s="343"/>
      <c r="G26" s="471"/>
      <c r="H26" s="341"/>
      <c r="I26" s="135"/>
    </row>
    <row r="27" spans="2:15" ht="28.5" customHeight="1">
      <c r="B27" s="352" t="str">
        <f>'PERNIL CON PIEL'!$C$5</f>
        <v xml:space="preserve">PERNIL CON PIEL </v>
      </c>
      <c r="C27" s="351"/>
      <c r="D27" s="472">
        <f>'PERNIL CON PIEL'!G879</f>
        <v>11760.539999999986</v>
      </c>
      <c r="E27" s="472">
        <f>'PERNIL CON PIEL'!H879</f>
        <v>14</v>
      </c>
      <c r="F27" s="343">
        <v>0</v>
      </c>
      <c r="G27" s="471">
        <f t="shared" si="0"/>
        <v>0</v>
      </c>
      <c r="H27" s="476">
        <v>43</v>
      </c>
      <c r="I27" s="427">
        <v>41902</v>
      </c>
      <c r="J27" s="428"/>
      <c r="K27" s="24"/>
      <c r="L27" s="429"/>
    </row>
    <row r="28" spans="2:15" ht="28.5" customHeight="1">
      <c r="B28" s="734" t="str">
        <f>'PUNTAS DE ARRACHERA ANGUS'!$C$5</f>
        <v>COCHINITOS</v>
      </c>
      <c r="C28" s="735"/>
      <c r="D28" s="470">
        <f>'PUNTAS DE ARRACHERA ANGUS'!$G$212</f>
        <v>0</v>
      </c>
      <c r="E28" s="342">
        <f>'PUNTAS DE ARRACHERA ANGUS'!$H$212</f>
        <v>0</v>
      </c>
      <c r="F28" s="343">
        <v>70</v>
      </c>
      <c r="G28" s="471">
        <f t="shared" si="0"/>
        <v>0</v>
      </c>
      <c r="H28" s="476">
        <v>75</v>
      </c>
      <c r="I28" s="285"/>
      <c r="J28" s="24"/>
      <c r="K28" s="24"/>
      <c r="L28" s="24"/>
    </row>
    <row r="29" spans="2:15" ht="28.5" customHeight="1">
      <c r="B29" s="352" t="str">
        <f>'MARQUETA SESO'!C5</f>
        <v>SESOS MARQUETA FARMLAND</v>
      </c>
      <c r="C29" s="351"/>
      <c r="D29" s="470">
        <f>'MARQUETA SESO'!G220</f>
        <v>1823.7399999999989</v>
      </c>
      <c r="E29" s="470">
        <f>'MARQUETA SESO'!H220</f>
        <v>134</v>
      </c>
      <c r="F29" s="343">
        <v>30.42</v>
      </c>
      <c r="G29" s="471">
        <f t="shared" si="0"/>
        <v>55478.170799999971</v>
      </c>
      <c r="H29" s="476">
        <v>45</v>
      </c>
      <c r="I29" s="423"/>
      <c r="J29" s="24"/>
      <c r="K29" s="24"/>
      <c r="L29" s="24"/>
    </row>
    <row r="30" spans="2:15" ht="28.5" customHeight="1">
      <c r="B30" s="352" t="str">
        <f>'SESOS COPA '!$C$5</f>
        <v>SESOS EN COPA SEABOARD  5.45 KG</v>
      </c>
      <c r="C30" s="351"/>
      <c r="D30" s="470">
        <f>'SESOS COPA '!$G$212</f>
        <v>1.7763568394002505E-13</v>
      </c>
      <c r="E30" s="470">
        <f>'SESOS COPA '!H220</f>
        <v>0</v>
      </c>
      <c r="F30" s="343">
        <v>200</v>
      </c>
      <c r="G30" s="471">
        <f t="shared" si="0"/>
        <v>3.5527136788005009E-11</v>
      </c>
      <c r="H30" s="482">
        <v>300</v>
      </c>
      <c r="I30" s="423"/>
      <c r="J30" s="24"/>
      <c r="K30" s="24"/>
      <c r="L30" s="24"/>
    </row>
    <row r="31" spans="2:15" ht="34.5" customHeight="1">
      <c r="B31" s="30"/>
      <c r="C31" s="173" t="s">
        <v>27</v>
      </c>
      <c r="D31" s="340">
        <f>SUM(D6:D30)</f>
        <v>60735.489999999976</v>
      </c>
      <c r="E31" s="340">
        <f>SUM(E6:E30)</f>
        <v>2178</v>
      </c>
      <c r="F31" s="340"/>
      <c r="G31" s="344">
        <f>SUM(G6:G30)</f>
        <v>2011370.9707999998</v>
      </c>
      <c r="H31" s="345"/>
      <c r="I31" s="135"/>
    </row>
    <row r="32" spans="2:15" ht="34.5" customHeight="1">
      <c r="B32" s="119"/>
      <c r="C32" s="119"/>
      <c r="D32" s="90"/>
      <c r="E32" s="90"/>
      <c r="F32" s="129"/>
      <c r="G32" s="129" t="s">
        <v>47</v>
      </c>
      <c r="H32" s="119" t="s">
        <v>47</v>
      </c>
      <c r="I32" s="135"/>
    </row>
    <row r="33" spans="2:9" ht="25.5" customHeight="1">
      <c r="B33" s="119"/>
      <c r="C33" s="119"/>
      <c r="D33" s="90"/>
      <c r="E33" s="90"/>
      <c r="F33" s="129"/>
      <c r="G33" s="129"/>
      <c r="H33" s="119"/>
      <c r="I33" s="135"/>
    </row>
    <row r="34" spans="2:9" ht="25.5" customHeight="1">
      <c r="B34" s="119"/>
      <c r="D34" s="90"/>
      <c r="E34" s="90"/>
      <c r="F34" s="129"/>
      <c r="G34" s="129"/>
      <c r="H34" s="119"/>
      <c r="I34" s="135"/>
    </row>
    <row r="35" spans="2:9" ht="25.5" customHeight="1">
      <c r="D35" s="90"/>
      <c r="F35" s="50"/>
      <c r="G35" s="50"/>
      <c r="H35" s="24"/>
      <c r="I35" s="135"/>
    </row>
    <row r="36" spans="2:9" ht="25.5" customHeight="1">
      <c r="F36" s="50"/>
      <c r="G36" s="50"/>
      <c r="H36" s="24"/>
      <c r="I36" s="135"/>
    </row>
    <row r="37" spans="2:9" ht="25.5" customHeight="1">
      <c r="F37" s="50"/>
      <c r="G37" s="50"/>
      <c r="H37" s="24"/>
    </row>
    <row r="38" spans="2:9" ht="25.5" customHeight="1">
      <c r="D38" s="90" t="s">
        <v>48</v>
      </c>
    </row>
    <row r="39" spans="2:9" ht="25.5" customHeight="1"/>
    <row r="40" spans="2:9" ht="25.5" customHeight="1"/>
    <row r="41" spans="2:9" ht="25.5" customHeight="1">
      <c r="C41" s="131"/>
    </row>
    <row r="42" spans="2:9" ht="25.5" customHeight="1">
      <c r="B42" s="24"/>
      <c r="C42" s="24"/>
    </row>
    <row r="43" spans="2:9">
      <c r="B43" s="24"/>
    </row>
  </sheetData>
  <mergeCells count="3">
    <mergeCell ref="B4:C4"/>
    <mergeCell ref="B5:C5"/>
    <mergeCell ref="D3:E3"/>
  </mergeCells>
  <phoneticPr fontId="10" type="noConversion"/>
  <pageMargins left="0.6692913385826772" right="0.35433070866141736" top="0.19685039370078741" bottom="0.27559055118110237" header="0" footer="0"/>
  <pageSetup scale="70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</sheetPr>
  <dimension ref="A2:U2001"/>
  <sheetViews>
    <sheetView topLeftCell="A5" zoomScale="130" zoomScaleNormal="130" workbookViewId="0">
      <pane ySplit="4" topLeftCell="A9" activePane="bottomLeft" state="frozen"/>
      <selection activeCell="J13" sqref="J13"/>
      <selection pane="bottomLeft" activeCell="G779" sqref="G779"/>
    </sheetView>
  </sheetViews>
  <sheetFormatPr baseColWidth="10" defaultRowHeight="15"/>
  <cols>
    <col min="1" max="1" width="6.5703125" customWidth="1"/>
    <col min="2" max="2" width="6.5703125" style="159" customWidth="1"/>
    <col min="3" max="3" width="13.140625" style="77" customWidth="1"/>
    <col min="4" max="4" width="8.5703125" style="76" customWidth="1"/>
    <col min="5" max="5" width="14.140625" style="161" customWidth="1"/>
    <col min="6" max="6" width="4.85546875" style="152" customWidth="1"/>
    <col min="7" max="7" width="13.42578125" style="13" customWidth="1"/>
    <col min="8" max="8" width="7.140625" style="9" customWidth="1"/>
    <col min="9" max="9" width="17.7109375" style="221" customWidth="1"/>
    <col min="10" max="10" width="14.42578125" style="216" customWidth="1"/>
    <col min="11" max="11" width="1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>
      <c r="C2" s="225" t="s">
        <v>24</v>
      </c>
    </row>
    <row r="3" spans="1:17">
      <c r="A3" s="1"/>
      <c r="O3" s="3">
        <f>(N10+N11+N12)/3</f>
        <v>0</v>
      </c>
    </row>
    <row r="4" spans="1:17">
      <c r="A4" s="1"/>
    </row>
    <row r="5" spans="1:17" ht="15.75" customHeight="1" thickBot="1">
      <c r="A5" s="30" t="s">
        <v>0</v>
      </c>
      <c r="C5" s="212" t="s">
        <v>55</v>
      </c>
      <c r="D5" s="226"/>
      <c r="E5" s="230"/>
      <c r="F5" s="228"/>
      <c r="G5" s="183"/>
      <c r="H5" s="187" t="s">
        <v>1</v>
      </c>
      <c r="I5" s="222" t="s">
        <v>29</v>
      </c>
    </row>
    <row r="6" spans="1:17" ht="16.5" thickBot="1">
      <c r="B6" s="227"/>
      <c r="C6" s="213"/>
      <c r="F6" s="229"/>
      <c r="G6" s="184"/>
      <c r="K6" s="741" t="s">
        <v>22</v>
      </c>
      <c r="L6" s="742"/>
      <c r="M6" s="743"/>
    </row>
    <row r="7" spans="1:17" ht="15.75">
      <c r="A7" s="744" t="s">
        <v>2</v>
      </c>
      <c r="B7" s="745"/>
      <c r="C7" s="746" t="s">
        <v>3</v>
      </c>
      <c r="D7" s="747"/>
      <c r="E7" s="746" t="s">
        <v>4</v>
      </c>
      <c r="F7" s="747"/>
      <c r="G7" s="746" t="s">
        <v>5</v>
      </c>
      <c r="H7" s="747"/>
      <c r="I7" s="223" t="s">
        <v>17</v>
      </c>
      <c r="J7" s="217" t="s">
        <v>9</v>
      </c>
      <c r="K7" s="27" t="s">
        <v>6</v>
      </c>
      <c r="L7" s="28" t="s">
        <v>21</v>
      </c>
      <c r="M7" s="29"/>
      <c r="N7" s="21" t="s">
        <v>10</v>
      </c>
      <c r="O7" s="23" t="s">
        <v>52</v>
      </c>
      <c r="P7" s="21" t="s">
        <v>10</v>
      </c>
      <c r="Q7" s="24"/>
    </row>
    <row r="8" spans="1:17" ht="16.5" thickBot="1">
      <c r="A8" s="69" t="s">
        <v>19</v>
      </c>
      <c r="B8" s="70" t="s">
        <v>20</v>
      </c>
      <c r="C8" s="71" t="s">
        <v>12</v>
      </c>
      <c r="D8" s="72" t="s">
        <v>7</v>
      </c>
      <c r="E8" s="185" t="s">
        <v>12</v>
      </c>
      <c r="F8" s="186" t="s">
        <v>7</v>
      </c>
      <c r="G8" s="185" t="s">
        <v>12</v>
      </c>
      <c r="H8" s="186" t="s">
        <v>7</v>
      </c>
      <c r="I8" s="224" t="s">
        <v>18</v>
      </c>
      <c r="J8" s="218"/>
      <c r="K8" s="20" t="s">
        <v>13</v>
      </c>
      <c r="L8" s="20" t="s">
        <v>7</v>
      </c>
      <c r="M8" s="20" t="s">
        <v>8</v>
      </c>
      <c r="N8" s="22" t="s">
        <v>14</v>
      </c>
      <c r="O8" s="22"/>
      <c r="P8" s="22" t="s">
        <v>16</v>
      </c>
      <c r="Q8" s="255"/>
    </row>
    <row r="9" spans="1:17" s="135" customFormat="1">
      <c r="A9" s="281" t="s">
        <v>85</v>
      </c>
      <c r="B9" s="279"/>
      <c r="C9" s="280"/>
      <c r="D9" s="281"/>
      <c r="E9" s="293"/>
      <c r="F9" s="279"/>
      <c r="G9" s="188">
        <v>0</v>
      </c>
      <c r="H9" s="189">
        <v>0</v>
      </c>
      <c r="I9" s="330"/>
      <c r="J9" s="317" t="s">
        <v>23</v>
      </c>
      <c r="K9" s="367"/>
      <c r="L9" s="281"/>
      <c r="M9" s="281"/>
      <c r="N9" s="349"/>
      <c r="O9" s="349"/>
      <c r="P9" s="349"/>
      <c r="Q9" s="350"/>
    </row>
    <row r="10" spans="1:17" s="135" customFormat="1" ht="20.25">
      <c r="A10" s="276"/>
      <c r="B10" s="327">
        <v>1</v>
      </c>
      <c r="C10" s="554">
        <v>4556.01</v>
      </c>
      <c r="D10" s="556">
        <v>5</v>
      </c>
      <c r="E10" s="547"/>
      <c r="F10" s="283"/>
      <c r="G10" s="413">
        <f t="shared" ref="G10:G56" si="0">G9-E10+C10</f>
        <v>4556.01</v>
      </c>
      <c r="H10" s="299">
        <f>H9-F10+D10</f>
        <v>5</v>
      </c>
      <c r="I10" s="377" t="s">
        <v>86</v>
      </c>
      <c r="J10" s="283"/>
      <c r="K10" s="367"/>
      <c r="L10" s="276"/>
      <c r="M10" s="276"/>
      <c r="N10" s="348"/>
      <c r="O10" s="349"/>
      <c r="P10" s="349"/>
      <c r="Q10" s="350"/>
    </row>
    <row r="11" spans="1:17" s="135" customFormat="1" ht="20.25">
      <c r="A11" s="409"/>
      <c r="B11" s="327">
        <v>1</v>
      </c>
      <c r="C11" s="275"/>
      <c r="D11" s="276"/>
      <c r="E11" s="504">
        <v>908.84</v>
      </c>
      <c r="F11" s="135">
        <v>1</v>
      </c>
      <c r="G11" s="413">
        <f t="shared" si="0"/>
        <v>3647.17</v>
      </c>
      <c r="H11" s="299">
        <f>H10-F15+D11</f>
        <v>4</v>
      </c>
      <c r="I11" s="411" t="s">
        <v>91</v>
      </c>
      <c r="J11" s="347" t="s">
        <v>64</v>
      </c>
      <c r="K11" s="367" t="s">
        <v>92</v>
      </c>
      <c r="L11" s="283"/>
      <c r="M11" s="276"/>
      <c r="N11" s="348"/>
      <c r="O11" s="349"/>
      <c r="P11" s="349"/>
      <c r="Q11" s="350"/>
    </row>
    <row r="12" spans="1:17" s="135" customFormat="1" ht="20.25">
      <c r="A12" s="276"/>
      <c r="B12" s="327">
        <v>1</v>
      </c>
      <c r="C12" s="275"/>
      <c r="D12" s="276"/>
      <c r="E12" s="504">
        <v>914.29</v>
      </c>
      <c r="F12" s="135">
        <v>1</v>
      </c>
      <c r="G12" s="413">
        <f>G11-E12+C12</f>
        <v>2732.88</v>
      </c>
      <c r="H12" s="299">
        <f t="shared" ref="H12:H74" si="1">H11-F12+D12</f>
        <v>3</v>
      </c>
      <c r="I12" s="411" t="s">
        <v>91</v>
      </c>
      <c r="J12" s="347" t="s">
        <v>64</v>
      </c>
      <c r="K12" s="367" t="s">
        <v>92</v>
      </c>
      <c r="L12" s="283"/>
      <c r="M12" s="276"/>
      <c r="N12" s="348"/>
      <c r="O12" s="349"/>
      <c r="P12" s="349"/>
      <c r="Q12" s="350"/>
    </row>
    <row r="13" spans="1:17" s="135" customFormat="1" ht="20.25">
      <c r="A13" s="276"/>
      <c r="B13" s="327">
        <v>1</v>
      </c>
      <c r="C13" s="275"/>
      <c r="D13" s="276"/>
      <c r="E13" s="504">
        <v>908.84</v>
      </c>
      <c r="F13" s="135">
        <v>1</v>
      </c>
      <c r="G13" s="413">
        <f t="shared" si="0"/>
        <v>1824.04</v>
      </c>
      <c r="H13" s="299">
        <f t="shared" si="1"/>
        <v>2</v>
      </c>
      <c r="I13" s="411" t="s">
        <v>91</v>
      </c>
      <c r="J13" s="347" t="s">
        <v>64</v>
      </c>
      <c r="K13" s="367" t="s">
        <v>92</v>
      </c>
      <c r="L13" s="283"/>
      <c r="M13" s="276"/>
      <c r="N13" s="348"/>
      <c r="O13" s="348"/>
      <c r="P13" s="349"/>
      <c r="Q13" s="350"/>
    </row>
    <row r="14" spans="1:17" s="135" customFormat="1" ht="20.25">
      <c r="A14" s="276"/>
      <c r="B14" s="327">
        <v>1</v>
      </c>
      <c r="C14" s="275"/>
      <c r="D14" s="276"/>
      <c r="E14" s="504">
        <v>913.38</v>
      </c>
      <c r="F14" s="135">
        <v>1</v>
      </c>
      <c r="G14" s="413">
        <f t="shared" si="0"/>
        <v>910.66</v>
      </c>
      <c r="H14" s="299">
        <f t="shared" si="1"/>
        <v>1</v>
      </c>
      <c r="I14" s="411" t="s">
        <v>91</v>
      </c>
      <c r="J14" s="347" t="s">
        <v>64</v>
      </c>
      <c r="K14" s="367" t="s">
        <v>92</v>
      </c>
      <c r="L14" s="283"/>
      <c r="M14" s="276"/>
      <c r="N14" s="348"/>
      <c r="O14" s="349"/>
      <c r="P14" s="349"/>
      <c r="Q14" s="350"/>
    </row>
    <row r="15" spans="1:17" s="135" customFormat="1" ht="20.25">
      <c r="A15" s="276"/>
      <c r="B15" s="327">
        <v>1</v>
      </c>
      <c r="C15" s="275"/>
      <c r="D15" s="276"/>
      <c r="E15" s="504">
        <v>910.66</v>
      </c>
      <c r="F15" s="135">
        <v>1</v>
      </c>
      <c r="G15" s="413">
        <f t="shared" si="0"/>
        <v>0</v>
      </c>
      <c r="H15" s="299">
        <f t="shared" si="1"/>
        <v>0</v>
      </c>
      <c r="I15" s="411" t="s">
        <v>91</v>
      </c>
      <c r="J15" s="347" t="s">
        <v>64</v>
      </c>
      <c r="K15" s="367" t="s">
        <v>92</v>
      </c>
      <c r="L15" s="283"/>
      <c r="M15" s="276"/>
      <c r="N15" s="348"/>
      <c r="O15" s="349"/>
      <c r="P15" s="349"/>
      <c r="Q15" s="350"/>
    </row>
    <row r="16" spans="1:17" s="135" customFormat="1" ht="20.25">
      <c r="A16" s="276"/>
      <c r="B16" s="327">
        <v>2</v>
      </c>
      <c r="C16" s="606">
        <v>18321.98</v>
      </c>
      <c r="D16" s="599">
        <v>20</v>
      </c>
      <c r="E16" s="504"/>
      <c r="F16" s="283"/>
      <c r="G16" s="413">
        <f t="shared" si="0"/>
        <v>18321.98</v>
      </c>
      <c r="H16" s="299">
        <f t="shared" si="1"/>
        <v>20</v>
      </c>
      <c r="I16" s="377"/>
      <c r="J16" s="327" t="s">
        <v>88</v>
      </c>
      <c r="K16" s="367"/>
      <c r="L16" s="276"/>
      <c r="M16" s="335" t="s">
        <v>92</v>
      </c>
      <c r="N16" s="348"/>
      <c r="O16" s="349"/>
      <c r="P16" s="349"/>
      <c r="Q16" s="350"/>
    </row>
    <row r="17" spans="1:17" s="135" customFormat="1" ht="18">
      <c r="A17" s="276"/>
      <c r="B17" s="283">
        <v>2</v>
      </c>
      <c r="C17" s="275"/>
      <c r="D17" s="276"/>
      <c r="E17" s="366">
        <v>908.84</v>
      </c>
      <c r="F17" s="283">
        <v>1</v>
      </c>
      <c r="G17" s="413">
        <f t="shared" si="0"/>
        <v>17413.14</v>
      </c>
      <c r="H17" s="299">
        <f t="shared" si="1"/>
        <v>19</v>
      </c>
      <c r="I17" s="411" t="s">
        <v>100</v>
      </c>
      <c r="J17" s="283" t="s">
        <v>70</v>
      </c>
      <c r="K17" s="367" t="s">
        <v>92</v>
      </c>
      <c r="L17" s="276"/>
      <c r="M17" s="276"/>
      <c r="N17" s="348"/>
      <c r="O17" s="349"/>
      <c r="P17" s="349"/>
      <c r="Q17" s="350"/>
    </row>
    <row r="18" spans="1:17" s="135" customFormat="1" ht="18">
      <c r="A18" s="276"/>
      <c r="B18" s="283">
        <v>2</v>
      </c>
      <c r="C18" s="275"/>
      <c r="D18" s="276"/>
      <c r="E18" s="366">
        <v>911.56</v>
      </c>
      <c r="F18" s="283">
        <v>1</v>
      </c>
      <c r="G18" s="413">
        <f t="shared" si="0"/>
        <v>16501.579999999998</v>
      </c>
      <c r="H18" s="299">
        <f t="shared" si="1"/>
        <v>18</v>
      </c>
      <c r="I18" s="411" t="s">
        <v>100</v>
      </c>
      <c r="J18" s="283" t="s">
        <v>70</v>
      </c>
      <c r="K18" s="367" t="s">
        <v>92</v>
      </c>
      <c r="L18" s="276"/>
      <c r="M18" s="276"/>
      <c r="N18" s="348"/>
      <c r="O18" s="349"/>
      <c r="P18" s="349"/>
      <c r="Q18" s="350"/>
    </row>
    <row r="19" spans="1:17" s="135" customFormat="1" ht="18">
      <c r="A19" s="276"/>
      <c r="B19" s="283">
        <v>2</v>
      </c>
      <c r="C19" s="275"/>
      <c r="D19" s="276"/>
      <c r="E19" s="366">
        <v>907.94</v>
      </c>
      <c r="F19" s="283">
        <v>1</v>
      </c>
      <c r="G19" s="413">
        <f t="shared" si="0"/>
        <v>15593.639999999998</v>
      </c>
      <c r="H19" s="299">
        <f t="shared" si="1"/>
        <v>17</v>
      </c>
      <c r="I19" s="411" t="s">
        <v>100</v>
      </c>
      <c r="J19" s="283" t="s">
        <v>70</v>
      </c>
      <c r="K19" s="367" t="s">
        <v>92</v>
      </c>
      <c r="L19" s="276"/>
      <c r="M19" s="276"/>
      <c r="N19" s="348"/>
      <c r="O19" s="349"/>
      <c r="P19" s="349"/>
      <c r="Q19" s="350"/>
    </row>
    <row r="20" spans="1:17" s="135" customFormat="1" ht="18">
      <c r="A20" s="276"/>
      <c r="B20" s="283">
        <v>2</v>
      </c>
      <c r="C20" s="275"/>
      <c r="D20" s="276"/>
      <c r="E20" s="366">
        <v>945.12</v>
      </c>
      <c r="F20" s="283">
        <v>1</v>
      </c>
      <c r="G20" s="413">
        <f t="shared" si="0"/>
        <v>14648.519999999997</v>
      </c>
      <c r="H20" s="299">
        <f t="shared" si="1"/>
        <v>16</v>
      </c>
      <c r="I20" s="411" t="s">
        <v>100</v>
      </c>
      <c r="J20" s="283" t="s">
        <v>70</v>
      </c>
      <c r="K20" s="367" t="s">
        <v>92</v>
      </c>
      <c r="L20" s="276"/>
      <c r="M20" s="276"/>
      <c r="N20" s="348"/>
      <c r="O20" s="349"/>
      <c r="P20" s="349"/>
      <c r="Q20" s="350"/>
    </row>
    <row r="21" spans="1:17" s="135" customFormat="1" ht="18">
      <c r="A21" s="276"/>
      <c r="B21" s="283">
        <v>2</v>
      </c>
      <c r="C21" s="275"/>
      <c r="D21" s="276"/>
      <c r="E21" s="366">
        <v>926.53</v>
      </c>
      <c r="F21" s="283">
        <v>1</v>
      </c>
      <c r="G21" s="413">
        <f t="shared" si="0"/>
        <v>13721.989999999996</v>
      </c>
      <c r="H21" s="299">
        <f t="shared" si="1"/>
        <v>15</v>
      </c>
      <c r="I21" s="411" t="s">
        <v>97</v>
      </c>
      <c r="J21" s="283" t="s">
        <v>69</v>
      </c>
      <c r="K21" s="367" t="s">
        <v>92</v>
      </c>
      <c r="L21" s="276"/>
      <c r="M21" s="276"/>
      <c r="N21" s="348"/>
      <c r="O21" s="349"/>
      <c r="P21" s="349"/>
      <c r="Q21" s="350"/>
    </row>
    <row r="22" spans="1:17" s="135" customFormat="1" ht="18">
      <c r="A22" s="276"/>
      <c r="B22" s="283">
        <v>2</v>
      </c>
      <c r="C22" s="275"/>
      <c r="D22" s="276"/>
      <c r="E22" s="366">
        <v>910.66</v>
      </c>
      <c r="F22" s="283">
        <v>1</v>
      </c>
      <c r="G22" s="413">
        <f t="shared" si="0"/>
        <v>12811.329999999996</v>
      </c>
      <c r="H22" s="299">
        <f t="shared" si="1"/>
        <v>14</v>
      </c>
      <c r="I22" s="411" t="s">
        <v>98</v>
      </c>
      <c r="J22" s="283" t="s">
        <v>99</v>
      </c>
      <c r="K22" s="367" t="s">
        <v>92</v>
      </c>
      <c r="L22" s="276"/>
      <c r="M22" s="276"/>
      <c r="N22" s="348"/>
      <c r="O22" s="349"/>
      <c r="P22" s="349"/>
      <c r="Q22" s="350"/>
    </row>
    <row r="23" spans="1:17" s="135" customFormat="1" ht="18">
      <c r="A23" s="276"/>
      <c r="B23" s="283">
        <v>2</v>
      </c>
      <c r="C23" s="412"/>
      <c r="D23" s="276"/>
      <c r="E23" s="366">
        <v>912.02</v>
      </c>
      <c r="F23" s="283">
        <v>1</v>
      </c>
      <c r="G23" s="413">
        <f t="shared" si="0"/>
        <v>11899.309999999996</v>
      </c>
      <c r="H23" s="299">
        <f t="shared" si="1"/>
        <v>13</v>
      </c>
      <c r="I23" s="411" t="s">
        <v>98</v>
      </c>
      <c r="J23" s="283" t="s">
        <v>99</v>
      </c>
      <c r="K23" s="367" t="s">
        <v>92</v>
      </c>
      <c r="L23" s="276"/>
      <c r="M23" s="276"/>
      <c r="N23" s="348"/>
      <c r="O23" s="349"/>
      <c r="P23" s="349"/>
      <c r="Q23" s="350"/>
    </row>
    <row r="24" spans="1:17" s="135" customFormat="1" ht="18">
      <c r="A24" s="276"/>
      <c r="B24" s="283">
        <v>2</v>
      </c>
      <c r="C24" s="275"/>
      <c r="D24" s="276"/>
      <c r="E24" s="366">
        <v>916.55</v>
      </c>
      <c r="F24" s="283">
        <v>1</v>
      </c>
      <c r="G24" s="413">
        <f t="shared" si="0"/>
        <v>10982.759999999997</v>
      </c>
      <c r="H24" s="299">
        <f t="shared" si="1"/>
        <v>12</v>
      </c>
      <c r="I24" s="411" t="s">
        <v>98</v>
      </c>
      <c r="J24" s="283" t="s">
        <v>99</v>
      </c>
      <c r="K24" s="367" t="s">
        <v>92</v>
      </c>
      <c r="L24" s="276"/>
      <c r="M24" s="276"/>
      <c r="N24" s="348"/>
      <c r="O24" s="349"/>
      <c r="P24" s="349"/>
      <c r="Q24" s="350"/>
    </row>
    <row r="25" spans="1:17" s="135" customFormat="1" ht="18">
      <c r="A25" s="276"/>
      <c r="B25" s="283">
        <v>2</v>
      </c>
      <c r="C25" s="275"/>
      <c r="D25" s="276"/>
      <c r="E25" s="366">
        <v>914.74</v>
      </c>
      <c r="F25" s="283">
        <v>1</v>
      </c>
      <c r="G25" s="413">
        <f t="shared" si="0"/>
        <v>10068.019999999997</v>
      </c>
      <c r="H25" s="299">
        <f t="shared" si="1"/>
        <v>11</v>
      </c>
      <c r="I25" s="411" t="s">
        <v>101</v>
      </c>
      <c r="J25" s="283" t="s">
        <v>94</v>
      </c>
      <c r="K25" s="367" t="s">
        <v>92</v>
      </c>
      <c r="L25" s="276"/>
      <c r="M25" s="276"/>
      <c r="N25" s="348"/>
      <c r="O25" s="349"/>
      <c r="P25" s="349"/>
      <c r="Q25" s="350"/>
    </row>
    <row r="26" spans="1:17" s="135" customFormat="1" ht="18">
      <c r="A26" s="276"/>
      <c r="B26" s="283">
        <v>2</v>
      </c>
      <c r="C26" s="275"/>
      <c r="D26" s="276"/>
      <c r="E26" s="366">
        <v>912.47</v>
      </c>
      <c r="F26" s="283">
        <v>1</v>
      </c>
      <c r="G26" s="413">
        <f t="shared" si="0"/>
        <v>9155.5499999999975</v>
      </c>
      <c r="H26" s="299">
        <f t="shared" si="1"/>
        <v>10</v>
      </c>
      <c r="I26" s="411" t="s">
        <v>101</v>
      </c>
      <c r="J26" s="283" t="s">
        <v>94</v>
      </c>
      <c r="K26" s="367" t="s">
        <v>92</v>
      </c>
      <c r="L26" s="276"/>
      <c r="M26" s="276"/>
      <c r="N26" s="348"/>
      <c r="O26" s="349"/>
      <c r="P26" s="349"/>
      <c r="Q26" s="350"/>
    </row>
    <row r="27" spans="1:17" s="135" customFormat="1" ht="18">
      <c r="A27" s="276"/>
      <c r="B27" s="283">
        <v>2</v>
      </c>
      <c r="C27" s="275"/>
      <c r="D27" s="276"/>
      <c r="E27" s="366">
        <v>909.75</v>
      </c>
      <c r="F27" s="283">
        <v>1</v>
      </c>
      <c r="G27" s="413">
        <f t="shared" si="0"/>
        <v>8245.7999999999975</v>
      </c>
      <c r="H27" s="299">
        <f t="shared" si="1"/>
        <v>9</v>
      </c>
      <c r="I27" s="411" t="s">
        <v>102</v>
      </c>
      <c r="J27" s="283" t="s">
        <v>64</v>
      </c>
      <c r="K27" s="367" t="s">
        <v>92</v>
      </c>
      <c r="L27" s="276"/>
      <c r="M27" s="276"/>
      <c r="N27" s="348"/>
      <c r="O27" s="349"/>
      <c r="P27" s="349"/>
      <c r="Q27" s="350"/>
    </row>
    <row r="28" spans="1:17" s="135" customFormat="1" ht="18">
      <c r="A28" s="276"/>
      <c r="B28" s="283">
        <v>2</v>
      </c>
      <c r="C28" s="275"/>
      <c r="D28" s="276"/>
      <c r="E28" s="366">
        <v>913.38</v>
      </c>
      <c r="F28" s="283">
        <v>1</v>
      </c>
      <c r="G28" s="413">
        <f t="shared" si="0"/>
        <v>7332.4199999999973</v>
      </c>
      <c r="H28" s="299">
        <f t="shared" si="1"/>
        <v>8</v>
      </c>
      <c r="I28" s="411" t="s">
        <v>102</v>
      </c>
      <c r="J28" s="283" t="s">
        <v>64</v>
      </c>
      <c r="K28" s="367" t="s">
        <v>92</v>
      </c>
      <c r="L28" s="276"/>
      <c r="M28" s="276"/>
      <c r="N28" s="348"/>
      <c r="O28" s="349"/>
      <c r="P28" s="349"/>
      <c r="Q28" s="350"/>
    </row>
    <row r="29" spans="1:17" s="135" customFormat="1" ht="18">
      <c r="A29" s="276"/>
      <c r="B29" s="283">
        <v>2</v>
      </c>
      <c r="C29" s="275"/>
      <c r="D29" s="276"/>
      <c r="E29" s="366">
        <v>918.37</v>
      </c>
      <c r="F29" s="283">
        <v>1</v>
      </c>
      <c r="G29" s="413">
        <f t="shared" si="0"/>
        <v>6414.0499999999975</v>
      </c>
      <c r="H29" s="299">
        <f t="shared" si="1"/>
        <v>7</v>
      </c>
      <c r="I29" s="411" t="s">
        <v>102</v>
      </c>
      <c r="J29" s="283" t="s">
        <v>64</v>
      </c>
      <c r="K29" s="367" t="s">
        <v>92</v>
      </c>
      <c r="L29" s="276"/>
      <c r="M29" s="276"/>
      <c r="N29" s="348"/>
      <c r="O29" s="349"/>
      <c r="P29" s="349"/>
      <c r="Q29" s="350"/>
    </row>
    <row r="30" spans="1:17" s="135" customFormat="1" ht="18">
      <c r="A30" s="276"/>
      <c r="B30" s="283">
        <v>2</v>
      </c>
      <c r="C30" s="275"/>
      <c r="D30" s="276"/>
      <c r="E30" s="366">
        <v>920.18</v>
      </c>
      <c r="F30" s="283">
        <v>1</v>
      </c>
      <c r="G30" s="413">
        <f t="shared" si="0"/>
        <v>5493.8699999999972</v>
      </c>
      <c r="H30" s="299">
        <f t="shared" si="1"/>
        <v>6</v>
      </c>
      <c r="I30" s="411" t="s">
        <v>102</v>
      </c>
      <c r="J30" s="283" t="s">
        <v>64</v>
      </c>
      <c r="K30" s="367" t="s">
        <v>92</v>
      </c>
      <c r="L30" s="276"/>
      <c r="M30" s="276"/>
      <c r="N30" s="348"/>
      <c r="O30" s="349"/>
      <c r="P30" s="349"/>
      <c r="Q30" s="350"/>
    </row>
    <row r="31" spans="1:17" s="135" customFormat="1" ht="18">
      <c r="A31" s="276"/>
      <c r="B31" s="283">
        <v>2</v>
      </c>
      <c r="C31" s="275"/>
      <c r="D31" s="276"/>
      <c r="E31" s="366">
        <v>919.27</v>
      </c>
      <c r="F31" s="283">
        <v>1</v>
      </c>
      <c r="G31" s="280">
        <f t="shared" si="0"/>
        <v>4574.5999999999967</v>
      </c>
      <c r="H31" s="281">
        <f t="shared" si="1"/>
        <v>5</v>
      </c>
      <c r="I31" s="411" t="s">
        <v>102</v>
      </c>
      <c r="J31" s="283" t="s">
        <v>64</v>
      </c>
      <c r="K31" s="367" t="s">
        <v>92</v>
      </c>
      <c r="L31" s="276"/>
      <c r="M31" s="276"/>
      <c r="N31" s="348"/>
      <c r="O31" s="349"/>
      <c r="P31" s="349"/>
      <c r="Q31" s="350"/>
    </row>
    <row r="32" spans="1:17" s="135" customFormat="1" ht="18">
      <c r="A32" s="276"/>
      <c r="B32" s="283">
        <v>2</v>
      </c>
      <c r="C32" s="414"/>
      <c r="D32" s="335"/>
      <c r="E32" s="366">
        <v>912.47</v>
      </c>
      <c r="F32" s="283">
        <v>1</v>
      </c>
      <c r="G32" s="280">
        <f t="shared" si="0"/>
        <v>3662.1299999999965</v>
      </c>
      <c r="H32" s="281">
        <f t="shared" si="1"/>
        <v>4</v>
      </c>
      <c r="I32" s="411" t="s">
        <v>102</v>
      </c>
      <c r="J32" s="283" t="s">
        <v>64</v>
      </c>
      <c r="K32" s="367" t="s">
        <v>92</v>
      </c>
      <c r="L32" s="276"/>
      <c r="M32" s="405"/>
      <c r="N32" s="348"/>
      <c r="O32" s="349"/>
      <c r="P32" s="349"/>
      <c r="Q32" s="350"/>
    </row>
    <row r="33" spans="1:17" s="135" customFormat="1" ht="18">
      <c r="A33" s="276"/>
      <c r="B33" s="283">
        <v>2</v>
      </c>
      <c r="C33" s="361"/>
      <c r="D33" s="276"/>
      <c r="E33" s="366">
        <v>916.1</v>
      </c>
      <c r="F33" s="283">
        <v>1</v>
      </c>
      <c r="G33" s="280">
        <f t="shared" si="0"/>
        <v>2746.0299999999966</v>
      </c>
      <c r="H33" s="281">
        <f t="shared" si="1"/>
        <v>3</v>
      </c>
      <c r="I33" s="411" t="s">
        <v>102</v>
      </c>
      <c r="J33" s="283" t="s">
        <v>64</v>
      </c>
      <c r="K33" s="367" t="s">
        <v>92</v>
      </c>
      <c r="L33" s="276"/>
      <c r="M33" s="276"/>
      <c r="N33" s="348"/>
      <c r="O33" s="349"/>
      <c r="P33" s="349"/>
      <c r="Q33" s="350"/>
    </row>
    <row r="34" spans="1:17" s="135" customFormat="1" ht="18">
      <c r="A34" s="276"/>
      <c r="B34" s="283">
        <v>2</v>
      </c>
      <c r="C34" s="361"/>
      <c r="D34" s="335"/>
      <c r="E34" s="366">
        <v>907.94</v>
      </c>
      <c r="F34" s="283">
        <v>1</v>
      </c>
      <c r="G34" s="280">
        <f t="shared" si="0"/>
        <v>1838.0899999999965</v>
      </c>
      <c r="H34" s="281">
        <f t="shared" si="1"/>
        <v>2</v>
      </c>
      <c r="I34" s="411" t="s">
        <v>102</v>
      </c>
      <c r="J34" s="283" t="s">
        <v>64</v>
      </c>
      <c r="K34" s="367" t="s">
        <v>92</v>
      </c>
      <c r="L34" s="276"/>
      <c r="M34" s="276"/>
      <c r="N34" s="348"/>
      <c r="O34" s="349"/>
      <c r="P34" s="349"/>
      <c r="Q34" s="350"/>
    </row>
    <row r="35" spans="1:17" s="135" customFormat="1" ht="18">
      <c r="A35" s="276"/>
      <c r="B35" s="283">
        <v>2</v>
      </c>
      <c r="C35" s="412"/>
      <c r="D35" s="276"/>
      <c r="E35" s="366">
        <v>909.75</v>
      </c>
      <c r="F35" s="283">
        <v>1</v>
      </c>
      <c r="G35" s="280">
        <f t="shared" si="0"/>
        <v>928.33999999999651</v>
      </c>
      <c r="H35" s="281">
        <f t="shared" si="1"/>
        <v>1</v>
      </c>
      <c r="I35" s="411" t="s">
        <v>102</v>
      </c>
      <c r="J35" s="283" t="s">
        <v>64</v>
      </c>
      <c r="K35" s="367" t="s">
        <v>92</v>
      </c>
      <c r="L35" s="276"/>
      <c r="M35" s="276"/>
      <c r="N35" s="348"/>
      <c r="O35" s="349"/>
      <c r="P35" s="349"/>
      <c r="Q35" s="350"/>
    </row>
    <row r="36" spans="1:17" s="135" customFormat="1" ht="18">
      <c r="A36" s="276"/>
      <c r="B36" s="283">
        <v>2</v>
      </c>
      <c r="C36" s="407"/>
      <c r="D36" s="276"/>
      <c r="E36" s="366">
        <v>928.34</v>
      </c>
      <c r="F36" s="283">
        <v>1</v>
      </c>
      <c r="G36" s="280">
        <f t="shared" si="0"/>
        <v>-3.5242919693700969E-12</v>
      </c>
      <c r="H36" s="281">
        <f t="shared" si="1"/>
        <v>0</v>
      </c>
      <c r="I36" s="411" t="s">
        <v>102</v>
      </c>
      <c r="J36" s="283" t="s">
        <v>64</v>
      </c>
      <c r="K36" s="367" t="s">
        <v>92</v>
      </c>
      <c r="L36" s="276"/>
      <c r="M36" s="276"/>
      <c r="N36" s="348"/>
      <c r="O36" s="349"/>
      <c r="P36" s="349"/>
      <c r="Q36" s="350"/>
    </row>
    <row r="37" spans="1:17" s="135" customFormat="1" ht="18">
      <c r="A37" s="276"/>
      <c r="B37" s="328">
        <v>3</v>
      </c>
      <c r="C37" s="555">
        <v>19458.2</v>
      </c>
      <c r="D37" s="466">
        <v>21</v>
      </c>
      <c r="E37" s="346"/>
      <c r="F37" s="283"/>
      <c r="G37" s="280">
        <f t="shared" si="0"/>
        <v>19458.199999999997</v>
      </c>
      <c r="H37" s="281">
        <f t="shared" si="1"/>
        <v>21</v>
      </c>
      <c r="I37" s="411"/>
      <c r="J37" s="283" t="s">
        <v>90</v>
      </c>
      <c r="K37" s="394"/>
      <c r="L37" s="276"/>
      <c r="M37" s="335" t="s">
        <v>63</v>
      </c>
      <c r="N37" s="348"/>
      <c r="O37" s="349"/>
      <c r="P37" s="349"/>
      <c r="Q37" s="350"/>
    </row>
    <row r="38" spans="1:17" s="135" customFormat="1" ht="18">
      <c r="A38" s="276"/>
      <c r="B38" s="328">
        <v>3</v>
      </c>
      <c r="C38" s="275"/>
      <c r="D38" s="276"/>
      <c r="E38" s="366">
        <v>916.3</v>
      </c>
      <c r="F38" s="283">
        <v>1</v>
      </c>
      <c r="G38" s="280">
        <f t="shared" si="0"/>
        <v>18541.899999999998</v>
      </c>
      <c r="H38" s="281">
        <f t="shared" si="1"/>
        <v>20</v>
      </c>
      <c r="I38" s="411" t="s">
        <v>105</v>
      </c>
      <c r="J38" s="283" t="s">
        <v>64</v>
      </c>
      <c r="K38" s="549" t="s">
        <v>63</v>
      </c>
      <c r="L38" s="550"/>
      <c r="M38" s="276"/>
      <c r="N38" s="348"/>
      <c r="O38" s="349"/>
      <c r="P38" s="349"/>
      <c r="Q38" s="350"/>
    </row>
    <row r="39" spans="1:17" s="135" customFormat="1" ht="18">
      <c r="A39" s="276"/>
      <c r="B39" s="328">
        <v>3</v>
      </c>
      <c r="C39" s="275"/>
      <c r="D39" s="276"/>
      <c r="E39" s="366">
        <v>944.4</v>
      </c>
      <c r="F39" s="283">
        <v>1</v>
      </c>
      <c r="G39" s="280">
        <f t="shared" si="0"/>
        <v>17597.499999999996</v>
      </c>
      <c r="H39" s="281">
        <f t="shared" si="1"/>
        <v>19</v>
      </c>
      <c r="I39" s="411" t="s">
        <v>105</v>
      </c>
      <c r="J39" s="283" t="s">
        <v>64</v>
      </c>
      <c r="K39" s="549" t="s">
        <v>63</v>
      </c>
      <c r="L39" s="550"/>
      <c r="M39" s="276"/>
      <c r="N39" s="348"/>
      <c r="O39" s="349"/>
      <c r="P39" s="349"/>
      <c r="Q39" s="350"/>
    </row>
    <row r="40" spans="1:17" s="135" customFormat="1" ht="18">
      <c r="A40" s="276"/>
      <c r="B40" s="328">
        <v>3</v>
      </c>
      <c r="C40" s="275"/>
      <c r="D40" s="276"/>
      <c r="E40" s="366">
        <v>922.6</v>
      </c>
      <c r="F40" s="283">
        <v>1</v>
      </c>
      <c r="G40" s="280">
        <f t="shared" si="0"/>
        <v>16674.899999999998</v>
      </c>
      <c r="H40" s="281">
        <f t="shared" si="1"/>
        <v>18</v>
      </c>
      <c r="I40" s="411" t="s">
        <v>105</v>
      </c>
      <c r="J40" s="283" t="s">
        <v>64</v>
      </c>
      <c r="K40" s="549" t="s">
        <v>63</v>
      </c>
      <c r="L40" s="550"/>
      <c r="M40" s="276"/>
      <c r="N40" s="348"/>
      <c r="O40" s="349"/>
      <c r="P40" s="349"/>
      <c r="Q40" s="350"/>
    </row>
    <row r="41" spans="1:17" s="135" customFormat="1" ht="18">
      <c r="A41" s="276"/>
      <c r="B41" s="328">
        <v>3</v>
      </c>
      <c r="C41" s="275"/>
      <c r="D41" s="276"/>
      <c r="E41" s="366">
        <v>934.4</v>
      </c>
      <c r="F41" s="283">
        <v>1</v>
      </c>
      <c r="G41" s="280">
        <f t="shared" si="0"/>
        <v>15740.499999999998</v>
      </c>
      <c r="H41" s="281">
        <f t="shared" si="1"/>
        <v>17</v>
      </c>
      <c r="I41" s="411" t="s">
        <v>105</v>
      </c>
      <c r="J41" s="283" t="s">
        <v>64</v>
      </c>
      <c r="K41" s="549" t="s">
        <v>63</v>
      </c>
      <c r="L41" s="550"/>
      <c r="M41" s="276"/>
      <c r="N41" s="348"/>
      <c r="O41" s="349"/>
      <c r="P41" s="349"/>
      <c r="Q41" s="350"/>
    </row>
    <row r="42" spans="1:17" s="135" customFormat="1" ht="18">
      <c r="A42" s="276"/>
      <c r="B42" s="328">
        <v>3</v>
      </c>
      <c r="C42" s="275"/>
      <c r="D42" s="276"/>
      <c r="E42" s="366">
        <v>940.7</v>
      </c>
      <c r="F42" s="283">
        <v>1</v>
      </c>
      <c r="G42" s="280">
        <f t="shared" si="0"/>
        <v>14799.799999999997</v>
      </c>
      <c r="H42" s="281">
        <f t="shared" si="1"/>
        <v>16</v>
      </c>
      <c r="I42" s="411" t="s">
        <v>105</v>
      </c>
      <c r="J42" s="283" t="s">
        <v>64</v>
      </c>
      <c r="K42" s="549" t="s">
        <v>63</v>
      </c>
      <c r="L42" s="550"/>
      <c r="M42" s="276"/>
      <c r="N42" s="348"/>
      <c r="O42" s="349"/>
      <c r="P42" s="349"/>
      <c r="Q42" s="350"/>
    </row>
    <row r="43" spans="1:17" s="347" customFormat="1" ht="18">
      <c r="A43" s="276"/>
      <c r="B43" s="328">
        <v>3</v>
      </c>
      <c r="C43" s="275"/>
      <c r="D43" s="276"/>
      <c r="E43" s="366">
        <v>931.7</v>
      </c>
      <c r="F43" s="283">
        <v>1</v>
      </c>
      <c r="G43" s="280">
        <f t="shared" si="0"/>
        <v>13868.099999999997</v>
      </c>
      <c r="H43" s="281">
        <f t="shared" si="1"/>
        <v>15</v>
      </c>
      <c r="I43" s="411" t="s">
        <v>105</v>
      </c>
      <c r="J43" s="283" t="s">
        <v>64</v>
      </c>
      <c r="K43" s="549" t="s">
        <v>63</v>
      </c>
      <c r="L43" s="550"/>
      <c r="M43" s="276"/>
      <c r="N43" s="348"/>
      <c r="O43" s="349"/>
      <c r="P43" s="349"/>
    </row>
    <row r="44" spans="1:17" s="135" customFormat="1" ht="18">
      <c r="A44" s="276"/>
      <c r="B44" s="328">
        <v>3</v>
      </c>
      <c r="C44" s="407"/>
      <c r="D44" s="276"/>
      <c r="E44" s="366">
        <v>938</v>
      </c>
      <c r="F44" s="283">
        <v>1</v>
      </c>
      <c r="G44" s="280">
        <f t="shared" si="0"/>
        <v>12930.099999999997</v>
      </c>
      <c r="H44" s="281">
        <f t="shared" si="1"/>
        <v>14</v>
      </c>
      <c r="I44" s="411" t="s">
        <v>105</v>
      </c>
      <c r="J44" s="283" t="s">
        <v>64</v>
      </c>
      <c r="K44" s="549" t="s">
        <v>63</v>
      </c>
      <c r="L44" s="550"/>
      <c r="M44" s="276"/>
      <c r="N44" s="348"/>
      <c r="O44" s="349"/>
      <c r="P44" s="349"/>
      <c r="Q44" s="350"/>
    </row>
    <row r="45" spans="1:17" s="135" customFormat="1" ht="18">
      <c r="A45" s="276"/>
      <c r="B45" s="328">
        <v>3</v>
      </c>
      <c r="C45" s="275"/>
      <c r="D45" s="276"/>
      <c r="E45" s="366">
        <v>925.3</v>
      </c>
      <c r="F45" s="283">
        <v>1</v>
      </c>
      <c r="G45" s="280">
        <f t="shared" si="0"/>
        <v>12004.799999999997</v>
      </c>
      <c r="H45" s="281">
        <f t="shared" si="1"/>
        <v>13</v>
      </c>
      <c r="I45" s="411" t="s">
        <v>105</v>
      </c>
      <c r="J45" s="283" t="s">
        <v>64</v>
      </c>
      <c r="K45" s="549" t="s">
        <v>63</v>
      </c>
      <c r="L45" s="550"/>
      <c r="M45" s="276"/>
      <c r="N45" s="348"/>
      <c r="O45" s="349"/>
      <c r="P45" s="349"/>
      <c r="Q45" s="350"/>
    </row>
    <row r="46" spans="1:17" s="135" customFormat="1" ht="18">
      <c r="A46" s="276"/>
      <c r="B46" s="328">
        <v>3</v>
      </c>
      <c r="C46" s="275"/>
      <c r="D46" s="276"/>
      <c r="E46" s="366">
        <v>915.3</v>
      </c>
      <c r="F46" s="283">
        <v>1</v>
      </c>
      <c r="G46" s="280">
        <f t="shared" si="0"/>
        <v>11089.499999999998</v>
      </c>
      <c r="H46" s="281">
        <f t="shared" si="1"/>
        <v>12</v>
      </c>
      <c r="I46" s="411" t="s">
        <v>105</v>
      </c>
      <c r="J46" s="283" t="s">
        <v>64</v>
      </c>
      <c r="K46" s="549" t="s">
        <v>63</v>
      </c>
      <c r="L46" s="550"/>
      <c r="M46" s="276"/>
      <c r="N46" s="348"/>
      <c r="O46" s="349"/>
      <c r="P46" s="349"/>
      <c r="Q46" s="350"/>
    </row>
    <row r="47" spans="1:17" s="135" customFormat="1" ht="18">
      <c r="A47" s="276"/>
      <c r="B47" s="328">
        <v>3</v>
      </c>
      <c r="C47" s="275"/>
      <c r="D47" s="276"/>
      <c r="E47" s="366">
        <v>918.1</v>
      </c>
      <c r="F47" s="283">
        <v>1</v>
      </c>
      <c r="G47" s="280">
        <f t="shared" si="0"/>
        <v>10171.399999999998</v>
      </c>
      <c r="H47" s="281">
        <f t="shared" si="1"/>
        <v>11</v>
      </c>
      <c r="I47" s="411" t="s">
        <v>105</v>
      </c>
      <c r="J47" s="283" t="s">
        <v>64</v>
      </c>
      <c r="K47" s="549" t="s">
        <v>63</v>
      </c>
      <c r="L47" s="550"/>
      <c r="M47" s="276"/>
      <c r="N47" s="348"/>
      <c r="O47" s="349"/>
      <c r="P47" s="349"/>
      <c r="Q47" s="350"/>
    </row>
    <row r="48" spans="1:17" s="135" customFormat="1" ht="18">
      <c r="A48" s="276"/>
      <c r="B48" s="328">
        <v>3</v>
      </c>
      <c r="C48" s="275"/>
      <c r="D48" s="276"/>
      <c r="E48" s="366">
        <v>922.6</v>
      </c>
      <c r="F48" s="283">
        <v>1</v>
      </c>
      <c r="G48" s="280">
        <f t="shared" si="0"/>
        <v>9248.7999999999975</v>
      </c>
      <c r="H48" s="281">
        <f t="shared" si="1"/>
        <v>10</v>
      </c>
      <c r="I48" s="411" t="s">
        <v>108</v>
      </c>
      <c r="J48" s="283" t="s">
        <v>69</v>
      </c>
      <c r="K48" s="549" t="s">
        <v>63</v>
      </c>
      <c r="L48" s="550"/>
      <c r="M48" s="276"/>
      <c r="N48" s="348"/>
      <c r="O48" s="349"/>
      <c r="P48" s="349"/>
      <c r="Q48" s="350"/>
    </row>
    <row r="49" spans="1:17" s="135" customFormat="1" ht="18">
      <c r="A49" s="276"/>
      <c r="B49" s="328">
        <v>3</v>
      </c>
      <c r="C49" s="275"/>
      <c r="D49" s="276"/>
      <c r="E49" s="366">
        <v>935.3</v>
      </c>
      <c r="F49" s="283">
        <v>1</v>
      </c>
      <c r="G49" s="280">
        <f t="shared" si="0"/>
        <v>8313.4999999999982</v>
      </c>
      <c r="H49" s="281">
        <f t="shared" si="1"/>
        <v>9</v>
      </c>
      <c r="I49" s="283" t="s">
        <v>108</v>
      </c>
      <c r="J49" s="283" t="s">
        <v>69</v>
      </c>
      <c r="K49" s="549" t="s">
        <v>63</v>
      </c>
      <c r="L49" s="550"/>
      <c r="M49" s="276"/>
      <c r="N49" s="348"/>
      <c r="O49" s="349"/>
      <c r="P49" s="349"/>
      <c r="Q49" s="350"/>
    </row>
    <row r="50" spans="1:17" s="135" customFormat="1" ht="18">
      <c r="A50" s="276"/>
      <c r="B50" s="328">
        <v>3</v>
      </c>
      <c r="C50" s="275"/>
      <c r="D50" s="276"/>
      <c r="E50" s="366">
        <v>913.5</v>
      </c>
      <c r="F50" s="283">
        <v>1</v>
      </c>
      <c r="G50" s="280">
        <f t="shared" si="0"/>
        <v>7399.9999999999982</v>
      </c>
      <c r="H50" s="281">
        <f t="shared" si="1"/>
        <v>8</v>
      </c>
      <c r="I50" s="283" t="s">
        <v>108</v>
      </c>
      <c r="J50" s="283" t="s">
        <v>69</v>
      </c>
      <c r="K50" s="549" t="s">
        <v>63</v>
      </c>
      <c r="L50" s="550"/>
      <c r="M50" s="276"/>
      <c r="N50" s="348"/>
      <c r="O50" s="349"/>
      <c r="P50" s="349"/>
      <c r="Q50" s="350"/>
    </row>
    <row r="51" spans="1:17" s="135" customFormat="1" ht="15" customHeight="1">
      <c r="A51" s="276"/>
      <c r="B51" s="328">
        <v>3</v>
      </c>
      <c r="C51" s="275"/>
      <c r="D51" s="276"/>
      <c r="E51" s="366">
        <v>925.3</v>
      </c>
      <c r="F51" s="283">
        <v>1</v>
      </c>
      <c r="G51" s="280">
        <f t="shared" si="0"/>
        <v>6474.699999999998</v>
      </c>
      <c r="H51" s="281">
        <f t="shared" si="1"/>
        <v>7</v>
      </c>
      <c r="I51" s="283" t="s">
        <v>107</v>
      </c>
      <c r="J51" s="283" t="s">
        <v>70</v>
      </c>
      <c r="K51" s="549" t="s">
        <v>63</v>
      </c>
      <c r="L51" s="550"/>
      <c r="M51" s="276"/>
      <c r="N51" s="348"/>
      <c r="O51" s="349"/>
      <c r="P51" s="349"/>
      <c r="Q51" s="350"/>
    </row>
    <row r="52" spans="1:17" s="135" customFormat="1" ht="18">
      <c r="A52" s="276"/>
      <c r="B52" s="328">
        <v>3</v>
      </c>
      <c r="C52" s="275"/>
      <c r="D52" s="276"/>
      <c r="E52" s="366">
        <v>929.9</v>
      </c>
      <c r="F52" s="283">
        <v>1</v>
      </c>
      <c r="G52" s="280">
        <f t="shared" si="0"/>
        <v>5544.7999999999984</v>
      </c>
      <c r="H52" s="281">
        <f t="shared" si="1"/>
        <v>6</v>
      </c>
      <c r="I52" s="283" t="s">
        <v>108</v>
      </c>
      <c r="J52" s="283" t="s">
        <v>69</v>
      </c>
      <c r="K52" s="549" t="s">
        <v>63</v>
      </c>
      <c r="L52" s="550"/>
      <c r="M52" s="276"/>
      <c r="N52" s="348"/>
      <c r="O52" s="349"/>
      <c r="P52" s="349"/>
      <c r="Q52" s="350"/>
    </row>
    <row r="53" spans="1:17" s="135" customFormat="1" ht="14.25" customHeight="1">
      <c r="A53" s="276"/>
      <c r="B53" s="328">
        <v>3</v>
      </c>
      <c r="C53" s="275"/>
      <c r="D53" s="276"/>
      <c r="E53" s="366">
        <v>933.5</v>
      </c>
      <c r="F53" s="283">
        <v>1</v>
      </c>
      <c r="G53" s="280">
        <f t="shared" si="0"/>
        <v>4611.2999999999984</v>
      </c>
      <c r="H53" s="281">
        <f t="shared" si="1"/>
        <v>5</v>
      </c>
      <c r="I53" s="283" t="s">
        <v>107</v>
      </c>
      <c r="J53" s="283" t="s">
        <v>70</v>
      </c>
      <c r="K53" s="549" t="s">
        <v>63</v>
      </c>
      <c r="L53" s="550"/>
      <c r="M53" s="276"/>
      <c r="N53" s="348"/>
      <c r="O53" s="349"/>
      <c r="P53" s="349"/>
      <c r="Q53" s="350"/>
    </row>
    <row r="54" spans="1:17" s="135" customFormat="1" ht="18">
      <c r="A54" s="276"/>
      <c r="B54" s="328">
        <v>3</v>
      </c>
      <c r="C54" s="275"/>
      <c r="D54" s="276"/>
      <c r="E54" s="366">
        <v>925.3</v>
      </c>
      <c r="F54" s="283">
        <v>1</v>
      </c>
      <c r="G54" s="280">
        <f t="shared" si="0"/>
        <v>3685.9999999999982</v>
      </c>
      <c r="H54" s="281">
        <f t="shared" si="1"/>
        <v>4</v>
      </c>
      <c r="I54" s="283" t="s">
        <v>106</v>
      </c>
      <c r="J54" s="283" t="s">
        <v>99</v>
      </c>
      <c r="K54" s="549" t="s">
        <v>63</v>
      </c>
      <c r="L54" s="550"/>
      <c r="M54" s="276"/>
      <c r="N54" s="348"/>
      <c r="O54" s="349"/>
      <c r="P54" s="349"/>
      <c r="Q54" s="350"/>
    </row>
    <row r="55" spans="1:17" s="135" customFormat="1" ht="18">
      <c r="A55" s="276"/>
      <c r="B55" s="283">
        <v>3</v>
      </c>
      <c r="C55" s="275"/>
      <c r="D55" s="276"/>
      <c r="E55" s="366">
        <v>929.9</v>
      </c>
      <c r="F55" s="283">
        <v>1</v>
      </c>
      <c r="G55" s="280">
        <f t="shared" si="0"/>
        <v>2756.0999999999981</v>
      </c>
      <c r="H55" s="281">
        <f t="shared" si="1"/>
        <v>3</v>
      </c>
      <c r="I55" s="283" t="s">
        <v>106</v>
      </c>
      <c r="J55" s="283" t="s">
        <v>99</v>
      </c>
      <c r="K55" s="549" t="s">
        <v>63</v>
      </c>
      <c r="L55" s="550"/>
      <c r="M55" s="276"/>
      <c r="N55" s="348"/>
      <c r="O55" s="349"/>
      <c r="P55" s="349"/>
      <c r="Q55" s="350"/>
    </row>
    <row r="56" spans="1:17" s="135" customFormat="1" ht="18">
      <c r="A56" s="276"/>
      <c r="B56" s="327">
        <v>3</v>
      </c>
      <c r="C56" s="361"/>
      <c r="D56" s="335"/>
      <c r="E56" s="366">
        <v>917.2</v>
      </c>
      <c r="F56" s="283">
        <v>1</v>
      </c>
      <c r="G56" s="280">
        <f t="shared" si="0"/>
        <v>1838.899999999998</v>
      </c>
      <c r="H56" s="281">
        <f t="shared" si="1"/>
        <v>2</v>
      </c>
      <c r="I56" s="283" t="s">
        <v>106</v>
      </c>
      <c r="J56" s="283" t="s">
        <v>99</v>
      </c>
      <c r="K56" s="549" t="s">
        <v>63</v>
      </c>
      <c r="L56" s="550"/>
      <c r="M56" s="276"/>
      <c r="N56" s="348"/>
      <c r="O56" s="349"/>
      <c r="P56" s="349"/>
      <c r="Q56" s="350"/>
    </row>
    <row r="57" spans="1:17" s="135" customFormat="1" ht="18">
      <c r="A57" s="276"/>
      <c r="B57" s="327">
        <v>3</v>
      </c>
      <c r="C57" s="275"/>
      <c r="D57" s="276"/>
      <c r="E57" s="366">
        <v>916.3</v>
      </c>
      <c r="F57" s="283">
        <v>1</v>
      </c>
      <c r="G57" s="280">
        <f t="shared" ref="G57:G74" si="2">G56-E57+C57</f>
        <v>922.59999999999809</v>
      </c>
      <c r="H57" s="281">
        <f t="shared" si="1"/>
        <v>1</v>
      </c>
      <c r="I57" s="283" t="s">
        <v>107</v>
      </c>
      <c r="J57" s="283" t="s">
        <v>70</v>
      </c>
      <c r="K57" s="549" t="s">
        <v>63</v>
      </c>
      <c r="L57" s="550"/>
      <c r="M57" s="276"/>
      <c r="N57" s="348"/>
      <c r="O57" s="349"/>
      <c r="P57" s="349"/>
      <c r="Q57" s="350"/>
    </row>
    <row r="58" spans="1:17" s="135" customFormat="1" ht="18">
      <c r="A58" s="276"/>
      <c r="B58" s="327">
        <v>3</v>
      </c>
      <c r="C58" s="361"/>
      <c r="D58" s="335"/>
      <c r="E58" s="366">
        <v>922.6</v>
      </c>
      <c r="F58" s="283">
        <v>1</v>
      </c>
      <c r="G58" s="280">
        <f t="shared" si="2"/>
        <v>-1.9326762412674725E-12</v>
      </c>
      <c r="H58" s="281">
        <f t="shared" si="1"/>
        <v>0</v>
      </c>
      <c r="I58" s="283" t="s">
        <v>107</v>
      </c>
      <c r="J58" s="283" t="s">
        <v>70</v>
      </c>
      <c r="K58" s="549" t="s">
        <v>63</v>
      </c>
      <c r="L58" s="550"/>
      <c r="M58" s="335"/>
      <c r="N58" s="348"/>
      <c r="O58" s="349"/>
      <c r="P58" s="349"/>
      <c r="Q58" s="350"/>
    </row>
    <row r="59" spans="1:17" s="135" customFormat="1" ht="18">
      <c r="A59" s="276"/>
      <c r="B59" s="327">
        <v>3</v>
      </c>
      <c r="C59" s="555">
        <v>19116.11</v>
      </c>
      <c r="D59" s="466">
        <v>23</v>
      </c>
      <c r="E59" s="366"/>
      <c r="F59" s="283"/>
      <c r="G59" s="280">
        <f t="shared" si="2"/>
        <v>19116.109999999997</v>
      </c>
      <c r="H59" s="281">
        <f t="shared" si="1"/>
        <v>23</v>
      </c>
      <c r="I59" s="327"/>
      <c r="J59" s="327" t="s">
        <v>109</v>
      </c>
      <c r="K59" s="301"/>
      <c r="L59" s="276"/>
      <c r="M59" s="276"/>
      <c r="N59" s="348"/>
      <c r="O59" s="349"/>
      <c r="P59" s="349"/>
      <c r="Q59" s="350"/>
    </row>
    <row r="60" spans="1:17" s="135" customFormat="1" ht="18">
      <c r="A60" s="276"/>
      <c r="B60" s="327">
        <v>3</v>
      </c>
      <c r="C60" s="275"/>
      <c r="D60" s="276"/>
      <c r="E60" s="366">
        <v>878.46</v>
      </c>
      <c r="F60" s="283">
        <v>1</v>
      </c>
      <c r="G60" s="280">
        <f t="shared" si="2"/>
        <v>18237.649999999998</v>
      </c>
      <c r="H60" s="281">
        <f t="shared" si="1"/>
        <v>22</v>
      </c>
      <c r="I60" s="283" t="s">
        <v>110</v>
      </c>
      <c r="J60" s="283" t="s">
        <v>64</v>
      </c>
      <c r="K60" s="301" t="s">
        <v>72</v>
      </c>
      <c r="L60" s="276"/>
      <c r="M60" s="276"/>
      <c r="N60" s="348"/>
      <c r="O60" s="349"/>
      <c r="P60" s="349"/>
      <c r="Q60" s="350"/>
    </row>
    <row r="61" spans="1:17" s="135" customFormat="1" ht="18">
      <c r="A61" s="276"/>
      <c r="B61" s="327">
        <v>3</v>
      </c>
      <c r="C61" s="275"/>
      <c r="D61" s="276"/>
      <c r="E61" s="366">
        <v>807.26</v>
      </c>
      <c r="F61" s="283">
        <v>1</v>
      </c>
      <c r="G61" s="280">
        <f t="shared" si="2"/>
        <v>17430.39</v>
      </c>
      <c r="H61" s="281">
        <f t="shared" si="1"/>
        <v>21</v>
      </c>
      <c r="I61" s="283" t="s">
        <v>110</v>
      </c>
      <c r="J61" s="283" t="s">
        <v>64</v>
      </c>
      <c r="K61" s="301" t="s">
        <v>72</v>
      </c>
      <c r="L61" s="276"/>
      <c r="M61" s="276"/>
      <c r="N61" s="348"/>
      <c r="O61" s="349"/>
      <c r="P61" s="349"/>
      <c r="Q61" s="350"/>
    </row>
    <row r="62" spans="1:17" s="135" customFormat="1" ht="18">
      <c r="A62" s="276"/>
      <c r="B62" s="327">
        <v>3</v>
      </c>
      <c r="C62" s="275"/>
      <c r="D62" s="276"/>
      <c r="E62" s="366">
        <v>777.78</v>
      </c>
      <c r="F62" s="283">
        <v>1</v>
      </c>
      <c r="G62" s="280">
        <f t="shared" si="2"/>
        <v>16652.61</v>
      </c>
      <c r="H62" s="281">
        <f t="shared" si="1"/>
        <v>20</v>
      </c>
      <c r="I62" s="283" t="s">
        <v>110</v>
      </c>
      <c r="J62" s="283" t="s">
        <v>64</v>
      </c>
      <c r="K62" s="301" t="s">
        <v>72</v>
      </c>
      <c r="L62" s="367"/>
      <c r="M62" s="276"/>
      <c r="N62" s="348"/>
      <c r="O62" s="349"/>
      <c r="P62" s="349"/>
      <c r="Q62" s="350"/>
    </row>
    <row r="63" spans="1:17" s="135" customFormat="1" ht="18">
      <c r="A63" s="276"/>
      <c r="B63" s="327">
        <v>3</v>
      </c>
      <c r="C63" s="275"/>
      <c r="D63" s="276"/>
      <c r="E63" s="366">
        <v>749.66</v>
      </c>
      <c r="F63" s="283">
        <v>1</v>
      </c>
      <c r="G63" s="280">
        <f t="shared" si="2"/>
        <v>15902.95</v>
      </c>
      <c r="H63" s="281">
        <f t="shared" si="1"/>
        <v>19</v>
      </c>
      <c r="I63" s="283" t="s">
        <v>110</v>
      </c>
      <c r="J63" s="283" t="s">
        <v>64</v>
      </c>
      <c r="K63" s="301" t="s">
        <v>72</v>
      </c>
      <c r="L63" s="276"/>
      <c r="M63" s="276"/>
      <c r="N63" s="348"/>
      <c r="O63" s="349"/>
      <c r="P63" s="349"/>
      <c r="Q63" s="350"/>
    </row>
    <row r="64" spans="1:17" s="135" customFormat="1" ht="18">
      <c r="A64" s="276"/>
      <c r="B64" s="327">
        <v>3</v>
      </c>
      <c r="C64" s="275"/>
      <c r="D64" s="276"/>
      <c r="E64" s="366">
        <v>852.61</v>
      </c>
      <c r="F64" s="283">
        <v>1</v>
      </c>
      <c r="G64" s="280">
        <f t="shared" si="2"/>
        <v>15050.34</v>
      </c>
      <c r="H64" s="281">
        <f t="shared" si="1"/>
        <v>18</v>
      </c>
      <c r="I64" s="283" t="s">
        <v>110</v>
      </c>
      <c r="J64" s="283" t="s">
        <v>64</v>
      </c>
      <c r="K64" s="301" t="s">
        <v>72</v>
      </c>
      <c r="L64" s="276"/>
      <c r="M64" s="276"/>
      <c r="N64" s="348"/>
      <c r="O64" s="349"/>
      <c r="P64" s="349"/>
      <c r="Q64" s="350"/>
    </row>
    <row r="65" spans="1:17" s="135" customFormat="1" ht="18">
      <c r="A65" s="276"/>
      <c r="B65" s="327">
        <v>3</v>
      </c>
      <c r="C65" s="275"/>
      <c r="D65" s="276"/>
      <c r="E65" s="366">
        <v>908.39</v>
      </c>
      <c r="F65" s="283">
        <v>1</v>
      </c>
      <c r="G65" s="280">
        <f t="shared" si="2"/>
        <v>14141.95</v>
      </c>
      <c r="H65" s="281">
        <f t="shared" si="1"/>
        <v>17</v>
      </c>
      <c r="I65" s="283" t="s">
        <v>110</v>
      </c>
      <c r="J65" s="283" t="s">
        <v>64</v>
      </c>
      <c r="K65" s="301" t="s">
        <v>72</v>
      </c>
      <c r="L65" s="276"/>
      <c r="M65" s="276"/>
      <c r="N65" s="348"/>
      <c r="O65" s="349"/>
      <c r="P65" s="349"/>
      <c r="Q65" s="350"/>
    </row>
    <row r="66" spans="1:17" s="135" customFormat="1" ht="18">
      <c r="A66" s="276"/>
      <c r="B66" s="327">
        <v>3</v>
      </c>
      <c r="C66" s="275"/>
      <c r="D66" s="276"/>
      <c r="E66" s="366">
        <v>730.16</v>
      </c>
      <c r="F66" s="283">
        <v>1</v>
      </c>
      <c r="G66" s="280">
        <f t="shared" si="2"/>
        <v>13411.79</v>
      </c>
      <c r="H66" s="281">
        <f t="shared" si="1"/>
        <v>16</v>
      </c>
      <c r="I66" s="283" t="s">
        <v>110</v>
      </c>
      <c r="J66" s="283" t="s">
        <v>64</v>
      </c>
      <c r="K66" s="301" t="s">
        <v>72</v>
      </c>
      <c r="L66" s="410"/>
      <c r="M66" s="276"/>
      <c r="N66" s="348"/>
      <c r="O66" s="349"/>
      <c r="P66" s="349"/>
      <c r="Q66" s="350"/>
    </row>
    <row r="67" spans="1:17" s="135" customFormat="1" ht="18">
      <c r="A67" s="276"/>
      <c r="B67" s="327">
        <v>3</v>
      </c>
      <c r="C67" s="407"/>
      <c r="D67" s="276"/>
      <c r="E67" s="366">
        <v>922.45</v>
      </c>
      <c r="F67" s="283">
        <v>1</v>
      </c>
      <c r="G67" s="280">
        <f t="shared" si="2"/>
        <v>12489.34</v>
      </c>
      <c r="H67" s="281">
        <f t="shared" si="1"/>
        <v>15</v>
      </c>
      <c r="I67" s="283" t="s">
        <v>110</v>
      </c>
      <c r="J67" s="283" t="s">
        <v>64</v>
      </c>
      <c r="K67" s="301" t="s">
        <v>72</v>
      </c>
      <c r="L67" s="276"/>
      <c r="M67" s="276"/>
      <c r="N67" s="348"/>
      <c r="O67" s="349"/>
      <c r="P67" s="349"/>
      <c r="Q67" s="350"/>
    </row>
    <row r="68" spans="1:17" s="135" customFormat="1" ht="18">
      <c r="A68" s="276"/>
      <c r="B68" s="327">
        <v>3</v>
      </c>
      <c r="C68" s="275"/>
      <c r="D68" s="276"/>
      <c r="E68" s="366">
        <v>823.58</v>
      </c>
      <c r="F68" s="283">
        <v>1</v>
      </c>
      <c r="G68" s="280">
        <f t="shared" si="2"/>
        <v>11665.76</v>
      </c>
      <c r="H68" s="281">
        <f t="shared" si="1"/>
        <v>14</v>
      </c>
      <c r="I68" s="283" t="s">
        <v>110</v>
      </c>
      <c r="J68" s="283" t="s">
        <v>64</v>
      </c>
      <c r="K68" s="301" t="s">
        <v>72</v>
      </c>
      <c r="L68" s="276"/>
      <c r="M68" s="276"/>
      <c r="N68" s="348"/>
      <c r="O68" s="349"/>
      <c r="P68" s="349"/>
      <c r="Q68" s="350"/>
    </row>
    <row r="69" spans="1:17" s="135" customFormat="1" ht="18">
      <c r="A69" s="276"/>
      <c r="B69" s="327">
        <v>3</v>
      </c>
      <c r="C69" s="407"/>
      <c r="D69" s="276"/>
      <c r="E69" s="366">
        <v>775.51</v>
      </c>
      <c r="F69" s="283">
        <v>1</v>
      </c>
      <c r="G69" s="280">
        <f t="shared" si="2"/>
        <v>10890.25</v>
      </c>
      <c r="H69" s="281">
        <f t="shared" si="1"/>
        <v>13</v>
      </c>
      <c r="I69" s="283" t="s">
        <v>110</v>
      </c>
      <c r="J69" s="283" t="s">
        <v>64</v>
      </c>
      <c r="K69" s="301" t="s">
        <v>72</v>
      </c>
      <c r="L69" s="276"/>
      <c r="M69" s="276"/>
      <c r="N69" s="348"/>
      <c r="O69" s="349"/>
      <c r="P69" s="349"/>
      <c r="Q69" s="350"/>
    </row>
    <row r="70" spans="1:17" s="135" customFormat="1" ht="18">
      <c r="A70" s="276"/>
      <c r="B70" s="327">
        <v>3</v>
      </c>
      <c r="C70" s="275"/>
      <c r="D70" s="276"/>
      <c r="E70" s="366">
        <v>789.57</v>
      </c>
      <c r="F70" s="283">
        <v>1</v>
      </c>
      <c r="G70" s="280">
        <f t="shared" si="2"/>
        <v>10100.68</v>
      </c>
      <c r="H70" s="281">
        <f t="shared" si="1"/>
        <v>12</v>
      </c>
      <c r="I70" s="283" t="s">
        <v>110</v>
      </c>
      <c r="J70" s="283" t="s">
        <v>64</v>
      </c>
      <c r="K70" s="301" t="s">
        <v>72</v>
      </c>
      <c r="L70" s="276"/>
      <c r="M70" s="276"/>
      <c r="N70" s="348"/>
      <c r="O70" s="349"/>
      <c r="P70" s="349"/>
      <c r="Q70" s="350"/>
    </row>
    <row r="71" spans="1:17" s="135" customFormat="1" ht="18">
      <c r="A71" s="276"/>
      <c r="B71" s="327">
        <v>3</v>
      </c>
      <c r="C71" s="275"/>
      <c r="D71" s="276"/>
      <c r="E71" s="366">
        <v>876.64</v>
      </c>
      <c r="F71" s="283">
        <v>1</v>
      </c>
      <c r="G71" s="280">
        <f t="shared" si="2"/>
        <v>9224.0400000000009</v>
      </c>
      <c r="H71" s="281">
        <f t="shared" si="1"/>
        <v>11</v>
      </c>
      <c r="I71" s="283" t="s">
        <v>110</v>
      </c>
      <c r="J71" s="283" t="s">
        <v>64</v>
      </c>
      <c r="K71" s="301" t="s">
        <v>72</v>
      </c>
      <c r="L71" s="276"/>
      <c r="M71" s="276"/>
      <c r="N71" s="348"/>
      <c r="O71" s="349"/>
      <c r="P71" s="349"/>
      <c r="Q71" s="350"/>
    </row>
    <row r="72" spans="1:17" s="135" customFormat="1" ht="18">
      <c r="A72" s="276"/>
      <c r="B72" s="327">
        <v>3</v>
      </c>
      <c r="C72" s="275"/>
      <c r="D72" s="276"/>
      <c r="E72" s="366">
        <v>804.99</v>
      </c>
      <c r="F72" s="283">
        <v>1</v>
      </c>
      <c r="G72" s="280">
        <f t="shared" si="2"/>
        <v>8419.0500000000011</v>
      </c>
      <c r="H72" s="281">
        <f t="shared" si="1"/>
        <v>10</v>
      </c>
      <c r="I72" s="283" t="s">
        <v>110</v>
      </c>
      <c r="J72" s="283" t="s">
        <v>64</v>
      </c>
      <c r="K72" s="301" t="s">
        <v>72</v>
      </c>
      <c r="L72" s="276"/>
      <c r="M72" s="276"/>
      <c r="N72" s="348"/>
      <c r="O72" s="349"/>
      <c r="P72" s="349"/>
      <c r="Q72" s="350"/>
    </row>
    <row r="73" spans="1:17" s="285" customFormat="1" ht="18">
      <c r="A73" s="276"/>
      <c r="B73" s="327">
        <v>3</v>
      </c>
      <c r="C73" s="275"/>
      <c r="D73" s="276"/>
      <c r="E73" s="366">
        <v>860.77</v>
      </c>
      <c r="F73" s="283">
        <v>1</v>
      </c>
      <c r="G73" s="280">
        <f t="shared" si="2"/>
        <v>7558.2800000000007</v>
      </c>
      <c r="H73" s="281">
        <f t="shared" si="1"/>
        <v>9</v>
      </c>
      <c r="I73" s="283" t="s">
        <v>110</v>
      </c>
      <c r="J73" s="283" t="s">
        <v>64</v>
      </c>
      <c r="K73" s="301" t="s">
        <v>72</v>
      </c>
      <c r="L73" s="276"/>
      <c r="M73" s="276"/>
      <c r="N73" s="348"/>
      <c r="O73" s="348"/>
      <c r="P73" s="348"/>
      <c r="Q73" s="408"/>
    </row>
    <row r="74" spans="1:17" s="135" customFormat="1" ht="18">
      <c r="A74" s="276"/>
      <c r="B74" s="327">
        <v>3</v>
      </c>
      <c r="C74" s="275"/>
      <c r="D74" s="276"/>
      <c r="E74" s="366">
        <v>849.43</v>
      </c>
      <c r="F74" s="283">
        <v>1</v>
      </c>
      <c r="G74" s="280">
        <f t="shared" si="2"/>
        <v>6708.85</v>
      </c>
      <c r="H74" s="281">
        <f t="shared" si="1"/>
        <v>8</v>
      </c>
      <c r="I74" s="283" t="s">
        <v>110</v>
      </c>
      <c r="J74" s="283" t="s">
        <v>64</v>
      </c>
      <c r="K74" s="301" t="s">
        <v>72</v>
      </c>
      <c r="L74" s="276"/>
      <c r="M74" s="276"/>
      <c r="N74" s="348"/>
      <c r="O74" s="349"/>
      <c r="P74" s="349"/>
      <c r="Q74" s="350"/>
    </row>
    <row r="75" spans="1:17" s="135" customFormat="1" ht="18">
      <c r="A75" s="276"/>
      <c r="B75" s="327">
        <v>3</v>
      </c>
      <c r="C75" s="275"/>
      <c r="D75" s="276"/>
      <c r="E75" s="366">
        <v>817.69</v>
      </c>
      <c r="F75" s="283">
        <v>1</v>
      </c>
      <c r="G75" s="280">
        <f t="shared" ref="G75:G138" si="3">G74-E75+C75</f>
        <v>5891.16</v>
      </c>
      <c r="H75" s="281">
        <f t="shared" ref="H75:H138" si="4">H74-F75+D75</f>
        <v>7</v>
      </c>
      <c r="I75" s="283" t="s">
        <v>110</v>
      </c>
      <c r="J75" s="283" t="s">
        <v>64</v>
      </c>
      <c r="K75" s="301" t="s">
        <v>72</v>
      </c>
      <c r="L75" s="276"/>
      <c r="M75" s="276"/>
      <c r="N75" s="348"/>
      <c r="O75" s="349"/>
      <c r="P75" s="349"/>
      <c r="Q75" s="350"/>
    </row>
    <row r="76" spans="1:17" s="135" customFormat="1" ht="18">
      <c r="A76" s="276"/>
      <c r="B76" s="327">
        <v>3</v>
      </c>
      <c r="C76" s="275"/>
      <c r="D76" s="276"/>
      <c r="E76" s="366">
        <v>801.81</v>
      </c>
      <c r="F76" s="283">
        <v>1</v>
      </c>
      <c r="G76" s="280">
        <f t="shared" si="3"/>
        <v>5089.3500000000004</v>
      </c>
      <c r="H76" s="281">
        <f t="shared" si="4"/>
        <v>6</v>
      </c>
      <c r="I76" s="283" t="s">
        <v>111</v>
      </c>
      <c r="J76" s="283" t="s">
        <v>64</v>
      </c>
      <c r="K76" s="301" t="s">
        <v>72</v>
      </c>
      <c r="L76" s="409"/>
      <c r="M76" s="276"/>
      <c r="N76" s="348"/>
      <c r="O76" s="349"/>
      <c r="P76" s="349"/>
      <c r="Q76" s="350"/>
    </row>
    <row r="77" spans="1:17" s="135" customFormat="1" ht="18">
      <c r="A77" s="276"/>
      <c r="B77" s="327">
        <v>3</v>
      </c>
      <c r="C77" s="275"/>
      <c r="D77" s="276"/>
      <c r="E77" s="366">
        <v>864.85</v>
      </c>
      <c r="F77" s="283">
        <v>1</v>
      </c>
      <c r="G77" s="280">
        <f t="shared" si="3"/>
        <v>4224.5</v>
      </c>
      <c r="H77" s="281">
        <f t="shared" si="4"/>
        <v>5</v>
      </c>
      <c r="I77" s="283" t="s">
        <v>111</v>
      </c>
      <c r="J77" s="283" t="s">
        <v>64</v>
      </c>
      <c r="K77" s="301" t="s">
        <v>72</v>
      </c>
      <c r="L77" s="276"/>
      <c r="M77" s="276"/>
      <c r="N77" s="348"/>
      <c r="O77" s="349"/>
      <c r="P77" s="349"/>
      <c r="Q77" s="350"/>
    </row>
    <row r="78" spans="1:17" s="135" customFormat="1" ht="18">
      <c r="A78" s="276"/>
      <c r="B78" s="327">
        <v>3</v>
      </c>
      <c r="C78" s="275"/>
      <c r="D78" s="276"/>
      <c r="E78" s="366">
        <v>843.54</v>
      </c>
      <c r="F78" s="283">
        <v>1</v>
      </c>
      <c r="G78" s="280">
        <f t="shared" si="3"/>
        <v>3380.96</v>
      </c>
      <c r="H78" s="281">
        <f t="shared" si="4"/>
        <v>4</v>
      </c>
      <c r="I78" s="283" t="s">
        <v>111</v>
      </c>
      <c r="J78" s="283" t="s">
        <v>64</v>
      </c>
      <c r="K78" s="301" t="s">
        <v>72</v>
      </c>
      <c r="L78" s="276"/>
      <c r="M78" s="276"/>
      <c r="N78" s="348"/>
      <c r="O78" s="349"/>
      <c r="P78" s="349"/>
      <c r="Q78" s="350"/>
    </row>
    <row r="79" spans="1:17" s="135" customFormat="1" ht="18">
      <c r="A79" s="276"/>
      <c r="B79" s="327">
        <v>3</v>
      </c>
      <c r="C79" s="275"/>
      <c r="D79" s="276"/>
      <c r="E79" s="366">
        <v>895.24</v>
      </c>
      <c r="F79" s="283">
        <v>1</v>
      </c>
      <c r="G79" s="280">
        <f t="shared" si="3"/>
        <v>2485.7200000000003</v>
      </c>
      <c r="H79" s="281">
        <f t="shared" si="4"/>
        <v>3</v>
      </c>
      <c r="I79" s="283" t="s">
        <v>111</v>
      </c>
      <c r="J79" s="283" t="s">
        <v>64</v>
      </c>
      <c r="K79" s="301" t="s">
        <v>72</v>
      </c>
      <c r="L79" s="276"/>
      <c r="M79" s="276"/>
      <c r="N79" s="348"/>
      <c r="O79" s="349"/>
      <c r="P79" s="349"/>
      <c r="Q79" s="350"/>
    </row>
    <row r="80" spans="1:17" s="135" customFormat="1" ht="18">
      <c r="A80" s="276"/>
      <c r="B80" s="327">
        <v>3</v>
      </c>
      <c r="C80" s="275"/>
      <c r="D80" s="276"/>
      <c r="E80" s="366">
        <v>872.11</v>
      </c>
      <c r="F80" s="283">
        <v>1</v>
      </c>
      <c r="G80" s="280">
        <f t="shared" si="3"/>
        <v>1613.6100000000001</v>
      </c>
      <c r="H80" s="281">
        <f t="shared" si="4"/>
        <v>2</v>
      </c>
      <c r="I80" s="283" t="s">
        <v>111</v>
      </c>
      <c r="J80" s="283" t="s">
        <v>64</v>
      </c>
      <c r="K80" s="301" t="s">
        <v>72</v>
      </c>
      <c r="L80" s="276"/>
      <c r="M80" s="276"/>
      <c r="N80" s="348"/>
      <c r="O80" s="349"/>
      <c r="P80" s="349"/>
      <c r="Q80" s="350"/>
    </row>
    <row r="81" spans="1:17" s="135" customFormat="1" ht="18">
      <c r="A81" s="276"/>
      <c r="B81" s="327">
        <v>3</v>
      </c>
      <c r="C81" s="361"/>
      <c r="D81" s="335"/>
      <c r="E81" s="366">
        <v>838.1</v>
      </c>
      <c r="F81" s="283">
        <v>1</v>
      </c>
      <c r="G81" s="280">
        <f t="shared" si="3"/>
        <v>775.5100000000001</v>
      </c>
      <c r="H81" s="281">
        <f t="shared" si="4"/>
        <v>1</v>
      </c>
      <c r="I81" s="283" t="s">
        <v>111</v>
      </c>
      <c r="J81" s="283" t="s">
        <v>64</v>
      </c>
      <c r="K81" s="301" t="s">
        <v>72</v>
      </c>
      <c r="L81" s="276"/>
      <c r="M81" s="335"/>
      <c r="N81" s="348"/>
      <c r="O81" s="349"/>
      <c r="P81" s="349"/>
      <c r="Q81" s="350"/>
    </row>
    <row r="82" spans="1:17" s="135" customFormat="1" ht="18">
      <c r="A82" s="276"/>
      <c r="B82" s="327">
        <v>3</v>
      </c>
      <c r="C82" s="275"/>
      <c r="D82" s="276"/>
      <c r="E82" s="366">
        <v>775.51</v>
      </c>
      <c r="F82" s="283">
        <v>1</v>
      </c>
      <c r="G82" s="280">
        <f t="shared" si="3"/>
        <v>1.1368683772161603E-13</v>
      </c>
      <c r="H82" s="281">
        <f t="shared" si="4"/>
        <v>0</v>
      </c>
      <c r="I82" s="283" t="s">
        <v>111</v>
      </c>
      <c r="J82" s="283" t="s">
        <v>64</v>
      </c>
      <c r="K82" s="301" t="s">
        <v>72</v>
      </c>
      <c r="L82" s="276"/>
      <c r="M82" s="335"/>
      <c r="N82" s="348"/>
      <c r="O82" s="349"/>
      <c r="P82" s="349"/>
      <c r="Q82" s="350"/>
    </row>
    <row r="83" spans="1:17" s="135" customFormat="1" ht="18">
      <c r="A83" s="276"/>
      <c r="B83" s="327">
        <v>3</v>
      </c>
      <c r="C83" s="555">
        <v>19343.78</v>
      </c>
      <c r="D83" s="466">
        <v>22</v>
      </c>
      <c r="E83" s="366"/>
      <c r="F83" s="283"/>
      <c r="G83" s="280">
        <f t="shared" si="3"/>
        <v>19343.78</v>
      </c>
      <c r="H83" s="281">
        <f t="shared" si="4"/>
        <v>22</v>
      </c>
      <c r="I83" s="283"/>
      <c r="J83" s="327" t="s">
        <v>109</v>
      </c>
      <c r="K83" s="301"/>
      <c r="L83" s="276"/>
      <c r="M83" s="335" t="s">
        <v>72</v>
      </c>
      <c r="N83" s="348"/>
      <c r="O83" s="349"/>
      <c r="P83" s="349"/>
      <c r="Q83" s="350"/>
    </row>
    <row r="84" spans="1:17" s="135" customFormat="1" ht="18">
      <c r="A84" s="276"/>
      <c r="B84" s="327">
        <v>3</v>
      </c>
      <c r="C84" s="275"/>
      <c r="D84" s="276"/>
      <c r="E84" s="366">
        <v>853.06</v>
      </c>
      <c r="F84" s="283">
        <v>1</v>
      </c>
      <c r="G84" s="280">
        <f t="shared" si="3"/>
        <v>18490.719999999998</v>
      </c>
      <c r="H84" s="281">
        <f t="shared" si="4"/>
        <v>21</v>
      </c>
      <c r="I84" s="283" t="s">
        <v>113</v>
      </c>
      <c r="J84" s="283" t="s">
        <v>70</v>
      </c>
      <c r="K84" s="301" t="s">
        <v>72</v>
      </c>
      <c r="L84" s="276"/>
      <c r="M84" s="276"/>
      <c r="N84" s="348"/>
      <c r="O84" s="349"/>
      <c r="P84" s="349"/>
      <c r="Q84" s="350"/>
    </row>
    <row r="85" spans="1:17" s="135" customFormat="1" ht="18">
      <c r="A85" s="276"/>
      <c r="B85" s="327">
        <v>3</v>
      </c>
      <c r="C85" s="275"/>
      <c r="D85" s="276"/>
      <c r="E85" s="366">
        <v>796.37</v>
      </c>
      <c r="F85" s="283">
        <v>1</v>
      </c>
      <c r="G85" s="280">
        <f t="shared" si="3"/>
        <v>17694.349999999999</v>
      </c>
      <c r="H85" s="281">
        <f t="shared" si="4"/>
        <v>20</v>
      </c>
      <c r="I85" s="283" t="s">
        <v>115</v>
      </c>
      <c r="J85" s="283" t="s">
        <v>70</v>
      </c>
      <c r="K85" s="301" t="s">
        <v>72</v>
      </c>
      <c r="L85" s="276"/>
      <c r="M85" s="276"/>
      <c r="N85" s="348"/>
      <c r="O85" s="349"/>
      <c r="P85" s="349"/>
      <c r="Q85" s="350"/>
    </row>
    <row r="86" spans="1:17" s="135" customFormat="1" ht="18">
      <c r="A86" s="276"/>
      <c r="B86" s="327">
        <v>3</v>
      </c>
      <c r="C86" s="275"/>
      <c r="D86" s="276"/>
      <c r="E86" s="366">
        <v>820.41</v>
      </c>
      <c r="F86" s="283">
        <v>1</v>
      </c>
      <c r="G86" s="280">
        <f t="shared" si="3"/>
        <v>16873.939999999999</v>
      </c>
      <c r="H86" s="281">
        <f t="shared" si="4"/>
        <v>19</v>
      </c>
      <c r="I86" s="283">
        <v>513</v>
      </c>
      <c r="J86" s="283" t="s">
        <v>70</v>
      </c>
      <c r="K86" s="301" t="s">
        <v>72</v>
      </c>
      <c r="L86" s="276"/>
      <c r="M86" s="276"/>
      <c r="N86" s="348"/>
      <c r="O86" s="349"/>
      <c r="P86" s="349"/>
      <c r="Q86" s="350"/>
    </row>
    <row r="87" spans="1:17" s="135" customFormat="1" ht="18">
      <c r="A87" s="276"/>
      <c r="B87" s="327">
        <v>3</v>
      </c>
      <c r="C87" s="275"/>
      <c r="D87" s="276"/>
      <c r="E87" s="366">
        <v>890.7</v>
      </c>
      <c r="F87" s="283">
        <v>1</v>
      </c>
      <c r="G87" s="280">
        <f t="shared" si="3"/>
        <v>15983.239999999998</v>
      </c>
      <c r="H87" s="281">
        <f t="shared" si="4"/>
        <v>18</v>
      </c>
      <c r="I87" s="283" t="s">
        <v>114</v>
      </c>
      <c r="J87" s="283" t="s">
        <v>94</v>
      </c>
      <c r="K87" s="301" t="s">
        <v>72</v>
      </c>
      <c r="L87" s="276"/>
      <c r="M87" s="276"/>
      <c r="N87" s="348"/>
      <c r="O87" s="349"/>
      <c r="P87" s="349"/>
      <c r="Q87" s="350"/>
    </row>
    <row r="88" spans="1:17" s="135" customFormat="1" ht="18">
      <c r="A88" s="276"/>
      <c r="B88" s="327">
        <v>3</v>
      </c>
      <c r="C88" s="275"/>
      <c r="D88" s="276"/>
      <c r="E88" s="366">
        <v>871.2</v>
      </c>
      <c r="F88" s="283">
        <v>1</v>
      </c>
      <c r="G88" s="280">
        <f t="shared" si="3"/>
        <v>15112.039999999997</v>
      </c>
      <c r="H88" s="281">
        <f t="shared" si="4"/>
        <v>17</v>
      </c>
      <c r="I88" s="283" t="s">
        <v>114</v>
      </c>
      <c r="J88" s="283" t="s">
        <v>94</v>
      </c>
      <c r="K88" s="301" t="s">
        <v>72</v>
      </c>
      <c r="L88" s="276"/>
      <c r="M88" s="276"/>
      <c r="N88" s="348"/>
      <c r="O88" s="349"/>
      <c r="P88" s="349"/>
      <c r="Q88" s="350"/>
    </row>
    <row r="89" spans="1:17" s="135" customFormat="1" ht="18">
      <c r="A89" s="276"/>
      <c r="B89" s="327">
        <v>3</v>
      </c>
      <c r="C89" s="275"/>
      <c r="D89" s="276"/>
      <c r="E89" s="366">
        <v>892.06</v>
      </c>
      <c r="F89" s="283">
        <v>1</v>
      </c>
      <c r="G89" s="280">
        <f t="shared" si="3"/>
        <v>14219.979999999998</v>
      </c>
      <c r="H89" s="281">
        <f t="shared" si="4"/>
        <v>16</v>
      </c>
      <c r="I89" s="283" t="s">
        <v>114</v>
      </c>
      <c r="J89" s="283" t="s">
        <v>94</v>
      </c>
      <c r="K89" s="301" t="s">
        <v>72</v>
      </c>
      <c r="L89" s="276"/>
      <c r="M89" s="276"/>
      <c r="N89" s="348"/>
      <c r="O89" s="349"/>
      <c r="P89" s="349"/>
      <c r="Q89" s="350"/>
    </row>
    <row r="90" spans="1:17" s="135" customFormat="1" ht="18">
      <c r="A90" s="276"/>
      <c r="B90" s="327">
        <v>3</v>
      </c>
      <c r="C90" s="275"/>
      <c r="D90" s="276"/>
      <c r="E90" s="366">
        <v>887.53</v>
      </c>
      <c r="F90" s="283">
        <v>1</v>
      </c>
      <c r="G90" s="280">
        <f t="shared" si="3"/>
        <v>13332.449999999997</v>
      </c>
      <c r="H90" s="281">
        <f t="shared" si="4"/>
        <v>15</v>
      </c>
      <c r="I90" s="283" t="s">
        <v>112</v>
      </c>
      <c r="J90" s="283" t="s">
        <v>99</v>
      </c>
      <c r="K90" s="301" t="s">
        <v>72</v>
      </c>
      <c r="L90" s="276"/>
      <c r="M90" s="276"/>
      <c r="N90" s="348"/>
      <c r="O90" s="349"/>
      <c r="P90" s="349"/>
      <c r="Q90" s="350"/>
    </row>
    <row r="91" spans="1:17" s="135" customFormat="1" ht="18">
      <c r="A91" s="276"/>
      <c r="B91" s="327">
        <v>3</v>
      </c>
      <c r="C91" s="275"/>
      <c r="D91" s="276"/>
      <c r="E91" s="366">
        <v>886.17</v>
      </c>
      <c r="F91" s="283">
        <v>1</v>
      </c>
      <c r="G91" s="280">
        <f t="shared" si="3"/>
        <v>12446.279999999997</v>
      </c>
      <c r="H91" s="281">
        <f t="shared" si="4"/>
        <v>14</v>
      </c>
      <c r="I91" s="283" t="s">
        <v>112</v>
      </c>
      <c r="J91" s="283" t="s">
        <v>99</v>
      </c>
      <c r="K91" s="301" t="s">
        <v>72</v>
      </c>
      <c r="L91" s="276"/>
      <c r="M91" s="276"/>
      <c r="N91" s="348"/>
      <c r="O91" s="349"/>
      <c r="P91" s="349"/>
      <c r="Q91" s="350"/>
    </row>
    <row r="92" spans="1:17" s="135" customFormat="1" ht="18">
      <c r="A92" s="276"/>
      <c r="B92" s="327">
        <v>3</v>
      </c>
      <c r="C92" s="275"/>
      <c r="D92" s="276"/>
      <c r="E92" s="366">
        <v>877.1</v>
      </c>
      <c r="F92" s="283">
        <v>1</v>
      </c>
      <c r="G92" s="280">
        <f t="shared" si="3"/>
        <v>11569.179999999997</v>
      </c>
      <c r="H92" s="281">
        <f t="shared" si="4"/>
        <v>13</v>
      </c>
      <c r="I92" s="283" t="s">
        <v>113</v>
      </c>
      <c r="J92" s="283" t="s">
        <v>70</v>
      </c>
      <c r="K92" s="301" t="s">
        <v>72</v>
      </c>
      <c r="L92" s="276"/>
      <c r="M92" s="276"/>
      <c r="N92" s="348"/>
      <c r="O92" s="349"/>
      <c r="P92" s="349"/>
      <c r="Q92" s="350"/>
    </row>
    <row r="93" spans="1:17" s="135" customFormat="1" ht="18">
      <c r="A93" s="276"/>
      <c r="B93" s="327">
        <v>3</v>
      </c>
      <c r="C93" s="275"/>
      <c r="D93" s="276"/>
      <c r="E93" s="366">
        <v>814.97</v>
      </c>
      <c r="F93" s="283">
        <v>1</v>
      </c>
      <c r="G93" s="280">
        <f t="shared" si="3"/>
        <v>10754.209999999997</v>
      </c>
      <c r="H93" s="281">
        <f t="shared" si="4"/>
        <v>12</v>
      </c>
      <c r="I93" s="424" t="s">
        <v>112</v>
      </c>
      <c r="J93" s="283" t="s">
        <v>99</v>
      </c>
      <c r="K93" s="301" t="s">
        <v>72</v>
      </c>
      <c r="L93" s="276"/>
      <c r="M93" s="276"/>
      <c r="N93" s="348"/>
      <c r="O93" s="349"/>
      <c r="P93" s="349"/>
      <c r="Q93" s="350"/>
    </row>
    <row r="94" spans="1:17" s="135" customFormat="1" ht="18">
      <c r="A94" s="276"/>
      <c r="B94" s="327">
        <v>3</v>
      </c>
      <c r="C94" s="275"/>
      <c r="D94" s="276"/>
      <c r="E94" s="366">
        <v>886.62</v>
      </c>
      <c r="F94" s="283">
        <v>1</v>
      </c>
      <c r="G94" s="280">
        <f t="shared" si="3"/>
        <v>9867.5899999999965</v>
      </c>
      <c r="H94" s="281">
        <f t="shared" si="4"/>
        <v>11</v>
      </c>
      <c r="I94" s="424" t="s">
        <v>113</v>
      </c>
      <c r="J94" s="283" t="s">
        <v>70</v>
      </c>
      <c r="K94" s="301" t="s">
        <v>72</v>
      </c>
      <c r="L94" s="276"/>
      <c r="M94" s="276"/>
      <c r="N94" s="348"/>
      <c r="O94" s="349"/>
      <c r="P94" s="349"/>
      <c r="Q94" s="350"/>
    </row>
    <row r="95" spans="1:17" s="135" customFormat="1" ht="18">
      <c r="A95" s="276"/>
      <c r="B95" s="327">
        <v>3</v>
      </c>
      <c r="C95" s="275"/>
      <c r="D95" s="276"/>
      <c r="E95" s="366">
        <v>891.16</v>
      </c>
      <c r="F95" s="283">
        <v>1</v>
      </c>
      <c r="G95" s="280">
        <f t="shared" si="3"/>
        <v>8976.4299999999967</v>
      </c>
      <c r="H95" s="281">
        <f t="shared" si="4"/>
        <v>10</v>
      </c>
      <c r="I95" s="424" t="s">
        <v>115</v>
      </c>
      <c r="J95" s="283" t="s">
        <v>70</v>
      </c>
      <c r="K95" s="301" t="s">
        <v>72</v>
      </c>
      <c r="L95" s="276"/>
      <c r="M95" s="276"/>
      <c r="N95" s="348"/>
      <c r="O95" s="349"/>
      <c r="P95" s="349"/>
      <c r="Q95" s="350"/>
    </row>
    <row r="96" spans="1:17" s="135" customFormat="1" ht="18">
      <c r="A96" s="276"/>
      <c r="B96" s="327">
        <v>3</v>
      </c>
      <c r="C96" s="275"/>
      <c r="D96" s="276"/>
      <c r="E96" s="366">
        <v>891.16</v>
      </c>
      <c r="F96" s="283">
        <v>1</v>
      </c>
      <c r="G96" s="280">
        <f t="shared" si="3"/>
        <v>8085.2699999999968</v>
      </c>
      <c r="H96" s="281">
        <f t="shared" si="4"/>
        <v>9</v>
      </c>
      <c r="I96" s="424" t="s">
        <v>113</v>
      </c>
      <c r="J96" s="283" t="s">
        <v>70</v>
      </c>
      <c r="K96" s="301" t="s">
        <v>72</v>
      </c>
      <c r="L96" s="276"/>
      <c r="M96" s="276"/>
      <c r="N96" s="348"/>
      <c r="O96" s="349"/>
      <c r="P96" s="349"/>
      <c r="Q96" s="350"/>
    </row>
    <row r="97" spans="1:17" s="135" customFormat="1" ht="18">
      <c r="A97" s="276"/>
      <c r="B97" s="327">
        <v>3</v>
      </c>
      <c r="C97" s="275"/>
      <c r="D97" s="276"/>
      <c r="E97" s="366">
        <v>891.61</v>
      </c>
      <c r="F97" s="283">
        <v>1</v>
      </c>
      <c r="G97" s="280">
        <f t="shared" si="3"/>
        <v>7193.6599999999971</v>
      </c>
      <c r="H97" s="281">
        <f t="shared" si="4"/>
        <v>8</v>
      </c>
      <c r="I97" s="424" t="s">
        <v>115</v>
      </c>
      <c r="J97" s="283" t="s">
        <v>70</v>
      </c>
      <c r="K97" s="301" t="s">
        <v>72</v>
      </c>
      <c r="L97" s="276"/>
      <c r="M97" s="276"/>
      <c r="N97" s="348"/>
      <c r="O97" s="349"/>
      <c r="P97" s="349"/>
      <c r="Q97" s="350"/>
    </row>
    <row r="98" spans="1:17" s="135" customFormat="1" ht="18">
      <c r="A98" s="276"/>
      <c r="B98" s="327">
        <v>3</v>
      </c>
      <c r="C98" s="275"/>
      <c r="D98" s="276"/>
      <c r="E98" s="366">
        <v>919.73</v>
      </c>
      <c r="F98" s="283">
        <v>1</v>
      </c>
      <c r="G98" s="280">
        <f t="shared" si="3"/>
        <v>6273.9299999999967</v>
      </c>
      <c r="H98" s="281">
        <f t="shared" si="4"/>
        <v>7</v>
      </c>
      <c r="I98" s="424" t="s">
        <v>115</v>
      </c>
      <c r="J98" s="283" t="s">
        <v>70</v>
      </c>
      <c r="K98" s="301" t="s">
        <v>72</v>
      </c>
      <c r="L98" s="276"/>
      <c r="M98" s="276"/>
      <c r="N98" s="348"/>
      <c r="O98" s="349"/>
      <c r="P98" s="349"/>
      <c r="Q98" s="350"/>
    </row>
    <row r="99" spans="1:17" s="135" customFormat="1" ht="18">
      <c r="A99" s="276"/>
      <c r="B99" s="327">
        <v>3</v>
      </c>
      <c r="C99" s="275"/>
      <c r="D99" s="276"/>
      <c r="E99" s="366">
        <v>909.75</v>
      </c>
      <c r="F99" s="283">
        <v>1</v>
      </c>
      <c r="G99" s="280">
        <f t="shared" si="3"/>
        <v>5364.1799999999967</v>
      </c>
      <c r="H99" s="281">
        <f t="shared" si="4"/>
        <v>6</v>
      </c>
      <c r="I99" s="424" t="s">
        <v>115</v>
      </c>
      <c r="J99" s="283" t="s">
        <v>70</v>
      </c>
      <c r="K99" s="301" t="s">
        <v>72</v>
      </c>
      <c r="L99" s="276"/>
      <c r="M99" s="276"/>
      <c r="N99" s="348"/>
      <c r="O99" s="349"/>
      <c r="P99" s="349"/>
      <c r="Q99" s="350"/>
    </row>
    <row r="100" spans="1:17" s="135" customFormat="1" ht="18">
      <c r="A100" s="276"/>
      <c r="B100" s="327">
        <v>3</v>
      </c>
      <c r="C100" s="275"/>
      <c r="D100" s="276"/>
      <c r="E100" s="366">
        <v>888.89</v>
      </c>
      <c r="F100" s="283">
        <v>1</v>
      </c>
      <c r="G100" s="280">
        <f t="shared" si="3"/>
        <v>4475.2899999999963</v>
      </c>
      <c r="H100" s="281">
        <f t="shared" si="4"/>
        <v>5</v>
      </c>
      <c r="I100" s="424" t="s">
        <v>113</v>
      </c>
      <c r="J100" s="283" t="s">
        <v>70</v>
      </c>
      <c r="K100" s="301" t="s">
        <v>72</v>
      </c>
      <c r="L100" s="276"/>
      <c r="M100" s="276"/>
      <c r="N100" s="348"/>
      <c r="O100" s="349"/>
      <c r="P100" s="349"/>
      <c r="Q100" s="350"/>
    </row>
    <row r="101" spans="1:17" s="135" customFormat="1" ht="18">
      <c r="A101" s="276"/>
      <c r="B101" s="327">
        <v>3</v>
      </c>
      <c r="C101" s="275"/>
      <c r="D101" s="276"/>
      <c r="E101" s="366">
        <v>960.54</v>
      </c>
      <c r="F101" s="283">
        <v>1</v>
      </c>
      <c r="G101" s="280">
        <f t="shared" si="3"/>
        <v>3514.7499999999964</v>
      </c>
      <c r="H101" s="281">
        <f t="shared" si="4"/>
        <v>4</v>
      </c>
      <c r="I101" s="424" t="s">
        <v>113</v>
      </c>
      <c r="J101" s="283" t="s">
        <v>70</v>
      </c>
      <c r="K101" s="301" t="s">
        <v>72</v>
      </c>
      <c r="L101" s="276"/>
      <c r="M101" s="276"/>
      <c r="N101" s="348"/>
      <c r="O101" s="349"/>
      <c r="P101" s="349"/>
      <c r="Q101" s="350"/>
    </row>
    <row r="102" spans="1:17" s="135" customFormat="1" ht="18">
      <c r="A102" s="276"/>
      <c r="B102" s="327">
        <v>3</v>
      </c>
      <c r="C102" s="275"/>
      <c r="D102" s="276"/>
      <c r="E102" s="366">
        <v>922.9</v>
      </c>
      <c r="F102" s="283">
        <v>1</v>
      </c>
      <c r="G102" s="280">
        <f t="shared" si="3"/>
        <v>2591.8499999999963</v>
      </c>
      <c r="H102" s="281">
        <f t="shared" si="4"/>
        <v>3</v>
      </c>
      <c r="I102" s="424" t="s">
        <v>112</v>
      </c>
      <c r="J102" s="283" t="s">
        <v>99</v>
      </c>
      <c r="K102" s="301" t="s">
        <v>72</v>
      </c>
      <c r="L102" s="276"/>
      <c r="M102" s="276"/>
      <c r="N102" s="348"/>
      <c r="O102" s="349"/>
      <c r="P102" s="349"/>
      <c r="Q102" s="350"/>
    </row>
    <row r="103" spans="1:17" s="135" customFormat="1" ht="18">
      <c r="A103" s="276"/>
      <c r="B103" s="327">
        <v>3</v>
      </c>
      <c r="C103" s="275"/>
      <c r="D103" s="276"/>
      <c r="E103" s="366">
        <v>915.65</v>
      </c>
      <c r="F103" s="283">
        <v>1</v>
      </c>
      <c r="G103" s="280">
        <f t="shared" si="3"/>
        <v>1676.1999999999962</v>
      </c>
      <c r="H103" s="281">
        <f t="shared" si="4"/>
        <v>2</v>
      </c>
      <c r="I103" s="424" t="s">
        <v>112</v>
      </c>
      <c r="J103" s="283" t="s">
        <v>99</v>
      </c>
      <c r="K103" s="301" t="s">
        <v>72</v>
      </c>
      <c r="L103" s="276"/>
      <c r="M103" s="276"/>
      <c r="N103" s="348"/>
      <c r="O103" s="349"/>
      <c r="P103" s="349"/>
      <c r="Q103" s="350"/>
    </row>
    <row r="104" spans="1:17" s="135" customFormat="1" ht="18">
      <c r="A104" s="276"/>
      <c r="B104" s="327">
        <v>3</v>
      </c>
      <c r="C104" s="361"/>
      <c r="D104" s="335"/>
      <c r="E104" s="366">
        <v>838.1</v>
      </c>
      <c r="F104" s="283">
        <v>1</v>
      </c>
      <c r="G104" s="280">
        <f t="shared" si="3"/>
        <v>838.09999999999616</v>
      </c>
      <c r="H104" s="281">
        <f t="shared" si="4"/>
        <v>1</v>
      </c>
      <c r="I104" s="283" t="s">
        <v>112</v>
      </c>
      <c r="J104" s="327" t="s">
        <v>99</v>
      </c>
      <c r="K104" s="301" t="s">
        <v>72</v>
      </c>
      <c r="L104" s="276"/>
      <c r="M104" s="335"/>
      <c r="N104" s="348"/>
      <c r="O104" s="349"/>
      <c r="P104" s="349"/>
      <c r="Q104" s="350"/>
    </row>
    <row r="105" spans="1:17" s="433" customFormat="1" ht="18">
      <c r="A105" s="434"/>
      <c r="B105" s="327">
        <v>3</v>
      </c>
      <c r="C105" s="435"/>
      <c r="D105" s="434"/>
      <c r="E105" s="366">
        <v>838.1</v>
      </c>
      <c r="F105" s="347">
        <v>1</v>
      </c>
      <c r="G105" s="280">
        <f t="shared" si="3"/>
        <v>-3.865352482534945E-12</v>
      </c>
      <c r="H105" s="281">
        <f t="shared" si="4"/>
        <v>0</v>
      </c>
      <c r="I105" s="283" t="s">
        <v>112</v>
      </c>
      <c r="J105" s="283" t="s">
        <v>99</v>
      </c>
      <c r="K105" s="301"/>
      <c r="L105" s="276"/>
      <c r="M105" s="434"/>
      <c r="N105" s="436"/>
      <c r="O105" s="437"/>
      <c r="P105" s="437"/>
    </row>
    <row r="106" spans="1:17" s="350" customFormat="1" ht="18">
      <c r="A106" s="457"/>
      <c r="B106" s="327">
        <v>5</v>
      </c>
      <c r="C106" s="555">
        <v>19696</v>
      </c>
      <c r="D106" s="466">
        <v>21</v>
      </c>
      <c r="E106" s="346"/>
      <c r="F106" s="347"/>
      <c r="G106" s="280">
        <f t="shared" si="3"/>
        <v>19695.999999999996</v>
      </c>
      <c r="H106" s="281">
        <f t="shared" si="4"/>
        <v>21</v>
      </c>
      <c r="I106" s="327"/>
      <c r="J106" s="327" t="s">
        <v>127</v>
      </c>
      <c r="K106" s="301"/>
      <c r="L106" s="276"/>
      <c r="M106" s="276" t="s">
        <v>128</v>
      </c>
      <c r="N106" s="460"/>
      <c r="O106" s="461"/>
      <c r="P106" s="461"/>
    </row>
    <row r="107" spans="1:17" s="433" customFormat="1" ht="18">
      <c r="A107" s="434"/>
      <c r="B107" s="327">
        <v>5</v>
      </c>
      <c r="C107" s="435"/>
      <c r="D107" s="434"/>
      <c r="E107" s="366">
        <v>915.3</v>
      </c>
      <c r="F107" s="347">
        <v>1</v>
      </c>
      <c r="G107" s="280">
        <f t="shared" si="3"/>
        <v>18780.699999999997</v>
      </c>
      <c r="H107" s="281">
        <f>H106-F112+D107</f>
        <v>20</v>
      </c>
      <c r="I107" s="283" t="s">
        <v>125</v>
      </c>
      <c r="J107" s="283" t="s">
        <v>64</v>
      </c>
      <c r="K107" s="301" t="s">
        <v>126</v>
      </c>
      <c r="L107" s="276"/>
      <c r="M107" s="434"/>
      <c r="N107" s="436"/>
      <c r="O107" s="437"/>
      <c r="P107" s="437"/>
    </row>
    <row r="108" spans="1:17" s="445" customFormat="1" ht="18">
      <c r="A108" s="443"/>
      <c r="B108" s="327">
        <v>5</v>
      </c>
      <c r="C108" s="444"/>
      <c r="D108" s="443"/>
      <c r="E108" s="366">
        <v>946.2</v>
      </c>
      <c r="F108" s="347">
        <v>1</v>
      </c>
      <c r="G108" s="280">
        <f t="shared" si="3"/>
        <v>17834.499999999996</v>
      </c>
      <c r="H108" s="281">
        <f t="shared" si="4"/>
        <v>19</v>
      </c>
      <c r="I108" s="283" t="s">
        <v>125</v>
      </c>
      <c r="J108" s="283" t="s">
        <v>64</v>
      </c>
      <c r="K108" s="301" t="s">
        <v>126</v>
      </c>
      <c r="L108" s="276"/>
      <c r="M108" s="443"/>
      <c r="N108" s="444"/>
      <c r="O108" s="447"/>
      <c r="P108" s="447"/>
    </row>
    <row r="109" spans="1:17" s="440" customFormat="1" ht="18">
      <c r="A109" s="438"/>
      <c r="B109" s="327">
        <v>5</v>
      </c>
      <c r="C109" s="439"/>
      <c r="D109" s="438"/>
      <c r="E109" s="366">
        <v>940.3</v>
      </c>
      <c r="F109" s="347">
        <v>1</v>
      </c>
      <c r="G109" s="280">
        <f t="shared" si="3"/>
        <v>16894.199999999997</v>
      </c>
      <c r="H109" s="281">
        <f t="shared" si="4"/>
        <v>18</v>
      </c>
      <c r="I109" s="283" t="s">
        <v>125</v>
      </c>
      <c r="J109" s="283" t="s">
        <v>64</v>
      </c>
      <c r="K109" s="301" t="s">
        <v>126</v>
      </c>
      <c r="L109" s="276"/>
      <c r="M109" s="438"/>
      <c r="N109" s="441"/>
      <c r="O109" s="442"/>
      <c r="P109" s="442"/>
    </row>
    <row r="110" spans="1:17" s="135" customFormat="1" ht="18">
      <c r="A110" s="276"/>
      <c r="B110" s="327">
        <v>5</v>
      </c>
      <c r="C110" s="275"/>
      <c r="D110" s="276"/>
      <c r="E110" s="366">
        <v>943.5</v>
      </c>
      <c r="F110" s="347">
        <v>1</v>
      </c>
      <c r="G110" s="280">
        <f t="shared" si="3"/>
        <v>15950.699999999997</v>
      </c>
      <c r="H110" s="281">
        <f t="shared" si="4"/>
        <v>17</v>
      </c>
      <c r="I110" s="283" t="s">
        <v>125</v>
      </c>
      <c r="J110" s="283" t="s">
        <v>64</v>
      </c>
      <c r="K110" s="301" t="s">
        <v>126</v>
      </c>
      <c r="L110" s="276"/>
      <c r="M110" s="276"/>
      <c r="N110" s="348"/>
      <c r="O110" s="349"/>
      <c r="P110" s="349"/>
      <c r="Q110" s="350"/>
    </row>
    <row r="111" spans="1:17" s="445" customFormat="1" ht="18">
      <c r="A111" s="443"/>
      <c r="B111" s="327">
        <v>5</v>
      </c>
      <c r="C111" s="444"/>
      <c r="D111" s="443"/>
      <c r="E111" s="366">
        <v>924.4</v>
      </c>
      <c r="F111" s="347">
        <v>1</v>
      </c>
      <c r="G111" s="280">
        <f t="shared" si="3"/>
        <v>15026.299999999997</v>
      </c>
      <c r="H111" s="281">
        <f t="shared" si="4"/>
        <v>16</v>
      </c>
      <c r="I111" s="283" t="s">
        <v>125</v>
      </c>
      <c r="J111" s="283" t="s">
        <v>64</v>
      </c>
      <c r="K111" s="301" t="s">
        <v>126</v>
      </c>
      <c r="L111" s="276"/>
      <c r="M111" s="443"/>
      <c r="N111" s="446"/>
      <c r="O111" s="447"/>
      <c r="P111" s="447"/>
    </row>
    <row r="112" spans="1:17" s="440" customFormat="1" ht="18">
      <c r="A112" s="438"/>
      <c r="B112" s="327">
        <v>5</v>
      </c>
      <c r="C112" s="439"/>
      <c r="D112" s="438"/>
      <c r="E112" s="366">
        <v>935.8</v>
      </c>
      <c r="F112" s="347">
        <v>1</v>
      </c>
      <c r="G112" s="280">
        <f t="shared" si="3"/>
        <v>14090.499999999998</v>
      </c>
      <c r="H112" s="281">
        <f t="shared" si="4"/>
        <v>15</v>
      </c>
      <c r="I112" s="283" t="s">
        <v>125</v>
      </c>
      <c r="J112" s="283" t="s">
        <v>64</v>
      </c>
      <c r="K112" s="301" t="s">
        <v>126</v>
      </c>
      <c r="L112" s="276"/>
      <c r="M112" s="438"/>
      <c r="N112" s="441"/>
      <c r="O112" s="442"/>
      <c r="P112" s="442"/>
    </row>
    <row r="113" spans="1:17" s="445" customFormat="1" ht="18">
      <c r="A113" s="443"/>
      <c r="B113" s="327">
        <v>5</v>
      </c>
      <c r="C113" s="444"/>
      <c r="D113" s="443"/>
      <c r="E113" s="366">
        <v>921.2</v>
      </c>
      <c r="F113" s="347">
        <v>1</v>
      </c>
      <c r="G113" s="280">
        <f t="shared" si="3"/>
        <v>13169.299999999997</v>
      </c>
      <c r="H113" s="281">
        <f t="shared" si="4"/>
        <v>14</v>
      </c>
      <c r="I113" s="283" t="s">
        <v>125</v>
      </c>
      <c r="J113" s="283" t="s">
        <v>64</v>
      </c>
      <c r="K113" s="301" t="s">
        <v>126</v>
      </c>
      <c r="L113" s="276"/>
      <c r="M113" s="443"/>
      <c r="N113" s="446"/>
      <c r="O113" s="447"/>
      <c r="P113" s="447"/>
    </row>
    <row r="114" spans="1:17" s="440" customFormat="1" ht="18">
      <c r="A114" s="438"/>
      <c r="B114" s="327">
        <v>5</v>
      </c>
      <c r="C114" s="439"/>
      <c r="D114" s="438"/>
      <c r="E114" s="366">
        <v>936.2</v>
      </c>
      <c r="F114" s="347">
        <v>1</v>
      </c>
      <c r="G114" s="280">
        <f t="shared" si="3"/>
        <v>12233.099999999997</v>
      </c>
      <c r="H114" s="281">
        <f t="shared" si="4"/>
        <v>13</v>
      </c>
      <c r="I114" s="283" t="s">
        <v>125</v>
      </c>
      <c r="J114" s="283" t="s">
        <v>64</v>
      </c>
      <c r="K114" s="301" t="s">
        <v>126</v>
      </c>
      <c r="L114" s="276"/>
      <c r="M114" s="438"/>
      <c r="N114" s="441"/>
      <c r="O114" s="442"/>
      <c r="P114" s="442"/>
    </row>
    <row r="115" spans="1:17" s="350" customFormat="1" ht="18">
      <c r="A115" s="457"/>
      <c r="B115" s="327">
        <v>5</v>
      </c>
      <c r="C115" s="458"/>
      <c r="D115" s="457"/>
      <c r="E115" s="366">
        <v>945.7</v>
      </c>
      <c r="F115" s="347">
        <v>1</v>
      </c>
      <c r="G115" s="280">
        <f t="shared" si="3"/>
        <v>11287.399999999996</v>
      </c>
      <c r="H115" s="281">
        <f t="shared" si="4"/>
        <v>12</v>
      </c>
      <c r="I115" s="283" t="s">
        <v>125</v>
      </c>
      <c r="J115" s="283" t="s">
        <v>64</v>
      </c>
      <c r="K115" s="301" t="s">
        <v>126</v>
      </c>
      <c r="L115" s="276"/>
      <c r="M115" s="457"/>
      <c r="N115" s="460"/>
      <c r="O115" s="461"/>
      <c r="P115" s="461"/>
    </row>
    <row r="116" spans="1:17" s="440" customFormat="1" ht="18">
      <c r="A116" s="438"/>
      <c r="B116" s="327">
        <v>5</v>
      </c>
      <c r="C116" s="439"/>
      <c r="D116" s="438"/>
      <c r="E116" s="366">
        <v>947.5</v>
      </c>
      <c r="F116" s="347">
        <v>1</v>
      </c>
      <c r="G116" s="280">
        <f t="shared" si="3"/>
        <v>10339.899999999996</v>
      </c>
      <c r="H116" s="281">
        <f t="shared" si="4"/>
        <v>11</v>
      </c>
      <c r="I116" s="283" t="s">
        <v>125</v>
      </c>
      <c r="J116" s="283" t="s">
        <v>64</v>
      </c>
      <c r="K116" s="301" t="s">
        <v>126</v>
      </c>
      <c r="L116" s="276"/>
      <c r="M116" s="438"/>
      <c r="N116" s="441"/>
      <c r="O116" s="442"/>
      <c r="P116" s="442"/>
    </row>
    <row r="117" spans="1:17" s="445" customFormat="1" ht="18">
      <c r="A117" s="443"/>
      <c r="B117" s="327">
        <v>5</v>
      </c>
      <c r="C117" s="444"/>
      <c r="D117" s="443"/>
      <c r="E117" s="366">
        <v>951.2</v>
      </c>
      <c r="F117" s="347">
        <v>1</v>
      </c>
      <c r="G117" s="280">
        <f t="shared" si="3"/>
        <v>9388.6999999999953</v>
      </c>
      <c r="H117" s="281">
        <f t="shared" si="4"/>
        <v>10</v>
      </c>
      <c r="I117" s="283" t="s">
        <v>125</v>
      </c>
      <c r="J117" s="283" t="s">
        <v>64</v>
      </c>
      <c r="K117" s="301" t="s">
        <v>126</v>
      </c>
      <c r="L117" s="276"/>
      <c r="M117" s="443"/>
      <c r="N117" s="446"/>
      <c r="O117" s="447"/>
      <c r="P117" s="447"/>
    </row>
    <row r="118" spans="1:17" s="135" customFormat="1" ht="18">
      <c r="A118" s="276"/>
      <c r="B118" s="327">
        <v>5</v>
      </c>
      <c r="C118" s="275"/>
      <c r="D118" s="276"/>
      <c r="E118" s="366">
        <v>917.5</v>
      </c>
      <c r="F118" s="347">
        <v>1</v>
      </c>
      <c r="G118" s="280">
        <f t="shared" si="3"/>
        <v>8471.1999999999953</v>
      </c>
      <c r="H118" s="281">
        <f t="shared" si="4"/>
        <v>9</v>
      </c>
      <c r="I118" s="283" t="s">
        <v>125</v>
      </c>
      <c r="J118" s="283" t="s">
        <v>64</v>
      </c>
      <c r="K118" s="301" t="s">
        <v>126</v>
      </c>
      <c r="L118" s="276"/>
      <c r="M118" s="276"/>
      <c r="N118" s="348"/>
      <c r="O118" s="349"/>
      <c r="P118" s="349"/>
      <c r="Q118" s="350"/>
    </row>
    <row r="119" spans="1:17" s="445" customFormat="1" ht="18">
      <c r="A119" s="443"/>
      <c r="B119" s="327">
        <v>5</v>
      </c>
      <c r="C119" s="444"/>
      <c r="D119" s="443"/>
      <c r="E119" s="551">
        <v>953</v>
      </c>
      <c r="F119" s="347">
        <v>1</v>
      </c>
      <c r="G119" s="280">
        <f t="shared" si="3"/>
        <v>7518.1999999999953</v>
      </c>
      <c r="H119" s="281">
        <f t="shared" si="4"/>
        <v>8</v>
      </c>
      <c r="I119" s="283" t="s">
        <v>134</v>
      </c>
      <c r="J119" s="283" t="s">
        <v>94</v>
      </c>
      <c r="K119" s="301" t="s">
        <v>126</v>
      </c>
      <c r="L119" s="276"/>
      <c r="M119" s="443"/>
      <c r="N119" s="446"/>
      <c r="O119" s="447"/>
      <c r="P119" s="447"/>
    </row>
    <row r="120" spans="1:17" s="433" customFormat="1" ht="18">
      <c r="A120" s="434"/>
      <c r="B120" s="327">
        <v>5</v>
      </c>
      <c r="C120" s="435"/>
      <c r="D120" s="434"/>
      <c r="E120" s="366">
        <v>928.5</v>
      </c>
      <c r="F120" s="347">
        <v>1</v>
      </c>
      <c r="G120" s="280">
        <f t="shared" si="3"/>
        <v>6589.6999999999953</v>
      </c>
      <c r="H120" s="281">
        <f t="shared" si="4"/>
        <v>7</v>
      </c>
      <c r="I120" s="283" t="s">
        <v>131</v>
      </c>
      <c r="J120" s="283" t="s">
        <v>69</v>
      </c>
      <c r="K120" s="301" t="s">
        <v>63</v>
      </c>
      <c r="L120" s="276"/>
      <c r="M120" s="434"/>
      <c r="N120" s="436"/>
      <c r="O120" s="437"/>
      <c r="P120" s="437"/>
    </row>
    <row r="121" spans="1:17" s="135" customFormat="1" ht="18">
      <c r="A121" s="276"/>
      <c r="B121" s="327">
        <v>5</v>
      </c>
      <c r="C121" s="275"/>
      <c r="D121" s="276"/>
      <c r="E121" s="366">
        <v>940.7</v>
      </c>
      <c r="F121" s="347">
        <v>1</v>
      </c>
      <c r="G121" s="280">
        <f t="shared" si="3"/>
        <v>5648.9999999999955</v>
      </c>
      <c r="H121" s="281">
        <f t="shared" si="4"/>
        <v>6</v>
      </c>
      <c r="I121" s="283" t="s">
        <v>131</v>
      </c>
      <c r="J121" s="283" t="s">
        <v>69</v>
      </c>
      <c r="K121" s="301" t="s">
        <v>63</v>
      </c>
      <c r="L121" s="276"/>
      <c r="M121" s="276"/>
      <c r="N121" s="348"/>
      <c r="O121" s="349"/>
      <c r="P121" s="349"/>
      <c r="Q121" s="350"/>
    </row>
    <row r="122" spans="1:17" s="432" customFormat="1" ht="18">
      <c r="A122" s="452"/>
      <c r="B122" s="327">
        <v>5</v>
      </c>
      <c r="C122" s="453"/>
      <c r="D122" s="452"/>
      <c r="E122" s="366">
        <v>947.5</v>
      </c>
      <c r="F122" s="347">
        <v>1</v>
      </c>
      <c r="G122" s="280">
        <f t="shared" si="3"/>
        <v>4701.4999999999955</v>
      </c>
      <c r="H122" s="281">
        <f t="shared" si="4"/>
        <v>5</v>
      </c>
      <c r="I122" s="283" t="s">
        <v>132</v>
      </c>
      <c r="J122" s="283" t="s">
        <v>99</v>
      </c>
      <c r="K122" s="301" t="s">
        <v>63</v>
      </c>
      <c r="L122" s="276"/>
      <c r="M122" s="452"/>
      <c r="N122" s="454"/>
      <c r="O122" s="455"/>
      <c r="P122" s="455"/>
    </row>
    <row r="123" spans="1:17" s="445" customFormat="1" ht="18">
      <c r="A123" s="443"/>
      <c r="B123" s="327">
        <v>5</v>
      </c>
      <c r="C123" s="444"/>
      <c r="D123" s="443"/>
      <c r="E123" s="366">
        <v>943.9</v>
      </c>
      <c r="F123" s="347">
        <v>1</v>
      </c>
      <c r="G123" s="280">
        <f t="shared" si="3"/>
        <v>3757.5999999999954</v>
      </c>
      <c r="H123" s="281">
        <f t="shared" si="4"/>
        <v>4</v>
      </c>
      <c r="I123" s="283" t="s">
        <v>132</v>
      </c>
      <c r="J123" s="283" t="s">
        <v>99</v>
      </c>
      <c r="K123" s="301" t="s">
        <v>63</v>
      </c>
      <c r="L123" s="276"/>
      <c r="M123" s="443"/>
      <c r="N123" s="446"/>
      <c r="O123" s="447"/>
      <c r="P123" s="447"/>
    </row>
    <row r="124" spans="1:17" s="451" customFormat="1" ht="18">
      <c r="A124" s="448"/>
      <c r="B124" s="327">
        <v>5</v>
      </c>
      <c r="C124" s="444"/>
      <c r="D124" s="443"/>
      <c r="E124" s="366">
        <v>944.4</v>
      </c>
      <c r="F124" s="347">
        <v>1</v>
      </c>
      <c r="G124" s="280">
        <f t="shared" si="3"/>
        <v>2813.1999999999953</v>
      </c>
      <c r="H124" s="281">
        <f t="shared" si="4"/>
        <v>3</v>
      </c>
      <c r="I124" s="283" t="s">
        <v>133</v>
      </c>
      <c r="J124" s="283" t="s">
        <v>70</v>
      </c>
      <c r="K124" s="301" t="s">
        <v>63</v>
      </c>
      <c r="L124" s="84"/>
      <c r="M124" s="448"/>
      <c r="N124" s="449"/>
      <c r="O124" s="450"/>
      <c r="P124" s="450"/>
    </row>
    <row r="125" spans="1:17" s="347" customFormat="1" ht="18">
      <c r="A125" s="276"/>
      <c r="B125" s="327">
        <v>5</v>
      </c>
      <c r="C125" s="275"/>
      <c r="D125" s="276"/>
      <c r="E125" s="366">
        <v>931.7</v>
      </c>
      <c r="F125" s="347">
        <v>1</v>
      </c>
      <c r="G125" s="280">
        <f t="shared" si="3"/>
        <v>1881.4999999999952</v>
      </c>
      <c r="H125" s="281">
        <f t="shared" si="4"/>
        <v>2</v>
      </c>
      <c r="I125" s="283" t="s">
        <v>133</v>
      </c>
      <c r="J125" s="283" t="s">
        <v>70</v>
      </c>
      <c r="K125" s="301" t="s">
        <v>63</v>
      </c>
      <c r="L125" s="276"/>
      <c r="M125" s="276"/>
      <c r="N125" s="348"/>
      <c r="O125" s="349"/>
      <c r="P125" s="349"/>
    </row>
    <row r="126" spans="1:17" s="135" customFormat="1" ht="18">
      <c r="A126" s="276"/>
      <c r="B126" s="327">
        <v>5</v>
      </c>
      <c r="C126" s="275"/>
      <c r="D126" s="276"/>
      <c r="E126" s="366">
        <v>929.4</v>
      </c>
      <c r="F126" s="347">
        <v>1</v>
      </c>
      <c r="G126" s="280">
        <f t="shared" si="3"/>
        <v>952.09999999999525</v>
      </c>
      <c r="H126" s="281">
        <f t="shared" si="4"/>
        <v>1</v>
      </c>
      <c r="I126" s="283" t="s">
        <v>134</v>
      </c>
      <c r="J126" s="283" t="s">
        <v>94</v>
      </c>
      <c r="K126" s="301" t="s">
        <v>63</v>
      </c>
      <c r="L126" s="276"/>
      <c r="M126" s="276"/>
      <c r="N126" s="348"/>
      <c r="O126" s="349"/>
      <c r="P126" s="349"/>
      <c r="Q126" s="350"/>
    </row>
    <row r="127" spans="1:17" s="135" customFormat="1" ht="18">
      <c r="A127" s="276"/>
      <c r="B127" s="327">
        <v>5</v>
      </c>
      <c r="C127" s="361"/>
      <c r="D127" s="335"/>
      <c r="E127" s="366">
        <v>952.1</v>
      </c>
      <c r="F127" s="347">
        <v>1</v>
      </c>
      <c r="G127" s="280">
        <f t="shared" si="3"/>
        <v>-4.7748471843078732E-12</v>
      </c>
      <c r="H127" s="281">
        <f t="shared" si="4"/>
        <v>0</v>
      </c>
      <c r="I127" s="327" t="s">
        <v>133</v>
      </c>
      <c r="J127" s="327" t="s">
        <v>70</v>
      </c>
      <c r="K127" s="301" t="s">
        <v>63</v>
      </c>
      <c r="L127" s="276"/>
      <c r="M127" s="405"/>
      <c r="N127" s="348"/>
      <c r="O127" s="349"/>
      <c r="P127" s="349"/>
      <c r="Q127" s="350"/>
    </row>
    <row r="128" spans="1:17" s="135" customFormat="1" ht="18">
      <c r="A128" s="276"/>
      <c r="B128" s="283">
        <v>6</v>
      </c>
      <c r="C128" s="555">
        <v>19359.650000000001</v>
      </c>
      <c r="D128" s="466">
        <v>23</v>
      </c>
      <c r="E128" s="366"/>
      <c r="F128" s="347"/>
      <c r="G128" s="280">
        <f t="shared" si="3"/>
        <v>19359.649999999998</v>
      </c>
      <c r="H128" s="281">
        <f t="shared" si="4"/>
        <v>23</v>
      </c>
      <c r="I128" s="283"/>
      <c r="J128" s="283"/>
      <c r="K128" s="301"/>
      <c r="L128" s="276"/>
      <c r="M128" s="276"/>
      <c r="N128" s="348"/>
      <c r="O128" s="349"/>
      <c r="P128" s="349"/>
      <c r="Q128" s="350"/>
    </row>
    <row r="129" spans="1:17" s="135" customFormat="1" ht="18">
      <c r="A129" s="276"/>
      <c r="B129" s="283">
        <v>6</v>
      </c>
      <c r="C129" s="275"/>
      <c r="D129" s="276"/>
      <c r="E129" s="366">
        <v>775.96</v>
      </c>
      <c r="F129" s="283">
        <v>1</v>
      </c>
      <c r="G129" s="280">
        <f t="shared" si="3"/>
        <v>18583.689999999999</v>
      </c>
      <c r="H129" s="281">
        <f t="shared" si="4"/>
        <v>22</v>
      </c>
      <c r="I129" s="283" t="s">
        <v>136</v>
      </c>
      <c r="J129" s="327" t="s">
        <v>64</v>
      </c>
      <c r="K129" s="301" t="s">
        <v>72</v>
      </c>
      <c r="L129" s="276"/>
      <c r="M129" s="276"/>
      <c r="N129" s="348"/>
      <c r="O129" s="349"/>
      <c r="P129" s="349"/>
      <c r="Q129" s="350"/>
    </row>
    <row r="130" spans="1:17" s="135" customFormat="1" ht="18">
      <c r="A130" s="276"/>
      <c r="B130" s="283">
        <v>6</v>
      </c>
      <c r="C130" s="275"/>
      <c r="D130" s="276"/>
      <c r="E130" s="366">
        <v>843.54</v>
      </c>
      <c r="F130" s="283">
        <v>1</v>
      </c>
      <c r="G130" s="280">
        <f t="shared" si="3"/>
        <v>17740.149999999998</v>
      </c>
      <c r="H130" s="281">
        <f t="shared" si="4"/>
        <v>21</v>
      </c>
      <c r="I130" s="283" t="s">
        <v>136</v>
      </c>
      <c r="J130" s="327" t="s">
        <v>64</v>
      </c>
      <c r="K130" s="301" t="s">
        <v>72</v>
      </c>
      <c r="L130" s="276"/>
      <c r="M130" s="276"/>
      <c r="N130" s="348"/>
      <c r="O130" s="349"/>
      <c r="P130" s="349"/>
      <c r="Q130" s="350"/>
    </row>
    <row r="131" spans="1:17" s="135" customFormat="1" ht="18">
      <c r="A131" s="276"/>
      <c r="B131" s="283">
        <v>6</v>
      </c>
      <c r="C131" s="275"/>
      <c r="D131" s="276"/>
      <c r="E131" s="366">
        <v>892.97</v>
      </c>
      <c r="F131" s="283">
        <v>1</v>
      </c>
      <c r="G131" s="280">
        <f t="shared" si="3"/>
        <v>16847.179999999997</v>
      </c>
      <c r="H131" s="281">
        <f t="shared" si="4"/>
        <v>20</v>
      </c>
      <c r="I131" s="283" t="s">
        <v>136</v>
      </c>
      <c r="J131" s="327" t="s">
        <v>64</v>
      </c>
      <c r="K131" s="301" t="s">
        <v>72</v>
      </c>
      <c r="L131" s="276"/>
      <c r="M131" s="276"/>
      <c r="N131" s="348"/>
      <c r="O131" s="349"/>
      <c r="P131" s="349"/>
      <c r="Q131" s="350"/>
    </row>
    <row r="132" spans="1:17" s="135" customFormat="1" ht="18">
      <c r="A132" s="276"/>
      <c r="B132" s="283">
        <v>6</v>
      </c>
      <c r="C132" s="275"/>
      <c r="D132" s="276"/>
      <c r="E132" s="366">
        <v>815.87</v>
      </c>
      <c r="F132" s="283">
        <v>1</v>
      </c>
      <c r="G132" s="280">
        <f t="shared" si="3"/>
        <v>16031.309999999996</v>
      </c>
      <c r="H132" s="281">
        <f t="shared" si="4"/>
        <v>19</v>
      </c>
      <c r="I132" s="283" t="s">
        <v>136</v>
      </c>
      <c r="J132" s="327" t="s">
        <v>64</v>
      </c>
      <c r="K132" s="301" t="s">
        <v>72</v>
      </c>
      <c r="L132" s="276"/>
      <c r="M132" s="276"/>
      <c r="N132" s="348"/>
      <c r="O132" s="349"/>
      <c r="P132" s="349"/>
      <c r="Q132" s="350"/>
    </row>
    <row r="133" spans="1:17" s="135" customFormat="1" ht="18">
      <c r="A133" s="276"/>
      <c r="B133" s="283">
        <v>6</v>
      </c>
      <c r="C133" s="275"/>
      <c r="D133" s="276"/>
      <c r="E133" s="366">
        <v>831.75</v>
      </c>
      <c r="F133" s="283">
        <v>1</v>
      </c>
      <c r="G133" s="280">
        <f t="shared" si="3"/>
        <v>15199.559999999996</v>
      </c>
      <c r="H133" s="281">
        <f t="shared" si="4"/>
        <v>18</v>
      </c>
      <c r="I133" s="283" t="s">
        <v>136</v>
      </c>
      <c r="J133" s="327" t="s">
        <v>64</v>
      </c>
      <c r="K133" s="301" t="s">
        <v>72</v>
      </c>
      <c r="L133" s="276"/>
      <c r="M133" s="276"/>
      <c r="N133" s="348"/>
      <c r="O133" s="349"/>
      <c r="P133" s="349"/>
      <c r="Q133" s="350"/>
    </row>
    <row r="134" spans="1:17" s="135" customFormat="1" ht="18">
      <c r="A134" s="276"/>
      <c r="B134" s="283">
        <v>6</v>
      </c>
      <c r="C134" s="275"/>
      <c r="D134" s="276"/>
      <c r="E134" s="366">
        <v>850.34</v>
      </c>
      <c r="F134" s="283">
        <v>1</v>
      </c>
      <c r="G134" s="280">
        <f t="shared" si="3"/>
        <v>14349.219999999996</v>
      </c>
      <c r="H134" s="281">
        <f t="shared" si="4"/>
        <v>17</v>
      </c>
      <c r="I134" s="283" t="s">
        <v>136</v>
      </c>
      <c r="J134" s="327" t="s">
        <v>64</v>
      </c>
      <c r="K134" s="301" t="s">
        <v>72</v>
      </c>
      <c r="L134" s="276"/>
      <c r="M134" s="276"/>
      <c r="N134" s="348"/>
      <c r="O134" s="349"/>
      <c r="P134" s="349"/>
      <c r="Q134" s="350"/>
    </row>
    <row r="135" spans="1:17" s="135" customFormat="1" ht="18">
      <c r="A135" s="276"/>
      <c r="B135" s="283">
        <v>6</v>
      </c>
      <c r="C135" s="275"/>
      <c r="D135" s="276"/>
      <c r="E135" s="366">
        <v>862.13</v>
      </c>
      <c r="F135" s="283">
        <v>1</v>
      </c>
      <c r="G135" s="280">
        <f t="shared" si="3"/>
        <v>13487.089999999997</v>
      </c>
      <c r="H135" s="281">
        <f t="shared" si="4"/>
        <v>16</v>
      </c>
      <c r="I135" s="283" t="s">
        <v>136</v>
      </c>
      <c r="J135" s="327" t="s">
        <v>64</v>
      </c>
      <c r="K135" s="301" t="s">
        <v>72</v>
      </c>
      <c r="L135" s="276"/>
      <c r="M135" s="276"/>
      <c r="N135" s="348"/>
      <c r="O135" s="349"/>
      <c r="P135" s="349"/>
      <c r="Q135" s="350"/>
    </row>
    <row r="136" spans="1:17" s="135" customFormat="1" ht="18">
      <c r="A136" s="276"/>
      <c r="B136" s="283">
        <v>6</v>
      </c>
      <c r="C136" s="275"/>
      <c r="D136" s="276"/>
      <c r="E136" s="366">
        <v>767.8</v>
      </c>
      <c r="F136" s="283">
        <v>1</v>
      </c>
      <c r="G136" s="280">
        <f t="shared" si="3"/>
        <v>12719.289999999997</v>
      </c>
      <c r="H136" s="281">
        <f t="shared" si="4"/>
        <v>15</v>
      </c>
      <c r="I136" s="283" t="s">
        <v>136</v>
      </c>
      <c r="J136" s="327" t="s">
        <v>64</v>
      </c>
      <c r="K136" s="301" t="s">
        <v>72</v>
      </c>
      <c r="L136" s="276"/>
      <c r="M136" s="276"/>
      <c r="N136" s="348"/>
      <c r="O136" s="349"/>
      <c r="P136" s="349"/>
      <c r="Q136" s="350"/>
    </row>
    <row r="137" spans="1:17" s="135" customFormat="1" ht="18">
      <c r="A137" s="276"/>
      <c r="B137" s="283">
        <v>6</v>
      </c>
      <c r="C137" s="275"/>
      <c r="D137" s="276"/>
      <c r="E137" s="366">
        <v>796.83</v>
      </c>
      <c r="F137" s="283">
        <v>1</v>
      </c>
      <c r="G137" s="280">
        <f t="shared" si="3"/>
        <v>11922.459999999997</v>
      </c>
      <c r="H137" s="281">
        <f t="shared" si="4"/>
        <v>14</v>
      </c>
      <c r="I137" s="283" t="s">
        <v>136</v>
      </c>
      <c r="J137" s="327" t="s">
        <v>64</v>
      </c>
      <c r="K137" s="301" t="s">
        <v>72</v>
      </c>
      <c r="L137" s="276"/>
      <c r="M137" s="276"/>
      <c r="N137" s="348"/>
      <c r="O137" s="349"/>
      <c r="P137" s="349"/>
      <c r="Q137" s="350"/>
    </row>
    <row r="138" spans="1:17" s="381" customFormat="1" ht="18">
      <c r="A138" s="276"/>
      <c r="B138" s="283">
        <v>6</v>
      </c>
      <c r="C138" s="275"/>
      <c r="D138" s="276"/>
      <c r="E138" s="366">
        <v>863.95</v>
      </c>
      <c r="F138" s="283">
        <v>1</v>
      </c>
      <c r="G138" s="280">
        <f t="shared" si="3"/>
        <v>11058.509999999997</v>
      </c>
      <c r="H138" s="281">
        <f t="shared" si="4"/>
        <v>13</v>
      </c>
      <c r="I138" s="283" t="s">
        <v>136</v>
      </c>
      <c r="J138" s="327" t="s">
        <v>64</v>
      </c>
      <c r="K138" s="301" t="s">
        <v>72</v>
      </c>
      <c r="L138" s="276"/>
      <c r="M138" s="276"/>
      <c r="N138" s="348"/>
      <c r="O138" s="349"/>
      <c r="P138" s="349"/>
      <c r="Q138" s="350"/>
    </row>
    <row r="139" spans="1:17" s="135" customFormat="1" ht="18">
      <c r="A139" s="276"/>
      <c r="B139" s="283">
        <v>6</v>
      </c>
      <c r="C139" s="275"/>
      <c r="D139" s="276"/>
      <c r="E139" s="366">
        <v>824.94</v>
      </c>
      <c r="F139" s="283">
        <v>1</v>
      </c>
      <c r="G139" s="280">
        <f t="shared" ref="G139:H201" si="5">G138-E139+C139</f>
        <v>10233.569999999996</v>
      </c>
      <c r="H139" s="281">
        <f t="shared" si="5"/>
        <v>12</v>
      </c>
      <c r="I139" s="283" t="s">
        <v>136</v>
      </c>
      <c r="J139" s="327" t="s">
        <v>64</v>
      </c>
      <c r="K139" s="301" t="s">
        <v>72</v>
      </c>
      <c r="L139" s="276"/>
      <c r="M139" s="276"/>
      <c r="N139" s="348"/>
      <c r="O139" s="349"/>
      <c r="P139" s="349"/>
      <c r="Q139" s="350"/>
    </row>
    <row r="140" spans="1:17" s="383" customFormat="1" ht="18">
      <c r="A140" s="276"/>
      <c r="B140" s="283">
        <v>6</v>
      </c>
      <c r="C140" s="275"/>
      <c r="D140" s="276"/>
      <c r="E140" s="366">
        <v>852.61</v>
      </c>
      <c r="F140" s="283">
        <v>1</v>
      </c>
      <c r="G140" s="280">
        <f t="shared" si="5"/>
        <v>9380.9599999999955</v>
      </c>
      <c r="H140" s="281">
        <f t="shared" si="5"/>
        <v>11</v>
      </c>
      <c r="I140" s="283" t="s">
        <v>136</v>
      </c>
      <c r="J140" s="327" t="s">
        <v>64</v>
      </c>
      <c r="K140" s="301" t="s">
        <v>72</v>
      </c>
      <c r="L140" s="276"/>
      <c r="M140" s="276"/>
      <c r="N140" s="348"/>
      <c r="O140" s="349"/>
      <c r="P140" s="349"/>
      <c r="Q140" s="350"/>
    </row>
    <row r="141" spans="1:17" s="383" customFormat="1" ht="18">
      <c r="A141" s="276"/>
      <c r="B141" s="283">
        <v>6</v>
      </c>
      <c r="C141" s="275"/>
      <c r="D141" s="276"/>
      <c r="E141" s="366">
        <v>828.12</v>
      </c>
      <c r="F141" s="283">
        <v>1</v>
      </c>
      <c r="G141" s="280">
        <f t="shared" si="5"/>
        <v>8552.8399999999947</v>
      </c>
      <c r="H141" s="281">
        <f t="shared" si="5"/>
        <v>10</v>
      </c>
      <c r="I141" s="283" t="s">
        <v>137</v>
      </c>
      <c r="J141" s="283" t="s">
        <v>99</v>
      </c>
      <c r="K141" s="301" t="s">
        <v>72</v>
      </c>
      <c r="L141" s="276"/>
      <c r="M141" s="276"/>
      <c r="N141" s="348"/>
      <c r="O141" s="349"/>
      <c r="P141" s="349"/>
      <c r="Q141" s="350"/>
    </row>
    <row r="142" spans="1:17" s="381" customFormat="1" ht="18">
      <c r="A142" s="276"/>
      <c r="B142" s="283">
        <v>6</v>
      </c>
      <c r="C142" s="275"/>
      <c r="D142" s="276"/>
      <c r="E142" s="366">
        <v>809.98</v>
      </c>
      <c r="F142" s="283">
        <v>1</v>
      </c>
      <c r="G142" s="280">
        <f t="shared" si="5"/>
        <v>7742.8599999999951</v>
      </c>
      <c r="H142" s="281">
        <f t="shared" si="5"/>
        <v>9</v>
      </c>
      <c r="I142" s="283" t="s">
        <v>137</v>
      </c>
      <c r="J142" s="283" t="s">
        <v>99</v>
      </c>
      <c r="K142" s="301" t="s">
        <v>72</v>
      </c>
      <c r="L142" s="276"/>
      <c r="M142" s="276"/>
      <c r="N142" s="348"/>
      <c r="O142" s="349"/>
      <c r="P142" s="349"/>
      <c r="Q142" s="350"/>
    </row>
    <row r="143" spans="1:17" s="135" customFormat="1" ht="18">
      <c r="A143" s="276"/>
      <c r="B143" s="283">
        <v>6</v>
      </c>
      <c r="C143" s="275"/>
      <c r="D143" s="276"/>
      <c r="E143" s="366">
        <v>859.41</v>
      </c>
      <c r="F143" s="283">
        <v>1</v>
      </c>
      <c r="G143" s="280">
        <f t="shared" si="5"/>
        <v>6883.4499999999953</v>
      </c>
      <c r="H143" s="281">
        <f t="shared" si="5"/>
        <v>8</v>
      </c>
      <c r="I143" s="283" t="s">
        <v>137</v>
      </c>
      <c r="J143" s="283" t="s">
        <v>99</v>
      </c>
      <c r="K143" s="301" t="s">
        <v>72</v>
      </c>
      <c r="L143" s="276"/>
      <c r="M143" s="276"/>
      <c r="N143" s="348"/>
      <c r="O143" s="349"/>
      <c r="P143" s="349"/>
      <c r="Q143" s="350"/>
    </row>
    <row r="144" spans="1:17" s="381" customFormat="1" ht="18">
      <c r="A144" s="276"/>
      <c r="B144" s="283">
        <v>6</v>
      </c>
      <c r="C144" s="275"/>
      <c r="D144" s="276"/>
      <c r="E144" s="346">
        <v>862.59</v>
      </c>
      <c r="F144" s="283">
        <v>1</v>
      </c>
      <c r="G144" s="280">
        <f t="shared" si="5"/>
        <v>6020.8599999999951</v>
      </c>
      <c r="H144" s="281">
        <f t="shared" si="5"/>
        <v>7</v>
      </c>
      <c r="I144" s="283" t="s">
        <v>138</v>
      </c>
      <c r="J144" s="283" t="s">
        <v>70</v>
      </c>
      <c r="K144" s="301" t="s">
        <v>72</v>
      </c>
      <c r="L144" s="276"/>
      <c r="M144" s="276"/>
      <c r="N144" s="348"/>
      <c r="O144" s="349"/>
      <c r="P144" s="349"/>
      <c r="Q144" s="350"/>
    </row>
    <row r="145" spans="1:21" s="135" customFormat="1" ht="18">
      <c r="A145" s="276"/>
      <c r="B145" s="283">
        <v>6</v>
      </c>
      <c r="C145" s="275"/>
      <c r="D145" s="276"/>
      <c r="E145" s="346">
        <v>873.47</v>
      </c>
      <c r="F145" s="283">
        <v>1</v>
      </c>
      <c r="G145" s="280">
        <f t="shared" si="5"/>
        <v>5147.3899999999949</v>
      </c>
      <c r="H145" s="281">
        <f t="shared" si="5"/>
        <v>6</v>
      </c>
      <c r="I145" s="283" t="s">
        <v>138</v>
      </c>
      <c r="J145" s="283" t="s">
        <v>70</v>
      </c>
      <c r="K145" s="301" t="s">
        <v>72</v>
      </c>
      <c r="L145" s="276"/>
      <c r="M145" s="276"/>
      <c r="N145" s="348"/>
      <c r="O145" s="349"/>
      <c r="P145" s="349"/>
      <c r="Q145" s="350"/>
    </row>
    <row r="146" spans="1:21" s="383" customFormat="1" ht="18">
      <c r="A146" s="276"/>
      <c r="B146" s="283">
        <v>6</v>
      </c>
      <c r="C146" s="275"/>
      <c r="D146" s="276"/>
      <c r="E146" s="346">
        <v>860.77</v>
      </c>
      <c r="F146" s="283">
        <v>1</v>
      </c>
      <c r="G146" s="280">
        <f t="shared" si="5"/>
        <v>4286.6199999999953</v>
      </c>
      <c r="H146" s="281">
        <f t="shared" si="5"/>
        <v>5</v>
      </c>
      <c r="I146" s="283" t="s">
        <v>138</v>
      </c>
      <c r="J146" s="283" t="s">
        <v>70</v>
      </c>
      <c r="K146" s="301" t="s">
        <v>72</v>
      </c>
      <c r="L146" s="276"/>
      <c r="M146" s="276"/>
      <c r="N146" s="348"/>
      <c r="O146" s="349"/>
      <c r="P146" s="349"/>
      <c r="Q146" s="350"/>
    </row>
    <row r="147" spans="1:21" s="383" customFormat="1" ht="18">
      <c r="A147" s="276"/>
      <c r="B147" s="283">
        <v>6</v>
      </c>
      <c r="C147" s="275"/>
      <c r="D147" s="276"/>
      <c r="E147" s="346">
        <v>859.41</v>
      </c>
      <c r="F147" s="283">
        <v>1</v>
      </c>
      <c r="G147" s="280">
        <f t="shared" si="5"/>
        <v>3427.2099999999955</v>
      </c>
      <c r="H147" s="281">
        <f t="shared" si="5"/>
        <v>4</v>
      </c>
      <c r="I147" s="283" t="s">
        <v>138</v>
      </c>
      <c r="J147" s="283" t="s">
        <v>70</v>
      </c>
      <c r="K147" s="301" t="s">
        <v>72</v>
      </c>
      <c r="L147" s="276"/>
      <c r="M147" s="276"/>
      <c r="N147" s="348"/>
      <c r="O147" s="349"/>
      <c r="P147" s="349"/>
      <c r="Q147" s="350"/>
    </row>
    <row r="148" spans="1:21" s="381" customFormat="1" ht="18">
      <c r="A148" s="276"/>
      <c r="B148" s="283">
        <v>6</v>
      </c>
      <c r="C148" s="275"/>
      <c r="D148" s="276"/>
      <c r="E148" s="346">
        <v>854.42</v>
      </c>
      <c r="F148" s="283">
        <v>1</v>
      </c>
      <c r="G148" s="280">
        <f t="shared" si="5"/>
        <v>2572.7899999999954</v>
      </c>
      <c r="H148" s="281">
        <f t="shared" si="5"/>
        <v>3</v>
      </c>
      <c r="I148" s="283" t="s">
        <v>138</v>
      </c>
      <c r="J148" s="283" t="s">
        <v>70</v>
      </c>
      <c r="K148" s="301" t="s">
        <v>72</v>
      </c>
      <c r="L148" s="276"/>
      <c r="M148" s="276"/>
      <c r="N148" s="348"/>
      <c r="O148" s="349"/>
      <c r="P148" s="349"/>
      <c r="Q148" s="350"/>
    </row>
    <row r="149" spans="1:21" ht="18">
      <c r="A149" s="276"/>
      <c r="B149" s="283">
        <v>6</v>
      </c>
      <c r="C149" s="361"/>
      <c r="D149" s="335"/>
      <c r="E149" s="346">
        <v>897.96</v>
      </c>
      <c r="F149" s="283">
        <v>1</v>
      </c>
      <c r="G149" s="280">
        <f t="shared" si="5"/>
        <v>1674.8299999999954</v>
      </c>
      <c r="H149" s="281">
        <f t="shared" si="5"/>
        <v>2</v>
      </c>
      <c r="I149" s="283" t="s">
        <v>138</v>
      </c>
      <c r="J149" s="283" t="s">
        <v>70</v>
      </c>
      <c r="K149" s="301" t="s">
        <v>72</v>
      </c>
      <c r="L149" s="276"/>
      <c r="M149" s="84"/>
      <c r="N149" s="85"/>
      <c r="O149" s="82"/>
      <c r="P149" s="82"/>
      <c r="Q149" s="255"/>
    </row>
    <row r="150" spans="1:21" s="382" customFormat="1" ht="18">
      <c r="A150" s="276"/>
      <c r="B150" s="283">
        <v>6</v>
      </c>
      <c r="C150" s="275"/>
      <c r="D150" s="276"/>
      <c r="E150" s="346">
        <v>791.84</v>
      </c>
      <c r="F150" s="283">
        <v>1</v>
      </c>
      <c r="G150" s="280">
        <f t="shared" si="5"/>
        <v>882.98999999999535</v>
      </c>
      <c r="H150" s="281">
        <f t="shared" si="5"/>
        <v>1</v>
      </c>
      <c r="I150" s="283" t="s">
        <v>138</v>
      </c>
      <c r="J150" s="283" t="s">
        <v>70</v>
      </c>
      <c r="K150" s="301" t="s">
        <v>72</v>
      </c>
      <c r="L150" s="276"/>
      <c r="M150" s="276"/>
      <c r="N150" s="348"/>
      <c r="O150" s="349"/>
      <c r="P150" s="349"/>
      <c r="Q150" s="350"/>
      <c r="R150" s="135"/>
      <c r="S150" s="135"/>
      <c r="T150" s="135"/>
      <c r="U150" s="135"/>
    </row>
    <row r="151" spans="1:21" s="382" customFormat="1" ht="18">
      <c r="A151" s="276"/>
      <c r="B151" s="283">
        <v>6</v>
      </c>
      <c r="C151" s="435"/>
      <c r="D151" s="434"/>
      <c r="E151" s="346">
        <v>882.99</v>
      </c>
      <c r="F151" s="283">
        <v>1</v>
      </c>
      <c r="G151" s="280">
        <f t="shared" si="5"/>
        <v>-4.6611603465862572E-12</v>
      </c>
      <c r="H151" s="281">
        <f t="shared" si="5"/>
        <v>0</v>
      </c>
      <c r="I151" s="283" t="s">
        <v>138</v>
      </c>
      <c r="J151" s="283" t="s">
        <v>70</v>
      </c>
      <c r="K151" s="301" t="s">
        <v>72</v>
      </c>
      <c r="L151" s="276"/>
      <c r="M151" s="276"/>
      <c r="N151" s="348"/>
      <c r="O151" s="349"/>
      <c r="P151" s="349"/>
      <c r="Q151" s="350"/>
      <c r="R151" s="135"/>
      <c r="S151" s="135"/>
      <c r="T151" s="135"/>
      <c r="U151" s="135"/>
    </row>
    <row r="152" spans="1:21" s="382" customFormat="1" ht="18">
      <c r="A152" s="276"/>
      <c r="B152" s="462">
        <v>6</v>
      </c>
      <c r="C152" s="361">
        <v>19314.8</v>
      </c>
      <c r="D152" s="276">
        <v>21</v>
      </c>
      <c r="E152" s="346"/>
      <c r="F152" s="283"/>
      <c r="G152" s="280">
        <f t="shared" si="5"/>
        <v>19314.799999999996</v>
      </c>
      <c r="H152" s="281">
        <f t="shared" si="5"/>
        <v>21</v>
      </c>
      <c r="I152" s="283"/>
      <c r="J152" s="327" t="s">
        <v>169</v>
      </c>
      <c r="K152" s="311"/>
      <c r="L152" s="276"/>
      <c r="M152" s="276"/>
      <c r="N152" s="348"/>
      <c r="O152" s="349"/>
      <c r="P152" s="349"/>
      <c r="Q152" s="350"/>
      <c r="R152" s="135"/>
      <c r="S152" s="135"/>
      <c r="T152" s="135"/>
      <c r="U152" s="135"/>
    </row>
    <row r="153" spans="1:21" s="382" customFormat="1" ht="18">
      <c r="A153" s="276"/>
      <c r="B153" s="462">
        <v>6</v>
      </c>
      <c r="C153" s="275"/>
      <c r="D153" s="276"/>
      <c r="E153" s="346">
        <v>927.6</v>
      </c>
      <c r="F153" s="283">
        <v>1</v>
      </c>
      <c r="G153" s="280">
        <f t="shared" si="5"/>
        <v>18387.199999999997</v>
      </c>
      <c r="H153" s="281">
        <f t="shared" si="5"/>
        <v>20</v>
      </c>
      <c r="I153" s="283" t="s">
        <v>140</v>
      </c>
      <c r="J153" s="283" t="s">
        <v>64</v>
      </c>
      <c r="K153" s="311" t="s">
        <v>63</v>
      </c>
      <c r="L153" s="276"/>
      <c r="M153" s="276"/>
      <c r="N153" s="348"/>
      <c r="O153" s="349"/>
      <c r="P153" s="349"/>
      <c r="Q153" s="350"/>
      <c r="R153" s="135"/>
      <c r="S153" s="135"/>
      <c r="T153" s="135"/>
      <c r="U153" s="135"/>
    </row>
    <row r="154" spans="1:21" s="382" customFormat="1" ht="18">
      <c r="A154" s="276"/>
      <c r="B154" s="462">
        <v>6</v>
      </c>
      <c r="C154" s="275"/>
      <c r="D154" s="276"/>
      <c r="E154" s="346">
        <v>944.8</v>
      </c>
      <c r="F154" s="283">
        <v>1</v>
      </c>
      <c r="G154" s="280">
        <f t="shared" si="5"/>
        <v>17442.399999999998</v>
      </c>
      <c r="H154" s="281">
        <f t="shared" si="5"/>
        <v>19</v>
      </c>
      <c r="I154" s="283" t="s">
        <v>140</v>
      </c>
      <c r="J154" s="283" t="s">
        <v>64</v>
      </c>
      <c r="K154" s="311" t="s">
        <v>63</v>
      </c>
      <c r="L154" s="276"/>
      <c r="M154" s="276"/>
      <c r="N154" s="348"/>
      <c r="O154" s="349"/>
      <c r="P154" s="349"/>
      <c r="Q154" s="350"/>
      <c r="R154" s="135"/>
      <c r="S154" s="135"/>
      <c r="T154" s="135"/>
      <c r="U154" s="135"/>
    </row>
    <row r="155" spans="1:21" s="381" customFormat="1" ht="18">
      <c r="A155" s="276"/>
      <c r="B155" s="462">
        <v>6</v>
      </c>
      <c r="C155" s="275"/>
      <c r="D155" s="276"/>
      <c r="E155" s="346">
        <v>941.2</v>
      </c>
      <c r="F155" s="283">
        <v>1</v>
      </c>
      <c r="G155" s="280">
        <f t="shared" si="5"/>
        <v>16501.199999999997</v>
      </c>
      <c r="H155" s="281">
        <f t="shared" si="5"/>
        <v>18</v>
      </c>
      <c r="I155" s="283" t="s">
        <v>140</v>
      </c>
      <c r="J155" s="283" t="s">
        <v>64</v>
      </c>
      <c r="K155" s="311" t="s">
        <v>63</v>
      </c>
      <c r="L155" s="276"/>
      <c r="M155" s="276"/>
      <c r="N155" s="348"/>
      <c r="O155" s="349"/>
      <c r="P155" s="349"/>
      <c r="Q155" s="350"/>
      <c r="R155" s="135"/>
      <c r="S155" s="135"/>
      <c r="T155" s="135"/>
      <c r="U155" s="135"/>
    </row>
    <row r="156" spans="1:21" s="382" customFormat="1" ht="18">
      <c r="A156" s="276"/>
      <c r="B156" s="462">
        <v>6</v>
      </c>
      <c r="C156" s="275"/>
      <c r="D156" s="276"/>
      <c r="E156" s="346">
        <v>916.7</v>
      </c>
      <c r="F156" s="283">
        <v>1</v>
      </c>
      <c r="G156" s="280">
        <f t="shared" si="5"/>
        <v>15584.499999999996</v>
      </c>
      <c r="H156" s="281">
        <f t="shared" si="5"/>
        <v>17</v>
      </c>
      <c r="I156" s="283" t="s">
        <v>140</v>
      </c>
      <c r="J156" s="283" t="s">
        <v>64</v>
      </c>
      <c r="K156" s="311" t="s">
        <v>63</v>
      </c>
      <c r="L156" s="276"/>
      <c r="M156" s="276"/>
      <c r="N156" s="348"/>
      <c r="O156" s="349"/>
      <c r="P156" s="349"/>
      <c r="Q156" s="350"/>
      <c r="R156" s="135"/>
      <c r="S156" s="135"/>
      <c r="T156" s="135"/>
      <c r="U156" s="135"/>
    </row>
    <row r="157" spans="1:21" s="382" customFormat="1" ht="18">
      <c r="A157" s="276"/>
      <c r="B157" s="462">
        <v>6</v>
      </c>
      <c r="C157" s="275"/>
      <c r="D157" s="276"/>
      <c r="E157" s="346">
        <v>899</v>
      </c>
      <c r="F157" s="283">
        <v>1</v>
      </c>
      <c r="G157" s="280">
        <f t="shared" si="5"/>
        <v>14685.499999999996</v>
      </c>
      <c r="H157" s="281">
        <f t="shared" si="5"/>
        <v>16</v>
      </c>
      <c r="I157" s="283" t="s">
        <v>140</v>
      </c>
      <c r="J157" s="283" t="s">
        <v>64</v>
      </c>
      <c r="K157" s="311" t="s">
        <v>63</v>
      </c>
      <c r="L157" s="276"/>
      <c r="M157" s="276"/>
      <c r="N157" s="348"/>
      <c r="O157" s="349"/>
      <c r="P157" s="349"/>
      <c r="Q157" s="350"/>
      <c r="R157" s="135"/>
      <c r="S157" s="135"/>
      <c r="T157" s="135"/>
      <c r="U157" s="135"/>
    </row>
    <row r="158" spans="1:21" s="382" customFormat="1" ht="18">
      <c r="A158" s="276"/>
      <c r="B158" s="462">
        <v>6</v>
      </c>
      <c r="C158" s="275"/>
      <c r="D158" s="276"/>
      <c r="E158" s="346">
        <v>897.2</v>
      </c>
      <c r="F158" s="283">
        <v>1</v>
      </c>
      <c r="G158" s="280">
        <f t="shared" si="5"/>
        <v>13788.299999999996</v>
      </c>
      <c r="H158" s="281">
        <f t="shared" si="5"/>
        <v>15</v>
      </c>
      <c r="I158" s="283" t="s">
        <v>140</v>
      </c>
      <c r="J158" s="283" t="s">
        <v>64</v>
      </c>
      <c r="K158" s="311" t="s">
        <v>63</v>
      </c>
      <c r="L158" s="276"/>
      <c r="M158" s="276"/>
      <c r="N158" s="348"/>
      <c r="O158" s="349"/>
      <c r="P158" s="349"/>
      <c r="Q158" s="350"/>
      <c r="R158" s="135"/>
      <c r="S158" s="135"/>
      <c r="T158" s="135"/>
      <c r="U158" s="135"/>
    </row>
    <row r="159" spans="1:21" s="382" customFormat="1" ht="18">
      <c r="A159" s="276"/>
      <c r="B159" s="462">
        <v>6</v>
      </c>
      <c r="C159" s="275"/>
      <c r="D159" s="276"/>
      <c r="E159" s="366">
        <v>948</v>
      </c>
      <c r="F159" s="283">
        <v>1</v>
      </c>
      <c r="G159" s="280">
        <f t="shared" si="5"/>
        <v>12840.299999999996</v>
      </c>
      <c r="H159" s="281">
        <f t="shared" si="5"/>
        <v>14</v>
      </c>
      <c r="I159" s="283" t="s">
        <v>140</v>
      </c>
      <c r="J159" s="283" t="s">
        <v>64</v>
      </c>
      <c r="K159" s="311" t="s">
        <v>63</v>
      </c>
      <c r="L159" s="276"/>
      <c r="M159" s="276"/>
      <c r="N159" s="348"/>
      <c r="O159" s="349"/>
      <c r="P159" s="349"/>
      <c r="Q159" s="350"/>
      <c r="R159" s="135"/>
      <c r="S159" s="135"/>
      <c r="T159" s="135"/>
      <c r="U159" s="135"/>
    </row>
    <row r="160" spans="1:21" s="382" customFormat="1" ht="18">
      <c r="A160" s="276"/>
      <c r="B160" s="462">
        <v>6</v>
      </c>
      <c r="C160" s="275"/>
      <c r="D160" s="276"/>
      <c r="E160" s="366">
        <v>885</v>
      </c>
      <c r="F160" s="283">
        <v>1</v>
      </c>
      <c r="G160" s="280">
        <f t="shared" si="5"/>
        <v>11955.299999999996</v>
      </c>
      <c r="H160" s="281">
        <f t="shared" si="5"/>
        <v>13</v>
      </c>
      <c r="I160" s="283" t="s">
        <v>140</v>
      </c>
      <c r="J160" s="283" t="s">
        <v>64</v>
      </c>
      <c r="K160" s="311" t="s">
        <v>63</v>
      </c>
      <c r="L160" s="276"/>
      <c r="M160" s="276"/>
      <c r="N160" s="348"/>
      <c r="O160" s="349"/>
      <c r="P160" s="349"/>
      <c r="Q160" s="350"/>
      <c r="R160" s="135"/>
      <c r="S160" s="135"/>
      <c r="T160" s="135"/>
      <c r="U160" s="135"/>
    </row>
    <row r="161" spans="1:21" s="382" customFormat="1" ht="18">
      <c r="A161" s="276"/>
      <c r="B161" s="462">
        <v>6</v>
      </c>
      <c r="C161" s="275"/>
      <c r="D161" s="276"/>
      <c r="E161" s="366">
        <v>921.7</v>
      </c>
      <c r="F161" s="283">
        <v>1</v>
      </c>
      <c r="G161" s="280">
        <f t="shared" si="5"/>
        <v>11033.599999999995</v>
      </c>
      <c r="H161" s="281">
        <f t="shared" si="5"/>
        <v>12</v>
      </c>
      <c r="I161" s="283" t="s">
        <v>140</v>
      </c>
      <c r="J161" s="283" t="s">
        <v>64</v>
      </c>
      <c r="K161" s="311" t="s">
        <v>63</v>
      </c>
      <c r="L161" s="276"/>
      <c r="M161" s="276"/>
      <c r="N161" s="348"/>
      <c r="O161" s="349"/>
      <c r="P161" s="349"/>
      <c r="Q161" s="350"/>
      <c r="R161" s="135"/>
      <c r="S161" s="135"/>
      <c r="T161" s="135"/>
      <c r="U161" s="135"/>
    </row>
    <row r="162" spans="1:21" s="382" customFormat="1" ht="18">
      <c r="A162" s="276"/>
      <c r="B162" s="462">
        <v>6</v>
      </c>
      <c r="C162" s="275"/>
      <c r="D162" s="276"/>
      <c r="E162" s="366">
        <v>938.9</v>
      </c>
      <c r="F162" s="283">
        <v>1</v>
      </c>
      <c r="G162" s="280">
        <f t="shared" si="5"/>
        <v>10094.699999999995</v>
      </c>
      <c r="H162" s="281">
        <f t="shared" si="5"/>
        <v>11</v>
      </c>
      <c r="I162" s="283" t="s">
        <v>140</v>
      </c>
      <c r="J162" s="283" t="s">
        <v>64</v>
      </c>
      <c r="K162" s="311" t="s">
        <v>63</v>
      </c>
      <c r="L162" s="276"/>
      <c r="M162" s="276"/>
      <c r="N162" s="348"/>
      <c r="O162" s="349"/>
      <c r="P162" s="349"/>
      <c r="Q162" s="350"/>
      <c r="R162" s="135"/>
      <c r="S162" s="135"/>
      <c r="T162" s="135"/>
      <c r="U162" s="135"/>
    </row>
    <row r="163" spans="1:21" s="381" customFormat="1" ht="18">
      <c r="A163" s="276"/>
      <c r="B163" s="462">
        <v>6</v>
      </c>
      <c r="C163" s="275"/>
      <c r="D163" s="276"/>
      <c r="E163" s="366">
        <v>915.3</v>
      </c>
      <c r="F163" s="283">
        <v>1</v>
      </c>
      <c r="G163" s="280">
        <f t="shared" si="5"/>
        <v>9179.399999999996</v>
      </c>
      <c r="H163" s="281">
        <f t="shared" si="5"/>
        <v>10</v>
      </c>
      <c r="I163" s="283" t="s">
        <v>140</v>
      </c>
      <c r="J163" s="283" t="s">
        <v>64</v>
      </c>
      <c r="K163" s="311" t="s">
        <v>63</v>
      </c>
      <c r="L163" s="276"/>
      <c r="M163" s="276"/>
      <c r="N163" s="348"/>
      <c r="O163" s="349"/>
      <c r="P163" s="349"/>
      <c r="Q163" s="350"/>
      <c r="R163" s="135"/>
      <c r="S163" s="135"/>
      <c r="T163" s="135"/>
      <c r="U163" s="135"/>
    </row>
    <row r="164" spans="1:21" ht="18">
      <c r="A164" s="276"/>
      <c r="B164" s="462">
        <v>6</v>
      </c>
      <c r="C164" s="275"/>
      <c r="D164" s="276"/>
      <c r="E164" s="366">
        <v>935.8</v>
      </c>
      <c r="F164" s="283">
        <v>1</v>
      </c>
      <c r="G164" s="280">
        <f t="shared" si="5"/>
        <v>8243.5999999999967</v>
      </c>
      <c r="H164" s="281">
        <f t="shared" si="5"/>
        <v>9</v>
      </c>
      <c r="I164" s="283" t="s">
        <v>141</v>
      </c>
      <c r="J164" s="283" t="s">
        <v>69</v>
      </c>
      <c r="K164" s="311" t="s">
        <v>63</v>
      </c>
      <c r="L164" s="276"/>
      <c r="M164" s="276"/>
      <c r="N164" s="348"/>
      <c r="O164" s="349"/>
      <c r="P164" s="349"/>
      <c r="Q164" s="350"/>
      <c r="R164" s="135"/>
      <c r="S164" s="135"/>
      <c r="T164" s="135"/>
      <c r="U164" s="135"/>
    </row>
    <row r="165" spans="1:21" s="135" customFormat="1" ht="18">
      <c r="A165" s="276"/>
      <c r="B165" s="462">
        <v>6</v>
      </c>
      <c r="C165" s="275"/>
      <c r="D165" s="276"/>
      <c r="E165" s="346">
        <v>911.3</v>
      </c>
      <c r="F165" s="283">
        <v>1</v>
      </c>
      <c r="G165" s="280">
        <f t="shared" si="5"/>
        <v>7332.2999999999965</v>
      </c>
      <c r="H165" s="281">
        <f t="shared" si="5"/>
        <v>8</v>
      </c>
      <c r="I165" s="283" t="s">
        <v>139</v>
      </c>
      <c r="J165" s="283" t="s">
        <v>94</v>
      </c>
      <c r="K165" s="311" t="s">
        <v>63</v>
      </c>
      <c r="L165" s="276"/>
      <c r="M165" s="276"/>
      <c r="N165" s="348"/>
      <c r="O165" s="349"/>
      <c r="P165" s="349"/>
      <c r="Q165" s="350"/>
    </row>
    <row r="166" spans="1:21" s="135" customFormat="1" ht="18">
      <c r="A166" s="276"/>
      <c r="B166" s="462">
        <v>6</v>
      </c>
      <c r="C166" s="275"/>
      <c r="D166" s="276"/>
      <c r="E166" s="346">
        <v>930.8</v>
      </c>
      <c r="F166" s="283">
        <v>1</v>
      </c>
      <c r="G166" s="280">
        <f t="shared" si="5"/>
        <v>6401.4999999999964</v>
      </c>
      <c r="H166" s="281">
        <f t="shared" si="5"/>
        <v>7</v>
      </c>
      <c r="I166" s="283" t="s">
        <v>139</v>
      </c>
      <c r="J166" s="283" t="s">
        <v>94</v>
      </c>
      <c r="K166" s="311" t="s">
        <v>63</v>
      </c>
      <c r="N166" s="348"/>
      <c r="O166" s="349"/>
      <c r="P166" s="349"/>
      <c r="Q166" s="350"/>
    </row>
    <row r="167" spans="1:21" s="135" customFormat="1" ht="18">
      <c r="A167" s="276"/>
      <c r="B167" s="462">
        <v>6</v>
      </c>
      <c r="C167" s="275"/>
      <c r="D167" s="276"/>
      <c r="E167" s="346">
        <v>920.8</v>
      </c>
      <c r="F167" s="283">
        <v>1</v>
      </c>
      <c r="G167" s="280">
        <f t="shared" si="5"/>
        <v>5480.6999999999962</v>
      </c>
      <c r="H167" s="281">
        <f t="shared" si="5"/>
        <v>6</v>
      </c>
      <c r="I167" s="283" t="s">
        <v>139</v>
      </c>
      <c r="J167" s="283" t="s">
        <v>94</v>
      </c>
      <c r="K167" s="311" t="s">
        <v>63</v>
      </c>
      <c r="N167" s="348"/>
      <c r="O167" s="349"/>
      <c r="P167" s="349"/>
      <c r="Q167" s="350"/>
    </row>
    <row r="168" spans="1:21" s="135" customFormat="1" ht="18">
      <c r="A168" s="276"/>
      <c r="B168" s="462">
        <v>6</v>
      </c>
      <c r="C168" s="275"/>
      <c r="D168" s="276"/>
      <c r="E168" s="346">
        <v>887.2</v>
      </c>
      <c r="F168" s="283">
        <v>1</v>
      </c>
      <c r="G168" s="280">
        <f t="shared" si="5"/>
        <v>4593.4999999999964</v>
      </c>
      <c r="H168" s="281">
        <f t="shared" si="5"/>
        <v>5</v>
      </c>
      <c r="I168" s="283" t="s">
        <v>142</v>
      </c>
      <c r="J168" s="283" t="s">
        <v>99</v>
      </c>
      <c r="K168" s="311" t="s">
        <v>63</v>
      </c>
      <c r="N168" s="348"/>
      <c r="O168" s="349"/>
      <c r="P168" s="349"/>
      <c r="Q168" s="350"/>
    </row>
    <row r="169" spans="1:21" s="135" customFormat="1" ht="18">
      <c r="A169" s="276"/>
      <c r="B169" s="462">
        <v>6</v>
      </c>
      <c r="C169" s="275"/>
      <c r="D169" s="276"/>
      <c r="E169" s="346">
        <v>935.3</v>
      </c>
      <c r="F169" s="283">
        <v>1</v>
      </c>
      <c r="G169" s="280">
        <f t="shared" si="5"/>
        <v>3658.1999999999962</v>
      </c>
      <c r="H169" s="281">
        <f t="shared" si="5"/>
        <v>4</v>
      </c>
      <c r="I169" s="283" t="s">
        <v>141</v>
      </c>
      <c r="J169" s="283" t="s">
        <v>69</v>
      </c>
      <c r="K169" s="311" t="s">
        <v>63</v>
      </c>
      <c r="L169" s="276"/>
      <c r="M169" s="276"/>
      <c r="N169" s="348"/>
      <c r="O169" s="349"/>
      <c r="P169" s="349"/>
      <c r="Q169" s="350"/>
    </row>
    <row r="170" spans="1:21" s="381" customFormat="1" ht="18">
      <c r="A170" s="276"/>
      <c r="B170" s="462">
        <v>6</v>
      </c>
      <c r="C170" s="275"/>
      <c r="D170" s="276"/>
      <c r="E170" s="366">
        <v>961.2</v>
      </c>
      <c r="F170" s="283">
        <v>1</v>
      </c>
      <c r="G170" s="280">
        <f t="shared" si="5"/>
        <v>2696.9999999999964</v>
      </c>
      <c r="H170" s="281">
        <f t="shared" si="5"/>
        <v>3</v>
      </c>
      <c r="I170" s="283" t="s">
        <v>142</v>
      </c>
      <c r="J170" s="283" t="s">
        <v>99</v>
      </c>
      <c r="K170" s="311" t="s">
        <v>63</v>
      </c>
      <c r="L170" s="276"/>
      <c r="M170" s="276"/>
      <c r="N170" s="348"/>
      <c r="O170" s="349"/>
      <c r="P170" s="349"/>
      <c r="Q170" s="350"/>
      <c r="R170" s="135"/>
      <c r="S170" s="135"/>
      <c r="T170" s="135"/>
      <c r="U170" s="135"/>
    </row>
    <row r="171" spans="1:21" s="135" customFormat="1" ht="18">
      <c r="A171" s="276"/>
      <c r="B171" s="462">
        <v>6</v>
      </c>
      <c r="C171" s="275"/>
      <c r="D171" s="276"/>
      <c r="E171" s="366">
        <v>895.8</v>
      </c>
      <c r="F171" s="283">
        <v>1</v>
      </c>
      <c r="G171" s="280">
        <f t="shared" si="5"/>
        <v>1801.1999999999964</v>
      </c>
      <c r="H171" s="281">
        <f t="shared" si="5"/>
        <v>2</v>
      </c>
      <c r="I171" s="283" t="s">
        <v>142</v>
      </c>
      <c r="J171" s="283" t="s">
        <v>99</v>
      </c>
      <c r="K171" s="311" t="s">
        <v>63</v>
      </c>
      <c r="L171" s="276"/>
      <c r="M171" s="276"/>
      <c r="N171" s="348"/>
      <c r="O171" s="349"/>
      <c r="P171" s="349"/>
      <c r="Q171" s="350"/>
    </row>
    <row r="172" spans="1:21" s="135" customFormat="1" ht="18">
      <c r="A172" s="281"/>
      <c r="B172" s="462">
        <v>6</v>
      </c>
      <c r="C172" s="361"/>
      <c r="D172" s="335"/>
      <c r="E172" s="366">
        <v>890.4</v>
      </c>
      <c r="F172" s="283">
        <v>1</v>
      </c>
      <c r="G172" s="280">
        <f t="shared" si="5"/>
        <v>910.79999999999643</v>
      </c>
      <c r="H172" s="281">
        <f t="shared" si="5"/>
        <v>1</v>
      </c>
      <c r="I172" s="327" t="s">
        <v>141</v>
      </c>
      <c r="J172" s="327" t="s">
        <v>69</v>
      </c>
      <c r="K172" s="311" t="s">
        <v>63</v>
      </c>
      <c r="L172" s="276"/>
      <c r="M172" s="335"/>
      <c r="N172" s="348"/>
      <c r="O172" s="349"/>
      <c r="P172" s="349"/>
      <c r="Q172" s="350"/>
    </row>
    <row r="173" spans="1:21" s="135" customFormat="1" ht="18">
      <c r="A173" s="281"/>
      <c r="B173" s="462">
        <v>6</v>
      </c>
      <c r="C173" s="275"/>
      <c r="D173" s="276"/>
      <c r="E173" s="366">
        <v>910.8</v>
      </c>
      <c r="F173" s="283">
        <v>1</v>
      </c>
      <c r="G173" s="280">
        <f t="shared" si="5"/>
        <v>-3.5242919693700969E-12</v>
      </c>
      <c r="H173" s="281">
        <f t="shared" si="5"/>
        <v>0</v>
      </c>
      <c r="I173" s="283" t="s">
        <v>142</v>
      </c>
      <c r="J173" s="283" t="s">
        <v>99</v>
      </c>
      <c r="K173" s="311" t="s">
        <v>63</v>
      </c>
      <c r="L173" s="276"/>
      <c r="M173" s="276"/>
      <c r="N173" s="348"/>
      <c r="O173" s="349"/>
      <c r="P173" s="349"/>
      <c r="Q173" s="350"/>
    </row>
    <row r="174" spans="1:21" s="135" customFormat="1" ht="18">
      <c r="A174" s="281"/>
      <c r="B174" s="406">
        <v>9</v>
      </c>
      <c r="C174" s="557">
        <v>18938.740000000002</v>
      </c>
      <c r="D174" s="556">
        <v>21</v>
      </c>
      <c r="E174" s="346"/>
      <c r="F174" s="283"/>
      <c r="G174" s="280">
        <f t="shared" si="5"/>
        <v>18938.739999999998</v>
      </c>
      <c r="H174" s="281">
        <f t="shared" si="5"/>
        <v>21</v>
      </c>
      <c r="I174" s="283" t="s">
        <v>150</v>
      </c>
      <c r="J174" s="283"/>
      <c r="K174" s="311"/>
      <c r="L174" s="276"/>
      <c r="M174" s="276" t="s">
        <v>72</v>
      </c>
      <c r="N174" s="348"/>
      <c r="O174" s="349"/>
      <c r="P174" s="349"/>
      <c r="Q174" s="350"/>
    </row>
    <row r="175" spans="1:21" s="135" customFormat="1" ht="18">
      <c r="A175" s="281"/>
      <c r="B175" s="406">
        <v>9</v>
      </c>
      <c r="C175" s="275"/>
      <c r="D175" s="276"/>
      <c r="E175" s="366">
        <v>923.81</v>
      </c>
      <c r="F175" s="283">
        <v>1</v>
      </c>
      <c r="G175" s="280">
        <f t="shared" si="5"/>
        <v>18014.929999999997</v>
      </c>
      <c r="H175" s="281">
        <f t="shared" si="5"/>
        <v>20</v>
      </c>
      <c r="I175" s="283" t="s">
        <v>147</v>
      </c>
      <c r="J175" s="283" t="s">
        <v>64</v>
      </c>
      <c r="K175" s="311" t="s">
        <v>72</v>
      </c>
      <c r="L175" s="276"/>
      <c r="M175" s="276"/>
      <c r="N175" s="348"/>
      <c r="O175" s="349"/>
      <c r="P175" s="349"/>
      <c r="Q175" s="350"/>
    </row>
    <row r="176" spans="1:21" s="135" customFormat="1" ht="18">
      <c r="A176" s="281"/>
      <c r="B176" s="406">
        <v>9</v>
      </c>
      <c r="C176" s="275"/>
      <c r="D176" s="276"/>
      <c r="E176" s="366">
        <v>923.36</v>
      </c>
      <c r="F176" s="283">
        <v>1</v>
      </c>
      <c r="G176" s="280">
        <f t="shared" si="5"/>
        <v>17091.569999999996</v>
      </c>
      <c r="H176" s="281">
        <f t="shared" si="5"/>
        <v>19</v>
      </c>
      <c r="I176" s="283" t="s">
        <v>147</v>
      </c>
      <c r="J176" s="283" t="s">
        <v>64</v>
      </c>
      <c r="K176" s="311" t="s">
        <v>72</v>
      </c>
      <c r="L176" s="276"/>
      <c r="M176" s="276"/>
      <c r="N176" s="348"/>
      <c r="O176" s="349"/>
      <c r="P176" s="349"/>
      <c r="Q176" s="350"/>
    </row>
    <row r="177" spans="1:17" s="135" customFormat="1" ht="18">
      <c r="A177" s="281"/>
      <c r="B177" s="406">
        <v>9</v>
      </c>
      <c r="C177" s="275"/>
      <c r="D177" s="276"/>
      <c r="E177" s="366">
        <v>937.87</v>
      </c>
      <c r="F177" s="283">
        <v>1</v>
      </c>
      <c r="G177" s="280">
        <f t="shared" si="5"/>
        <v>16153.699999999995</v>
      </c>
      <c r="H177" s="281">
        <f t="shared" si="5"/>
        <v>18</v>
      </c>
      <c r="I177" s="283" t="s">
        <v>147</v>
      </c>
      <c r="J177" s="283" t="s">
        <v>64</v>
      </c>
      <c r="K177" s="311" t="s">
        <v>72</v>
      </c>
      <c r="L177" s="276"/>
      <c r="M177" s="276"/>
      <c r="N177" s="348"/>
      <c r="O177" s="349"/>
      <c r="P177" s="349"/>
      <c r="Q177" s="350"/>
    </row>
    <row r="178" spans="1:17" s="135" customFormat="1" ht="18">
      <c r="A178" s="281"/>
      <c r="B178" s="406">
        <v>9</v>
      </c>
      <c r="C178" s="275"/>
      <c r="D178" s="276"/>
      <c r="E178" s="366">
        <v>873.92</v>
      </c>
      <c r="F178" s="283">
        <v>1</v>
      </c>
      <c r="G178" s="280">
        <f t="shared" si="5"/>
        <v>15279.779999999995</v>
      </c>
      <c r="H178" s="281">
        <f t="shared" si="5"/>
        <v>17</v>
      </c>
      <c r="I178" s="283" t="s">
        <v>147</v>
      </c>
      <c r="J178" s="283" t="s">
        <v>64</v>
      </c>
      <c r="K178" s="311" t="s">
        <v>72</v>
      </c>
      <c r="L178" s="276"/>
      <c r="M178" s="276"/>
      <c r="N178" s="348"/>
      <c r="O178" s="349"/>
      <c r="P178" s="349"/>
      <c r="Q178" s="350"/>
    </row>
    <row r="179" spans="1:17" s="135" customFormat="1" ht="18">
      <c r="A179" s="281"/>
      <c r="B179" s="406">
        <v>9</v>
      </c>
      <c r="C179" s="275"/>
      <c r="D179" s="276"/>
      <c r="E179" s="366">
        <v>960.54</v>
      </c>
      <c r="F179" s="283">
        <v>1</v>
      </c>
      <c r="G179" s="280">
        <f t="shared" si="5"/>
        <v>14319.239999999994</v>
      </c>
      <c r="H179" s="281">
        <f t="shared" si="5"/>
        <v>16</v>
      </c>
      <c r="I179" s="283" t="s">
        <v>147</v>
      </c>
      <c r="J179" s="283" t="s">
        <v>64</v>
      </c>
      <c r="K179" s="311" t="s">
        <v>72</v>
      </c>
      <c r="L179" s="276"/>
      <c r="M179" s="276"/>
      <c r="N179" s="348"/>
      <c r="O179" s="349"/>
      <c r="P179" s="349"/>
      <c r="Q179" s="350"/>
    </row>
    <row r="180" spans="1:17" s="135" customFormat="1" ht="18">
      <c r="A180" s="281"/>
      <c r="B180" s="406">
        <v>9</v>
      </c>
      <c r="C180" s="275"/>
      <c r="D180" s="276"/>
      <c r="E180" s="366">
        <v>945.12</v>
      </c>
      <c r="F180" s="283">
        <v>1</v>
      </c>
      <c r="G180" s="280">
        <f t="shared" si="5"/>
        <v>13374.119999999994</v>
      </c>
      <c r="H180" s="281">
        <f t="shared" si="5"/>
        <v>15</v>
      </c>
      <c r="I180" s="283" t="s">
        <v>147</v>
      </c>
      <c r="J180" s="283" t="s">
        <v>64</v>
      </c>
      <c r="K180" s="311" t="s">
        <v>72</v>
      </c>
      <c r="L180" s="276"/>
      <c r="M180" s="276"/>
      <c r="N180" s="348"/>
      <c r="O180" s="349"/>
      <c r="P180" s="349"/>
      <c r="Q180" s="350"/>
    </row>
    <row r="181" spans="1:17" s="135" customFormat="1" ht="18">
      <c r="A181" s="281"/>
      <c r="B181" s="406">
        <v>9</v>
      </c>
      <c r="C181" s="275"/>
      <c r="D181" s="276"/>
      <c r="E181" s="366">
        <v>805.9</v>
      </c>
      <c r="F181" s="283">
        <v>1</v>
      </c>
      <c r="G181" s="280">
        <f t="shared" si="5"/>
        <v>12568.219999999994</v>
      </c>
      <c r="H181" s="281">
        <f t="shared" si="5"/>
        <v>14</v>
      </c>
      <c r="I181" s="283" t="s">
        <v>147</v>
      </c>
      <c r="J181" s="283" t="s">
        <v>64</v>
      </c>
      <c r="K181" s="311" t="s">
        <v>72</v>
      </c>
      <c r="L181" s="276"/>
      <c r="M181" s="276"/>
      <c r="N181" s="348"/>
      <c r="O181" s="349"/>
      <c r="P181" s="349"/>
      <c r="Q181" s="350"/>
    </row>
    <row r="182" spans="1:17" s="135" customFormat="1" ht="18">
      <c r="A182" s="281"/>
      <c r="B182" s="406">
        <v>9</v>
      </c>
      <c r="C182" s="275"/>
      <c r="D182" s="276"/>
      <c r="E182" s="366">
        <v>963.72</v>
      </c>
      <c r="F182" s="283">
        <v>1</v>
      </c>
      <c r="G182" s="280">
        <f t="shared" si="5"/>
        <v>11604.499999999995</v>
      </c>
      <c r="H182" s="281">
        <f t="shared" si="5"/>
        <v>13</v>
      </c>
      <c r="I182" s="283" t="s">
        <v>147</v>
      </c>
      <c r="J182" s="283" t="s">
        <v>64</v>
      </c>
      <c r="K182" s="311" t="s">
        <v>72</v>
      </c>
      <c r="L182" s="276"/>
      <c r="M182" s="276"/>
      <c r="N182" s="348"/>
      <c r="O182" s="349"/>
      <c r="P182" s="349"/>
      <c r="Q182" s="350"/>
    </row>
    <row r="183" spans="1:17" s="135" customFormat="1" ht="18">
      <c r="A183" s="281"/>
      <c r="B183" s="406">
        <v>9</v>
      </c>
      <c r="C183" s="275"/>
      <c r="D183" s="276"/>
      <c r="E183" s="366">
        <v>845.35</v>
      </c>
      <c r="F183" s="283">
        <v>1</v>
      </c>
      <c r="G183" s="280">
        <f t="shared" si="5"/>
        <v>10759.149999999994</v>
      </c>
      <c r="H183" s="281">
        <f t="shared" si="5"/>
        <v>12</v>
      </c>
      <c r="I183" s="283" t="s">
        <v>147</v>
      </c>
      <c r="J183" s="283" t="s">
        <v>64</v>
      </c>
      <c r="K183" s="311" t="s">
        <v>72</v>
      </c>
      <c r="L183" s="276"/>
      <c r="M183" s="276"/>
      <c r="N183" s="348"/>
      <c r="O183" s="349"/>
      <c r="P183" s="349"/>
      <c r="Q183" s="350"/>
    </row>
    <row r="184" spans="1:17" s="135" customFormat="1" ht="18">
      <c r="A184" s="281"/>
      <c r="B184" s="406">
        <v>9</v>
      </c>
      <c r="C184" s="275"/>
      <c r="D184" s="276"/>
      <c r="E184" s="366">
        <v>875.28</v>
      </c>
      <c r="F184" s="283">
        <v>1</v>
      </c>
      <c r="G184" s="280">
        <f t="shared" si="5"/>
        <v>9883.8699999999935</v>
      </c>
      <c r="H184" s="281">
        <f t="shared" si="5"/>
        <v>11</v>
      </c>
      <c r="I184" s="283" t="s">
        <v>147</v>
      </c>
      <c r="J184" s="283" t="s">
        <v>64</v>
      </c>
      <c r="K184" s="311" t="s">
        <v>72</v>
      </c>
      <c r="L184" s="276"/>
      <c r="M184" s="276"/>
      <c r="N184" s="348"/>
      <c r="O184" s="349"/>
      <c r="P184" s="349"/>
      <c r="Q184" s="350"/>
    </row>
    <row r="185" spans="1:17" s="135" customFormat="1" ht="18">
      <c r="A185" s="281"/>
      <c r="B185" s="406">
        <v>9</v>
      </c>
      <c r="C185" s="275"/>
      <c r="D185" s="276"/>
      <c r="E185" s="366">
        <v>811.79</v>
      </c>
      <c r="F185" s="283">
        <v>1</v>
      </c>
      <c r="G185" s="280">
        <f t="shared" si="5"/>
        <v>9072.0799999999945</v>
      </c>
      <c r="H185" s="281">
        <f t="shared" si="5"/>
        <v>10</v>
      </c>
      <c r="I185" s="283" t="s">
        <v>147</v>
      </c>
      <c r="J185" s="283" t="s">
        <v>64</v>
      </c>
      <c r="K185" s="311" t="s">
        <v>72</v>
      </c>
      <c r="L185" s="276"/>
      <c r="M185" s="276"/>
      <c r="N185" s="348"/>
      <c r="O185" s="349"/>
      <c r="P185" s="349"/>
      <c r="Q185" s="350"/>
    </row>
    <row r="186" spans="1:17" s="135" customFormat="1" ht="18">
      <c r="A186" s="281"/>
      <c r="B186" s="406">
        <v>9</v>
      </c>
      <c r="C186" s="275"/>
      <c r="D186" s="276"/>
      <c r="E186" s="552">
        <v>942.4</v>
      </c>
      <c r="F186" s="283">
        <v>1</v>
      </c>
      <c r="G186" s="280">
        <f t="shared" si="5"/>
        <v>8129.6799999999948</v>
      </c>
      <c r="H186" s="281">
        <f t="shared" si="5"/>
        <v>9</v>
      </c>
      <c r="I186" s="283" t="s">
        <v>151</v>
      </c>
      <c r="J186" s="283" t="s">
        <v>70</v>
      </c>
      <c r="K186" s="311" t="s">
        <v>72</v>
      </c>
      <c r="L186" s="276"/>
      <c r="M186" s="276"/>
      <c r="N186" s="348"/>
      <c r="O186" s="349"/>
      <c r="P186" s="349"/>
      <c r="Q186" s="350"/>
    </row>
    <row r="187" spans="1:17" s="135" customFormat="1" ht="18">
      <c r="A187" s="281"/>
      <c r="B187" s="406">
        <v>9</v>
      </c>
      <c r="C187" s="275"/>
      <c r="D187" s="276"/>
      <c r="E187" s="552">
        <v>852.15</v>
      </c>
      <c r="F187" s="283">
        <v>1</v>
      </c>
      <c r="G187" s="280">
        <f t="shared" si="5"/>
        <v>7277.5299999999952</v>
      </c>
      <c r="H187" s="281">
        <f t="shared" si="5"/>
        <v>8</v>
      </c>
      <c r="I187" s="283" t="s">
        <v>151</v>
      </c>
      <c r="J187" s="283" t="s">
        <v>70</v>
      </c>
      <c r="K187" s="311" t="s">
        <v>72</v>
      </c>
      <c r="L187" s="276"/>
      <c r="M187" s="276"/>
      <c r="N187" s="348"/>
      <c r="O187" s="349"/>
      <c r="P187" s="349"/>
      <c r="Q187" s="350"/>
    </row>
    <row r="188" spans="1:17" s="135" customFormat="1" ht="18">
      <c r="A188" s="281"/>
      <c r="B188" s="406">
        <v>9</v>
      </c>
      <c r="C188" s="275"/>
      <c r="D188" s="276"/>
      <c r="E188" s="552">
        <v>934.69</v>
      </c>
      <c r="F188" s="283">
        <v>1</v>
      </c>
      <c r="G188" s="280">
        <f t="shared" si="5"/>
        <v>6342.8399999999947</v>
      </c>
      <c r="H188" s="281">
        <f t="shared" si="5"/>
        <v>7</v>
      </c>
      <c r="I188" s="283" t="s">
        <v>151</v>
      </c>
      <c r="J188" s="283" t="s">
        <v>70</v>
      </c>
      <c r="K188" s="311" t="s">
        <v>72</v>
      </c>
      <c r="L188" s="276"/>
      <c r="M188" s="276"/>
      <c r="N188" s="348"/>
      <c r="O188" s="349"/>
      <c r="P188" s="349"/>
      <c r="Q188" s="350"/>
    </row>
    <row r="189" spans="1:17" s="135" customFormat="1" ht="18">
      <c r="A189" s="281"/>
      <c r="B189" s="406">
        <v>9</v>
      </c>
      <c r="C189" s="275"/>
      <c r="D189" s="276"/>
      <c r="E189" s="366">
        <v>955.1</v>
      </c>
      <c r="F189" s="283">
        <v>1</v>
      </c>
      <c r="G189" s="280">
        <f t="shared" si="5"/>
        <v>5387.7399999999943</v>
      </c>
      <c r="H189" s="281">
        <f t="shared" si="5"/>
        <v>6</v>
      </c>
      <c r="I189" s="283" t="s">
        <v>149</v>
      </c>
      <c r="J189" s="283" t="s">
        <v>99</v>
      </c>
      <c r="K189" s="311" t="s">
        <v>72</v>
      </c>
      <c r="L189" s="276"/>
      <c r="M189" s="276"/>
      <c r="N189" s="348"/>
      <c r="O189" s="349"/>
      <c r="P189" s="349"/>
      <c r="Q189" s="350"/>
    </row>
    <row r="190" spans="1:17" s="135" customFormat="1" ht="18">
      <c r="A190" s="281"/>
      <c r="B190" s="406">
        <v>9</v>
      </c>
      <c r="C190" s="275"/>
      <c r="D190" s="276"/>
      <c r="E190" s="366">
        <v>844.44</v>
      </c>
      <c r="F190" s="283">
        <v>1</v>
      </c>
      <c r="G190" s="280">
        <f t="shared" si="5"/>
        <v>4543.2999999999938</v>
      </c>
      <c r="H190" s="281">
        <f t="shared" si="5"/>
        <v>5</v>
      </c>
      <c r="I190" s="283" t="s">
        <v>149</v>
      </c>
      <c r="J190" s="283" t="s">
        <v>99</v>
      </c>
      <c r="K190" s="311" t="s">
        <v>72</v>
      </c>
      <c r="L190" s="276"/>
      <c r="M190" s="276"/>
      <c r="N190" s="348"/>
      <c r="O190" s="349"/>
      <c r="P190" s="349"/>
      <c r="Q190" s="350"/>
    </row>
    <row r="191" spans="1:17" s="135" customFormat="1" ht="18">
      <c r="A191" s="281"/>
      <c r="B191" s="406">
        <v>9</v>
      </c>
      <c r="C191" s="275"/>
      <c r="D191" s="276"/>
      <c r="E191" s="366">
        <v>850.34</v>
      </c>
      <c r="F191" s="283">
        <v>1</v>
      </c>
      <c r="G191" s="280">
        <f t="shared" si="5"/>
        <v>3692.9599999999937</v>
      </c>
      <c r="H191" s="281">
        <f t="shared" si="5"/>
        <v>4</v>
      </c>
      <c r="I191" s="283" t="s">
        <v>149</v>
      </c>
      <c r="J191" s="283" t="s">
        <v>99</v>
      </c>
      <c r="K191" s="311" t="s">
        <v>72</v>
      </c>
      <c r="L191" s="276"/>
      <c r="M191" s="276"/>
      <c r="N191" s="348"/>
      <c r="O191" s="349"/>
      <c r="P191" s="349"/>
      <c r="Q191" s="350"/>
    </row>
    <row r="192" spans="1:17" s="135" customFormat="1" ht="18">
      <c r="A192" s="281"/>
      <c r="B192" s="406">
        <v>9</v>
      </c>
      <c r="C192" s="275"/>
      <c r="D192" s="276"/>
      <c r="E192" s="366">
        <v>893.42</v>
      </c>
      <c r="F192" s="283">
        <v>1</v>
      </c>
      <c r="G192" s="280">
        <f t="shared" si="5"/>
        <v>2799.5399999999936</v>
      </c>
      <c r="H192" s="281">
        <f t="shared" si="5"/>
        <v>3</v>
      </c>
      <c r="I192" s="283" t="s">
        <v>149</v>
      </c>
      <c r="J192" s="283" t="s">
        <v>99</v>
      </c>
      <c r="K192" s="311" t="s">
        <v>72</v>
      </c>
      <c r="L192" s="276"/>
      <c r="M192" s="276"/>
      <c r="N192" s="348"/>
      <c r="O192" s="349"/>
      <c r="P192" s="349"/>
      <c r="Q192" s="350"/>
    </row>
    <row r="193" spans="1:17" s="135" customFormat="1" ht="18">
      <c r="A193" s="281"/>
      <c r="B193" s="406">
        <v>9</v>
      </c>
      <c r="C193" s="275"/>
      <c r="D193" s="276"/>
      <c r="E193" s="366">
        <v>915.19</v>
      </c>
      <c r="F193" s="283">
        <v>1</v>
      </c>
      <c r="G193" s="280">
        <f t="shared" si="5"/>
        <v>1884.3499999999935</v>
      </c>
      <c r="H193" s="281">
        <f t="shared" si="5"/>
        <v>2</v>
      </c>
      <c r="I193" s="283" t="s">
        <v>151</v>
      </c>
      <c r="J193" s="283" t="s">
        <v>70</v>
      </c>
      <c r="K193" s="311" t="s">
        <v>72</v>
      </c>
      <c r="L193" s="276"/>
      <c r="M193" s="276"/>
      <c r="N193" s="348"/>
      <c r="O193" s="349"/>
      <c r="P193" s="349"/>
      <c r="Q193" s="350"/>
    </row>
    <row r="194" spans="1:17" s="135" customFormat="1" ht="18">
      <c r="A194" s="281"/>
      <c r="B194" s="406">
        <v>9</v>
      </c>
      <c r="C194" s="275"/>
      <c r="D194" s="276"/>
      <c r="E194" s="366">
        <v>977.32</v>
      </c>
      <c r="F194" s="283">
        <v>1</v>
      </c>
      <c r="G194" s="280">
        <f t="shared" si="5"/>
        <v>907.02999999999349</v>
      </c>
      <c r="H194" s="281">
        <f t="shared" si="5"/>
        <v>1</v>
      </c>
      <c r="I194" s="283" t="s">
        <v>148</v>
      </c>
      <c r="J194" s="283" t="s">
        <v>94</v>
      </c>
      <c r="K194" s="311" t="s">
        <v>72</v>
      </c>
      <c r="L194" s="276"/>
      <c r="M194" s="276"/>
      <c r="N194" s="348"/>
      <c r="O194" s="349"/>
      <c r="P194" s="349"/>
      <c r="Q194" s="350"/>
    </row>
    <row r="195" spans="1:17" s="135" customFormat="1" ht="18">
      <c r="A195" s="281"/>
      <c r="B195" s="406">
        <v>9</v>
      </c>
      <c r="C195" s="361"/>
      <c r="D195" s="335"/>
      <c r="E195" s="366">
        <v>907.03</v>
      </c>
      <c r="F195" s="283">
        <v>1</v>
      </c>
      <c r="G195" s="280">
        <f t="shared" si="5"/>
        <v>-6.4801497501321137E-12</v>
      </c>
      <c r="H195" s="281">
        <f t="shared" si="5"/>
        <v>0</v>
      </c>
      <c r="I195" s="283" t="s">
        <v>148</v>
      </c>
      <c r="J195" s="283" t="s">
        <v>94</v>
      </c>
      <c r="K195" s="311" t="s">
        <v>72</v>
      </c>
      <c r="L195" s="276"/>
      <c r="M195" s="335"/>
      <c r="N195" s="348"/>
      <c r="O195" s="349"/>
      <c r="P195" s="349"/>
      <c r="Q195" s="347" t="s">
        <v>71</v>
      </c>
    </row>
    <row r="196" spans="1:17" s="135" customFormat="1" ht="18">
      <c r="A196" s="281"/>
      <c r="B196" s="406">
        <v>9</v>
      </c>
      <c r="C196" s="555">
        <v>18294.32</v>
      </c>
      <c r="D196" s="466">
        <v>20</v>
      </c>
      <c r="E196" s="346"/>
      <c r="F196" s="283"/>
      <c r="G196" s="280">
        <f t="shared" si="5"/>
        <v>18294.319999999992</v>
      </c>
      <c r="H196" s="281">
        <f t="shared" si="5"/>
        <v>20</v>
      </c>
      <c r="I196" s="283"/>
      <c r="J196" s="283"/>
      <c r="K196" s="311"/>
      <c r="L196" s="276"/>
      <c r="M196" s="276" t="s">
        <v>92</v>
      </c>
      <c r="N196" s="348"/>
      <c r="O196" s="349"/>
      <c r="P196" s="349"/>
      <c r="Q196" s="350"/>
    </row>
    <row r="197" spans="1:17" s="135" customFormat="1" ht="18">
      <c r="A197" s="281"/>
      <c r="B197" s="406">
        <v>9</v>
      </c>
      <c r="C197" s="361"/>
      <c r="D197" s="335"/>
      <c r="E197" s="346">
        <v>922.29</v>
      </c>
      <c r="F197" s="283">
        <v>1</v>
      </c>
      <c r="G197" s="280">
        <f t="shared" si="5"/>
        <v>17372.029999999992</v>
      </c>
      <c r="H197" s="281">
        <f t="shared" si="5"/>
        <v>19</v>
      </c>
      <c r="I197" s="327" t="s">
        <v>152</v>
      </c>
      <c r="J197" s="327" t="s">
        <v>64</v>
      </c>
      <c r="K197" s="376" t="s">
        <v>92</v>
      </c>
      <c r="L197" s="335"/>
      <c r="M197" s="276"/>
      <c r="N197" s="348"/>
      <c r="O197" s="349"/>
      <c r="P197" s="349"/>
      <c r="Q197" s="350"/>
    </row>
    <row r="198" spans="1:17" s="135" customFormat="1" ht="18">
      <c r="A198" s="281"/>
      <c r="B198" s="406">
        <v>9</v>
      </c>
      <c r="C198" s="275"/>
      <c r="D198" s="276"/>
      <c r="E198" s="366">
        <v>912.47</v>
      </c>
      <c r="F198" s="283">
        <v>1</v>
      </c>
      <c r="G198" s="280">
        <f t="shared" si="5"/>
        <v>16459.55999999999</v>
      </c>
      <c r="H198" s="281">
        <f t="shared" si="5"/>
        <v>18</v>
      </c>
      <c r="I198" s="327" t="s">
        <v>152</v>
      </c>
      <c r="J198" s="327" t="s">
        <v>64</v>
      </c>
      <c r="K198" s="376" t="s">
        <v>92</v>
      </c>
      <c r="L198" s="335"/>
      <c r="M198" s="276"/>
      <c r="N198" s="348"/>
      <c r="O198" s="349"/>
      <c r="P198" s="349"/>
      <c r="Q198" s="350"/>
    </row>
    <row r="199" spans="1:17" s="135" customFormat="1" ht="18">
      <c r="A199" s="281"/>
      <c r="B199" s="406">
        <v>9</v>
      </c>
      <c r="C199" s="275"/>
      <c r="D199" s="276"/>
      <c r="E199" s="366">
        <v>910.05</v>
      </c>
      <c r="F199" s="283">
        <v>1</v>
      </c>
      <c r="G199" s="280">
        <f t="shared" si="5"/>
        <v>15549.509999999991</v>
      </c>
      <c r="H199" s="281">
        <f t="shared" si="5"/>
        <v>17</v>
      </c>
      <c r="I199" s="327" t="s">
        <v>152</v>
      </c>
      <c r="J199" s="327" t="s">
        <v>64</v>
      </c>
      <c r="K199" s="376" t="s">
        <v>92</v>
      </c>
      <c r="L199" s="335"/>
      <c r="M199" s="276"/>
      <c r="N199" s="348"/>
      <c r="O199" s="349"/>
      <c r="P199" s="349"/>
      <c r="Q199" s="350"/>
    </row>
    <row r="200" spans="1:17" s="135" customFormat="1" ht="18">
      <c r="A200" s="281"/>
      <c r="B200" s="406">
        <v>9</v>
      </c>
      <c r="C200" s="275"/>
      <c r="D200" s="276"/>
      <c r="E200" s="366">
        <v>910.96</v>
      </c>
      <c r="F200" s="283">
        <v>1</v>
      </c>
      <c r="G200" s="280">
        <f t="shared" si="5"/>
        <v>14638.549999999992</v>
      </c>
      <c r="H200" s="281">
        <f t="shared" si="5"/>
        <v>16</v>
      </c>
      <c r="I200" s="327" t="s">
        <v>152</v>
      </c>
      <c r="J200" s="327" t="s">
        <v>64</v>
      </c>
      <c r="K200" s="376" t="s">
        <v>92</v>
      </c>
      <c r="L200" s="335"/>
      <c r="M200" s="276"/>
      <c r="N200" s="348"/>
      <c r="O200" s="349"/>
      <c r="P200" s="349"/>
      <c r="Q200" s="350"/>
    </row>
    <row r="201" spans="1:17" s="135" customFormat="1" ht="18">
      <c r="A201" s="281"/>
      <c r="B201" s="406">
        <v>9</v>
      </c>
      <c r="C201" s="275"/>
      <c r="D201" s="276"/>
      <c r="E201" s="366">
        <v>924.11</v>
      </c>
      <c r="F201" s="283">
        <v>1</v>
      </c>
      <c r="G201" s="280">
        <f t="shared" si="5"/>
        <v>13714.439999999991</v>
      </c>
      <c r="H201" s="281">
        <f t="shared" si="5"/>
        <v>15</v>
      </c>
      <c r="I201" s="327" t="s">
        <v>152</v>
      </c>
      <c r="J201" s="327" t="s">
        <v>64</v>
      </c>
      <c r="K201" s="376" t="s">
        <v>92</v>
      </c>
      <c r="L201" s="335"/>
      <c r="M201" s="276"/>
      <c r="N201" s="348"/>
      <c r="O201" s="349"/>
      <c r="P201" s="349"/>
      <c r="Q201" s="350"/>
    </row>
    <row r="202" spans="1:17" s="135" customFormat="1" ht="18">
      <c r="A202" s="281"/>
      <c r="B202" s="406">
        <v>9</v>
      </c>
      <c r="C202" s="275"/>
      <c r="D202" s="276"/>
      <c r="E202" s="366">
        <v>914.13</v>
      </c>
      <c r="F202" s="283">
        <v>1</v>
      </c>
      <c r="G202" s="280">
        <f t="shared" ref="G202:H265" si="6">G201-E202+C202</f>
        <v>12800.309999999992</v>
      </c>
      <c r="H202" s="281">
        <f t="shared" si="6"/>
        <v>14</v>
      </c>
      <c r="I202" s="327" t="s">
        <v>152</v>
      </c>
      <c r="J202" s="327" t="s">
        <v>64</v>
      </c>
      <c r="K202" s="376" t="s">
        <v>92</v>
      </c>
      <c r="L202" s="335"/>
      <c r="M202" s="276"/>
      <c r="N202" s="348"/>
      <c r="O202" s="349"/>
      <c r="P202" s="349"/>
      <c r="Q202" s="350"/>
    </row>
    <row r="203" spans="1:17" s="135" customFormat="1" ht="18">
      <c r="A203" s="281"/>
      <c r="B203" s="406">
        <v>9</v>
      </c>
      <c r="C203" s="275"/>
      <c r="D203" s="276"/>
      <c r="E203" s="366">
        <v>914.74</v>
      </c>
      <c r="F203" s="283">
        <v>1</v>
      </c>
      <c r="G203" s="280">
        <f t="shared" si="6"/>
        <v>11885.569999999992</v>
      </c>
      <c r="H203" s="281">
        <f t="shared" si="6"/>
        <v>13</v>
      </c>
      <c r="I203" s="327" t="s">
        <v>152</v>
      </c>
      <c r="J203" s="327" t="s">
        <v>64</v>
      </c>
      <c r="K203" s="376" t="s">
        <v>92</v>
      </c>
      <c r="L203" s="335"/>
      <c r="M203" s="276"/>
      <c r="N203" s="348"/>
      <c r="O203" s="349"/>
      <c r="P203" s="349"/>
      <c r="Q203" s="350"/>
    </row>
    <row r="204" spans="1:17" s="135" customFormat="1" ht="18">
      <c r="A204" s="281"/>
      <c r="B204" s="406">
        <v>9</v>
      </c>
      <c r="C204" s="361"/>
      <c r="D204" s="335"/>
      <c r="E204" s="366">
        <v>914.59</v>
      </c>
      <c r="F204" s="283">
        <v>1</v>
      </c>
      <c r="G204" s="280">
        <f t="shared" si="6"/>
        <v>10970.979999999992</v>
      </c>
      <c r="H204" s="281">
        <f t="shared" si="6"/>
        <v>12</v>
      </c>
      <c r="I204" s="327" t="s">
        <v>152</v>
      </c>
      <c r="J204" s="327" t="s">
        <v>64</v>
      </c>
      <c r="K204" s="376" t="s">
        <v>92</v>
      </c>
      <c r="L204" s="335"/>
      <c r="M204" s="335"/>
      <c r="N204" s="348"/>
      <c r="O204" s="349"/>
      <c r="P204" s="349"/>
      <c r="Q204" s="350"/>
    </row>
    <row r="205" spans="1:17" s="135" customFormat="1" ht="18">
      <c r="A205" s="281"/>
      <c r="B205" s="406">
        <v>9</v>
      </c>
      <c r="C205" s="275"/>
      <c r="D205" s="276"/>
      <c r="E205" s="366">
        <v>910.05</v>
      </c>
      <c r="F205" s="283">
        <v>1</v>
      </c>
      <c r="G205" s="280">
        <f t="shared" si="6"/>
        <v>10060.929999999993</v>
      </c>
      <c r="H205" s="281">
        <f t="shared" si="6"/>
        <v>11</v>
      </c>
      <c r="I205" s="327" t="s">
        <v>152</v>
      </c>
      <c r="J205" s="327" t="s">
        <v>64</v>
      </c>
      <c r="K205" s="376" t="s">
        <v>92</v>
      </c>
      <c r="L205" s="335"/>
      <c r="M205" s="276"/>
      <c r="N205" s="348"/>
      <c r="O205" s="349"/>
      <c r="P205" s="349"/>
      <c r="Q205" s="350"/>
    </row>
    <row r="206" spans="1:17" s="135" customFormat="1" ht="18">
      <c r="A206" s="281"/>
      <c r="B206" s="406">
        <v>9</v>
      </c>
      <c r="C206" s="275"/>
      <c r="D206" s="276"/>
      <c r="E206" s="366">
        <v>907.37</v>
      </c>
      <c r="F206" s="283">
        <v>1</v>
      </c>
      <c r="G206" s="280">
        <f t="shared" si="6"/>
        <v>9153.5599999999922</v>
      </c>
      <c r="H206" s="281">
        <f t="shared" si="6"/>
        <v>10</v>
      </c>
      <c r="I206" s="327" t="s">
        <v>152</v>
      </c>
      <c r="J206" s="327" t="s">
        <v>64</v>
      </c>
      <c r="K206" s="376" t="s">
        <v>92</v>
      </c>
      <c r="L206" s="335"/>
      <c r="M206" s="276"/>
      <c r="N206" s="348"/>
      <c r="O206" s="349"/>
      <c r="P206" s="349"/>
      <c r="Q206" s="350"/>
    </row>
    <row r="207" spans="1:17" s="135" customFormat="1" ht="18">
      <c r="A207" s="281"/>
      <c r="B207" s="406">
        <v>9</v>
      </c>
      <c r="C207" s="275"/>
      <c r="D207" s="276"/>
      <c r="E207" s="366">
        <v>916.85</v>
      </c>
      <c r="F207" s="283">
        <v>1</v>
      </c>
      <c r="G207" s="280">
        <f t="shared" si="6"/>
        <v>8236.7099999999919</v>
      </c>
      <c r="H207" s="281">
        <f t="shared" si="6"/>
        <v>9</v>
      </c>
      <c r="I207" s="283" t="s">
        <v>155</v>
      </c>
      <c r="J207" s="283" t="s">
        <v>70</v>
      </c>
      <c r="K207" s="376" t="s">
        <v>92</v>
      </c>
      <c r="L207" s="276"/>
      <c r="M207" s="276"/>
      <c r="N207" s="348"/>
      <c r="O207" s="349"/>
      <c r="P207" s="349"/>
      <c r="Q207" s="350"/>
    </row>
    <row r="208" spans="1:17" s="135" customFormat="1" ht="18">
      <c r="A208" s="279"/>
      <c r="B208" s="406">
        <v>9</v>
      </c>
      <c r="C208" s="275"/>
      <c r="D208" s="276"/>
      <c r="E208" s="553">
        <v>912.47</v>
      </c>
      <c r="F208" s="283">
        <v>1</v>
      </c>
      <c r="G208" s="280">
        <f t="shared" si="6"/>
        <v>7324.2399999999916</v>
      </c>
      <c r="H208" s="281">
        <f t="shared" si="6"/>
        <v>8</v>
      </c>
      <c r="I208" s="283" t="s">
        <v>158</v>
      </c>
      <c r="J208" s="283" t="s">
        <v>99</v>
      </c>
      <c r="K208" s="376" t="s">
        <v>92</v>
      </c>
      <c r="L208" s="276"/>
      <c r="M208" s="276"/>
      <c r="N208" s="348"/>
      <c r="O208" s="349"/>
      <c r="P208" s="349"/>
      <c r="Q208" s="350"/>
    </row>
    <row r="209" spans="1:17" s="135" customFormat="1" ht="18">
      <c r="A209" s="281"/>
      <c r="B209" s="406">
        <v>9</v>
      </c>
      <c r="C209" s="275"/>
      <c r="D209" s="276"/>
      <c r="E209" s="366">
        <v>911.86</v>
      </c>
      <c r="F209" s="283">
        <v>1</v>
      </c>
      <c r="G209" s="280">
        <f t="shared" si="6"/>
        <v>6412.3799999999919</v>
      </c>
      <c r="H209" s="281">
        <f t="shared" si="6"/>
        <v>7</v>
      </c>
      <c r="I209" s="283" t="s">
        <v>156</v>
      </c>
      <c r="J209" s="283" t="s">
        <v>99</v>
      </c>
      <c r="K209" s="376" t="s">
        <v>92</v>
      </c>
      <c r="L209" s="276"/>
      <c r="M209" s="276"/>
      <c r="N209" s="348"/>
      <c r="O209" s="349"/>
      <c r="P209" s="349"/>
      <c r="Q209" s="350"/>
    </row>
    <row r="210" spans="1:17" s="135" customFormat="1" ht="18">
      <c r="A210" s="281"/>
      <c r="B210" s="406">
        <v>9</v>
      </c>
      <c r="C210" s="275"/>
      <c r="D210" s="276"/>
      <c r="E210" s="366">
        <v>922.75</v>
      </c>
      <c r="F210" s="283">
        <v>1</v>
      </c>
      <c r="G210" s="280">
        <f t="shared" si="6"/>
        <v>5489.6299999999919</v>
      </c>
      <c r="H210" s="281">
        <f t="shared" si="6"/>
        <v>6</v>
      </c>
      <c r="I210" s="283" t="s">
        <v>156</v>
      </c>
      <c r="J210" s="283" t="s">
        <v>99</v>
      </c>
      <c r="K210" s="376" t="s">
        <v>92</v>
      </c>
      <c r="L210" s="276"/>
      <c r="M210" s="276"/>
      <c r="N210" s="348"/>
      <c r="O210" s="349"/>
      <c r="P210" s="349"/>
      <c r="Q210" s="350"/>
    </row>
    <row r="211" spans="1:17" s="135" customFormat="1" ht="18">
      <c r="A211" s="281"/>
      <c r="B211" s="406">
        <v>9</v>
      </c>
      <c r="C211" s="275"/>
      <c r="D211" s="276"/>
      <c r="E211" s="366">
        <v>907.94</v>
      </c>
      <c r="F211" s="283">
        <v>1</v>
      </c>
      <c r="G211" s="280">
        <f t="shared" si="6"/>
        <v>4581.6899999999914</v>
      </c>
      <c r="H211" s="281">
        <f t="shared" si="6"/>
        <v>5</v>
      </c>
      <c r="I211" s="283" t="s">
        <v>156</v>
      </c>
      <c r="J211" s="283" t="s">
        <v>99</v>
      </c>
      <c r="K211" s="376" t="s">
        <v>92</v>
      </c>
      <c r="L211" s="276"/>
      <c r="M211" s="276"/>
      <c r="N211" s="348"/>
      <c r="O211" s="349"/>
      <c r="P211" s="349"/>
      <c r="Q211" s="350"/>
    </row>
    <row r="212" spans="1:17" s="135" customFormat="1" ht="18">
      <c r="A212" s="281"/>
      <c r="B212" s="406">
        <v>9</v>
      </c>
      <c r="C212" s="275"/>
      <c r="D212" s="276"/>
      <c r="E212" s="366">
        <v>915.19</v>
      </c>
      <c r="F212" s="283">
        <v>1</v>
      </c>
      <c r="G212" s="280">
        <f t="shared" si="6"/>
        <v>3666.4999999999914</v>
      </c>
      <c r="H212" s="281">
        <f t="shared" si="6"/>
        <v>4</v>
      </c>
      <c r="I212" s="283" t="s">
        <v>155</v>
      </c>
      <c r="J212" s="283" t="s">
        <v>70</v>
      </c>
      <c r="K212" s="311" t="s">
        <v>92</v>
      </c>
      <c r="L212" s="276"/>
      <c r="M212" s="276"/>
      <c r="N212" s="348"/>
      <c r="O212" s="349"/>
      <c r="P212" s="349"/>
      <c r="Q212" s="350"/>
    </row>
    <row r="213" spans="1:17" s="135" customFormat="1" ht="18">
      <c r="A213" s="281"/>
      <c r="B213" s="406">
        <v>9</v>
      </c>
      <c r="C213" s="275"/>
      <c r="D213" s="276"/>
      <c r="E213" s="366">
        <v>922.9</v>
      </c>
      <c r="F213" s="283">
        <v>1</v>
      </c>
      <c r="G213" s="280">
        <f t="shared" si="6"/>
        <v>2743.5999999999913</v>
      </c>
      <c r="H213" s="281">
        <f t="shared" si="6"/>
        <v>3</v>
      </c>
      <c r="I213" s="283" t="s">
        <v>155</v>
      </c>
      <c r="J213" s="283" t="s">
        <v>70</v>
      </c>
      <c r="K213" s="311" t="s">
        <v>92</v>
      </c>
      <c r="L213" s="276"/>
      <c r="M213" s="276"/>
      <c r="N213" s="348"/>
      <c r="O213" s="349"/>
      <c r="P213" s="349"/>
      <c r="Q213" s="350"/>
    </row>
    <row r="214" spans="1:17" s="135" customFormat="1" ht="18">
      <c r="A214" s="281"/>
      <c r="B214" s="406">
        <v>9</v>
      </c>
      <c r="C214" s="275"/>
      <c r="D214" s="276"/>
      <c r="E214" s="366">
        <v>910.2</v>
      </c>
      <c r="F214" s="283">
        <v>1</v>
      </c>
      <c r="G214" s="280">
        <f t="shared" si="6"/>
        <v>1833.3999999999912</v>
      </c>
      <c r="H214" s="281">
        <f t="shared" si="6"/>
        <v>2</v>
      </c>
      <c r="I214" s="283" t="s">
        <v>153</v>
      </c>
      <c r="J214" s="283" t="s">
        <v>69</v>
      </c>
      <c r="K214" s="311" t="s">
        <v>92</v>
      </c>
      <c r="L214" s="276"/>
      <c r="M214" s="276"/>
      <c r="N214" s="348"/>
      <c r="O214" s="349"/>
      <c r="P214" s="349"/>
      <c r="Q214" s="350"/>
    </row>
    <row r="215" spans="1:17" s="135" customFormat="1" ht="18">
      <c r="A215" s="281"/>
      <c r="B215" s="406">
        <v>9</v>
      </c>
      <c r="C215" s="275"/>
      <c r="D215" s="276"/>
      <c r="E215" s="366">
        <v>913.83</v>
      </c>
      <c r="F215" s="283">
        <v>1</v>
      </c>
      <c r="G215" s="280">
        <f t="shared" si="6"/>
        <v>919.56999999999118</v>
      </c>
      <c r="H215" s="281">
        <f t="shared" si="6"/>
        <v>1</v>
      </c>
      <c r="I215" s="283" t="s">
        <v>153</v>
      </c>
      <c r="J215" s="283" t="s">
        <v>69</v>
      </c>
      <c r="K215" s="311" t="s">
        <v>154</v>
      </c>
      <c r="L215" s="276"/>
      <c r="M215" s="276"/>
      <c r="N215" s="348"/>
      <c r="O215" s="349"/>
      <c r="P215" s="349"/>
      <c r="Q215" s="350"/>
    </row>
    <row r="216" spans="1:17" s="135" customFormat="1" ht="23.25">
      <c r="A216" s="281"/>
      <c r="B216" s="406">
        <v>9</v>
      </c>
      <c r="C216" s="403"/>
      <c r="D216" s="404"/>
      <c r="E216" s="366">
        <v>919.57</v>
      </c>
      <c r="F216" s="283">
        <v>1</v>
      </c>
      <c r="G216" s="280">
        <f t="shared" si="6"/>
        <v>-8.8675733422860503E-12</v>
      </c>
      <c r="H216" s="281">
        <f t="shared" si="6"/>
        <v>0</v>
      </c>
      <c r="I216" s="283" t="s">
        <v>153</v>
      </c>
      <c r="J216" s="283" t="s">
        <v>69</v>
      </c>
      <c r="K216" s="311" t="s">
        <v>92</v>
      </c>
      <c r="L216" s="276"/>
      <c r="M216" s="276"/>
      <c r="N216" s="348"/>
      <c r="O216" s="349"/>
      <c r="P216" s="349"/>
      <c r="Q216" s="350"/>
    </row>
    <row r="217" spans="1:17" s="135" customFormat="1" ht="18">
      <c r="A217" s="281"/>
      <c r="B217" s="406">
        <v>9</v>
      </c>
      <c r="C217" s="555">
        <v>18258.21</v>
      </c>
      <c r="D217" s="466">
        <v>20</v>
      </c>
      <c r="E217" s="366"/>
      <c r="F217" s="283"/>
      <c r="G217" s="280">
        <f t="shared" si="6"/>
        <v>18258.209999999992</v>
      </c>
      <c r="H217" s="281">
        <f t="shared" si="6"/>
        <v>20</v>
      </c>
      <c r="I217" s="283"/>
      <c r="J217" s="327" t="s">
        <v>109</v>
      </c>
      <c r="K217" s="311"/>
      <c r="L217" s="276"/>
      <c r="M217" s="335" t="s">
        <v>92</v>
      </c>
      <c r="N217" s="348"/>
      <c r="O217" s="349"/>
      <c r="P217" s="349"/>
      <c r="Q217" s="350"/>
    </row>
    <row r="218" spans="1:17" s="135" customFormat="1" ht="18">
      <c r="A218" s="281"/>
      <c r="B218" s="406">
        <v>9</v>
      </c>
      <c r="C218" s="275"/>
      <c r="D218" s="276"/>
      <c r="E218" s="366">
        <v>915.65</v>
      </c>
      <c r="F218" s="384">
        <v>1</v>
      </c>
      <c r="G218" s="280">
        <f t="shared" si="6"/>
        <v>17342.55999999999</v>
      </c>
      <c r="H218" s="281">
        <f>H217-F219+D218</f>
        <v>19</v>
      </c>
      <c r="I218" s="283" t="s">
        <v>157</v>
      </c>
      <c r="J218" s="283" t="s">
        <v>64</v>
      </c>
      <c r="K218" s="311" t="s">
        <v>92</v>
      </c>
      <c r="L218" s="276"/>
      <c r="M218" s="276"/>
      <c r="N218" s="348"/>
      <c r="O218" s="349"/>
      <c r="P218" s="349"/>
      <c r="Q218" s="350"/>
    </row>
    <row r="219" spans="1:17" s="135" customFormat="1" ht="18">
      <c r="A219" s="281"/>
      <c r="B219" s="406">
        <v>9</v>
      </c>
      <c r="C219" s="275"/>
      <c r="D219" s="276"/>
      <c r="E219" s="366">
        <v>924.72</v>
      </c>
      <c r="F219" s="283">
        <v>1</v>
      </c>
      <c r="G219" s="280">
        <f t="shared" si="6"/>
        <v>16417.839999999989</v>
      </c>
      <c r="H219" s="281">
        <f t="shared" ref="H219:H221" si="7">H218-F220+D219</f>
        <v>18</v>
      </c>
      <c r="I219" s="283" t="s">
        <v>157</v>
      </c>
      <c r="J219" s="283" t="s">
        <v>64</v>
      </c>
      <c r="K219" s="311" t="s">
        <v>92</v>
      </c>
      <c r="L219" s="276"/>
      <c r="M219" s="276"/>
      <c r="N219" s="348"/>
      <c r="O219" s="349"/>
      <c r="P219" s="349"/>
      <c r="Q219" s="350"/>
    </row>
    <row r="220" spans="1:17" s="135" customFormat="1" ht="18">
      <c r="A220" s="281"/>
      <c r="B220" s="406">
        <v>9</v>
      </c>
      <c r="C220" s="275"/>
      <c r="D220" s="276"/>
      <c r="E220" s="366">
        <v>905.67</v>
      </c>
      <c r="F220" s="384">
        <v>1</v>
      </c>
      <c r="G220" s="280">
        <f t="shared" si="6"/>
        <v>15512.169999999989</v>
      </c>
      <c r="H220" s="281">
        <f t="shared" si="7"/>
        <v>17</v>
      </c>
      <c r="I220" s="283" t="s">
        <v>157</v>
      </c>
      <c r="J220" s="283" t="s">
        <v>64</v>
      </c>
      <c r="K220" s="311" t="s">
        <v>92</v>
      </c>
      <c r="L220" s="276"/>
      <c r="M220" s="276"/>
      <c r="N220" s="348"/>
      <c r="O220" s="349"/>
      <c r="P220" s="349"/>
      <c r="Q220" s="350"/>
    </row>
    <row r="221" spans="1:17" s="135" customFormat="1" ht="18">
      <c r="A221" s="281"/>
      <c r="B221" s="406">
        <v>9</v>
      </c>
      <c r="C221" s="275"/>
      <c r="D221" s="276"/>
      <c r="E221" s="366">
        <v>896.6</v>
      </c>
      <c r="F221" s="283">
        <v>1</v>
      </c>
      <c r="G221" s="280">
        <f t="shared" si="6"/>
        <v>14615.569999999989</v>
      </c>
      <c r="H221" s="281">
        <f t="shared" si="7"/>
        <v>16</v>
      </c>
      <c r="I221" s="283" t="s">
        <v>157</v>
      </c>
      <c r="J221" s="283" t="s">
        <v>64</v>
      </c>
      <c r="K221" s="311" t="s">
        <v>92</v>
      </c>
      <c r="L221" s="276"/>
      <c r="M221" s="276"/>
      <c r="N221" s="348"/>
      <c r="O221" s="349"/>
      <c r="P221" s="349"/>
      <c r="Q221" s="350"/>
    </row>
    <row r="222" spans="1:17" s="135" customFormat="1" ht="18">
      <c r="A222" s="281"/>
      <c r="B222" s="406">
        <v>9</v>
      </c>
      <c r="C222" s="275"/>
      <c r="D222" s="276"/>
      <c r="E222" s="366">
        <v>922</v>
      </c>
      <c r="F222" s="384">
        <v>1</v>
      </c>
      <c r="G222" s="280">
        <f t="shared" si="6"/>
        <v>13693.569999999989</v>
      </c>
      <c r="H222" s="281">
        <f t="shared" si="6"/>
        <v>15</v>
      </c>
      <c r="I222" s="283" t="s">
        <v>157</v>
      </c>
      <c r="J222" s="283" t="s">
        <v>64</v>
      </c>
      <c r="K222" s="311" t="s">
        <v>92</v>
      </c>
      <c r="L222" s="276"/>
      <c r="M222" s="335"/>
      <c r="N222" s="348"/>
      <c r="O222" s="349"/>
      <c r="P222" s="349"/>
      <c r="Q222" s="350"/>
    </row>
    <row r="223" spans="1:17" s="135" customFormat="1" ht="18">
      <c r="A223" s="281"/>
      <c r="B223" s="406">
        <v>9</v>
      </c>
      <c r="C223" s="275"/>
      <c r="D223" s="276"/>
      <c r="E223" s="366">
        <v>918.37</v>
      </c>
      <c r="F223" s="283">
        <v>1</v>
      </c>
      <c r="G223" s="280">
        <f t="shared" si="6"/>
        <v>12775.199999999988</v>
      </c>
      <c r="H223" s="281">
        <f t="shared" si="6"/>
        <v>14</v>
      </c>
      <c r="I223" s="283" t="s">
        <v>157</v>
      </c>
      <c r="J223" s="283" t="s">
        <v>64</v>
      </c>
      <c r="K223" s="311" t="s">
        <v>92</v>
      </c>
      <c r="L223" s="276"/>
      <c r="M223" s="276"/>
      <c r="N223" s="348"/>
      <c r="O223" s="349"/>
      <c r="P223" s="349"/>
      <c r="Q223" s="350"/>
    </row>
    <row r="224" spans="1:17" s="135" customFormat="1" ht="18">
      <c r="A224" s="281"/>
      <c r="B224" s="406">
        <v>9</v>
      </c>
      <c r="C224" s="275"/>
      <c r="D224" s="276"/>
      <c r="E224" s="366">
        <v>920.63</v>
      </c>
      <c r="F224" s="384">
        <v>1</v>
      </c>
      <c r="G224" s="280">
        <f t="shared" si="6"/>
        <v>11854.569999999989</v>
      </c>
      <c r="H224" s="281">
        <f t="shared" si="6"/>
        <v>13</v>
      </c>
      <c r="I224" s="283" t="s">
        <v>157</v>
      </c>
      <c r="J224" s="283" t="s">
        <v>64</v>
      </c>
      <c r="K224" s="311" t="s">
        <v>92</v>
      </c>
      <c r="L224" s="276"/>
      <c r="M224" s="276"/>
      <c r="N224" s="348"/>
      <c r="O224" s="349"/>
      <c r="P224" s="349"/>
      <c r="Q224" s="350"/>
    </row>
    <row r="225" spans="1:17" s="135" customFormat="1" ht="18">
      <c r="A225" s="281"/>
      <c r="B225" s="406">
        <v>9</v>
      </c>
      <c r="C225" s="275"/>
      <c r="D225" s="276"/>
      <c r="E225" s="366">
        <v>929.25</v>
      </c>
      <c r="F225" s="283">
        <v>1</v>
      </c>
      <c r="G225" s="280">
        <f t="shared" si="6"/>
        <v>10925.319999999989</v>
      </c>
      <c r="H225" s="281">
        <f t="shared" si="6"/>
        <v>12</v>
      </c>
      <c r="I225" s="283" t="s">
        <v>157</v>
      </c>
      <c r="J225" s="283" t="s">
        <v>64</v>
      </c>
      <c r="K225" s="311" t="s">
        <v>92</v>
      </c>
      <c r="L225" s="276"/>
      <c r="M225" s="276"/>
      <c r="N225" s="348"/>
      <c r="O225" s="349"/>
      <c r="P225" s="349"/>
      <c r="Q225" s="350"/>
    </row>
    <row r="226" spans="1:17" s="135" customFormat="1" ht="18">
      <c r="A226" s="281"/>
      <c r="B226" s="406">
        <v>9</v>
      </c>
      <c r="C226" s="275"/>
      <c r="D226" s="276"/>
      <c r="E226" s="366">
        <v>915.65</v>
      </c>
      <c r="F226" s="384">
        <v>1</v>
      </c>
      <c r="G226" s="280">
        <f t="shared" si="6"/>
        <v>10009.669999999989</v>
      </c>
      <c r="H226" s="281">
        <f t="shared" si="6"/>
        <v>11</v>
      </c>
      <c r="I226" s="283" t="s">
        <v>157</v>
      </c>
      <c r="J226" s="283" t="s">
        <v>64</v>
      </c>
      <c r="K226" s="311" t="s">
        <v>92</v>
      </c>
      <c r="L226" s="276"/>
      <c r="M226" s="276"/>
      <c r="N226" s="348"/>
      <c r="O226" s="349"/>
      <c r="P226" s="349"/>
      <c r="Q226" s="350"/>
    </row>
    <row r="227" spans="1:17" s="135" customFormat="1" ht="18">
      <c r="A227" s="281"/>
      <c r="B227" s="406">
        <v>9</v>
      </c>
      <c r="C227" s="361"/>
      <c r="D227" s="548"/>
      <c r="E227" s="346">
        <v>913.83</v>
      </c>
      <c r="F227" s="283">
        <v>1</v>
      </c>
      <c r="G227" s="280">
        <f t="shared" si="6"/>
        <v>9095.8399999999892</v>
      </c>
      <c r="H227" s="281">
        <f t="shared" si="6"/>
        <v>10</v>
      </c>
      <c r="I227" s="283" t="s">
        <v>157</v>
      </c>
      <c r="J227" s="283" t="s">
        <v>64</v>
      </c>
      <c r="K227" s="311" t="s">
        <v>92</v>
      </c>
      <c r="L227" s="276"/>
      <c r="M227" s="335"/>
      <c r="N227" s="348"/>
      <c r="O227" s="349"/>
      <c r="P227" s="349"/>
      <c r="Q227" s="350"/>
    </row>
    <row r="228" spans="1:17" s="135" customFormat="1" ht="18">
      <c r="A228" s="281"/>
      <c r="B228" s="406">
        <v>9</v>
      </c>
      <c r="C228" s="275"/>
      <c r="D228" s="276"/>
      <c r="E228" s="366">
        <v>924.72</v>
      </c>
      <c r="F228" s="283">
        <v>1</v>
      </c>
      <c r="G228" s="280">
        <f t="shared" si="6"/>
        <v>8171.119999999989</v>
      </c>
      <c r="H228" s="281">
        <f t="shared" si="6"/>
        <v>9</v>
      </c>
      <c r="I228" s="283" t="s">
        <v>161</v>
      </c>
      <c r="J228" s="283" t="s">
        <v>94</v>
      </c>
      <c r="K228" s="311" t="s">
        <v>92</v>
      </c>
      <c r="L228" s="276"/>
      <c r="M228" s="276"/>
      <c r="N228" s="348"/>
      <c r="O228" s="349"/>
      <c r="P228" s="349"/>
      <c r="Q228" s="350"/>
    </row>
    <row r="229" spans="1:17" s="135" customFormat="1" ht="18">
      <c r="A229" s="281"/>
      <c r="B229" s="406">
        <v>9</v>
      </c>
      <c r="C229" s="275"/>
      <c r="D229" s="276"/>
      <c r="E229" s="366">
        <v>884.81</v>
      </c>
      <c r="F229" s="283">
        <v>1</v>
      </c>
      <c r="G229" s="280">
        <f t="shared" si="6"/>
        <v>7286.3099999999886</v>
      </c>
      <c r="H229" s="281">
        <f t="shared" si="6"/>
        <v>8</v>
      </c>
      <c r="I229" s="283" t="s">
        <v>161</v>
      </c>
      <c r="J229" s="283" t="s">
        <v>94</v>
      </c>
      <c r="K229" s="311" t="s">
        <v>92</v>
      </c>
      <c r="L229" s="276"/>
      <c r="M229" s="276"/>
      <c r="N229" s="348"/>
      <c r="O229" s="349"/>
      <c r="P229" s="349"/>
      <c r="Q229" s="350"/>
    </row>
    <row r="230" spans="1:17" s="135" customFormat="1" ht="18">
      <c r="A230" s="281"/>
      <c r="B230" s="406">
        <v>9</v>
      </c>
      <c r="C230" s="275"/>
      <c r="D230" s="276"/>
      <c r="E230" s="366">
        <v>894.78</v>
      </c>
      <c r="F230" s="283">
        <v>1</v>
      </c>
      <c r="G230" s="280">
        <f t="shared" si="6"/>
        <v>6391.5299999999888</v>
      </c>
      <c r="H230" s="281">
        <f t="shared" si="6"/>
        <v>7</v>
      </c>
      <c r="I230" s="283" t="s">
        <v>161</v>
      </c>
      <c r="J230" s="283" t="s">
        <v>94</v>
      </c>
      <c r="K230" s="311" t="s">
        <v>92</v>
      </c>
      <c r="L230" s="276"/>
      <c r="M230" s="276"/>
      <c r="N230" s="348"/>
      <c r="O230" s="349"/>
      <c r="P230" s="349"/>
      <c r="Q230" s="350"/>
    </row>
    <row r="231" spans="1:17" s="135" customFormat="1" ht="18">
      <c r="A231" s="281"/>
      <c r="B231" s="406">
        <v>9</v>
      </c>
      <c r="C231" s="275"/>
      <c r="D231" s="276"/>
      <c r="E231" s="366">
        <v>910.2</v>
      </c>
      <c r="F231" s="283">
        <v>1</v>
      </c>
      <c r="G231" s="280">
        <f t="shared" si="6"/>
        <v>5481.329999999989</v>
      </c>
      <c r="H231" s="281">
        <f t="shared" si="6"/>
        <v>6</v>
      </c>
      <c r="I231" s="283" t="s">
        <v>159</v>
      </c>
      <c r="J231" s="283" t="s">
        <v>70</v>
      </c>
      <c r="K231" s="311" t="s">
        <v>92</v>
      </c>
      <c r="L231" s="276"/>
      <c r="M231" s="276"/>
      <c r="N231" s="348"/>
      <c r="O231" s="349"/>
      <c r="P231" s="349"/>
      <c r="Q231" s="350"/>
    </row>
    <row r="232" spans="1:17" s="135" customFormat="1" ht="18">
      <c r="A232" s="281"/>
      <c r="B232" s="406">
        <v>9</v>
      </c>
      <c r="C232" s="275"/>
      <c r="D232" s="276"/>
      <c r="E232" s="366">
        <v>911.41</v>
      </c>
      <c r="F232" s="283">
        <v>1</v>
      </c>
      <c r="G232" s="280">
        <f t="shared" si="6"/>
        <v>4569.9199999999892</v>
      </c>
      <c r="H232" s="281">
        <f t="shared" si="6"/>
        <v>5</v>
      </c>
      <c r="I232" s="283" t="s">
        <v>158</v>
      </c>
      <c r="J232" s="283" t="s">
        <v>99</v>
      </c>
      <c r="K232" s="311" t="s">
        <v>92</v>
      </c>
      <c r="L232" s="276"/>
      <c r="M232" s="276"/>
      <c r="N232" s="348"/>
      <c r="O232" s="349"/>
      <c r="P232" s="349"/>
      <c r="Q232" s="350"/>
    </row>
    <row r="233" spans="1:17" s="135" customFormat="1" ht="18">
      <c r="A233" s="281"/>
      <c r="B233" s="406">
        <v>9</v>
      </c>
      <c r="C233" s="275"/>
      <c r="D233" s="276"/>
      <c r="E233" s="366">
        <v>910.2</v>
      </c>
      <c r="F233" s="283">
        <v>1</v>
      </c>
      <c r="G233" s="280">
        <f t="shared" si="6"/>
        <v>3659.7199999999893</v>
      </c>
      <c r="H233" s="281">
        <f t="shared" si="6"/>
        <v>4</v>
      </c>
      <c r="I233" s="283" t="s">
        <v>158</v>
      </c>
      <c r="J233" s="283" t="s">
        <v>99</v>
      </c>
      <c r="K233" s="311" t="s">
        <v>92</v>
      </c>
      <c r="L233" s="276"/>
      <c r="M233" s="276"/>
      <c r="N233" s="348"/>
      <c r="O233" s="349"/>
      <c r="P233" s="349"/>
      <c r="Q233" s="350"/>
    </row>
    <row r="234" spans="1:17" s="135" customFormat="1" ht="18">
      <c r="A234" s="281"/>
      <c r="B234" s="406">
        <v>9</v>
      </c>
      <c r="C234" s="275"/>
      <c r="D234" s="276"/>
      <c r="E234" s="366">
        <v>914.29</v>
      </c>
      <c r="F234" s="283">
        <v>1</v>
      </c>
      <c r="G234" s="280">
        <f t="shared" si="6"/>
        <v>2745.4299999999894</v>
      </c>
      <c r="H234" s="281">
        <f t="shared" si="6"/>
        <v>3</v>
      </c>
      <c r="I234" s="283" t="s">
        <v>158</v>
      </c>
      <c r="J234" s="283" t="s">
        <v>99</v>
      </c>
      <c r="K234" s="311" t="s">
        <v>92</v>
      </c>
      <c r="L234" s="276"/>
      <c r="M234" s="276"/>
      <c r="N234" s="348"/>
      <c r="O234" s="349"/>
      <c r="P234" s="349"/>
      <c r="Q234" s="350"/>
    </row>
    <row r="235" spans="1:17" s="135" customFormat="1" ht="18">
      <c r="A235" s="281"/>
      <c r="B235" s="406">
        <v>9</v>
      </c>
      <c r="C235" s="275"/>
      <c r="D235" s="276"/>
      <c r="E235" s="366">
        <v>929.25</v>
      </c>
      <c r="F235" s="283">
        <v>1</v>
      </c>
      <c r="G235" s="280">
        <f t="shared" si="6"/>
        <v>1816.1799999999894</v>
      </c>
      <c r="H235" s="281">
        <f t="shared" si="6"/>
        <v>2</v>
      </c>
      <c r="I235" s="283" t="s">
        <v>158</v>
      </c>
      <c r="J235" s="283" t="s">
        <v>70</v>
      </c>
      <c r="K235" s="311" t="s">
        <v>92</v>
      </c>
      <c r="L235" s="276"/>
      <c r="M235" s="276"/>
      <c r="N235" s="348"/>
      <c r="O235" s="349"/>
      <c r="P235" s="349"/>
      <c r="Q235" s="350"/>
    </row>
    <row r="236" spans="1:17" s="135" customFormat="1" ht="18">
      <c r="A236" s="281"/>
      <c r="B236" s="406">
        <v>9</v>
      </c>
      <c r="C236" s="275"/>
      <c r="D236" s="276"/>
      <c r="E236" s="366">
        <v>907.94</v>
      </c>
      <c r="F236" s="283">
        <v>1</v>
      </c>
      <c r="G236" s="280">
        <f t="shared" si="6"/>
        <v>908.23999999998932</v>
      </c>
      <c r="H236" s="281">
        <f t="shared" si="6"/>
        <v>1</v>
      </c>
      <c r="I236" s="283" t="s">
        <v>159</v>
      </c>
      <c r="J236" s="283" t="s">
        <v>70</v>
      </c>
      <c r="K236" s="311" t="s">
        <v>92</v>
      </c>
      <c r="L236" s="276"/>
      <c r="M236" s="276"/>
      <c r="N236" s="348"/>
      <c r="O236" s="349"/>
      <c r="P236" s="349"/>
      <c r="Q236" s="350"/>
    </row>
    <row r="237" spans="1:17" s="135" customFormat="1" ht="18">
      <c r="A237" s="281"/>
      <c r="B237" s="406">
        <v>9</v>
      </c>
      <c r="C237" s="275"/>
      <c r="D237" s="276"/>
      <c r="E237" s="366">
        <v>908.24</v>
      </c>
      <c r="F237" s="283">
        <v>1</v>
      </c>
      <c r="G237" s="280">
        <f t="shared" si="6"/>
        <v>-1.0686562745831907E-11</v>
      </c>
      <c r="H237" s="281">
        <f t="shared" si="6"/>
        <v>0</v>
      </c>
      <c r="I237" s="283" t="s">
        <v>159</v>
      </c>
      <c r="J237" s="283" t="s">
        <v>70</v>
      </c>
      <c r="K237" s="367" t="s">
        <v>92</v>
      </c>
      <c r="L237" s="276"/>
      <c r="M237" s="276"/>
      <c r="N237" s="348"/>
      <c r="O237" s="349"/>
      <c r="P237" s="349"/>
      <c r="Q237" s="350"/>
    </row>
    <row r="238" spans="1:17" s="135" customFormat="1" ht="18">
      <c r="A238" s="281"/>
      <c r="B238" s="406">
        <v>11</v>
      </c>
      <c r="C238" s="555">
        <v>19337.2</v>
      </c>
      <c r="D238" s="466">
        <v>21</v>
      </c>
      <c r="E238" s="366"/>
      <c r="F238" s="283"/>
      <c r="G238" s="280">
        <f t="shared" si="6"/>
        <v>19337.19999999999</v>
      </c>
      <c r="H238" s="281">
        <f t="shared" si="6"/>
        <v>21</v>
      </c>
      <c r="I238" s="283"/>
      <c r="J238" s="327" t="s">
        <v>170</v>
      </c>
      <c r="K238" s="367"/>
      <c r="L238" s="276"/>
      <c r="M238" s="276" t="s">
        <v>171</v>
      </c>
      <c r="N238" s="348"/>
      <c r="O238" s="349"/>
      <c r="P238" s="349"/>
      <c r="Q238" s="350"/>
    </row>
    <row r="239" spans="1:17" s="135" customFormat="1" ht="18">
      <c r="A239" s="281"/>
      <c r="B239" s="406">
        <v>11</v>
      </c>
      <c r="C239" s="275"/>
      <c r="D239" s="276"/>
      <c r="E239" s="366">
        <v>913.5</v>
      </c>
      <c r="F239" s="283">
        <v>1</v>
      </c>
      <c r="G239" s="280">
        <f t="shared" si="6"/>
        <v>18423.69999999999</v>
      </c>
      <c r="H239" s="281">
        <f t="shared" si="6"/>
        <v>20</v>
      </c>
      <c r="I239" s="283" t="s">
        <v>172</v>
      </c>
      <c r="J239" s="283" t="s">
        <v>64</v>
      </c>
      <c r="K239" s="367" t="s">
        <v>128</v>
      </c>
      <c r="L239" s="276"/>
      <c r="M239" s="276"/>
      <c r="N239" s="348"/>
      <c r="O239" s="349"/>
      <c r="P239" s="349"/>
      <c r="Q239" s="350"/>
    </row>
    <row r="240" spans="1:17" s="135" customFormat="1" ht="18">
      <c r="A240" s="281"/>
      <c r="B240" s="406">
        <v>11</v>
      </c>
      <c r="C240" s="275"/>
      <c r="D240" s="276"/>
      <c r="E240" s="366">
        <v>937.1</v>
      </c>
      <c r="F240" s="283">
        <v>1</v>
      </c>
      <c r="G240" s="280">
        <f t="shared" si="6"/>
        <v>17486.599999999991</v>
      </c>
      <c r="H240" s="281">
        <f t="shared" si="6"/>
        <v>19</v>
      </c>
      <c r="I240" s="283" t="s">
        <v>172</v>
      </c>
      <c r="J240" s="283" t="s">
        <v>64</v>
      </c>
      <c r="K240" s="367" t="s">
        <v>128</v>
      </c>
      <c r="L240" s="276"/>
      <c r="M240" s="276"/>
      <c r="N240" s="348"/>
      <c r="O240" s="349"/>
      <c r="P240" s="349"/>
      <c r="Q240" s="350"/>
    </row>
    <row r="241" spans="1:21" s="135" customFormat="1" ht="18">
      <c r="A241" s="281"/>
      <c r="B241" s="406">
        <v>11</v>
      </c>
      <c r="C241" s="361"/>
      <c r="D241" s="276"/>
      <c r="E241" s="366">
        <v>923.5</v>
      </c>
      <c r="F241" s="283">
        <v>1</v>
      </c>
      <c r="G241" s="280">
        <f t="shared" si="6"/>
        <v>16563.099999999991</v>
      </c>
      <c r="H241" s="281">
        <f t="shared" si="6"/>
        <v>18</v>
      </c>
      <c r="I241" s="283" t="s">
        <v>172</v>
      </c>
      <c r="J241" s="283" t="s">
        <v>64</v>
      </c>
      <c r="K241" s="367" t="s">
        <v>128</v>
      </c>
      <c r="L241" s="276"/>
      <c r="M241" s="276"/>
      <c r="N241" s="348"/>
      <c r="O241" s="349"/>
      <c r="P241" s="349"/>
      <c r="Q241" s="350"/>
    </row>
    <row r="242" spans="1:21" s="135" customFormat="1" ht="18">
      <c r="A242" s="281"/>
      <c r="B242" s="406">
        <v>11</v>
      </c>
      <c r="C242" s="275"/>
      <c r="D242" s="276"/>
      <c r="E242" s="366">
        <v>923.5</v>
      </c>
      <c r="F242" s="283">
        <v>1</v>
      </c>
      <c r="G242" s="280">
        <f t="shared" si="6"/>
        <v>15639.599999999991</v>
      </c>
      <c r="H242" s="281">
        <f t="shared" si="6"/>
        <v>17</v>
      </c>
      <c r="I242" s="283" t="s">
        <v>172</v>
      </c>
      <c r="J242" s="283" t="s">
        <v>64</v>
      </c>
      <c r="K242" s="367" t="s">
        <v>128</v>
      </c>
      <c r="L242" s="276"/>
      <c r="M242" s="276"/>
      <c r="N242" s="348"/>
      <c r="O242" s="349"/>
      <c r="P242" s="349"/>
      <c r="Q242" s="350"/>
    </row>
    <row r="243" spans="1:21" s="135" customFormat="1" ht="18">
      <c r="A243" s="281"/>
      <c r="B243" s="406">
        <v>11</v>
      </c>
      <c r="C243" s="275"/>
      <c r="D243" s="276"/>
      <c r="E243" s="366">
        <v>924.4</v>
      </c>
      <c r="F243" s="283">
        <v>1</v>
      </c>
      <c r="G243" s="280">
        <f t="shared" si="6"/>
        <v>14715.199999999992</v>
      </c>
      <c r="H243" s="281">
        <f t="shared" si="6"/>
        <v>16</v>
      </c>
      <c r="I243" s="283" t="s">
        <v>172</v>
      </c>
      <c r="J243" s="283" t="s">
        <v>64</v>
      </c>
      <c r="K243" s="367" t="s">
        <v>128</v>
      </c>
      <c r="L243" s="276"/>
      <c r="M243" s="276"/>
      <c r="N243" s="348"/>
      <c r="O243" s="349"/>
      <c r="P243" s="349"/>
      <c r="Q243" s="350"/>
    </row>
    <row r="244" spans="1:21" s="135" customFormat="1" ht="18">
      <c r="A244" s="281"/>
      <c r="B244" s="406">
        <v>11</v>
      </c>
      <c r="C244" s="275"/>
      <c r="D244" s="276"/>
      <c r="E244" s="366">
        <v>909.9</v>
      </c>
      <c r="F244" s="283">
        <v>1</v>
      </c>
      <c r="G244" s="280">
        <f t="shared" si="6"/>
        <v>13805.299999999992</v>
      </c>
      <c r="H244" s="281">
        <f t="shared" si="6"/>
        <v>15</v>
      </c>
      <c r="I244" s="283" t="s">
        <v>172</v>
      </c>
      <c r="J244" s="283" t="s">
        <v>64</v>
      </c>
      <c r="K244" s="367" t="s">
        <v>128</v>
      </c>
      <c r="L244" s="276"/>
      <c r="M244" s="335" t="s">
        <v>77</v>
      </c>
      <c r="N244" s="348"/>
      <c r="O244" s="349"/>
      <c r="P244" s="349"/>
      <c r="Q244" s="350"/>
    </row>
    <row r="245" spans="1:21" s="135" customFormat="1" ht="18">
      <c r="A245" s="281"/>
      <c r="B245" s="406">
        <v>11</v>
      </c>
      <c r="C245" s="463"/>
      <c r="D245" s="464"/>
      <c r="E245" s="366">
        <v>910.8</v>
      </c>
      <c r="F245" s="283">
        <v>1</v>
      </c>
      <c r="G245" s="280">
        <f t="shared" si="6"/>
        <v>12894.499999999993</v>
      </c>
      <c r="H245" s="281">
        <f t="shared" si="6"/>
        <v>14</v>
      </c>
      <c r="I245" s="283" t="s">
        <v>172</v>
      </c>
      <c r="J245" s="283" t="s">
        <v>64</v>
      </c>
      <c r="K245" s="367" t="s">
        <v>128</v>
      </c>
      <c r="L245" s="276"/>
      <c r="M245" s="276"/>
      <c r="N245" s="348"/>
      <c r="O245" s="349"/>
      <c r="P245" s="349"/>
      <c r="Q245" s="350"/>
    </row>
    <row r="246" spans="1:21" s="135" customFormat="1" ht="18">
      <c r="A246" s="281"/>
      <c r="B246" s="406">
        <v>11</v>
      </c>
      <c r="C246" s="275"/>
      <c r="D246" s="276"/>
      <c r="E246" s="366">
        <v>928</v>
      </c>
      <c r="F246" s="283">
        <v>1</v>
      </c>
      <c r="G246" s="280">
        <f t="shared" si="6"/>
        <v>11966.499999999993</v>
      </c>
      <c r="H246" s="281">
        <f t="shared" si="6"/>
        <v>13</v>
      </c>
      <c r="I246" s="283" t="s">
        <v>172</v>
      </c>
      <c r="J246" s="283" t="s">
        <v>64</v>
      </c>
      <c r="K246" s="367" t="s">
        <v>128</v>
      </c>
      <c r="L246" s="276"/>
      <c r="M246" s="276"/>
      <c r="N246" s="348"/>
      <c r="O246" s="349"/>
      <c r="P246" s="349"/>
      <c r="Q246" s="350"/>
      <c r="R246" s="347" t="s">
        <v>75</v>
      </c>
    </row>
    <row r="247" spans="1:21" s="135" customFormat="1" ht="18">
      <c r="A247" s="281"/>
      <c r="B247" s="406">
        <v>11</v>
      </c>
      <c r="C247" s="275"/>
      <c r="D247" s="276"/>
      <c r="E247" s="346">
        <v>930.8</v>
      </c>
      <c r="F247" s="283">
        <v>1</v>
      </c>
      <c r="G247" s="280">
        <f t="shared" si="6"/>
        <v>11035.699999999993</v>
      </c>
      <c r="H247" s="281">
        <f t="shared" si="6"/>
        <v>12</v>
      </c>
      <c r="I247" s="283" t="s">
        <v>172</v>
      </c>
      <c r="J247" s="283" t="s">
        <v>64</v>
      </c>
      <c r="K247" s="367" t="s">
        <v>128</v>
      </c>
      <c r="L247" s="276"/>
      <c r="M247" s="276"/>
      <c r="N247" s="348"/>
      <c r="O247" s="349"/>
      <c r="P247" s="349"/>
      <c r="Q247" s="350"/>
    </row>
    <row r="248" spans="1:21" ht="18">
      <c r="A248" s="60"/>
      <c r="B248" s="406">
        <v>11</v>
      </c>
      <c r="C248" s="361"/>
      <c r="D248" s="335"/>
      <c r="E248" s="346">
        <v>926.2</v>
      </c>
      <c r="F248" s="283">
        <v>1</v>
      </c>
      <c r="G248" s="280">
        <f t="shared" si="6"/>
        <v>10109.499999999993</v>
      </c>
      <c r="H248" s="281">
        <f t="shared" si="6"/>
        <v>11</v>
      </c>
      <c r="I248" s="283" t="s">
        <v>172</v>
      </c>
      <c r="J248" s="283" t="s">
        <v>64</v>
      </c>
      <c r="K248" s="367" t="s">
        <v>128</v>
      </c>
      <c r="L248" s="84"/>
      <c r="M248" s="276"/>
      <c r="N248" s="348"/>
      <c r="O248" s="349"/>
      <c r="P248" s="349"/>
      <c r="Q248" s="350"/>
      <c r="R248" s="135"/>
      <c r="S248" s="135"/>
      <c r="T248" s="135"/>
      <c r="U248" s="135"/>
    </row>
    <row r="249" spans="1:21" ht="18">
      <c r="A249" s="60"/>
      <c r="B249" s="406">
        <v>11</v>
      </c>
      <c r="C249" s="275"/>
      <c r="D249" s="276"/>
      <c r="E249" s="366">
        <v>926.2</v>
      </c>
      <c r="F249" s="283">
        <v>1</v>
      </c>
      <c r="G249" s="280">
        <f t="shared" si="6"/>
        <v>9183.299999999992</v>
      </c>
      <c r="H249" s="281">
        <f t="shared" si="6"/>
        <v>10</v>
      </c>
      <c r="I249" s="283" t="s">
        <v>175</v>
      </c>
      <c r="J249" s="283" t="s">
        <v>94</v>
      </c>
      <c r="K249" s="367" t="s">
        <v>128</v>
      </c>
      <c r="L249" s="84"/>
      <c r="M249" s="276"/>
      <c r="N249" s="348"/>
      <c r="O249" s="349"/>
      <c r="P249" s="349"/>
      <c r="Q249" s="350"/>
      <c r="R249" s="135"/>
      <c r="S249" s="135"/>
      <c r="T249" s="135"/>
      <c r="U249" s="135"/>
    </row>
    <row r="250" spans="1:21" ht="18">
      <c r="A250" s="60"/>
      <c r="B250" s="406">
        <v>11</v>
      </c>
      <c r="C250" s="275"/>
      <c r="D250" s="276"/>
      <c r="E250" s="366">
        <v>925.3</v>
      </c>
      <c r="F250" s="283">
        <v>1</v>
      </c>
      <c r="G250" s="280">
        <f t="shared" si="6"/>
        <v>8257.9999999999927</v>
      </c>
      <c r="H250" s="281">
        <f t="shared" si="6"/>
        <v>9</v>
      </c>
      <c r="I250" s="283" t="s">
        <v>173</v>
      </c>
      <c r="J250" s="283" t="s">
        <v>70</v>
      </c>
      <c r="K250" s="367" t="s">
        <v>128</v>
      </c>
      <c r="L250" s="84"/>
      <c r="M250" s="276"/>
      <c r="N250" s="348"/>
      <c r="O250" s="349"/>
      <c r="P250" s="349"/>
      <c r="Q250" s="350"/>
      <c r="R250" s="135"/>
      <c r="S250" s="135"/>
      <c r="T250" s="135"/>
      <c r="U250" s="135"/>
    </row>
    <row r="251" spans="1:21" ht="18">
      <c r="A251" s="60"/>
      <c r="B251" s="406">
        <v>11</v>
      </c>
      <c r="C251" s="275"/>
      <c r="D251" s="276"/>
      <c r="E251" s="366">
        <v>912.6</v>
      </c>
      <c r="F251" s="283">
        <v>1</v>
      </c>
      <c r="G251" s="280">
        <f t="shared" si="6"/>
        <v>7345.3999999999924</v>
      </c>
      <c r="H251" s="281">
        <f t="shared" si="6"/>
        <v>8</v>
      </c>
      <c r="I251" s="283" t="s">
        <v>174</v>
      </c>
      <c r="J251" s="283" t="s">
        <v>99</v>
      </c>
      <c r="K251" s="367" t="s">
        <v>128</v>
      </c>
      <c r="L251" s="84"/>
      <c r="M251" s="276"/>
      <c r="N251" s="348"/>
      <c r="O251" s="349"/>
      <c r="P251" s="349"/>
      <c r="Q251" s="350"/>
      <c r="R251" s="135"/>
      <c r="S251" s="135"/>
      <c r="T251" s="135"/>
      <c r="U251" s="135"/>
    </row>
    <row r="252" spans="1:21" ht="18">
      <c r="A252" s="60"/>
      <c r="B252" s="406">
        <v>11</v>
      </c>
      <c r="C252" s="275"/>
      <c r="D252" s="276"/>
      <c r="E252" s="366">
        <v>924.4</v>
      </c>
      <c r="F252" s="283">
        <v>1</v>
      </c>
      <c r="G252" s="280">
        <f t="shared" si="6"/>
        <v>6420.9999999999927</v>
      </c>
      <c r="H252" s="281">
        <f t="shared" si="6"/>
        <v>7</v>
      </c>
      <c r="I252" s="283" t="s">
        <v>174</v>
      </c>
      <c r="J252" s="283" t="s">
        <v>99</v>
      </c>
      <c r="K252" s="367" t="s">
        <v>128</v>
      </c>
      <c r="L252" s="84"/>
      <c r="M252" s="276"/>
      <c r="N252" s="348"/>
      <c r="O252" s="349"/>
      <c r="P252" s="349"/>
      <c r="Q252" s="350"/>
      <c r="R252" s="135"/>
      <c r="S252" s="135"/>
      <c r="T252" s="135"/>
      <c r="U252" s="135"/>
    </row>
    <row r="253" spans="1:21" s="135" customFormat="1" ht="18">
      <c r="A253" s="281"/>
      <c r="B253" s="406">
        <v>11</v>
      </c>
      <c r="C253" s="275"/>
      <c r="D253" s="276"/>
      <c r="E253" s="366">
        <v>916.3</v>
      </c>
      <c r="F253" s="283">
        <v>1</v>
      </c>
      <c r="G253" s="280">
        <f t="shared" si="6"/>
        <v>5504.6999999999925</v>
      </c>
      <c r="H253" s="281">
        <f t="shared" si="6"/>
        <v>6</v>
      </c>
      <c r="I253" s="283" t="s">
        <v>174</v>
      </c>
      <c r="J253" s="283" t="s">
        <v>99</v>
      </c>
      <c r="K253" s="367" t="s">
        <v>128</v>
      </c>
      <c r="L253" s="276"/>
      <c r="M253" s="276"/>
      <c r="N253" s="348"/>
      <c r="O253" s="349"/>
      <c r="P253" s="349"/>
      <c r="Q253" s="350"/>
    </row>
    <row r="254" spans="1:21" s="135" customFormat="1" ht="18">
      <c r="A254" s="281"/>
      <c r="B254" s="406">
        <v>11</v>
      </c>
      <c r="C254" s="275"/>
      <c r="D254" s="276"/>
      <c r="E254" s="366">
        <v>908.1</v>
      </c>
      <c r="F254" s="283">
        <v>1</v>
      </c>
      <c r="G254" s="280">
        <f t="shared" si="6"/>
        <v>4596.5999999999922</v>
      </c>
      <c r="H254" s="281">
        <f t="shared" si="6"/>
        <v>5</v>
      </c>
      <c r="I254" s="283" t="s">
        <v>176</v>
      </c>
      <c r="J254" s="283" t="s">
        <v>69</v>
      </c>
      <c r="K254" s="367" t="s">
        <v>128</v>
      </c>
      <c r="L254" s="276"/>
      <c r="M254" s="276"/>
      <c r="N254" s="348"/>
      <c r="O254" s="349"/>
      <c r="P254" s="349"/>
      <c r="Q254" s="350"/>
    </row>
    <row r="255" spans="1:21" s="135" customFormat="1" ht="18">
      <c r="A255" s="281"/>
      <c r="B255" s="406">
        <v>11</v>
      </c>
      <c r="C255" s="275"/>
      <c r="D255" s="276"/>
      <c r="E255" s="366">
        <v>911.7</v>
      </c>
      <c r="F255" s="283">
        <v>1</v>
      </c>
      <c r="G255" s="280">
        <f t="shared" si="6"/>
        <v>3684.8999999999924</v>
      </c>
      <c r="H255" s="281">
        <f t="shared" si="6"/>
        <v>4</v>
      </c>
      <c r="I255" s="283" t="s">
        <v>173</v>
      </c>
      <c r="J255" s="283" t="s">
        <v>70</v>
      </c>
      <c r="K255" s="367" t="s">
        <v>128</v>
      </c>
      <c r="L255" s="276"/>
      <c r="M255" s="276"/>
      <c r="N255" s="348"/>
      <c r="O255" s="349"/>
      <c r="P255" s="349"/>
      <c r="Q255" s="350"/>
    </row>
    <row r="256" spans="1:21" s="135" customFormat="1" ht="18">
      <c r="A256" s="281"/>
      <c r="B256" s="406">
        <v>11</v>
      </c>
      <c r="C256" s="275"/>
      <c r="D256" s="276"/>
      <c r="E256" s="366">
        <v>923.5</v>
      </c>
      <c r="F256" s="283">
        <v>1</v>
      </c>
      <c r="G256" s="280">
        <f t="shared" si="6"/>
        <v>2761.3999999999924</v>
      </c>
      <c r="H256" s="281">
        <f t="shared" si="6"/>
        <v>3</v>
      </c>
      <c r="I256" s="283" t="s">
        <v>175</v>
      </c>
      <c r="J256" s="283" t="s">
        <v>94</v>
      </c>
      <c r="K256" s="367" t="s">
        <v>128</v>
      </c>
      <c r="L256" s="276"/>
      <c r="M256" s="276"/>
      <c r="N256" s="348"/>
      <c r="O256" s="349"/>
      <c r="P256" s="349"/>
      <c r="Q256" s="350"/>
    </row>
    <row r="257" spans="1:17" s="135" customFormat="1" ht="18">
      <c r="A257" s="281"/>
      <c r="B257" s="406">
        <v>11</v>
      </c>
      <c r="C257" s="361"/>
      <c r="D257" s="335"/>
      <c r="E257" s="366">
        <v>914.4</v>
      </c>
      <c r="F257" s="283">
        <v>1</v>
      </c>
      <c r="G257" s="280">
        <f t="shared" si="6"/>
        <v>1846.9999999999923</v>
      </c>
      <c r="H257" s="281">
        <f t="shared" si="6"/>
        <v>2</v>
      </c>
      <c r="I257" s="283" t="s">
        <v>174</v>
      </c>
      <c r="J257" s="283" t="s">
        <v>99</v>
      </c>
      <c r="K257" s="367" t="s">
        <v>128</v>
      </c>
      <c r="L257" s="276"/>
      <c r="M257" s="276"/>
      <c r="N257" s="348"/>
      <c r="O257" s="349"/>
      <c r="P257" s="349"/>
      <c r="Q257" s="350"/>
    </row>
    <row r="258" spans="1:17" s="135" customFormat="1" ht="18">
      <c r="A258" s="281"/>
      <c r="B258" s="406">
        <v>11</v>
      </c>
      <c r="C258" s="275"/>
      <c r="D258" s="276"/>
      <c r="E258" s="366">
        <v>933.5</v>
      </c>
      <c r="F258" s="283">
        <v>1</v>
      </c>
      <c r="G258" s="280">
        <f t="shared" si="6"/>
        <v>913.49999999999227</v>
      </c>
      <c r="H258" s="281">
        <f t="shared" si="6"/>
        <v>1</v>
      </c>
      <c r="I258" s="283" t="s">
        <v>174</v>
      </c>
      <c r="J258" s="283" t="s">
        <v>99</v>
      </c>
      <c r="K258" s="367" t="s">
        <v>128</v>
      </c>
      <c r="L258" s="276"/>
      <c r="M258" s="276"/>
      <c r="N258" s="348"/>
      <c r="O258" s="349"/>
      <c r="P258" s="349"/>
      <c r="Q258" s="350"/>
    </row>
    <row r="259" spans="1:17" s="135" customFormat="1" ht="18">
      <c r="A259" s="281"/>
      <c r="B259" s="406">
        <v>11</v>
      </c>
      <c r="C259" s="275"/>
      <c r="D259" s="276"/>
      <c r="E259" s="366">
        <v>913.5</v>
      </c>
      <c r="F259" s="283">
        <v>1</v>
      </c>
      <c r="G259" s="280">
        <f t="shared" si="6"/>
        <v>-7.73070496506989E-12</v>
      </c>
      <c r="H259" s="281">
        <f t="shared" si="6"/>
        <v>0</v>
      </c>
      <c r="I259" s="283" t="s">
        <v>173</v>
      </c>
      <c r="J259" s="283" t="s">
        <v>70</v>
      </c>
      <c r="K259" s="367" t="s">
        <v>128</v>
      </c>
      <c r="L259" s="276"/>
      <c r="M259" s="276"/>
      <c r="N259" s="348"/>
      <c r="O259" s="349"/>
      <c r="P259" s="349"/>
      <c r="Q259" s="350"/>
    </row>
    <row r="260" spans="1:17" s="135" customFormat="1" ht="18.75" customHeight="1">
      <c r="A260" s="281"/>
      <c r="B260" s="406">
        <v>12</v>
      </c>
      <c r="C260" s="555">
        <v>18222</v>
      </c>
      <c r="D260" s="466">
        <v>18</v>
      </c>
      <c r="E260" s="366"/>
      <c r="F260" s="283"/>
      <c r="G260" s="280">
        <f t="shared" si="6"/>
        <v>18221.999999999993</v>
      </c>
      <c r="H260" s="281">
        <f t="shared" si="6"/>
        <v>18</v>
      </c>
      <c r="I260" s="283"/>
      <c r="J260" s="327" t="s">
        <v>183</v>
      </c>
      <c r="K260" s="367"/>
      <c r="L260" s="276"/>
      <c r="M260" s="335" t="s">
        <v>182</v>
      </c>
      <c r="N260" s="348"/>
      <c r="O260" s="349"/>
      <c r="P260" s="349"/>
      <c r="Q260" s="350"/>
    </row>
    <row r="261" spans="1:17" s="135" customFormat="1" ht="18">
      <c r="A261" s="281"/>
      <c r="B261" s="406">
        <v>12</v>
      </c>
      <c r="C261" s="275"/>
      <c r="D261" s="276"/>
      <c r="E261" s="346">
        <v>1019</v>
      </c>
      <c r="F261" s="283">
        <v>1</v>
      </c>
      <c r="G261" s="280">
        <f t="shared" si="6"/>
        <v>17202.999999999993</v>
      </c>
      <c r="H261" s="281">
        <f t="shared" si="6"/>
        <v>17</v>
      </c>
      <c r="I261" s="283" t="s">
        <v>181</v>
      </c>
      <c r="J261" s="283" t="s">
        <v>64</v>
      </c>
      <c r="K261" s="367" t="s">
        <v>182</v>
      </c>
      <c r="L261" s="276"/>
      <c r="M261" s="276"/>
      <c r="N261" s="348"/>
      <c r="O261" s="349"/>
      <c r="P261" s="349"/>
      <c r="Q261" s="350"/>
    </row>
    <row r="262" spans="1:17" s="135" customFormat="1" ht="18">
      <c r="A262" s="281"/>
      <c r="B262" s="406">
        <v>12</v>
      </c>
      <c r="C262" s="275"/>
      <c r="D262" s="276"/>
      <c r="E262" s="346">
        <v>964</v>
      </c>
      <c r="F262" s="283">
        <v>1</v>
      </c>
      <c r="G262" s="280">
        <f t="shared" si="6"/>
        <v>16238.999999999993</v>
      </c>
      <c r="H262" s="281">
        <f t="shared" si="6"/>
        <v>16</v>
      </c>
      <c r="I262" s="283" t="s">
        <v>181</v>
      </c>
      <c r="J262" s="283" t="s">
        <v>64</v>
      </c>
      <c r="K262" s="367" t="s">
        <v>182</v>
      </c>
      <c r="L262" s="276"/>
      <c r="M262" s="276"/>
      <c r="N262" s="348"/>
      <c r="O262" s="349"/>
      <c r="P262" s="349"/>
      <c r="Q262" s="350"/>
    </row>
    <row r="263" spans="1:17" s="135" customFormat="1" ht="18">
      <c r="A263" s="281"/>
      <c r="B263" s="406">
        <v>12</v>
      </c>
      <c r="C263" s="275"/>
      <c r="D263" s="276"/>
      <c r="E263" s="346">
        <v>1010</v>
      </c>
      <c r="F263" s="283">
        <v>1</v>
      </c>
      <c r="G263" s="280">
        <f t="shared" si="6"/>
        <v>15228.999999999993</v>
      </c>
      <c r="H263" s="281">
        <f t="shared" si="6"/>
        <v>15</v>
      </c>
      <c r="I263" s="283" t="s">
        <v>181</v>
      </c>
      <c r="J263" s="283" t="s">
        <v>64</v>
      </c>
      <c r="K263" s="367" t="s">
        <v>182</v>
      </c>
      <c r="L263" s="276"/>
      <c r="M263" s="276"/>
      <c r="N263" s="348"/>
      <c r="O263" s="349"/>
      <c r="P263" s="349"/>
      <c r="Q263" s="350"/>
    </row>
    <row r="264" spans="1:17" s="135" customFormat="1" ht="18">
      <c r="A264" s="281"/>
      <c r="B264" s="406">
        <v>12</v>
      </c>
      <c r="C264" s="275"/>
      <c r="D264" s="276"/>
      <c r="E264" s="346">
        <v>979</v>
      </c>
      <c r="F264" s="283">
        <v>1</v>
      </c>
      <c r="G264" s="280">
        <f t="shared" si="6"/>
        <v>14249.999999999993</v>
      </c>
      <c r="H264" s="281">
        <f t="shared" si="6"/>
        <v>14</v>
      </c>
      <c r="I264" s="283" t="s">
        <v>181</v>
      </c>
      <c r="J264" s="283" t="s">
        <v>64</v>
      </c>
      <c r="K264" s="367" t="s">
        <v>182</v>
      </c>
      <c r="L264" s="276"/>
      <c r="M264" s="276"/>
      <c r="N264" s="348"/>
      <c r="O264" s="349"/>
      <c r="P264" s="349"/>
      <c r="Q264" s="350"/>
    </row>
    <row r="265" spans="1:17" s="135" customFormat="1" ht="18">
      <c r="A265" s="281"/>
      <c r="B265" s="406">
        <v>12</v>
      </c>
      <c r="C265" s="275"/>
      <c r="D265" s="276"/>
      <c r="E265" s="346">
        <v>971</v>
      </c>
      <c r="F265" s="283">
        <v>1</v>
      </c>
      <c r="G265" s="280">
        <f t="shared" si="6"/>
        <v>13278.999999999993</v>
      </c>
      <c r="H265" s="281">
        <f t="shared" si="6"/>
        <v>13</v>
      </c>
      <c r="I265" s="283" t="s">
        <v>181</v>
      </c>
      <c r="J265" s="283" t="s">
        <v>64</v>
      </c>
      <c r="K265" s="367" t="s">
        <v>182</v>
      </c>
      <c r="L265" s="276"/>
      <c r="M265" s="276"/>
      <c r="N265" s="348"/>
      <c r="O265" s="349"/>
      <c r="P265" s="349"/>
      <c r="Q265" s="350"/>
    </row>
    <row r="266" spans="1:17" s="135" customFormat="1" ht="18">
      <c r="A266" s="281"/>
      <c r="B266" s="406">
        <v>12</v>
      </c>
      <c r="C266" s="361"/>
      <c r="D266" s="276"/>
      <c r="E266" s="346">
        <v>1028</v>
      </c>
      <c r="F266" s="283">
        <v>1</v>
      </c>
      <c r="G266" s="280">
        <f t="shared" ref="G266:H314" si="8">G265-E266+C266</f>
        <v>12250.999999999993</v>
      </c>
      <c r="H266" s="281">
        <f t="shared" si="8"/>
        <v>12</v>
      </c>
      <c r="I266" s="283" t="s">
        <v>181</v>
      </c>
      <c r="J266" s="283" t="s">
        <v>64</v>
      </c>
      <c r="K266" s="367" t="s">
        <v>182</v>
      </c>
      <c r="L266" s="276"/>
      <c r="M266" s="335"/>
      <c r="N266" s="348"/>
      <c r="O266" s="349"/>
      <c r="P266" s="349"/>
      <c r="Q266" s="350"/>
    </row>
    <row r="267" spans="1:17" s="135" customFormat="1" ht="18">
      <c r="A267" s="281"/>
      <c r="B267" s="406">
        <v>12</v>
      </c>
      <c r="C267" s="275"/>
      <c r="D267" s="276"/>
      <c r="E267" s="346">
        <v>1033</v>
      </c>
      <c r="F267" s="283">
        <v>1</v>
      </c>
      <c r="G267" s="280">
        <f t="shared" si="8"/>
        <v>11217.999999999993</v>
      </c>
      <c r="H267" s="281">
        <f t="shared" si="8"/>
        <v>11</v>
      </c>
      <c r="I267" s="283" t="s">
        <v>181</v>
      </c>
      <c r="J267" s="283" t="s">
        <v>64</v>
      </c>
      <c r="K267" s="367" t="s">
        <v>182</v>
      </c>
      <c r="L267" s="276"/>
      <c r="M267" s="276"/>
      <c r="N267" s="348"/>
      <c r="O267" s="349"/>
      <c r="P267" s="349"/>
      <c r="Q267" s="350"/>
    </row>
    <row r="268" spans="1:17" s="135" customFormat="1" ht="18">
      <c r="A268" s="281"/>
      <c r="B268" s="406">
        <v>12</v>
      </c>
      <c r="C268" s="275"/>
      <c r="D268" s="276"/>
      <c r="E268" s="346">
        <v>1056</v>
      </c>
      <c r="F268" s="283">
        <v>1</v>
      </c>
      <c r="G268" s="280">
        <f t="shared" si="8"/>
        <v>10161.999999999993</v>
      </c>
      <c r="H268" s="281">
        <f t="shared" si="8"/>
        <v>10</v>
      </c>
      <c r="I268" s="283" t="s">
        <v>181</v>
      </c>
      <c r="J268" s="283" t="s">
        <v>64</v>
      </c>
      <c r="K268" s="367" t="s">
        <v>182</v>
      </c>
      <c r="L268" s="276"/>
      <c r="M268" s="276"/>
      <c r="N268" s="348"/>
      <c r="O268" s="349"/>
      <c r="P268" s="349"/>
      <c r="Q268" s="350"/>
    </row>
    <row r="269" spans="1:17" s="350" customFormat="1" ht="18">
      <c r="A269" s="459"/>
      <c r="B269" s="406">
        <v>12</v>
      </c>
      <c r="C269" s="458"/>
      <c r="D269" s="457"/>
      <c r="E269" s="346">
        <v>1001</v>
      </c>
      <c r="F269" s="283">
        <v>1</v>
      </c>
      <c r="G269" s="280">
        <f t="shared" si="8"/>
        <v>9160.9999999999927</v>
      </c>
      <c r="H269" s="281">
        <f t="shared" si="8"/>
        <v>9</v>
      </c>
      <c r="I269" s="283" t="s">
        <v>181</v>
      </c>
      <c r="J269" s="283" t="s">
        <v>64</v>
      </c>
      <c r="K269" s="367" t="s">
        <v>182</v>
      </c>
      <c r="L269" s="457"/>
      <c r="M269" s="457"/>
      <c r="N269" s="460"/>
      <c r="O269" s="461"/>
      <c r="P269" s="461"/>
    </row>
    <row r="270" spans="1:17" s="135" customFormat="1" ht="18">
      <c r="A270" s="281"/>
      <c r="B270" s="406">
        <v>12</v>
      </c>
      <c r="C270" s="361"/>
      <c r="D270" s="335"/>
      <c r="E270" s="346">
        <v>1007</v>
      </c>
      <c r="F270" s="327">
        <v>1</v>
      </c>
      <c r="G270" s="280">
        <f t="shared" si="8"/>
        <v>8153.9999999999927</v>
      </c>
      <c r="H270" s="281">
        <f t="shared" si="8"/>
        <v>8</v>
      </c>
      <c r="I270" s="327" t="s">
        <v>228</v>
      </c>
      <c r="J270" s="327" t="s">
        <v>99</v>
      </c>
      <c r="K270" s="367" t="s">
        <v>182</v>
      </c>
      <c r="L270" s="276"/>
      <c r="M270" s="276"/>
      <c r="N270" s="348"/>
      <c r="O270" s="349"/>
      <c r="P270" s="349"/>
      <c r="Q270" s="350"/>
    </row>
    <row r="271" spans="1:17" s="135" customFormat="1" ht="18">
      <c r="A271" s="281"/>
      <c r="B271" s="406">
        <v>12</v>
      </c>
      <c r="C271" s="275"/>
      <c r="D271" s="276"/>
      <c r="E271" s="346">
        <v>1013</v>
      </c>
      <c r="F271" s="283">
        <v>1</v>
      </c>
      <c r="G271" s="280">
        <f t="shared" si="8"/>
        <v>7140.9999999999927</v>
      </c>
      <c r="H271" s="281">
        <f t="shared" si="8"/>
        <v>7</v>
      </c>
      <c r="I271" s="283" t="s">
        <v>212</v>
      </c>
      <c r="J271" s="283" t="s">
        <v>99</v>
      </c>
      <c r="K271" s="367" t="s">
        <v>182</v>
      </c>
      <c r="L271" s="276"/>
      <c r="M271" s="276"/>
      <c r="N271" s="348"/>
      <c r="O271" s="349"/>
      <c r="P271" s="349"/>
      <c r="Q271" s="350"/>
    </row>
    <row r="272" spans="1:17" s="347" customFormat="1" ht="18">
      <c r="A272" s="281"/>
      <c r="B272" s="406">
        <v>12</v>
      </c>
      <c r="C272" s="275"/>
      <c r="D272" s="276"/>
      <c r="E272" s="346">
        <v>1003</v>
      </c>
      <c r="F272" s="283">
        <v>1</v>
      </c>
      <c r="G272" s="280">
        <f t="shared" si="8"/>
        <v>6137.9999999999927</v>
      </c>
      <c r="H272" s="281">
        <f t="shared" si="8"/>
        <v>6</v>
      </c>
      <c r="I272" s="283" t="s">
        <v>212</v>
      </c>
      <c r="J272" s="283" t="s">
        <v>69</v>
      </c>
      <c r="K272" s="367" t="s">
        <v>182</v>
      </c>
      <c r="L272" s="276"/>
      <c r="M272" s="276"/>
      <c r="N272" s="348"/>
      <c r="O272" s="349"/>
      <c r="P272" s="349"/>
    </row>
    <row r="273" spans="1:17" s="347" customFormat="1" ht="18">
      <c r="A273" s="281"/>
      <c r="B273" s="406">
        <v>12</v>
      </c>
      <c r="C273" s="275"/>
      <c r="D273" s="276"/>
      <c r="E273" s="346">
        <v>1007</v>
      </c>
      <c r="F273" s="283">
        <v>1</v>
      </c>
      <c r="G273" s="280">
        <f t="shared" si="8"/>
        <v>5130.9999999999927</v>
      </c>
      <c r="H273" s="281">
        <f t="shared" si="8"/>
        <v>5</v>
      </c>
      <c r="I273" s="283" t="s">
        <v>186</v>
      </c>
      <c r="J273" s="283" t="s">
        <v>70</v>
      </c>
      <c r="K273" s="367" t="s">
        <v>182</v>
      </c>
      <c r="L273" s="276"/>
      <c r="M273" s="276"/>
      <c r="N273" s="348"/>
      <c r="O273" s="349"/>
      <c r="P273" s="349"/>
    </row>
    <row r="274" spans="1:17" s="347" customFormat="1" ht="18">
      <c r="A274" s="281"/>
      <c r="B274" s="406">
        <v>12</v>
      </c>
      <c r="C274" s="275"/>
      <c r="D274" s="276"/>
      <c r="E274" s="346">
        <v>1007</v>
      </c>
      <c r="F274" s="283">
        <v>1</v>
      </c>
      <c r="G274" s="280">
        <f t="shared" si="8"/>
        <v>4123.9999999999927</v>
      </c>
      <c r="H274" s="281">
        <f t="shared" si="8"/>
        <v>4</v>
      </c>
      <c r="I274" s="283" t="s">
        <v>185</v>
      </c>
      <c r="J274" s="283" t="s">
        <v>69</v>
      </c>
      <c r="K274" s="367" t="s">
        <v>182</v>
      </c>
      <c r="L274" s="276"/>
      <c r="M274" s="276"/>
      <c r="N274" s="348"/>
      <c r="O274" s="349"/>
      <c r="P274" s="349"/>
    </row>
    <row r="275" spans="1:17" s="347" customFormat="1" ht="18">
      <c r="A275" s="281"/>
      <c r="B275" s="406">
        <v>12</v>
      </c>
      <c r="C275" s="275"/>
      <c r="D275" s="276"/>
      <c r="E275" s="346">
        <v>1003</v>
      </c>
      <c r="F275" s="283">
        <v>1</v>
      </c>
      <c r="G275" s="280">
        <f t="shared" si="8"/>
        <v>3120.9999999999927</v>
      </c>
      <c r="H275" s="281">
        <f t="shared" si="8"/>
        <v>3</v>
      </c>
      <c r="I275" s="283" t="s">
        <v>185</v>
      </c>
      <c r="J275" s="283" t="s">
        <v>69</v>
      </c>
      <c r="K275" s="367" t="s">
        <v>182</v>
      </c>
      <c r="L275" s="276"/>
      <c r="M275" s="276"/>
      <c r="N275" s="348"/>
      <c r="O275" s="349"/>
      <c r="P275" s="349"/>
    </row>
    <row r="276" spans="1:17" s="347" customFormat="1" ht="18">
      <c r="A276" s="281"/>
      <c r="B276" s="406">
        <v>12</v>
      </c>
      <c r="C276" s="275"/>
      <c r="D276" s="276"/>
      <c r="E276" s="346">
        <v>1045</v>
      </c>
      <c r="F276" s="283">
        <v>1</v>
      </c>
      <c r="G276" s="280">
        <f t="shared" si="8"/>
        <v>2075.9999999999927</v>
      </c>
      <c r="H276" s="281">
        <f t="shared" si="8"/>
        <v>2</v>
      </c>
      <c r="I276" s="283" t="s">
        <v>186</v>
      </c>
      <c r="J276" s="283" t="s">
        <v>70</v>
      </c>
      <c r="K276" s="367" t="s">
        <v>182</v>
      </c>
      <c r="L276" s="276"/>
      <c r="M276" s="276"/>
      <c r="N276" s="348"/>
      <c r="O276" s="349"/>
      <c r="P276" s="349"/>
    </row>
    <row r="277" spans="1:17" s="135" customFormat="1" ht="18">
      <c r="A277" s="281"/>
      <c r="B277" s="406">
        <v>12</v>
      </c>
      <c r="C277" s="275"/>
      <c r="D277" s="276"/>
      <c r="E277" s="346">
        <v>1017</v>
      </c>
      <c r="F277" s="283">
        <v>1</v>
      </c>
      <c r="G277" s="280">
        <f t="shared" si="8"/>
        <v>1058.9999999999927</v>
      </c>
      <c r="H277" s="281">
        <f t="shared" si="8"/>
        <v>1</v>
      </c>
      <c r="I277" s="283" t="s">
        <v>186</v>
      </c>
      <c r="J277" s="283" t="s">
        <v>70</v>
      </c>
      <c r="K277" s="367" t="s">
        <v>182</v>
      </c>
      <c r="L277" s="276"/>
      <c r="M277" s="276"/>
      <c r="N277" s="348"/>
      <c r="O277" s="349"/>
      <c r="P277" s="349"/>
      <c r="Q277" s="350"/>
    </row>
    <row r="278" spans="1:17" s="135" customFormat="1" ht="18">
      <c r="A278" s="281"/>
      <c r="B278" s="406">
        <v>12</v>
      </c>
      <c r="C278" s="275"/>
      <c r="D278" s="276"/>
      <c r="E278" s="346">
        <v>1059</v>
      </c>
      <c r="F278" s="283">
        <v>1</v>
      </c>
      <c r="G278" s="280">
        <f t="shared" si="8"/>
        <v>-7.2759576141834259E-12</v>
      </c>
      <c r="H278" s="281">
        <f t="shared" si="8"/>
        <v>0</v>
      </c>
      <c r="I278" s="283" t="s">
        <v>184</v>
      </c>
      <c r="J278" s="283" t="s">
        <v>94</v>
      </c>
      <c r="K278" s="367" t="s">
        <v>182</v>
      </c>
      <c r="L278" s="276"/>
      <c r="M278" s="276"/>
      <c r="N278" s="348"/>
      <c r="O278" s="349"/>
      <c r="P278" s="349"/>
      <c r="Q278" s="350"/>
    </row>
    <row r="279" spans="1:17" s="135" customFormat="1" ht="20.25">
      <c r="A279" s="281"/>
      <c r="B279" s="462">
        <v>13</v>
      </c>
      <c r="C279" s="361">
        <v>18919.349999999999</v>
      </c>
      <c r="D279" s="335">
        <v>22</v>
      </c>
      <c r="E279" s="473"/>
      <c r="F279" s="283"/>
      <c r="G279" s="280">
        <f t="shared" si="8"/>
        <v>18919.349999999991</v>
      </c>
      <c r="H279" s="281">
        <f t="shared" si="8"/>
        <v>22</v>
      </c>
      <c r="I279" s="327" t="s">
        <v>187</v>
      </c>
      <c r="J279" s="283"/>
      <c r="K279" s="367"/>
      <c r="L279" s="276"/>
      <c r="M279" s="276" t="s">
        <v>92</v>
      </c>
      <c r="N279" s="348"/>
      <c r="O279" s="349"/>
      <c r="P279" s="349"/>
      <c r="Q279" s="350"/>
    </row>
    <row r="280" spans="1:17" s="135" customFormat="1" ht="18">
      <c r="A280" s="281"/>
      <c r="B280" s="462">
        <v>13</v>
      </c>
      <c r="C280" s="275"/>
      <c r="D280" s="276"/>
      <c r="E280" s="339">
        <v>903.4</v>
      </c>
      <c r="F280" s="283">
        <v>1</v>
      </c>
      <c r="G280" s="280">
        <f t="shared" si="8"/>
        <v>18015.94999999999</v>
      </c>
      <c r="H280" s="281">
        <f t="shared" si="8"/>
        <v>21</v>
      </c>
      <c r="I280" s="283" t="s">
        <v>194</v>
      </c>
      <c r="J280" s="283" t="s">
        <v>64</v>
      </c>
      <c r="K280" s="367" t="s">
        <v>92</v>
      </c>
      <c r="L280" s="276"/>
      <c r="M280" s="276"/>
      <c r="N280" s="348"/>
      <c r="O280" s="349"/>
      <c r="P280" s="349"/>
      <c r="Q280" s="350"/>
    </row>
    <row r="281" spans="1:17" s="135" customFormat="1" ht="18">
      <c r="A281" s="281"/>
      <c r="B281" s="462">
        <v>13</v>
      </c>
      <c r="C281" s="275"/>
      <c r="D281" s="276"/>
      <c r="E281" s="339">
        <v>865.31</v>
      </c>
      <c r="F281" s="283">
        <v>1</v>
      </c>
      <c r="G281" s="280">
        <f t="shared" si="8"/>
        <v>17150.639999999989</v>
      </c>
      <c r="H281" s="281">
        <f t="shared" si="8"/>
        <v>20</v>
      </c>
      <c r="I281" s="283" t="s">
        <v>194</v>
      </c>
      <c r="J281" s="283" t="s">
        <v>64</v>
      </c>
      <c r="K281" s="367" t="s">
        <v>92</v>
      </c>
      <c r="L281" s="276"/>
      <c r="M281" s="276"/>
      <c r="N281" s="348"/>
      <c r="O281" s="349"/>
      <c r="P281" s="349"/>
      <c r="Q281" s="350"/>
    </row>
    <row r="282" spans="1:17" s="347" customFormat="1" ht="18">
      <c r="A282" s="281"/>
      <c r="B282" s="462">
        <v>13</v>
      </c>
      <c r="C282" s="275"/>
      <c r="D282" s="276"/>
      <c r="E282" s="339">
        <v>839.46</v>
      </c>
      <c r="F282" s="283">
        <v>1</v>
      </c>
      <c r="G282" s="280">
        <f t="shared" si="8"/>
        <v>16311.179999999989</v>
      </c>
      <c r="H282" s="281">
        <f t="shared" si="8"/>
        <v>19</v>
      </c>
      <c r="I282" s="283" t="s">
        <v>196</v>
      </c>
      <c r="J282" s="283" t="s">
        <v>70</v>
      </c>
      <c r="K282" s="367" t="s">
        <v>92</v>
      </c>
      <c r="L282" s="276"/>
      <c r="M282" s="276"/>
      <c r="N282" s="348"/>
      <c r="O282" s="349"/>
      <c r="P282" s="349"/>
    </row>
    <row r="283" spans="1:17" s="347" customFormat="1" ht="18">
      <c r="A283" s="281"/>
      <c r="B283" s="462">
        <v>13</v>
      </c>
      <c r="C283" s="275"/>
      <c r="D283" s="276"/>
      <c r="E283" s="339">
        <v>897.51</v>
      </c>
      <c r="F283" s="283">
        <v>1</v>
      </c>
      <c r="G283" s="280">
        <f t="shared" si="8"/>
        <v>15413.669999999989</v>
      </c>
      <c r="H283" s="281">
        <f t="shared" si="8"/>
        <v>18</v>
      </c>
      <c r="I283" s="283" t="s">
        <v>196</v>
      </c>
      <c r="J283" s="283" t="s">
        <v>70</v>
      </c>
      <c r="K283" s="367" t="s">
        <v>92</v>
      </c>
      <c r="L283" s="276"/>
      <c r="M283" s="276"/>
      <c r="N283" s="348"/>
      <c r="O283" s="349"/>
      <c r="P283" s="349"/>
    </row>
    <row r="284" spans="1:17" s="347" customFormat="1" ht="18">
      <c r="A284" s="281"/>
      <c r="B284" s="462">
        <v>13</v>
      </c>
      <c r="C284" s="275"/>
      <c r="D284" s="276"/>
      <c r="E284" s="339">
        <v>882.15</v>
      </c>
      <c r="F284" s="283">
        <v>1</v>
      </c>
      <c r="G284" s="280">
        <f t="shared" si="8"/>
        <v>14531.51999999999</v>
      </c>
      <c r="H284" s="281">
        <f t="shared" si="8"/>
        <v>17</v>
      </c>
      <c r="I284" s="283" t="s">
        <v>194</v>
      </c>
      <c r="J284" s="283" t="s">
        <v>64</v>
      </c>
      <c r="K284" s="367" t="s">
        <v>92</v>
      </c>
      <c r="L284" s="276"/>
      <c r="M284" s="276"/>
      <c r="N284" s="348"/>
      <c r="O284" s="349"/>
      <c r="P284" s="349"/>
    </row>
    <row r="285" spans="1:17" s="347" customFormat="1" ht="18">
      <c r="A285" s="281"/>
      <c r="B285" s="462">
        <v>13</v>
      </c>
      <c r="C285" s="275"/>
      <c r="D285" s="276"/>
      <c r="E285" s="339">
        <v>858.5</v>
      </c>
      <c r="F285" s="283">
        <v>1</v>
      </c>
      <c r="G285" s="280">
        <f t="shared" si="8"/>
        <v>13673.01999999999</v>
      </c>
      <c r="H285" s="281">
        <f t="shared" si="8"/>
        <v>16</v>
      </c>
      <c r="I285" s="283" t="s">
        <v>194</v>
      </c>
      <c r="J285" s="283" t="s">
        <v>64</v>
      </c>
      <c r="K285" s="367" t="s">
        <v>92</v>
      </c>
      <c r="L285" s="276"/>
      <c r="M285" s="276"/>
      <c r="N285" s="348"/>
      <c r="O285" s="349"/>
      <c r="P285" s="349"/>
    </row>
    <row r="286" spans="1:17" s="347" customFormat="1" ht="18">
      <c r="A286" s="281"/>
      <c r="B286" s="462">
        <v>13</v>
      </c>
      <c r="C286" s="275"/>
      <c r="D286" s="276"/>
      <c r="E286" s="339">
        <v>856.24</v>
      </c>
      <c r="F286" s="283">
        <v>1</v>
      </c>
      <c r="G286" s="280">
        <f t="shared" si="8"/>
        <v>12816.77999999999</v>
      </c>
      <c r="H286" s="281">
        <f t="shared" si="8"/>
        <v>15</v>
      </c>
      <c r="I286" s="283" t="s">
        <v>196</v>
      </c>
      <c r="J286" s="283" t="s">
        <v>70</v>
      </c>
      <c r="K286" s="367" t="s">
        <v>92</v>
      </c>
      <c r="L286" s="276"/>
      <c r="M286" s="276"/>
      <c r="N286" s="348"/>
      <c r="O286" s="349"/>
      <c r="P286" s="349"/>
    </row>
    <row r="287" spans="1:17" s="347" customFormat="1" ht="18">
      <c r="A287" s="281"/>
      <c r="B287" s="462">
        <v>13</v>
      </c>
      <c r="C287" s="275"/>
      <c r="D287" s="276"/>
      <c r="E287" s="339">
        <v>839.91</v>
      </c>
      <c r="F287" s="283">
        <v>1</v>
      </c>
      <c r="G287" s="280">
        <f t="shared" si="8"/>
        <v>11976.86999999999</v>
      </c>
      <c r="H287" s="281">
        <f t="shared" si="8"/>
        <v>14</v>
      </c>
      <c r="I287" s="283" t="s">
        <v>196</v>
      </c>
      <c r="J287" s="283" t="s">
        <v>70</v>
      </c>
      <c r="K287" s="367" t="s">
        <v>92</v>
      </c>
      <c r="L287" s="276"/>
      <c r="M287" s="276"/>
      <c r="N287" s="348"/>
      <c r="O287" s="349"/>
      <c r="P287" s="349"/>
    </row>
    <row r="288" spans="1:17" s="347" customFormat="1" ht="18">
      <c r="A288" s="281"/>
      <c r="B288" s="462">
        <v>13</v>
      </c>
      <c r="C288" s="275"/>
      <c r="D288" s="276"/>
      <c r="E288" s="339">
        <v>815.42</v>
      </c>
      <c r="F288" s="283">
        <v>1</v>
      </c>
      <c r="G288" s="280">
        <f t="shared" si="8"/>
        <v>11161.44999999999</v>
      </c>
      <c r="H288" s="281">
        <f t="shared" si="8"/>
        <v>13</v>
      </c>
      <c r="I288" s="283" t="s">
        <v>194</v>
      </c>
      <c r="J288" s="327" t="s">
        <v>64</v>
      </c>
      <c r="K288" s="367" t="s">
        <v>92</v>
      </c>
      <c r="L288" s="276"/>
      <c r="M288" s="276"/>
      <c r="N288" s="348"/>
      <c r="O288" s="349"/>
      <c r="P288" s="349"/>
    </row>
    <row r="289" spans="1:17" s="135" customFormat="1" ht="18">
      <c r="A289" s="281"/>
      <c r="B289" s="462">
        <v>13</v>
      </c>
      <c r="C289" s="275"/>
      <c r="D289" s="276"/>
      <c r="E289" s="339">
        <v>844.9</v>
      </c>
      <c r="F289" s="283">
        <v>1</v>
      </c>
      <c r="G289" s="280">
        <f t="shared" si="8"/>
        <v>10316.54999999999</v>
      </c>
      <c r="H289" s="281">
        <f t="shared" si="8"/>
        <v>12</v>
      </c>
      <c r="I289" s="283" t="s">
        <v>194</v>
      </c>
      <c r="J289" s="283" t="s">
        <v>64</v>
      </c>
      <c r="K289" s="367" t="s">
        <v>92</v>
      </c>
      <c r="L289" s="276"/>
      <c r="M289" s="276"/>
      <c r="N289" s="348"/>
      <c r="O289" s="349"/>
      <c r="P289" s="349"/>
      <c r="Q289" s="350"/>
    </row>
    <row r="290" spans="1:17" s="135" customFormat="1" ht="18">
      <c r="A290" s="281"/>
      <c r="B290" s="462">
        <v>13</v>
      </c>
      <c r="C290" s="275"/>
      <c r="D290" s="276"/>
      <c r="E290" s="339">
        <v>981.41</v>
      </c>
      <c r="F290" s="283">
        <v>1</v>
      </c>
      <c r="G290" s="280">
        <f t="shared" si="8"/>
        <v>9335.1399999999903</v>
      </c>
      <c r="H290" s="281">
        <f t="shared" si="8"/>
        <v>11</v>
      </c>
      <c r="I290" s="283" t="s">
        <v>194</v>
      </c>
      <c r="J290" s="283" t="s">
        <v>195</v>
      </c>
      <c r="K290" s="367" t="s">
        <v>92</v>
      </c>
      <c r="L290" s="276"/>
      <c r="M290" s="276"/>
      <c r="N290" s="348"/>
      <c r="O290" s="349"/>
      <c r="P290" s="349"/>
      <c r="Q290" s="350"/>
    </row>
    <row r="291" spans="1:17" s="135" customFormat="1" ht="18">
      <c r="A291" s="281"/>
      <c r="B291" s="462">
        <v>13</v>
      </c>
      <c r="C291" s="275"/>
      <c r="D291" s="276"/>
      <c r="E291" s="339">
        <v>764.17</v>
      </c>
      <c r="F291" s="283">
        <v>1</v>
      </c>
      <c r="G291" s="280">
        <f t="shared" si="8"/>
        <v>8570.9699999999903</v>
      </c>
      <c r="H291" s="281">
        <f t="shared" si="8"/>
        <v>10</v>
      </c>
      <c r="I291" s="283" t="s">
        <v>194</v>
      </c>
      <c r="J291" s="283" t="s">
        <v>64</v>
      </c>
      <c r="K291" s="367" t="s">
        <v>92</v>
      </c>
      <c r="L291" s="276"/>
      <c r="M291" s="276"/>
      <c r="N291" s="348"/>
      <c r="O291" s="349"/>
      <c r="P291" s="349"/>
      <c r="Q291" s="350"/>
    </row>
    <row r="292" spans="1:17" s="135" customFormat="1" ht="18">
      <c r="A292" s="281"/>
      <c r="B292" s="462">
        <v>13</v>
      </c>
      <c r="C292" s="275"/>
      <c r="D292" s="276"/>
      <c r="E292" s="339">
        <v>855.78</v>
      </c>
      <c r="F292" s="283">
        <v>1</v>
      </c>
      <c r="G292" s="280">
        <f t="shared" si="8"/>
        <v>7715.1899999999905</v>
      </c>
      <c r="H292" s="281">
        <f t="shared" si="8"/>
        <v>9</v>
      </c>
      <c r="I292" s="283" t="s">
        <v>194</v>
      </c>
      <c r="J292" s="283" t="s">
        <v>64</v>
      </c>
      <c r="K292" s="367" t="s">
        <v>92</v>
      </c>
      <c r="L292" s="276"/>
      <c r="M292" s="335"/>
      <c r="N292" s="348"/>
      <c r="O292" s="349"/>
      <c r="P292" s="349"/>
      <c r="Q292" s="350"/>
    </row>
    <row r="293" spans="1:17" s="135" customFormat="1" ht="18">
      <c r="A293" s="281"/>
      <c r="B293" s="462">
        <v>13</v>
      </c>
      <c r="C293" s="275"/>
      <c r="D293" s="276"/>
      <c r="E293" s="339">
        <v>842.63</v>
      </c>
      <c r="F293" s="283">
        <v>1</v>
      </c>
      <c r="G293" s="280">
        <f t="shared" si="8"/>
        <v>6872.5599999999904</v>
      </c>
      <c r="H293" s="281">
        <f t="shared" si="8"/>
        <v>8</v>
      </c>
      <c r="I293" s="283" t="s">
        <v>194</v>
      </c>
      <c r="J293" s="283" t="s">
        <v>64</v>
      </c>
      <c r="K293" s="367" t="s">
        <v>92</v>
      </c>
      <c r="L293" s="276"/>
      <c r="M293" s="276"/>
      <c r="N293" s="348"/>
      <c r="O293" s="349"/>
      <c r="P293" s="349"/>
      <c r="Q293" s="350"/>
    </row>
    <row r="294" spans="1:17" s="135" customFormat="1" ht="18">
      <c r="A294" s="281"/>
      <c r="B294" s="462">
        <v>13</v>
      </c>
      <c r="C294" s="275"/>
      <c r="D294" s="276"/>
      <c r="E294" s="339">
        <v>915.65</v>
      </c>
      <c r="F294" s="283">
        <v>1</v>
      </c>
      <c r="G294" s="280">
        <f t="shared" si="8"/>
        <v>5956.9099999999908</v>
      </c>
      <c r="H294" s="281">
        <f t="shared" si="8"/>
        <v>7</v>
      </c>
      <c r="I294" s="283" t="s">
        <v>199</v>
      </c>
      <c r="J294" s="283" t="s">
        <v>99</v>
      </c>
      <c r="K294" s="367" t="s">
        <v>92</v>
      </c>
      <c r="L294" s="276"/>
      <c r="M294" s="276"/>
      <c r="N294" s="348"/>
      <c r="O294" s="349"/>
      <c r="P294" s="349"/>
      <c r="Q294" s="350"/>
    </row>
    <row r="295" spans="1:17" s="135" customFormat="1" ht="18">
      <c r="A295" s="281"/>
      <c r="B295" s="462">
        <v>13</v>
      </c>
      <c r="C295" s="275"/>
      <c r="D295" s="276"/>
      <c r="E295" s="339">
        <v>835.83</v>
      </c>
      <c r="F295" s="283">
        <v>1</v>
      </c>
      <c r="G295" s="280">
        <f t="shared" si="8"/>
        <v>5121.0799999999908</v>
      </c>
      <c r="H295" s="281">
        <f t="shared" si="8"/>
        <v>6</v>
      </c>
      <c r="I295" s="283" t="s">
        <v>198</v>
      </c>
      <c r="J295" s="283" t="s">
        <v>69</v>
      </c>
      <c r="K295" s="367" t="s">
        <v>92</v>
      </c>
      <c r="L295" s="276"/>
      <c r="M295" s="276"/>
      <c r="N295" s="348"/>
      <c r="O295" s="349"/>
      <c r="P295" s="349"/>
      <c r="Q295" s="350"/>
    </row>
    <row r="296" spans="1:17" s="135" customFormat="1" ht="18">
      <c r="A296" s="281"/>
      <c r="B296" s="462">
        <v>13</v>
      </c>
      <c r="C296" s="275"/>
      <c r="D296" s="276"/>
      <c r="E296" s="339">
        <v>819.95</v>
      </c>
      <c r="F296" s="283">
        <v>1</v>
      </c>
      <c r="G296" s="280">
        <f t="shared" si="8"/>
        <v>4301.129999999991</v>
      </c>
      <c r="H296" s="281">
        <f t="shared" si="8"/>
        <v>5</v>
      </c>
      <c r="I296" s="283" t="s">
        <v>198</v>
      </c>
      <c r="J296" s="283" t="s">
        <v>69</v>
      </c>
      <c r="K296" s="367" t="s">
        <v>92</v>
      </c>
      <c r="L296" s="276"/>
      <c r="M296" s="276"/>
      <c r="N296" s="348"/>
      <c r="O296" s="349"/>
      <c r="P296" s="349"/>
      <c r="Q296" s="350"/>
    </row>
    <row r="297" spans="1:17" s="135" customFormat="1" ht="18">
      <c r="A297" s="281"/>
      <c r="B297" s="462">
        <v>13</v>
      </c>
      <c r="C297" s="275"/>
      <c r="D297" s="276"/>
      <c r="E297" s="339">
        <v>913.83</v>
      </c>
      <c r="F297" s="283">
        <v>1</v>
      </c>
      <c r="G297" s="280">
        <f t="shared" si="8"/>
        <v>3387.2999999999911</v>
      </c>
      <c r="H297" s="281">
        <f t="shared" si="8"/>
        <v>4</v>
      </c>
      <c r="I297" s="283" t="s">
        <v>199</v>
      </c>
      <c r="J297" s="283" t="s">
        <v>99</v>
      </c>
      <c r="K297" s="367" t="s">
        <v>92</v>
      </c>
      <c r="L297" s="276"/>
      <c r="M297" s="276"/>
      <c r="N297" s="348"/>
      <c r="O297" s="349"/>
      <c r="P297" s="349"/>
      <c r="Q297" s="350"/>
    </row>
    <row r="298" spans="1:17" s="135" customFormat="1" ht="18">
      <c r="A298" s="281"/>
      <c r="B298" s="462">
        <v>13</v>
      </c>
      <c r="C298" s="275"/>
      <c r="D298" s="276"/>
      <c r="E298" s="339">
        <v>866.21</v>
      </c>
      <c r="F298" s="283">
        <v>1</v>
      </c>
      <c r="G298" s="280">
        <f t="shared" si="8"/>
        <v>2521.0899999999911</v>
      </c>
      <c r="H298" s="281">
        <f t="shared" si="8"/>
        <v>3</v>
      </c>
      <c r="I298" s="283" t="s">
        <v>199</v>
      </c>
      <c r="J298" s="283" t="s">
        <v>99</v>
      </c>
      <c r="K298" s="367" t="s">
        <v>92</v>
      </c>
      <c r="L298" s="276"/>
      <c r="M298" s="276"/>
      <c r="N298" s="348"/>
      <c r="O298" s="349"/>
      <c r="P298" s="349"/>
      <c r="Q298" s="350"/>
    </row>
    <row r="299" spans="1:17" s="135" customFormat="1" ht="18">
      <c r="A299" s="281"/>
      <c r="B299" s="462">
        <v>13</v>
      </c>
      <c r="C299" s="275"/>
      <c r="D299" s="276"/>
      <c r="E299" s="339">
        <v>877.1</v>
      </c>
      <c r="F299" s="283">
        <v>1</v>
      </c>
      <c r="G299" s="280">
        <f t="shared" si="8"/>
        <v>1643.9899999999911</v>
      </c>
      <c r="H299" s="281">
        <f t="shared" si="8"/>
        <v>2</v>
      </c>
      <c r="I299" s="283" t="s">
        <v>199</v>
      </c>
      <c r="J299" s="283" t="s">
        <v>99</v>
      </c>
      <c r="K299" s="367" t="s">
        <v>92</v>
      </c>
      <c r="L299" s="276"/>
      <c r="M299" s="276"/>
      <c r="N299" s="348"/>
      <c r="O299" s="349"/>
      <c r="P299" s="349"/>
      <c r="Q299" s="350"/>
    </row>
    <row r="300" spans="1:17" s="135" customFormat="1" ht="18">
      <c r="A300" s="281"/>
      <c r="B300" s="462">
        <v>13</v>
      </c>
      <c r="C300" s="275"/>
      <c r="D300" s="276"/>
      <c r="E300" s="339">
        <v>790.93</v>
      </c>
      <c r="F300" s="283">
        <v>1</v>
      </c>
      <c r="G300" s="280">
        <f t="shared" si="8"/>
        <v>853.05999999999119</v>
      </c>
      <c r="H300" s="281">
        <f t="shared" si="8"/>
        <v>1</v>
      </c>
      <c r="I300" s="283">
        <v>581</v>
      </c>
      <c r="J300" s="283" t="s">
        <v>99</v>
      </c>
      <c r="K300" s="367" t="s">
        <v>92</v>
      </c>
      <c r="L300" s="276"/>
      <c r="M300" s="276"/>
      <c r="N300" s="348"/>
      <c r="O300" s="349"/>
      <c r="P300" s="349"/>
      <c r="Q300" s="350"/>
    </row>
    <row r="301" spans="1:17" s="135" customFormat="1" ht="18">
      <c r="A301" s="281"/>
      <c r="B301" s="462">
        <v>13</v>
      </c>
      <c r="C301" s="275"/>
      <c r="D301" s="276"/>
      <c r="E301" s="339">
        <v>853.06</v>
      </c>
      <c r="F301" s="283">
        <v>1</v>
      </c>
      <c r="G301" s="280">
        <f t="shared" si="8"/>
        <v>-8.7538865045644343E-12</v>
      </c>
      <c r="H301" s="281">
        <f t="shared" si="8"/>
        <v>0</v>
      </c>
      <c r="I301" s="283" t="s">
        <v>197</v>
      </c>
      <c r="J301" s="283" t="s">
        <v>69</v>
      </c>
      <c r="K301" s="367" t="s">
        <v>92</v>
      </c>
      <c r="L301" s="276"/>
      <c r="M301" s="276"/>
      <c r="N301" s="348"/>
      <c r="O301" s="349"/>
      <c r="P301" s="349"/>
      <c r="Q301" s="350"/>
    </row>
    <row r="302" spans="1:17" s="135" customFormat="1" ht="18">
      <c r="A302" s="281"/>
      <c r="B302" s="462">
        <v>13</v>
      </c>
      <c r="C302" s="275">
        <v>18225.8</v>
      </c>
      <c r="D302" s="276">
        <v>20</v>
      </c>
      <c r="E302" s="346"/>
      <c r="F302" s="283"/>
      <c r="G302" s="280">
        <f t="shared" si="8"/>
        <v>18225.799999999992</v>
      </c>
      <c r="H302" s="281">
        <f t="shared" si="8"/>
        <v>20</v>
      </c>
      <c r="I302" s="327"/>
      <c r="J302" s="327" t="s">
        <v>109</v>
      </c>
      <c r="K302" s="368"/>
      <c r="L302" s="276"/>
      <c r="M302" s="276" t="s">
        <v>92</v>
      </c>
      <c r="N302" s="348"/>
      <c r="O302" s="349"/>
      <c r="P302" s="349"/>
      <c r="Q302" s="350"/>
    </row>
    <row r="303" spans="1:17" s="135" customFormat="1" ht="18">
      <c r="A303" s="281"/>
      <c r="B303" s="462">
        <v>13</v>
      </c>
      <c r="C303" s="275"/>
      <c r="D303" s="276"/>
      <c r="E303" s="339">
        <v>911.86</v>
      </c>
      <c r="F303" s="283">
        <v>1</v>
      </c>
      <c r="G303" s="280">
        <f t="shared" si="8"/>
        <v>17313.939999999991</v>
      </c>
      <c r="H303" s="281">
        <f t="shared" si="8"/>
        <v>19</v>
      </c>
      <c r="I303" s="283" t="s">
        <v>210</v>
      </c>
      <c r="J303" s="283" t="s">
        <v>70</v>
      </c>
      <c r="K303" s="368" t="s">
        <v>92</v>
      </c>
      <c r="L303" s="276"/>
      <c r="M303" s="276"/>
      <c r="N303" s="348"/>
      <c r="O303" s="349"/>
      <c r="P303" s="349"/>
      <c r="Q303" s="350"/>
    </row>
    <row r="304" spans="1:17" s="135" customFormat="1" ht="18">
      <c r="A304" s="281"/>
      <c r="B304" s="462">
        <v>13</v>
      </c>
      <c r="C304" s="275"/>
      <c r="D304" s="276"/>
      <c r="E304" s="339">
        <v>922.29</v>
      </c>
      <c r="F304" s="283">
        <v>1</v>
      </c>
      <c r="G304" s="280">
        <f t="shared" si="8"/>
        <v>16391.649999999991</v>
      </c>
      <c r="H304" s="281">
        <f t="shared" si="8"/>
        <v>18</v>
      </c>
      <c r="I304" s="283" t="s">
        <v>210</v>
      </c>
      <c r="J304" s="283" t="s">
        <v>70</v>
      </c>
      <c r="K304" s="368" t="s">
        <v>92</v>
      </c>
      <c r="L304" s="276"/>
      <c r="M304" s="276"/>
      <c r="N304" s="348"/>
      <c r="O304" s="349"/>
      <c r="P304" s="349"/>
      <c r="Q304" s="350"/>
    </row>
    <row r="305" spans="1:17" s="135" customFormat="1" ht="18">
      <c r="A305" s="281"/>
      <c r="B305" s="462">
        <v>13</v>
      </c>
      <c r="C305" s="275"/>
      <c r="D305" s="276"/>
      <c r="E305" s="339">
        <v>908.24</v>
      </c>
      <c r="F305" s="283">
        <v>1</v>
      </c>
      <c r="G305" s="280">
        <f t="shared" si="8"/>
        <v>15483.409999999991</v>
      </c>
      <c r="H305" s="281">
        <f t="shared" si="8"/>
        <v>17</v>
      </c>
      <c r="I305" s="283" t="s">
        <v>211</v>
      </c>
      <c r="J305" s="283" t="s">
        <v>94</v>
      </c>
      <c r="K305" s="368" t="s">
        <v>92</v>
      </c>
      <c r="L305" s="276"/>
      <c r="M305" s="276"/>
      <c r="N305" s="348"/>
      <c r="O305" s="349"/>
      <c r="P305" s="349"/>
      <c r="Q305" s="350"/>
    </row>
    <row r="306" spans="1:17" s="135" customFormat="1" ht="18">
      <c r="A306" s="281"/>
      <c r="B306" s="462">
        <v>13</v>
      </c>
      <c r="C306" s="275"/>
      <c r="D306" s="276"/>
      <c r="E306" s="339">
        <v>916.4</v>
      </c>
      <c r="F306" s="283">
        <v>1</v>
      </c>
      <c r="G306" s="280">
        <f t="shared" si="8"/>
        <v>14567.009999999991</v>
      </c>
      <c r="H306" s="281">
        <f t="shared" si="8"/>
        <v>16</v>
      </c>
      <c r="I306" s="283" t="s">
        <v>207</v>
      </c>
      <c r="J306" s="283" t="s">
        <v>99</v>
      </c>
      <c r="K306" s="368" t="s">
        <v>92</v>
      </c>
      <c r="L306" s="276"/>
      <c r="M306" s="276"/>
      <c r="N306" s="348"/>
      <c r="O306" s="349"/>
      <c r="P306" s="349"/>
      <c r="Q306" s="350"/>
    </row>
    <row r="307" spans="1:17" s="135" customFormat="1" ht="18">
      <c r="A307" s="281"/>
      <c r="B307" s="462">
        <v>13</v>
      </c>
      <c r="C307" s="275"/>
      <c r="D307" s="276"/>
      <c r="E307" s="339">
        <v>918.67</v>
      </c>
      <c r="F307" s="283">
        <v>1</v>
      </c>
      <c r="G307" s="280">
        <f t="shared" si="8"/>
        <v>13648.339999999991</v>
      </c>
      <c r="H307" s="281">
        <f t="shared" si="8"/>
        <v>15</v>
      </c>
      <c r="I307" s="283" t="s">
        <v>207</v>
      </c>
      <c r="J307" s="283" t="s">
        <v>99</v>
      </c>
      <c r="K307" s="368" t="s">
        <v>92</v>
      </c>
      <c r="L307" s="276"/>
      <c r="M307" s="276"/>
      <c r="N307" s="348"/>
      <c r="O307" s="349"/>
      <c r="P307" s="349"/>
      <c r="Q307" s="350"/>
    </row>
    <row r="308" spans="1:17" s="135" customFormat="1" ht="18">
      <c r="A308" s="281"/>
      <c r="B308" s="462">
        <v>13</v>
      </c>
      <c r="C308" s="275"/>
      <c r="D308" s="276"/>
      <c r="E308" s="339">
        <v>923.2</v>
      </c>
      <c r="F308" s="283">
        <v>1</v>
      </c>
      <c r="G308" s="280">
        <f t="shared" si="8"/>
        <v>12725.13999999999</v>
      </c>
      <c r="H308" s="281">
        <f t="shared" si="8"/>
        <v>14</v>
      </c>
      <c r="I308" s="283" t="s">
        <v>207</v>
      </c>
      <c r="J308" s="283" t="s">
        <v>99</v>
      </c>
      <c r="K308" s="368" t="s">
        <v>92</v>
      </c>
      <c r="L308" s="276"/>
      <c r="M308" s="276"/>
      <c r="N308" s="348"/>
      <c r="O308" s="349"/>
      <c r="P308" s="349"/>
      <c r="Q308" s="350"/>
    </row>
    <row r="309" spans="1:17" s="135" customFormat="1" ht="18">
      <c r="A309" s="281"/>
      <c r="B309" s="462">
        <v>13</v>
      </c>
      <c r="C309" s="275"/>
      <c r="D309" s="276"/>
      <c r="E309" s="339">
        <v>920.03</v>
      </c>
      <c r="F309" s="283">
        <v>1</v>
      </c>
      <c r="G309" s="280">
        <f t="shared" si="8"/>
        <v>11805.10999999999</v>
      </c>
      <c r="H309" s="281">
        <f t="shared" si="8"/>
        <v>13</v>
      </c>
      <c r="I309" s="283" t="s">
        <v>207</v>
      </c>
      <c r="J309" s="283" t="s">
        <v>99</v>
      </c>
      <c r="K309" s="368" t="s">
        <v>92</v>
      </c>
      <c r="L309" s="276"/>
      <c r="M309" s="276"/>
      <c r="N309" s="348"/>
      <c r="O309" s="349"/>
      <c r="P309" s="349"/>
      <c r="Q309" s="350"/>
    </row>
    <row r="310" spans="1:17" s="135" customFormat="1" ht="18">
      <c r="A310" s="281"/>
      <c r="B310" s="462">
        <v>13</v>
      </c>
      <c r="C310" s="275"/>
      <c r="D310" s="276"/>
      <c r="E310" s="339">
        <v>903.4</v>
      </c>
      <c r="F310" s="283">
        <v>1</v>
      </c>
      <c r="G310" s="280">
        <f t="shared" si="8"/>
        <v>10901.70999999999</v>
      </c>
      <c r="H310" s="281">
        <f t="shared" si="8"/>
        <v>12</v>
      </c>
      <c r="I310" s="283" t="s">
        <v>201</v>
      </c>
      <c r="J310" s="283" t="s">
        <v>70</v>
      </c>
      <c r="K310" s="368" t="s">
        <v>92</v>
      </c>
      <c r="L310" s="276"/>
      <c r="M310" s="276"/>
      <c r="N310" s="348"/>
      <c r="O310" s="349"/>
      <c r="P310" s="349"/>
      <c r="Q310" s="350"/>
    </row>
    <row r="311" spans="1:17" s="135" customFormat="1" ht="18">
      <c r="A311" s="281"/>
      <c r="B311" s="462">
        <v>13</v>
      </c>
      <c r="C311" s="275"/>
      <c r="D311" s="276"/>
      <c r="E311" s="339">
        <v>915.49</v>
      </c>
      <c r="F311" s="283">
        <v>1</v>
      </c>
      <c r="G311" s="280">
        <f t="shared" si="8"/>
        <v>9986.2199999999903</v>
      </c>
      <c r="H311" s="281">
        <f t="shared" si="8"/>
        <v>11</v>
      </c>
      <c r="I311" s="283" t="s">
        <v>207</v>
      </c>
      <c r="J311" s="283" t="s">
        <v>99</v>
      </c>
      <c r="K311" s="368" t="s">
        <v>92</v>
      </c>
      <c r="L311" s="276"/>
      <c r="M311" s="276"/>
      <c r="N311" s="348"/>
      <c r="O311" s="349"/>
      <c r="P311" s="349"/>
      <c r="Q311" s="350"/>
    </row>
    <row r="312" spans="1:17" s="135" customFormat="1" ht="18">
      <c r="A312" s="281"/>
      <c r="B312" s="462">
        <v>13</v>
      </c>
      <c r="C312" s="275"/>
      <c r="D312" s="276"/>
      <c r="E312" s="339">
        <v>909.6</v>
      </c>
      <c r="F312" s="283">
        <v>1</v>
      </c>
      <c r="G312" s="280">
        <f t="shared" si="8"/>
        <v>9076.6199999999899</v>
      </c>
      <c r="H312" s="281">
        <f t="shared" si="8"/>
        <v>10</v>
      </c>
      <c r="I312" s="283" t="s">
        <v>201</v>
      </c>
      <c r="J312" s="327" t="s">
        <v>70</v>
      </c>
      <c r="K312" s="368" t="s">
        <v>92</v>
      </c>
      <c r="L312" s="276"/>
      <c r="M312" s="276"/>
      <c r="N312" s="348"/>
      <c r="O312" s="349"/>
      <c r="P312" s="349"/>
      <c r="Q312" s="350"/>
    </row>
    <row r="313" spans="1:17" s="135" customFormat="1" ht="18">
      <c r="A313" s="281"/>
      <c r="B313" s="462">
        <v>13</v>
      </c>
      <c r="C313" s="275"/>
      <c r="D313" s="276"/>
      <c r="E313" s="339">
        <v>907.33</v>
      </c>
      <c r="F313" s="283">
        <v>1</v>
      </c>
      <c r="G313" s="280">
        <f t="shared" si="8"/>
        <v>8169.28999999999</v>
      </c>
      <c r="H313" s="281">
        <f t="shared" si="8"/>
        <v>9</v>
      </c>
      <c r="I313" s="283" t="s">
        <v>201</v>
      </c>
      <c r="J313" s="283" t="s">
        <v>70</v>
      </c>
      <c r="K313" s="368" t="s">
        <v>92</v>
      </c>
      <c r="L313" s="276"/>
      <c r="M313" s="276"/>
      <c r="N313" s="348"/>
      <c r="O313" s="349"/>
      <c r="P313" s="349"/>
      <c r="Q313" s="350"/>
    </row>
    <row r="314" spans="1:17" s="135" customFormat="1" ht="18">
      <c r="A314" s="281"/>
      <c r="B314" s="462">
        <v>13</v>
      </c>
      <c r="C314" s="275"/>
      <c r="D314" s="276"/>
      <c r="E314" s="339">
        <v>914.13</v>
      </c>
      <c r="F314" s="283">
        <v>1</v>
      </c>
      <c r="G314" s="280">
        <f t="shared" si="8"/>
        <v>7255.1599999999899</v>
      </c>
      <c r="H314" s="281">
        <f t="shared" si="8"/>
        <v>8</v>
      </c>
      <c r="I314" s="283" t="s">
        <v>201</v>
      </c>
      <c r="J314" s="283" t="s">
        <v>70</v>
      </c>
      <c r="K314" s="368" t="s">
        <v>92</v>
      </c>
      <c r="L314" s="276"/>
      <c r="M314" s="276"/>
      <c r="N314" s="348"/>
      <c r="O314" s="349"/>
      <c r="P314" s="349"/>
      <c r="Q314" s="350"/>
    </row>
    <row r="315" spans="1:17" s="135" customFormat="1" ht="18">
      <c r="A315" s="281"/>
      <c r="B315" s="462">
        <v>13</v>
      </c>
      <c r="C315" s="275"/>
      <c r="D315" s="276"/>
      <c r="E315" s="339">
        <v>916.4</v>
      </c>
      <c r="F315" s="283">
        <v>1</v>
      </c>
      <c r="G315" s="280">
        <f>G314-E315+C315</f>
        <v>6338.7599999999902</v>
      </c>
      <c r="H315" s="281">
        <f t="shared" ref="H315:H378" si="9">H314-F315+D315</f>
        <v>7</v>
      </c>
      <c r="I315" s="327" t="s">
        <v>201</v>
      </c>
      <c r="J315" s="327" t="s">
        <v>70</v>
      </c>
      <c r="K315" s="368" t="s">
        <v>92</v>
      </c>
      <c r="L315" s="276"/>
      <c r="M315" s="335"/>
      <c r="N315" s="348"/>
      <c r="O315" s="349"/>
      <c r="P315" s="349"/>
      <c r="Q315" s="350"/>
    </row>
    <row r="316" spans="1:17" s="135" customFormat="1" ht="18">
      <c r="A316" s="281"/>
      <c r="B316" s="462">
        <v>13</v>
      </c>
      <c r="C316" s="275"/>
      <c r="D316" s="276"/>
      <c r="E316" s="339">
        <v>915.49</v>
      </c>
      <c r="F316" s="283">
        <v>1</v>
      </c>
      <c r="G316" s="280">
        <f t="shared" ref="G316:G379" si="10">G315-E316+C316</f>
        <v>5423.2699999999904</v>
      </c>
      <c r="H316" s="281">
        <f t="shared" si="9"/>
        <v>6</v>
      </c>
      <c r="I316" s="283" t="s">
        <v>201</v>
      </c>
      <c r="J316" s="283" t="s">
        <v>70</v>
      </c>
      <c r="K316" s="368" t="s">
        <v>92</v>
      </c>
      <c r="L316" s="276"/>
      <c r="M316" s="276"/>
      <c r="N316" s="348"/>
      <c r="O316" s="349"/>
      <c r="P316" s="349"/>
      <c r="Q316" s="350"/>
    </row>
    <row r="317" spans="1:17" s="135" customFormat="1" ht="18">
      <c r="A317" s="281"/>
      <c r="B317" s="462">
        <v>13</v>
      </c>
      <c r="C317" s="275"/>
      <c r="D317" s="276"/>
      <c r="E317" s="339">
        <v>926.83</v>
      </c>
      <c r="F317" s="283">
        <v>1</v>
      </c>
      <c r="G317" s="280">
        <f t="shared" si="10"/>
        <v>4496.4399999999905</v>
      </c>
      <c r="H317" s="281">
        <f t="shared" si="9"/>
        <v>5</v>
      </c>
      <c r="I317" s="283" t="s">
        <v>201</v>
      </c>
      <c r="J317" s="283" t="s">
        <v>70</v>
      </c>
      <c r="K317" s="368" t="s">
        <v>92</v>
      </c>
      <c r="L317" s="276"/>
      <c r="M317" s="276"/>
      <c r="N317" s="348"/>
      <c r="O317" s="349"/>
      <c r="P317" s="349"/>
      <c r="Q317" s="350"/>
    </row>
    <row r="318" spans="1:17" s="135" customFormat="1" ht="18">
      <c r="A318" s="281"/>
      <c r="B318" s="462">
        <v>13</v>
      </c>
      <c r="C318" s="275"/>
      <c r="D318" s="276"/>
      <c r="E318" s="339">
        <v>913.68</v>
      </c>
      <c r="F318" s="283">
        <v>1</v>
      </c>
      <c r="G318" s="280">
        <f t="shared" si="10"/>
        <v>3582.7599999999907</v>
      </c>
      <c r="H318" s="281">
        <f t="shared" si="9"/>
        <v>4</v>
      </c>
      <c r="I318" s="283" t="s">
        <v>201</v>
      </c>
      <c r="J318" s="283" t="s">
        <v>70</v>
      </c>
      <c r="K318" s="368" t="s">
        <v>92</v>
      </c>
      <c r="L318" s="276"/>
      <c r="M318" s="276"/>
      <c r="N318" s="348"/>
      <c r="O318" s="349"/>
      <c r="P318" s="349"/>
      <c r="Q318" s="350"/>
    </row>
    <row r="319" spans="1:17" s="135" customFormat="1" ht="18">
      <c r="A319" s="281"/>
      <c r="B319" s="462">
        <v>13</v>
      </c>
      <c r="C319" s="275"/>
      <c r="D319" s="276"/>
      <c r="E319" s="339">
        <v>892.06</v>
      </c>
      <c r="F319" s="283">
        <v>1</v>
      </c>
      <c r="G319" s="280">
        <f t="shared" si="10"/>
        <v>2690.6999999999907</v>
      </c>
      <c r="H319" s="281">
        <f t="shared" si="9"/>
        <v>3</v>
      </c>
      <c r="I319" s="283" t="s">
        <v>200</v>
      </c>
      <c r="J319" s="283" t="s">
        <v>94</v>
      </c>
      <c r="K319" s="368" t="s">
        <v>92</v>
      </c>
      <c r="L319" s="276"/>
      <c r="M319" s="276"/>
      <c r="N319" s="348"/>
      <c r="O319" s="349"/>
      <c r="P319" s="349"/>
      <c r="Q319" s="350"/>
    </row>
    <row r="320" spans="1:17" s="135" customFormat="1" ht="18">
      <c r="A320" s="281"/>
      <c r="B320" s="462">
        <v>13</v>
      </c>
      <c r="C320" s="275"/>
      <c r="D320" s="276"/>
      <c r="E320" s="339">
        <v>880.27</v>
      </c>
      <c r="F320" s="283">
        <v>1</v>
      </c>
      <c r="G320" s="280">
        <f t="shared" si="10"/>
        <v>1810.4299999999907</v>
      </c>
      <c r="H320" s="281">
        <f t="shared" si="9"/>
        <v>2</v>
      </c>
      <c r="I320" s="283" t="s">
        <v>200</v>
      </c>
      <c r="J320" s="283" t="s">
        <v>94</v>
      </c>
      <c r="K320" s="368" t="s">
        <v>92</v>
      </c>
      <c r="L320" s="276"/>
      <c r="M320" s="276"/>
      <c r="N320" s="348"/>
      <c r="O320" s="349"/>
      <c r="P320" s="349"/>
      <c r="Q320" s="350"/>
    </row>
    <row r="321" spans="1:17" s="135" customFormat="1" ht="18">
      <c r="A321" s="281"/>
      <c r="B321" s="462">
        <v>13</v>
      </c>
      <c r="C321" s="275"/>
      <c r="D321" s="276"/>
      <c r="E321" s="339">
        <v>921.09</v>
      </c>
      <c r="F321" s="283">
        <v>1</v>
      </c>
      <c r="G321" s="280">
        <f t="shared" si="10"/>
        <v>889.33999999999071</v>
      </c>
      <c r="H321" s="281">
        <f t="shared" si="9"/>
        <v>1</v>
      </c>
      <c r="I321" s="283" t="s">
        <v>200</v>
      </c>
      <c r="J321" s="283" t="s">
        <v>94</v>
      </c>
      <c r="K321" s="378" t="s">
        <v>92</v>
      </c>
      <c r="L321" s="276"/>
      <c r="M321" s="276"/>
      <c r="N321" s="348"/>
      <c r="O321" s="349"/>
      <c r="P321" s="349"/>
      <c r="Q321" s="350"/>
    </row>
    <row r="322" spans="1:17" s="135" customFormat="1" ht="18">
      <c r="A322" s="281"/>
      <c r="B322" s="462">
        <v>13</v>
      </c>
      <c r="C322" s="275"/>
      <c r="D322" s="276"/>
      <c r="E322" s="339">
        <v>889.34</v>
      </c>
      <c r="F322" s="283">
        <v>1</v>
      </c>
      <c r="G322" s="280">
        <f t="shared" si="10"/>
        <v>-9.3223206931725144E-12</v>
      </c>
      <c r="H322" s="281">
        <f t="shared" si="9"/>
        <v>0</v>
      </c>
      <c r="I322" s="283" t="s">
        <v>200</v>
      </c>
      <c r="J322" s="283" t="s">
        <v>94</v>
      </c>
      <c r="K322" s="378"/>
      <c r="L322" s="276"/>
      <c r="M322" s="276"/>
      <c r="N322" s="348"/>
      <c r="O322" s="349"/>
      <c r="P322" s="349"/>
      <c r="Q322" s="350"/>
    </row>
    <row r="323" spans="1:17" s="135" customFormat="1" ht="18">
      <c r="A323" s="281"/>
      <c r="B323" s="462">
        <v>13</v>
      </c>
      <c r="C323" s="361">
        <v>19664.5</v>
      </c>
      <c r="D323" s="335">
        <v>21</v>
      </c>
      <c r="E323" s="357"/>
      <c r="F323" s="283"/>
      <c r="G323" s="280">
        <f t="shared" si="10"/>
        <v>19664.499999999989</v>
      </c>
      <c r="H323" s="281">
        <f t="shared" si="9"/>
        <v>21</v>
      </c>
      <c r="I323" s="283"/>
      <c r="J323" s="327" t="s">
        <v>127</v>
      </c>
      <c r="K323" s="378"/>
      <c r="L323" s="276"/>
      <c r="M323" s="335" t="s">
        <v>63</v>
      </c>
      <c r="N323" s="348"/>
      <c r="O323" s="349"/>
      <c r="P323" s="349"/>
      <c r="Q323" s="350"/>
    </row>
    <row r="324" spans="1:17" s="135" customFormat="1" ht="18">
      <c r="A324" s="281"/>
      <c r="B324" s="283">
        <v>13</v>
      </c>
      <c r="C324" s="275"/>
      <c r="D324" s="276"/>
      <c r="E324" s="346">
        <v>942.1</v>
      </c>
      <c r="F324" s="283">
        <v>1</v>
      </c>
      <c r="G324" s="280">
        <f t="shared" si="10"/>
        <v>18722.399999999991</v>
      </c>
      <c r="H324" s="281">
        <f t="shared" si="9"/>
        <v>20</v>
      </c>
      <c r="I324" s="283" t="s">
        <v>202</v>
      </c>
      <c r="J324" s="283" t="s">
        <v>64</v>
      </c>
      <c r="K324" s="378" t="s">
        <v>63</v>
      </c>
      <c r="L324" s="276"/>
      <c r="M324" s="276"/>
      <c r="N324" s="348"/>
      <c r="O324" s="349"/>
      <c r="P324" s="349"/>
      <c r="Q324" s="350"/>
    </row>
    <row r="325" spans="1:17" s="135" customFormat="1" ht="18">
      <c r="A325" s="281"/>
      <c r="B325" s="283">
        <v>13</v>
      </c>
      <c r="C325" s="275"/>
      <c r="D325" s="276"/>
      <c r="E325" s="346">
        <v>924</v>
      </c>
      <c r="F325" s="283">
        <v>1</v>
      </c>
      <c r="G325" s="280">
        <f t="shared" si="10"/>
        <v>17798.399999999991</v>
      </c>
      <c r="H325" s="281">
        <f t="shared" si="9"/>
        <v>19</v>
      </c>
      <c r="I325" s="283" t="s">
        <v>202</v>
      </c>
      <c r="J325" s="283" t="s">
        <v>64</v>
      </c>
      <c r="K325" s="378" t="s">
        <v>63</v>
      </c>
      <c r="L325" s="276"/>
      <c r="M325" s="276"/>
      <c r="N325" s="348"/>
      <c r="O325" s="349"/>
      <c r="P325" s="349"/>
      <c r="Q325" s="350"/>
    </row>
    <row r="326" spans="1:17" ht="18">
      <c r="A326" s="60"/>
      <c r="B326" s="164">
        <v>13</v>
      </c>
      <c r="C326" s="275"/>
      <c r="D326" s="276"/>
      <c r="E326" s="366">
        <v>918.1</v>
      </c>
      <c r="F326" s="283">
        <v>1</v>
      </c>
      <c r="G326" s="280">
        <f t="shared" si="10"/>
        <v>16880.299999999992</v>
      </c>
      <c r="H326" s="281">
        <f t="shared" si="9"/>
        <v>18</v>
      </c>
      <c r="I326" s="283" t="s">
        <v>202</v>
      </c>
      <c r="J326" s="164" t="s">
        <v>64</v>
      </c>
      <c r="K326" s="232" t="s">
        <v>63</v>
      </c>
      <c r="L326" s="84"/>
      <c r="M326" s="84"/>
      <c r="N326" s="85"/>
      <c r="O326" s="82"/>
      <c r="P326" s="82"/>
      <c r="Q326" s="256"/>
    </row>
    <row r="327" spans="1:17" ht="18">
      <c r="A327" s="60"/>
      <c r="B327" s="164">
        <v>13</v>
      </c>
      <c r="C327" s="275"/>
      <c r="D327" s="276"/>
      <c r="E327" s="366">
        <v>949.8</v>
      </c>
      <c r="F327" s="283">
        <v>1</v>
      </c>
      <c r="G327" s="280">
        <f t="shared" si="10"/>
        <v>15930.499999999993</v>
      </c>
      <c r="H327" s="281">
        <f t="shared" si="9"/>
        <v>17</v>
      </c>
      <c r="I327" s="283" t="s">
        <v>202</v>
      </c>
      <c r="J327" s="164" t="s">
        <v>64</v>
      </c>
      <c r="K327" s="232" t="s">
        <v>63</v>
      </c>
      <c r="L327" s="84"/>
      <c r="M327" s="84"/>
      <c r="N327" s="348"/>
      <c r="O327" s="349"/>
      <c r="P327" s="82"/>
      <c r="Q327" s="256"/>
    </row>
    <row r="328" spans="1:17" ht="18">
      <c r="A328" s="60"/>
      <c r="B328" s="164">
        <v>13</v>
      </c>
      <c r="C328" s="275"/>
      <c r="D328" s="276"/>
      <c r="E328" s="366">
        <v>918.5</v>
      </c>
      <c r="F328" s="283">
        <v>1</v>
      </c>
      <c r="G328" s="280">
        <f t="shared" si="10"/>
        <v>15011.999999999993</v>
      </c>
      <c r="H328" s="281">
        <f t="shared" si="9"/>
        <v>16</v>
      </c>
      <c r="I328" s="283" t="s">
        <v>202</v>
      </c>
      <c r="J328" s="164" t="s">
        <v>64</v>
      </c>
      <c r="K328" s="232" t="s">
        <v>63</v>
      </c>
      <c r="L328" s="84"/>
      <c r="M328" s="84"/>
      <c r="N328" s="348"/>
      <c r="O328" s="349"/>
      <c r="P328" s="82"/>
      <c r="Q328" s="256"/>
    </row>
    <row r="329" spans="1:17" ht="18">
      <c r="A329" s="60"/>
      <c r="B329" s="164">
        <v>13</v>
      </c>
      <c r="C329" s="275"/>
      <c r="D329" s="276"/>
      <c r="E329" s="366">
        <v>920.8</v>
      </c>
      <c r="F329" s="283">
        <v>1</v>
      </c>
      <c r="G329" s="280">
        <f t="shared" si="10"/>
        <v>14091.199999999993</v>
      </c>
      <c r="H329" s="281">
        <f t="shared" si="9"/>
        <v>15</v>
      </c>
      <c r="I329" s="283" t="s">
        <v>202</v>
      </c>
      <c r="J329" s="164" t="s">
        <v>64</v>
      </c>
      <c r="K329" s="232" t="s">
        <v>63</v>
      </c>
      <c r="L329" s="84"/>
      <c r="M329" s="84"/>
      <c r="N329" s="348"/>
      <c r="O329" s="349"/>
      <c r="P329" s="82"/>
      <c r="Q329" s="256"/>
    </row>
    <row r="330" spans="1:17" ht="18">
      <c r="A330" s="60"/>
      <c r="B330" s="164">
        <v>13</v>
      </c>
      <c r="C330" s="275"/>
      <c r="D330" s="276"/>
      <c r="E330" s="366">
        <v>951.6</v>
      </c>
      <c r="F330" s="283">
        <v>1</v>
      </c>
      <c r="G330" s="280">
        <f t="shared" si="10"/>
        <v>13139.599999999993</v>
      </c>
      <c r="H330" s="281">
        <f t="shared" si="9"/>
        <v>14</v>
      </c>
      <c r="I330" s="283" t="s">
        <v>202</v>
      </c>
      <c r="J330" s="164" t="s">
        <v>64</v>
      </c>
      <c r="K330" s="232" t="s">
        <v>63</v>
      </c>
      <c r="L330" s="84"/>
      <c r="M330" s="84"/>
      <c r="N330" s="348"/>
      <c r="O330" s="349"/>
      <c r="P330" s="82"/>
      <c r="Q330" s="256"/>
    </row>
    <row r="331" spans="1:17" ht="18">
      <c r="A331" s="60"/>
      <c r="B331" s="164">
        <v>13</v>
      </c>
      <c r="C331" s="275"/>
      <c r="D331" s="276"/>
      <c r="E331" s="366">
        <v>932.1</v>
      </c>
      <c r="F331" s="283">
        <v>1</v>
      </c>
      <c r="G331" s="280">
        <f t="shared" si="10"/>
        <v>12207.499999999993</v>
      </c>
      <c r="H331" s="281">
        <f t="shared" si="9"/>
        <v>13</v>
      </c>
      <c r="I331" s="283" t="s">
        <v>202</v>
      </c>
      <c r="J331" s="164" t="s">
        <v>64</v>
      </c>
      <c r="K331" s="232" t="s">
        <v>63</v>
      </c>
      <c r="L331" s="84"/>
      <c r="M331" s="84"/>
      <c r="N331" s="348"/>
      <c r="O331" s="349"/>
      <c r="P331" s="82"/>
      <c r="Q331" s="256"/>
    </row>
    <row r="332" spans="1:17" ht="18">
      <c r="A332" s="60"/>
      <c r="B332" s="164">
        <v>13</v>
      </c>
      <c r="C332" s="275"/>
      <c r="D332" s="276"/>
      <c r="E332" s="366">
        <v>951.6</v>
      </c>
      <c r="F332" s="283">
        <v>1</v>
      </c>
      <c r="G332" s="280">
        <f t="shared" si="10"/>
        <v>11255.899999999992</v>
      </c>
      <c r="H332" s="281">
        <f t="shared" si="9"/>
        <v>12</v>
      </c>
      <c r="I332" s="283" t="s">
        <v>202</v>
      </c>
      <c r="J332" s="164" t="s">
        <v>64</v>
      </c>
      <c r="K332" s="232" t="s">
        <v>63</v>
      </c>
      <c r="L332" s="84"/>
      <c r="M332" s="84"/>
      <c r="N332" s="348"/>
      <c r="O332" s="349"/>
      <c r="P332" s="82"/>
      <c r="Q332" s="256"/>
    </row>
    <row r="333" spans="1:17" ht="18">
      <c r="A333" s="60"/>
      <c r="B333" s="164">
        <v>13</v>
      </c>
      <c r="C333" s="275"/>
      <c r="D333" s="276"/>
      <c r="E333" s="366">
        <v>944.4</v>
      </c>
      <c r="F333" s="283">
        <v>1</v>
      </c>
      <c r="G333" s="280">
        <f>G332-E333+C333</f>
        <v>10311.499999999993</v>
      </c>
      <c r="H333" s="281">
        <f t="shared" si="9"/>
        <v>11</v>
      </c>
      <c r="I333" s="283" t="s">
        <v>202</v>
      </c>
      <c r="J333" s="164" t="s">
        <v>64</v>
      </c>
      <c r="K333" s="232" t="s">
        <v>63</v>
      </c>
      <c r="L333" s="84"/>
      <c r="M333" s="84"/>
      <c r="N333" s="348"/>
      <c r="O333" s="349"/>
      <c r="P333" s="82"/>
      <c r="Q333" s="256"/>
    </row>
    <row r="334" spans="1:17" ht="18">
      <c r="A334" s="60"/>
      <c r="B334" s="164">
        <v>13</v>
      </c>
      <c r="C334" s="334"/>
      <c r="D334" s="333"/>
      <c r="E334" s="366">
        <v>936.2</v>
      </c>
      <c r="F334" s="283">
        <v>1</v>
      </c>
      <c r="G334" s="280">
        <f t="shared" si="10"/>
        <v>9375.299999999992</v>
      </c>
      <c r="H334" s="281">
        <f t="shared" si="9"/>
        <v>10</v>
      </c>
      <c r="I334" s="283" t="s">
        <v>202</v>
      </c>
      <c r="J334" s="164" t="s">
        <v>64</v>
      </c>
      <c r="K334" s="232" t="s">
        <v>63</v>
      </c>
      <c r="L334" s="9"/>
      <c r="M334" s="84"/>
      <c r="N334" s="348"/>
      <c r="O334" s="349"/>
      <c r="P334" s="82"/>
      <c r="Q334" s="256"/>
    </row>
    <row r="335" spans="1:17" ht="18">
      <c r="A335" s="60"/>
      <c r="B335" s="164">
        <v>13</v>
      </c>
      <c r="C335" s="280"/>
      <c r="D335" s="281"/>
      <c r="E335" s="366">
        <v>920.8</v>
      </c>
      <c r="F335" s="283">
        <v>1</v>
      </c>
      <c r="G335" s="280">
        <f t="shared" si="10"/>
        <v>8454.4999999999927</v>
      </c>
      <c r="H335" s="281">
        <f t="shared" si="9"/>
        <v>9</v>
      </c>
      <c r="I335" s="283" t="s">
        <v>202</v>
      </c>
      <c r="J335" s="164" t="s">
        <v>64</v>
      </c>
      <c r="K335" s="232" t="s">
        <v>63</v>
      </c>
      <c r="L335" s="9"/>
      <c r="M335" s="84"/>
      <c r="N335" s="348"/>
      <c r="O335" s="349"/>
      <c r="P335" s="82"/>
      <c r="Q335" s="256"/>
    </row>
    <row r="336" spans="1:17" ht="18">
      <c r="A336" s="60"/>
      <c r="B336" s="164">
        <v>13</v>
      </c>
      <c r="C336" s="280"/>
      <c r="D336" s="281"/>
      <c r="E336" s="366">
        <v>945.3</v>
      </c>
      <c r="F336" s="283">
        <v>1</v>
      </c>
      <c r="G336" s="280">
        <f t="shared" si="10"/>
        <v>7509.1999999999925</v>
      </c>
      <c r="H336" s="281">
        <f t="shared" si="9"/>
        <v>8</v>
      </c>
      <c r="I336" s="283" t="s">
        <v>202</v>
      </c>
      <c r="J336" s="164" t="s">
        <v>64</v>
      </c>
      <c r="K336" s="232" t="s">
        <v>63</v>
      </c>
      <c r="L336" s="9"/>
      <c r="M336" s="84"/>
      <c r="N336" s="348"/>
      <c r="O336" s="349"/>
      <c r="P336" s="82"/>
      <c r="Q336" s="256"/>
    </row>
    <row r="337" spans="1:17" ht="18">
      <c r="A337" s="60"/>
      <c r="B337" s="164">
        <v>13</v>
      </c>
      <c r="C337" s="334"/>
      <c r="D337" s="333"/>
      <c r="E337" s="366">
        <v>921.2</v>
      </c>
      <c r="F337" s="283">
        <v>1</v>
      </c>
      <c r="G337" s="280">
        <f t="shared" si="10"/>
        <v>6587.9999999999927</v>
      </c>
      <c r="H337" s="281">
        <f t="shared" si="9"/>
        <v>7</v>
      </c>
      <c r="I337" s="283" t="s">
        <v>202</v>
      </c>
      <c r="J337" s="164" t="s">
        <v>64</v>
      </c>
      <c r="K337" s="232" t="s">
        <v>63</v>
      </c>
      <c r="L337" s="231"/>
      <c r="M337" s="322"/>
      <c r="N337" s="348"/>
      <c r="O337" s="349"/>
      <c r="P337" s="82"/>
      <c r="Q337" s="256"/>
    </row>
    <row r="338" spans="1:17" ht="18">
      <c r="A338" s="281"/>
      <c r="B338" s="164">
        <v>13</v>
      </c>
      <c r="C338" s="280"/>
      <c r="D338" s="281"/>
      <c r="E338" s="366">
        <v>924</v>
      </c>
      <c r="F338" s="283">
        <v>1</v>
      </c>
      <c r="G338" s="280">
        <f t="shared" si="10"/>
        <v>5663.9999999999927</v>
      </c>
      <c r="H338" s="281">
        <f t="shared" si="9"/>
        <v>6</v>
      </c>
      <c r="I338" s="283" t="s">
        <v>202</v>
      </c>
      <c r="J338" s="164" t="s">
        <v>64</v>
      </c>
      <c r="K338" s="232" t="s">
        <v>63</v>
      </c>
      <c r="L338" s="9"/>
      <c r="M338" s="84"/>
      <c r="N338" s="85"/>
      <c r="O338" s="82"/>
      <c r="P338" s="82"/>
      <c r="Q338" s="256"/>
    </row>
    <row r="339" spans="1:17" ht="18">
      <c r="A339" s="281"/>
      <c r="B339" s="164">
        <v>13</v>
      </c>
      <c r="C339" s="280"/>
      <c r="D339" s="281"/>
      <c r="E339" s="366">
        <v>941.2</v>
      </c>
      <c r="F339" s="283">
        <v>1</v>
      </c>
      <c r="G339" s="280">
        <f t="shared" si="10"/>
        <v>4722.7999999999929</v>
      </c>
      <c r="H339" s="281">
        <f t="shared" si="9"/>
        <v>5</v>
      </c>
      <c r="I339" s="283" t="s">
        <v>202</v>
      </c>
      <c r="J339" s="164" t="s">
        <v>64</v>
      </c>
      <c r="K339" s="232" t="s">
        <v>63</v>
      </c>
      <c r="L339" s="9"/>
      <c r="M339" s="84"/>
      <c r="N339" s="85"/>
      <c r="O339" s="82"/>
      <c r="P339" s="82"/>
      <c r="Q339" s="256"/>
    </row>
    <row r="340" spans="1:17" ht="18">
      <c r="A340" s="281"/>
      <c r="B340" s="164">
        <v>13</v>
      </c>
      <c r="C340" s="280"/>
      <c r="D340" s="281"/>
      <c r="E340" s="366">
        <v>937.1</v>
      </c>
      <c r="F340" s="283">
        <v>1</v>
      </c>
      <c r="G340" s="280">
        <f t="shared" si="10"/>
        <v>3785.699999999993</v>
      </c>
      <c r="H340" s="281">
        <f t="shared" si="9"/>
        <v>4</v>
      </c>
      <c r="I340" s="283" t="s">
        <v>203</v>
      </c>
      <c r="J340" s="164" t="s">
        <v>64</v>
      </c>
      <c r="K340" s="232" t="s">
        <v>63</v>
      </c>
      <c r="L340" s="9"/>
      <c r="M340" s="84"/>
      <c r="N340" s="85"/>
      <c r="O340" s="82"/>
      <c r="P340" s="82"/>
      <c r="Q340" s="256"/>
    </row>
    <row r="341" spans="1:17" ht="18">
      <c r="A341" s="281"/>
      <c r="B341" s="164">
        <v>13</v>
      </c>
      <c r="C341" s="280"/>
      <c r="D341" s="281"/>
      <c r="E341" s="366">
        <v>949.4</v>
      </c>
      <c r="F341" s="283">
        <v>1</v>
      </c>
      <c r="G341" s="280">
        <f t="shared" si="10"/>
        <v>2836.2999999999929</v>
      </c>
      <c r="H341" s="281">
        <f t="shared" si="9"/>
        <v>3</v>
      </c>
      <c r="I341" s="283" t="s">
        <v>203</v>
      </c>
      <c r="J341" s="164" t="s">
        <v>64</v>
      </c>
      <c r="K341" s="232" t="s">
        <v>63</v>
      </c>
      <c r="L341" s="9"/>
      <c r="M341" s="84"/>
      <c r="N341" s="85"/>
      <c r="O341" s="82"/>
      <c r="P341" s="82"/>
      <c r="Q341" s="256"/>
    </row>
    <row r="342" spans="1:17" ht="18">
      <c r="A342" s="281"/>
      <c r="B342" s="164">
        <v>13</v>
      </c>
      <c r="C342" s="280"/>
      <c r="D342" s="281"/>
      <c r="E342" s="366">
        <v>942.1</v>
      </c>
      <c r="F342" s="283">
        <v>1</v>
      </c>
      <c r="G342" s="280">
        <f t="shared" si="10"/>
        <v>1894.199999999993</v>
      </c>
      <c r="H342" s="281">
        <f t="shared" si="9"/>
        <v>2</v>
      </c>
      <c r="I342" s="283" t="s">
        <v>203</v>
      </c>
      <c r="J342" s="164" t="s">
        <v>64</v>
      </c>
      <c r="K342" s="232" t="s">
        <v>63</v>
      </c>
      <c r="L342" s="9"/>
      <c r="M342" s="84"/>
      <c r="N342" s="85"/>
      <c r="O342" s="82"/>
      <c r="P342" s="82"/>
      <c r="Q342" s="256"/>
    </row>
    <row r="343" spans="1:17" ht="18">
      <c r="A343" s="281"/>
      <c r="B343" s="164">
        <v>13</v>
      </c>
      <c r="C343" s="280"/>
      <c r="D343" s="281"/>
      <c r="E343" s="366">
        <v>954.4</v>
      </c>
      <c r="F343" s="283">
        <v>1</v>
      </c>
      <c r="G343" s="280">
        <f t="shared" si="10"/>
        <v>939.79999999999302</v>
      </c>
      <c r="H343" s="281">
        <f t="shared" si="9"/>
        <v>1</v>
      </c>
      <c r="I343" s="283" t="s">
        <v>203</v>
      </c>
      <c r="J343" s="164" t="s">
        <v>64</v>
      </c>
      <c r="K343" s="232" t="s">
        <v>63</v>
      </c>
      <c r="L343" s="9"/>
      <c r="M343" s="84"/>
      <c r="N343" s="85"/>
      <c r="O343" s="82"/>
      <c r="P343" s="82"/>
      <c r="Q343" s="256"/>
    </row>
    <row r="344" spans="1:17" ht="18">
      <c r="A344" s="281"/>
      <c r="B344" s="164">
        <v>13</v>
      </c>
      <c r="C344" s="280"/>
      <c r="D344" s="281"/>
      <c r="E344" s="366">
        <v>939.8</v>
      </c>
      <c r="F344" s="283">
        <v>1</v>
      </c>
      <c r="G344" s="280">
        <f t="shared" si="10"/>
        <v>-6.9348971010185778E-12</v>
      </c>
      <c r="H344" s="281">
        <f t="shared" si="9"/>
        <v>0</v>
      </c>
      <c r="I344" s="283" t="s">
        <v>203</v>
      </c>
      <c r="J344" s="164" t="s">
        <v>64</v>
      </c>
      <c r="K344" s="232" t="s">
        <v>63</v>
      </c>
      <c r="L344" s="9"/>
      <c r="M344" s="84"/>
      <c r="N344" s="85"/>
      <c r="O344" s="82"/>
      <c r="P344" s="82"/>
      <c r="Q344" s="256"/>
    </row>
    <row r="345" spans="1:17" ht="18">
      <c r="A345" s="281"/>
      <c r="B345" s="164">
        <v>16</v>
      </c>
      <c r="C345" s="334">
        <v>18966.43</v>
      </c>
      <c r="D345" s="333">
        <v>23</v>
      </c>
      <c r="E345" s="366"/>
      <c r="F345" s="283"/>
      <c r="G345" s="280">
        <f t="shared" si="10"/>
        <v>18966.429999999993</v>
      </c>
      <c r="H345" s="281">
        <f t="shared" si="9"/>
        <v>23</v>
      </c>
      <c r="I345" s="283"/>
      <c r="J345" s="474" t="s">
        <v>109</v>
      </c>
      <c r="K345" s="232"/>
      <c r="L345" s="9"/>
      <c r="M345" s="322" t="s">
        <v>92</v>
      </c>
      <c r="N345" s="85"/>
      <c r="O345" s="82"/>
      <c r="P345" s="82"/>
      <c r="Q345" s="256"/>
    </row>
    <row r="346" spans="1:17" ht="18">
      <c r="A346" s="281"/>
      <c r="B346" s="164">
        <v>16</v>
      </c>
      <c r="C346" s="280"/>
      <c r="D346" s="281"/>
      <c r="E346" s="366">
        <v>803.17</v>
      </c>
      <c r="F346" s="283">
        <v>1</v>
      </c>
      <c r="G346" s="280">
        <f t="shared" si="10"/>
        <v>18163.259999999995</v>
      </c>
      <c r="H346" s="281">
        <f t="shared" si="9"/>
        <v>22</v>
      </c>
      <c r="I346" s="283" t="s">
        <v>218</v>
      </c>
      <c r="J346" s="205" t="s">
        <v>64</v>
      </c>
      <c r="K346" s="232" t="s">
        <v>92</v>
      </c>
      <c r="L346" s="9"/>
      <c r="M346" s="84"/>
      <c r="N346" s="85"/>
      <c r="O346" s="82"/>
      <c r="P346" s="82"/>
      <c r="Q346" s="256"/>
    </row>
    <row r="347" spans="1:17" ht="18">
      <c r="A347" s="281"/>
      <c r="B347" s="164">
        <v>16</v>
      </c>
      <c r="C347" s="280"/>
      <c r="D347" s="281"/>
      <c r="E347" s="366">
        <v>843.99</v>
      </c>
      <c r="F347" s="283">
        <v>1</v>
      </c>
      <c r="G347" s="280">
        <f t="shared" si="10"/>
        <v>17319.269999999993</v>
      </c>
      <c r="H347" s="281">
        <f t="shared" si="9"/>
        <v>21</v>
      </c>
      <c r="I347" s="283" t="s">
        <v>218</v>
      </c>
      <c r="J347" s="205" t="s">
        <v>64</v>
      </c>
      <c r="K347" s="232" t="s">
        <v>92</v>
      </c>
      <c r="L347" s="9"/>
      <c r="M347" s="84"/>
      <c r="N347" s="85"/>
      <c r="O347" s="82"/>
      <c r="P347" s="349"/>
      <c r="Q347" s="256"/>
    </row>
    <row r="348" spans="1:17" ht="18">
      <c r="A348" s="281"/>
      <c r="B348" s="164">
        <v>16</v>
      </c>
      <c r="C348" s="280"/>
      <c r="D348" s="281"/>
      <c r="E348" s="366">
        <v>869.39</v>
      </c>
      <c r="F348" s="283">
        <v>1</v>
      </c>
      <c r="G348" s="280">
        <f t="shared" si="10"/>
        <v>16449.879999999994</v>
      </c>
      <c r="H348" s="281">
        <f t="shared" si="9"/>
        <v>20</v>
      </c>
      <c r="I348" s="283" t="s">
        <v>218</v>
      </c>
      <c r="J348" s="205" t="s">
        <v>64</v>
      </c>
      <c r="K348" s="232" t="s">
        <v>92</v>
      </c>
      <c r="L348" s="9"/>
      <c r="M348" s="84"/>
      <c r="N348" s="85"/>
      <c r="O348" s="82"/>
      <c r="P348" s="82"/>
      <c r="Q348" s="256"/>
    </row>
    <row r="349" spans="1:17" ht="18">
      <c r="A349" s="281"/>
      <c r="B349" s="164">
        <v>16</v>
      </c>
      <c r="C349" s="280"/>
      <c r="D349" s="281"/>
      <c r="E349" s="366">
        <v>814.51</v>
      </c>
      <c r="F349" s="283">
        <v>1</v>
      </c>
      <c r="G349" s="280">
        <f t="shared" si="10"/>
        <v>15635.369999999994</v>
      </c>
      <c r="H349" s="281">
        <f t="shared" si="9"/>
        <v>19</v>
      </c>
      <c r="I349" s="283" t="s">
        <v>218</v>
      </c>
      <c r="J349" s="205" t="s">
        <v>64</v>
      </c>
      <c r="K349" s="232" t="s">
        <v>92</v>
      </c>
      <c r="L349" s="9"/>
      <c r="M349" s="84"/>
      <c r="N349" s="85"/>
      <c r="O349" s="82"/>
      <c r="P349" s="82"/>
      <c r="Q349" s="256"/>
    </row>
    <row r="350" spans="1:17" ht="18">
      <c r="A350" s="281"/>
      <c r="B350" s="164">
        <v>16</v>
      </c>
      <c r="C350" s="280"/>
      <c r="D350" s="281"/>
      <c r="E350" s="366">
        <v>743.76</v>
      </c>
      <c r="F350" s="283">
        <v>1</v>
      </c>
      <c r="G350" s="280">
        <f t="shared" si="10"/>
        <v>14891.609999999993</v>
      </c>
      <c r="H350" s="281">
        <f t="shared" si="9"/>
        <v>18</v>
      </c>
      <c r="I350" s="283" t="s">
        <v>218</v>
      </c>
      <c r="J350" s="205" t="s">
        <v>64</v>
      </c>
      <c r="K350" s="232" t="s">
        <v>92</v>
      </c>
      <c r="L350" s="9"/>
      <c r="M350" s="84"/>
      <c r="N350" s="85"/>
      <c r="O350" s="82"/>
      <c r="P350" s="82"/>
      <c r="Q350" s="256"/>
    </row>
    <row r="351" spans="1:17" ht="18">
      <c r="A351" s="281"/>
      <c r="B351" s="164">
        <v>16</v>
      </c>
      <c r="C351" s="280"/>
      <c r="D351" s="281"/>
      <c r="E351" s="366">
        <v>838.55</v>
      </c>
      <c r="F351" s="283">
        <v>1</v>
      </c>
      <c r="G351" s="280">
        <f t="shared" si="10"/>
        <v>14053.059999999994</v>
      </c>
      <c r="H351" s="281">
        <f t="shared" si="9"/>
        <v>17</v>
      </c>
      <c r="I351" s="283" t="s">
        <v>218</v>
      </c>
      <c r="J351" s="205" t="s">
        <v>64</v>
      </c>
      <c r="K351" s="232" t="s">
        <v>92</v>
      </c>
      <c r="L351" s="9"/>
      <c r="M351" s="84"/>
      <c r="N351" s="85"/>
      <c r="O351" s="82"/>
      <c r="P351" s="82"/>
      <c r="Q351" s="256"/>
    </row>
    <row r="352" spans="1:17" ht="18">
      <c r="A352" s="281"/>
      <c r="B352" s="164">
        <v>16</v>
      </c>
      <c r="C352" s="280"/>
      <c r="D352" s="281"/>
      <c r="E352" s="366">
        <v>832.2</v>
      </c>
      <c r="F352" s="283">
        <v>1</v>
      </c>
      <c r="G352" s="280">
        <f t="shared" si="10"/>
        <v>13220.859999999993</v>
      </c>
      <c r="H352" s="281">
        <f t="shared" si="9"/>
        <v>16</v>
      </c>
      <c r="I352" s="283" t="s">
        <v>218</v>
      </c>
      <c r="J352" s="205" t="s">
        <v>64</v>
      </c>
      <c r="K352" s="232" t="s">
        <v>92</v>
      </c>
      <c r="L352" s="9"/>
      <c r="M352" s="84"/>
      <c r="N352" s="85"/>
      <c r="O352" s="82"/>
      <c r="P352" s="82"/>
      <c r="Q352" s="256"/>
    </row>
    <row r="353" spans="1:17" ht="18">
      <c r="A353" s="281"/>
      <c r="B353" s="164">
        <v>16</v>
      </c>
      <c r="C353" s="280"/>
      <c r="D353" s="281"/>
      <c r="E353" s="366">
        <v>795.01</v>
      </c>
      <c r="F353" s="283">
        <v>1</v>
      </c>
      <c r="G353" s="280">
        <f t="shared" si="10"/>
        <v>12425.849999999993</v>
      </c>
      <c r="H353" s="281">
        <f t="shared" si="9"/>
        <v>15</v>
      </c>
      <c r="I353" s="283" t="s">
        <v>218</v>
      </c>
      <c r="J353" s="205" t="s">
        <v>64</v>
      </c>
      <c r="K353" s="232" t="s">
        <v>92</v>
      </c>
      <c r="L353" s="9"/>
      <c r="M353" s="84"/>
      <c r="N353" s="85"/>
      <c r="O353" s="82"/>
      <c r="P353" s="82"/>
      <c r="Q353" s="256"/>
    </row>
    <row r="354" spans="1:17" ht="18">
      <c r="A354" s="281"/>
      <c r="B354" s="164">
        <v>16</v>
      </c>
      <c r="C354" s="283"/>
      <c r="D354" s="281"/>
      <c r="E354" s="366">
        <v>814.06</v>
      </c>
      <c r="F354" s="283">
        <v>1</v>
      </c>
      <c r="G354" s="280">
        <f t="shared" si="10"/>
        <v>11611.789999999994</v>
      </c>
      <c r="H354" s="281">
        <f t="shared" si="9"/>
        <v>14</v>
      </c>
      <c r="I354" s="283" t="s">
        <v>218</v>
      </c>
      <c r="J354" s="205" t="s">
        <v>64</v>
      </c>
      <c r="K354" s="232" t="s">
        <v>92</v>
      </c>
      <c r="L354" s="9"/>
      <c r="M354" s="84"/>
      <c r="N354" s="85"/>
      <c r="O354" s="82"/>
      <c r="P354" s="82"/>
      <c r="Q354" s="256"/>
    </row>
    <row r="355" spans="1:17" ht="18">
      <c r="A355" s="281"/>
      <c r="B355" s="164">
        <v>16</v>
      </c>
      <c r="C355" s="280"/>
      <c r="D355" s="281"/>
      <c r="E355" s="366">
        <v>787.3</v>
      </c>
      <c r="F355" s="283">
        <v>1</v>
      </c>
      <c r="G355" s="280">
        <f t="shared" si="10"/>
        <v>10824.489999999994</v>
      </c>
      <c r="H355" s="281">
        <f t="shared" si="9"/>
        <v>13</v>
      </c>
      <c r="I355" s="283" t="s">
        <v>218</v>
      </c>
      <c r="J355" s="205" t="s">
        <v>64</v>
      </c>
      <c r="K355" s="232" t="s">
        <v>92</v>
      </c>
      <c r="L355" s="9"/>
      <c r="M355" s="84"/>
      <c r="N355" s="85"/>
      <c r="O355" s="82"/>
      <c r="P355" s="82"/>
      <c r="Q355" s="256"/>
    </row>
    <row r="356" spans="1:17" ht="18">
      <c r="A356" s="281"/>
      <c r="B356" s="164">
        <v>16</v>
      </c>
      <c r="C356" s="280"/>
      <c r="D356" s="281"/>
      <c r="E356" s="366">
        <v>803.17</v>
      </c>
      <c r="F356" s="283">
        <v>1</v>
      </c>
      <c r="G356" s="280">
        <f t="shared" si="10"/>
        <v>10021.319999999994</v>
      </c>
      <c r="H356" s="281">
        <f t="shared" si="9"/>
        <v>12</v>
      </c>
      <c r="I356" s="283" t="s">
        <v>218</v>
      </c>
      <c r="J356" s="205" t="s">
        <v>64</v>
      </c>
      <c r="K356" s="232" t="s">
        <v>92</v>
      </c>
      <c r="L356" s="9"/>
      <c r="M356" s="84"/>
      <c r="N356" s="85"/>
      <c r="O356" s="82"/>
      <c r="P356" s="82"/>
      <c r="Q356" s="256"/>
    </row>
    <row r="357" spans="1:17" ht="18">
      <c r="A357" s="281"/>
      <c r="B357" s="164">
        <v>16</v>
      </c>
      <c r="C357" s="280"/>
      <c r="D357" s="281"/>
      <c r="E357" s="366">
        <v>794.56</v>
      </c>
      <c r="F357" s="283">
        <v>1</v>
      </c>
      <c r="G357" s="280">
        <f t="shared" si="10"/>
        <v>9226.7599999999948</v>
      </c>
      <c r="H357" s="281">
        <f t="shared" si="9"/>
        <v>11</v>
      </c>
      <c r="I357" s="283" t="s">
        <v>218</v>
      </c>
      <c r="J357" s="205" t="s">
        <v>64</v>
      </c>
      <c r="K357" s="232" t="s">
        <v>92</v>
      </c>
      <c r="L357" s="9"/>
      <c r="M357" s="84"/>
      <c r="N357" s="85"/>
      <c r="O357" s="82"/>
      <c r="P357" s="82"/>
      <c r="Q357" s="256"/>
    </row>
    <row r="358" spans="1:17" ht="18">
      <c r="A358" s="281"/>
      <c r="B358" s="164">
        <v>16</v>
      </c>
      <c r="C358" s="334"/>
      <c r="D358" s="333"/>
      <c r="E358" s="366">
        <v>801.81</v>
      </c>
      <c r="F358" s="283">
        <v>1</v>
      </c>
      <c r="G358" s="280">
        <f t="shared" si="10"/>
        <v>8424.9499999999953</v>
      </c>
      <c r="H358" s="281">
        <f t="shared" si="9"/>
        <v>10</v>
      </c>
      <c r="I358" s="283" t="s">
        <v>218</v>
      </c>
      <c r="J358" s="205" t="s">
        <v>64</v>
      </c>
      <c r="K358" s="232" t="s">
        <v>92</v>
      </c>
      <c r="L358" s="9"/>
      <c r="M358" s="84"/>
      <c r="N358" s="85"/>
      <c r="O358" s="82"/>
      <c r="P358" s="82"/>
      <c r="Q358" s="256"/>
    </row>
    <row r="359" spans="1:17" ht="18">
      <c r="A359" s="281"/>
      <c r="B359" s="164">
        <v>16</v>
      </c>
      <c r="C359" s="314"/>
      <c r="D359" s="315"/>
      <c r="E359" s="366">
        <v>783.67</v>
      </c>
      <c r="F359" s="283">
        <v>1</v>
      </c>
      <c r="G359" s="280">
        <f t="shared" si="10"/>
        <v>7641.2799999999952</v>
      </c>
      <c r="H359" s="281">
        <f t="shared" si="9"/>
        <v>9</v>
      </c>
      <c r="I359" s="283" t="s">
        <v>218</v>
      </c>
      <c r="J359" s="205" t="s">
        <v>64</v>
      </c>
      <c r="K359" s="232" t="s">
        <v>92</v>
      </c>
      <c r="L359" s="9"/>
      <c r="M359" s="84"/>
      <c r="N359" s="85"/>
      <c r="O359" s="82"/>
      <c r="P359" s="82"/>
      <c r="Q359" s="256"/>
    </row>
    <row r="360" spans="1:17" ht="18">
      <c r="A360" s="281"/>
      <c r="B360" s="164">
        <v>16</v>
      </c>
      <c r="C360" s="369"/>
      <c r="D360" s="315"/>
      <c r="E360" s="366">
        <v>796.37</v>
      </c>
      <c r="F360" s="283">
        <v>1</v>
      </c>
      <c r="G360" s="280">
        <f t="shared" si="10"/>
        <v>6844.9099999999953</v>
      </c>
      <c r="H360" s="281">
        <f t="shared" si="9"/>
        <v>8</v>
      </c>
      <c r="I360" s="283" t="s">
        <v>218</v>
      </c>
      <c r="J360" s="205" t="s">
        <v>64</v>
      </c>
      <c r="K360" s="232" t="s">
        <v>92</v>
      </c>
      <c r="L360" s="9"/>
      <c r="M360" s="84"/>
      <c r="N360" s="85"/>
      <c r="O360" s="82"/>
      <c r="P360" s="82"/>
      <c r="Q360" s="256"/>
    </row>
    <row r="361" spans="1:17" ht="18">
      <c r="A361" s="281"/>
      <c r="B361" s="164">
        <v>16</v>
      </c>
      <c r="C361" s="314"/>
      <c r="D361" s="315"/>
      <c r="E361" s="366">
        <v>860.32</v>
      </c>
      <c r="F361" s="283">
        <v>1</v>
      </c>
      <c r="G361" s="280">
        <f t="shared" si="10"/>
        <v>5984.5899999999956</v>
      </c>
      <c r="H361" s="281">
        <f t="shared" si="9"/>
        <v>7</v>
      </c>
      <c r="I361" s="283" t="s">
        <v>218</v>
      </c>
      <c r="J361" s="205" t="s">
        <v>64</v>
      </c>
      <c r="K361" s="232" t="s">
        <v>92</v>
      </c>
      <c r="L361" s="9"/>
      <c r="M361" s="84"/>
      <c r="N361" s="85"/>
      <c r="O361" s="82"/>
      <c r="P361" s="82"/>
      <c r="Q361" s="256"/>
    </row>
    <row r="362" spans="1:17" ht="18">
      <c r="A362" s="281"/>
      <c r="B362" s="164">
        <v>16</v>
      </c>
      <c r="C362" s="314"/>
      <c r="D362" s="315"/>
      <c r="E362" s="366">
        <v>878.46</v>
      </c>
      <c r="F362" s="283">
        <v>1</v>
      </c>
      <c r="G362" s="280">
        <f t="shared" si="10"/>
        <v>5106.1299999999956</v>
      </c>
      <c r="H362" s="281">
        <f t="shared" si="9"/>
        <v>6</v>
      </c>
      <c r="I362" s="283" t="s">
        <v>218</v>
      </c>
      <c r="J362" s="205" t="s">
        <v>64</v>
      </c>
      <c r="K362" s="232" t="s">
        <v>92</v>
      </c>
      <c r="L362" s="9"/>
      <c r="M362" s="84"/>
      <c r="N362" s="85"/>
      <c r="O362" s="82"/>
      <c r="P362" s="82"/>
      <c r="Q362" s="256"/>
    </row>
    <row r="363" spans="1:17" ht="18">
      <c r="A363" s="281"/>
      <c r="B363" s="164">
        <v>16</v>
      </c>
      <c r="C363" s="314"/>
      <c r="D363" s="315"/>
      <c r="E363" s="366">
        <v>852.15</v>
      </c>
      <c r="F363" s="283">
        <v>1</v>
      </c>
      <c r="G363" s="280">
        <f t="shared" si="10"/>
        <v>4253.9799999999959</v>
      </c>
      <c r="H363" s="281">
        <f t="shared" si="9"/>
        <v>5</v>
      </c>
      <c r="I363" s="316" t="s">
        <v>219</v>
      </c>
      <c r="J363" s="205" t="s">
        <v>64</v>
      </c>
      <c r="K363" s="232" t="s">
        <v>92</v>
      </c>
      <c r="L363" s="9"/>
      <c r="M363" s="84"/>
      <c r="N363" s="85"/>
      <c r="O363" s="82"/>
      <c r="P363" s="82"/>
      <c r="Q363" s="256"/>
    </row>
    <row r="364" spans="1:17" ht="18">
      <c r="A364" s="281"/>
      <c r="B364" s="164">
        <v>16</v>
      </c>
      <c r="C364" s="314"/>
      <c r="D364" s="315"/>
      <c r="E364" s="366">
        <v>916.1</v>
      </c>
      <c r="F364" s="283">
        <v>1</v>
      </c>
      <c r="G364" s="280">
        <f t="shared" si="10"/>
        <v>3337.879999999996</v>
      </c>
      <c r="H364" s="281">
        <f t="shared" si="9"/>
        <v>4</v>
      </c>
      <c r="I364" s="316" t="s">
        <v>219</v>
      </c>
      <c r="J364" s="205" t="s">
        <v>64</v>
      </c>
      <c r="K364" s="232" t="s">
        <v>92</v>
      </c>
      <c r="L364" s="9"/>
      <c r="M364" s="84"/>
      <c r="N364" s="85"/>
      <c r="O364" s="82"/>
      <c r="P364" s="82"/>
      <c r="Q364" s="256"/>
    </row>
    <row r="365" spans="1:17" ht="18">
      <c r="A365" s="281"/>
      <c r="B365" s="164">
        <v>16</v>
      </c>
      <c r="C365" s="314"/>
      <c r="D365" s="315"/>
      <c r="E365" s="366">
        <v>824.04</v>
      </c>
      <c r="F365" s="283">
        <v>1</v>
      </c>
      <c r="G365" s="280">
        <f t="shared" si="10"/>
        <v>2513.8399999999961</v>
      </c>
      <c r="H365" s="281">
        <f t="shared" si="9"/>
        <v>3</v>
      </c>
      <c r="I365" s="316" t="s">
        <v>219</v>
      </c>
      <c r="J365" s="205" t="s">
        <v>64</v>
      </c>
      <c r="K365" s="232" t="s">
        <v>92</v>
      </c>
      <c r="L365" s="9"/>
      <c r="M365" s="84"/>
      <c r="N365" s="85"/>
      <c r="O365" s="82"/>
      <c r="P365" s="82"/>
      <c r="Q365" s="256"/>
    </row>
    <row r="366" spans="1:17" ht="18">
      <c r="A366" s="281"/>
      <c r="B366" s="164">
        <v>16</v>
      </c>
      <c r="C366" s="314"/>
      <c r="D366" s="315"/>
      <c r="E366" s="366">
        <v>828.57</v>
      </c>
      <c r="F366" s="283">
        <v>1</v>
      </c>
      <c r="G366" s="280">
        <f t="shared" si="10"/>
        <v>1685.2699999999959</v>
      </c>
      <c r="H366" s="281">
        <f t="shared" si="9"/>
        <v>2</v>
      </c>
      <c r="I366" s="316" t="s">
        <v>219</v>
      </c>
      <c r="J366" s="205" t="s">
        <v>64</v>
      </c>
      <c r="K366" s="232" t="s">
        <v>92</v>
      </c>
      <c r="L366" s="9"/>
      <c r="M366" s="84"/>
      <c r="N366" s="85"/>
      <c r="O366" s="82"/>
      <c r="P366" s="82"/>
      <c r="Q366" s="256"/>
    </row>
    <row r="367" spans="1:17" ht="18">
      <c r="A367" s="281"/>
      <c r="B367" s="164">
        <v>16</v>
      </c>
      <c r="C367" s="314"/>
      <c r="D367" s="315"/>
      <c r="E367" s="366">
        <v>805.9</v>
      </c>
      <c r="F367" s="283">
        <v>1</v>
      </c>
      <c r="G367" s="280">
        <f t="shared" si="10"/>
        <v>879.36999999999591</v>
      </c>
      <c r="H367" s="281">
        <f t="shared" si="9"/>
        <v>1</v>
      </c>
      <c r="I367" s="316" t="s">
        <v>219</v>
      </c>
      <c r="J367" s="205" t="s">
        <v>64</v>
      </c>
      <c r="K367" s="232" t="s">
        <v>92</v>
      </c>
      <c r="L367" s="9"/>
      <c r="M367" s="84"/>
      <c r="N367" s="85"/>
      <c r="O367" s="82"/>
      <c r="P367" s="82"/>
      <c r="Q367" s="256"/>
    </row>
    <row r="368" spans="1:17" ht="18">
      <c r="A368" s="281"/>
      <c r="B368" s="164">
        <v>16</v>
      </c>
      <c r="C368" s="314"/>
      <c r="D368" s="315"/>
      <c r="E368" s="366">
        <v>879.37</v>
      </c>
      <c r="F368" s="283">
        <v>1</v>
      </c>
      <c r="G368" s="280">
        <f t="shared" si="10"/>
        <v>-4.0927261579781771E-12</v>
      </c>
      <c r="H368" s="281">
        <f t="shared" si="9"/>
        <v>0</v>
      </c>
      <c r="I368" s="316" t="s">
        <v>219</v>
      </c>
      <c r="J368" s="205" t="s">
        <v>64</v>
      </c>
      <c r="K368" s="232" t="s">
        <v>92</v>
      </c>
      <c r="L368" s="9"/>
      <c r="M368" s="84"/>
      <c r="N368" s="85"/>
      <c r="O368" s="82"/>
      <c r="P368" s="82"/>
      <c r="Q368" s="256"/>
    </row>
    <row r="369" spans="1:17" ht="18">
      <c r="A369" s="281"/>
      <c r="B369" s="313">
        <v>16</v>
      </c>
      <c r="C369" s="314">
        <v>18259.86</v>
      </c>
      <c r="D369" s="315">
        <v>20</v>
      </c>
      <c r="E369" s="366"/>
      <c r="F369" s="283"/>
      <c r="G369" s="280">
        <f t="shared" si="10"/>
        <v>18259.859999999997</v>
      </c>
      <c r="H369" s="281">
        <f t="shared" si="9"/>
        <v>20</v>
      </c>
      <c r="I369" s="316" t="s">
        <v>219</v>
      </c>
      <c r="J369" s="558" t="s">
        <v>109</v>
      </c>
      <c r="K369" s="232"/>
      <c r="L369" s="9"/>
      <c r="M369" s="84"/>
      <c r="N369" s="85"/>
      <c r="O369" s="82"/>
      <c r="P369" s="82"/>
      <c r="Q369" s="256"/>
    </row>
    <row r="370" spans="1:17" ht="18">
      <c r="A370" s="281"/>
      <c r="B370" s="313">
        <v>16</v>
      </c>
      <c r="C370" s="314"/>
      <c r="D370" s="315"/>
      <c r="E370" s="366">
        <v>912.02</v>
      </c>
      <c r="F370" s="283">
        <v>1</v>
      </c>
      <c r="G370" s="280">
        <f t="shared" si="10"/>
        <v>17347.839999999997</v>
      </c>
      <c r="H370" s="281">
        <f t="shared" si="9"/>
        <v>19</v>
      </c>
      <c r="I370" s="316" t="s">
        <v>226</v>
      </c>
      <c r="J370" s="196" t="s">
        <v>99</v>
      </c>
      <c r="K370" s="232" t="s">
        <v>92</v>
      </c>
      <c r="L370" s="9"/>
      <c r="M370" s="84"/>
      <c r="N370" s="85"/>
      <c r="O370" s="82"/>
      <c r="P370" s="82"/>
      <c r="Q370" s="256"/>
    </row>
    <row r="371" spans="1:17" ht="18">
      <c r="A371" s="281"/>
      <c r="B371" s="313">
        <v>16</v>
      </c>
      <c r="C371" s="314"/>
      <c r="D371" s="315"/>
      <c r="E371" s="366">
        <v>914.59</v>
      </c>
      <c r="F371" s="283">
        <v>1</v>
      </c>
      <c r="G371" s="280">
        <f t="shared" si="10"/>
        <v>16433.249999999996</v>
      </c>
      <c r="H371" s="281">
        <f t="shared" si="9"/>
        <v>18</v>
      </c>
      <c r="I371" s="316" t="s">
        <v>224</v>
      </c>
      <c r="J371" s="196" t="s">
        <v>70</v>
      </c>
      <c r="K371" s="232" t="s">
        <v>92</v>
      </c>
      <c r="L371" s="9"/>
      <c r="M371" s="84"/>
      <c r="N371" s="85"/>
      <c r="O371" s="82"/>
      <c r="P371" s="82"/>
      <c r="Q371" s="256"/>
    </row>
    <row r="372" spans="1:17" ht="18">
      <c r="A372" s="281"/>
      <c r="B372" s="313">
        <v>16</v>
      </c>
      <c r="C372" s="314"/>
      <c r="D372" s="315"/>
      <c r="E372" s="366">
        <v>907.94</v>
      </c>
      <c r="F372" s="283">
        <v>1</v>
      </c>
      <c r="G372" s="280">
        <f t="shared" si="10"/>
        <v>15525.309999999996</v>
      </c>
      <c r="H372" s="281">
        <f t="shared" si="9"/>
        <v>17</v>
      </c>
      <c r="I372" s="316" t="s">
        <v>226</v>
      </c>
      <c r="J372" s="196" t="s">
        <v>99</v>
      </c>
      <c r="K372" s="232" t="s">
        <v>92</v>
      </c>
      <c r="L372" s="9"/>
      <c r="M372" s="84"/>
      <c r="N372" s="85"/>
      <c r="O372" s="82"/>
      <c r="P372" s="82"/>
      <c r="Q372" s="256"/>
    </row>
    <row r="373" spans="1:17" ht="18">
      <c r="A373" s="281"/>
      <c r="B373" s="313">
        <v>16</v>
      </c>
      <c r="C373" s="314"/>
      <c r="D373" s="315"/>
      <c r="E373" s="366">
        <v>916.55</v>
      </c>
      <c r="F373" s="283">
        <v>1</v>
      </c>
      <c r="G373" s="280">
        <f t="shared" si="10"/>
        <v>14608.759999999997</v>
      </c>
      <c r="H373" s="281">
        <f t="shared" si="9"/>
        <v>16</v>
      </c>
      <c r="I373" s="316" t="s">
        <v>225</v>
      </c>
      <c r="J373" s="196" t="s">
        <v>70</v>
      </c>
      <c r="K373" s="232" t="s">
        <v>92</v>
      </c>
      <c r="L373" s="9"/>
      <c r="M373" s="84"/>
      <c r="N373" s="85"/>
      <c r="O373" s="82"/>
      <c r="P373" s="82"/>
      <c r="Q373" s="256"/>
    </row>
    <row r="374" spans="1:17" ht="18">
      <c r="A374" s="281"/>
      <c r="B374" s="313">
        <v>16</v>
      </c>
      <c r="C374" s="314"/>
      <c r="D374" s="315"/>
      <c r="E374" s="366">
        <v>916.1</v>
      </c>
      <c r="F374" s="283">
        <v>1</v>
      </c>
      <c r="G374" s="280">
        <f t="shared" si="10"/>
        <v>13692.659999999996</v>
      </c>
      <c r="H374" s="281">
        <f t="shared" si="9"/>
        <v>15</v>
      </c>
      <c r="I374" s="316" t="s">
        <v>220</v>
      </c>
      <c r="J374" s="196" t="s">
        <v>94</v>
      </c>
      <c r="K374" s="232" t="s">
        <v>92</v>
      </c>
      <c r="L374" s="9"/>
      <c r="M374" s="84"/>
      <c r="N374" s="85"/>
      <c r="O374" s="82"/>
      <c r="P374" s="82"/>
      <c r="Q374" s="256"/>
    </row>
    <row r="375" spans="1:17" ht="18">
      <c r="A375" s="281"/>
      <c r="B375" s="313">
        <v>16</v>
      </c>
      <c r="C375" s="314"/>
      <c r="D375" s="315"/>
      <c r="E375" s="366">
        <v>916.55</v>
      </c>
      <c r="F375" s="283">
        <v>1</v>
      </c>
      <c r="G375" s="280">
        <f t="shared" si="10"/>
        <v>12776.109999999997</v>
      </c>
      <c r="H375" s="281">
        <f t="shared" si="9"/>
        <v>14</v>
      </c>
      <c r="I375" s="316" t="s">
        <v>220</v>
      </c>
      <c r="J375" s="196" t="s">
        <v>94</v>
      </c>
      <c r="K375" s="232" t="s">
        <v>92</v>
      </c>
      <c r="L375" s="9"/>
      <c r="M375" s="84"/>
      <c r="N375" s="85"/>
      <c r="O375" s="82"/>
      <c r="P375" s="82"/>
      <c r="Q375" s="256"/>
    </row>
    <row r="376" spans="1:17" ht="18">
      <c r="A376" s="281"/>
      <c r="B376" s="313">
        <v>16</v>
      </c>
      <c r="C376" s="314"/>
      <c r="D376" s="315"/>
      <c r="E376" s="366">
        <v>908.39</v>
      </c>
      <c r="F376" s="283">
        <v>1</v>
      </c>
      <c r="G376" s="280">
        <f t="shared" si="10"/>
        <v>11867.719999999998</v>
      </c>
      <c r="H376" s="281">
        <f t="shared" si="9"/>
        <v>13</v>
      </c>
      <c r="I376" s="316" t="s">
        <v>224</v>
      </c>
      <c r="J376" s="196" t="s">
        <v>70</v>
      </c>
      <c r="K376" s="232" t="s">
        <v>92</v>
      </c>
      <c r="L376" s="9"/>
      <c r="M376" s="84"/>
      <c r="N376" s="85"/>
      <c r="O376" s="82"/>
      <c r="P376" s="82"/>
      <c r="Q376" s="256"/>
    </row>
    <row r="377" spans="1:17" ht="18">
      <c r="A377" s="281"/>
      <c r="B377" s="313">
        <v>16</v>
      </c>
      <c r="C377" s="314"/>
      <c r="D377" s="315"/>
      <c r="E377" s="366">
        <v>912.02</v>
      </c>
      <c r="F377" s="283">
        <v>1</v>
      </c>
      <c r="G377" s="280">
        <f t="shared" si="10"/>
        <v>10955.699999999997</v>
      </c>
      <c r="H377" s="281">
        <f t="shared" si="9"/>
        <v>12</v>
      </c>
      <c r="I377" s="316" t="s">
        <v>224</v>
      </c>
      <c r="J377" s="196" t="s">
        <v>70</v>
      </c>
      <c r="K377" s="232" t="s">
        <v>92</v>
      </c>
      <c r="L377" s="9"/>
      <c r="M377" s="84"/>
      <c r="N377" s="85"/>
      <c r="O377" s="82"/>
      <c r="P377" s="82"/>
      <c r="Q377" s="256"/>
    </row>
    <row r="378" spans="1:17" ht="18">
      <c r="A378" s="281"/>
      <c r="B378" s="313">
        <v>16</v>
      </c>
      <c r="C378" s="314"/>
      <c r="D378" s="315"/>
      <c r="E378" s="366">
        <v>901.59</v>
      </c>
      <c r="F378" s="283">
        <v>1</v>
      </c>
      <c r="G378" s="280">
        <f t="shared" si="10"/>
        <v>10054.109999999997</v>
      </c>
      <c r="H378" s="281">
        <f t="shared" si="9"/>
        <v>11</v>
      </c>
      <c r="I378" s="316" t="s">
        <v>225</v>
      </c>
      <c r="J378" s="196" t="s">
        <v>70</v>
      </c>
      <c r="K378" s="232" t="s">
        <v>92</v>
      </c>
      <c r="L378" s="9"/>
      <c r="M378" s="84"/>
      <c r="N378" s="85"/>
      <c r="O378" s="82"/>
      <c r="P378" s="82"/>
      <c r="Q378" s="256"/>
    </row>
    <row r="379" spans="1:17" s="135" customFormat="1" ht="18">
      <c r="A379" s="281"/>
      <c r="B379" s="313">
        <v>16</v>
      </c>
      <c r="C379" s="314"/>
      <c r="D379" s="315"/>
      <c r="E379" s="346">
        <v>915.19</v>
      </c>
      <c r="F379" s="283">
        <v>1</v>
      </c>
      <c r="G379" s="280">
        <f t="shared" si="10"/>
        <v>9138.9199999999964</v>
      </c>
      <c r="H379" s="281">
        <f t="shared" ref="H379:H393" si="11">H378-F379+D379</f>
        <v>10</v>
      </c>
      <c r="I379" s="316" t="s">
        <v>220</v>
      </c>
      <c r="J379" s="317" t="s">
        <v>94</v>
      </c>
      <c r="K379" s="378" t="s">
        <v>92</v>
      </c>
      <c r="L379" s="276"/>
      <c r="M379" s="276"/>
      <c r="N379" s="348"/>
      <c r="O379" s="349"/>
      <c r="P379" s="349"/>
      <c r="Q379" s="350"/>
    </row>
    <row r="380" spans="1:17" ht="18">
      <c r="A380" s="281"/>
      <c r="B380" s="313">
        <v>16</v>
      </c>
      <c r="C380" s="314"/>
      <c r="D380" s="315"/>
      <c r="E380" s="366">
        <v>921.39</v>
      </c>
      <c r="F380" s="283">
        <v>1</v>
      </c>
      <c r="G380" s="280">
        <f t="shared" ref="G380:H438" si="12">G379-E380+C380</f>
        <v>8217.529999999997</v>
      </c>
      <c r="H380" s="281">
        <f t="shared" si="11"/>
        <v>9</v>
      </c>
      <c r="I380" s="316" t="s">
        <v>220</v>
      </c>
      <c r="J380" s="196" t="s">
        <v>94</v>
      </c>
      <c r="K380" s="232" t="s">
        <v>92</v>
      </c>
      <c r="L380" s="84"/>
      <c r="M380" s="84"/>
      <c r="N380" s="85"/>
      <c r="O380" s="82"/>
      <c r="P380" s="82"/>
      <c r="Q380" s="256"/>
    </row>
    <row r="381" spans="1:17" ht="18">
      <c r="A381" s="281"/>
      <c r="B381" s="313">
        <v>16</v>
      </c>
      <c r="C381" s="314"/>
      <c r="D381" s="315"/>
      <c r="E381" s="366">
        <v>912.93</v>
      </c>
      <c r="F381" s="283">
        <v>1</v>
      </c>
      <c r="G381" s="280">
        <f t="shared" si="12"/>
        <v>7304.5999999999967</v>
      </c>
      <c r="H381" s="281">
        <f t="shared" si="11"/>
        <v>8</v>
      </c>
      <c r="I381" s="316" t="s">
        <v>223</v>
      </c>
      <c r="J381" s="196" t="s">
        <v>69</v>
      </c>
      <c r="K381" s="232" t="s">
        <v>92</v>
      </c>
      <c r="L381" s="84"/>
      <c r="M381" s="84"/>
      <c r="N381" s="85"/>
      <c r="O381" s="82"/>
      <c r="P381" s="82"/>
      <c r="Q381" s="256"/>
    </row>
    <row r="382" spans="1:17" s="135" customFormat="1" ht="18">
      <c r="A382" s="281"/>
      <c r="B382" s="313">
        <v>16</v>
      </c>
      <c r="C382" s="314"/>
      <c r="D382" s="315"/>
      <c r="E382" s="366">
        <v>914.59</v>
      </c>
      <c r="F382" s="283">
        <v>1</v>
      </c>
      <c r="G382" s="280">
        <f t="shared" si="12"/>
        <v>6390.0099999999966</v>
      </c>
      <c r="H382" s="281">
        <f t="shared" si="11"/>
        <v>7</v>
      </c>
      <c r="I382" s="316" t="s">
        <v>222</v>
      </c>
      <c r="J382" s="317" t="s">
        <v>99</v>
      </c>
      <c r="K382" s="232" t="s">
        <v>92</v>
      </c>
      <c r="L382" s="276"/>
      <c r="M382" s="84"/>
      <c r="N382" s="348"/>
      <c r="O382" s="349"/>
      <c r="P382" s="349"/>
      <c r="Q382" s="350"/>
    </row>
    <row r="383" spans="1:17" ht="18">
      <c r="A383" s="281"/>
      <c r="B383" s="313">
        <v>16</v>
      </c>
      <c r="C383" s="334"/>
      <c r="D383" s="281"/>
      <c r="E383" s="366">
        <v>912.77</v>
      </c>
      <c r="F383" s="283">
        <v>1</v>
      </c>
      <c r="G383" s="280">
        <f t="shared" si="12"/>
        <v>5477.2399999999961</v>
      </c>
      <c r="H383" s="281">
        <f t="shared" si="11"/>
        <v>6</v>
      </c>
      <c r="I383" s="316" t="s">
        <v>222</v>
      </c>
      <c r="J383" s="317" t="s">
        <v>99</v>
      </c>
      <c r="K383" s="232" t="s">
        <v>92</v>
      </c>
      <c r="L383" s="84"/>
      <c r="M383" s="84"/>
      <c r="N383" s="85"/>
      <c r="O383" s="82"/>
      <c r="P383" s="82"/>
      <c r="Q383" s="256"/>
    </row>
    <row r="384" spans="1:17" s="135" customFormat="1" ht="18">
      <c r="A384" s="281"/>
      <c r="B384" s="313">
        <v>16</v>
      </c>
      <c r="C384" s="280"/>
      <c r="D384" s="281"/>
      <c r="E384" s="366">
        <v>918.67</v>
      </c>
      <c r="F384" s="283">
        <v>1</v>
      </c>
      <c r="G384" s="280">
        <f t="shared" si="12"/>
        <v>4558.5699999999961</v>
      </c>
      <c r="H384" s="281">
        <f t="shared" si="11"/>
        <v>5</v>
      </c>
      <c r="I384" s="316" t="s">
        <v>222</v>
      </c>
      <c r="J384" s="317" t="s">
        <v>99</v>
      </c>
      <c r="K384" s="232" t="s">
        <v>92</v>
      </c>
      <c r="L384" s="84"/>
      <c r="M384" s="84"/>
      <c r="N384" s="348"/>
      <c r="O384" s="349"/>
      <c r="P384" s="349"/>
      <c r="Q384" s="350"/>
    </row>
    <row r="385" spans="1:17" s="135" customFormat="1" ht="18">
      <c r="A385" s="281"/>
      <c r="B385" s="313">
        <v>16</v>
      </c>
      <c r="C385" s="280"/>
      <c r="D385" s="281"/>
      <c r="E385" s="366">
        <v>919.27</v>
      </c>
      <c r="F385" s="283">
        <v>1</v>
      </c>
      <c r="G385" s="280">
        <f t="shared" si="12"/>
        <v>3639.2999999999961</v>
      </c>
      <c r="H385" s="281">
        <f t="shared" si="11"/>
        <v>4</v>
      </c>
      <c r="I385" s="316" t="s">
        <v>223</v>
      </c>
      <c r="J385" s="317" t="s">
        <v>69</v>
      </c>
      <c r="K385" s="232" t="s">
        <v>92</v>
      </c>
      <c r="L385" s="84"/>
      <c r="M385" s="84"/>
      <c r="N385" s="348"/>
      <c r="O385" s="349"/>
      <c r="P385" s="349"/>
      <c r="Q385" s="350"/>
    </row>
    <row r="386" spans="1:17" s="135" customFormat="1" ht="18">
      <c r="A386" s="281"/>
      <c r="B386" s="313">
        <v>16</v>
      </c>
      <c r="C386" s="280"/>
      <c r="D386" s="281"/>
      <c r="E386" s="366">
        <v>905.67</v>
      </c>
      <c r="F386" s="283">
        <v>1</v>
      </c>
      <c r="G386" s="280">
        <f t="shared" si="12"/>
        <v>2733.629999999996</v>
      </c>
      <c r="H386" s="281">
        <f t="shared" si="11"/>
        <v>3</v>
      </c>
      <c r="I386" s="316" t="s">
        <v>222</v>
      </c>
      <c r="J386" s="317" t="s">
        <v>99</v>
      </c>
      <c r="K386" s="232" t="s">
        <v>92</v>
      </c>
      <c r="L386" s="84"/>
      <c r="M386" s="84"/>
      <c r="N386" s="348"/>
      <c r="O386" s="349"/>
      <c r="P386" s="349"/>
      <c r="Q386" s="350"/>
    </row>
    <row r="387" spans="1:17" s="135" customFormat="1" ht="18">
      <c r="A387" s="281"/>
      <c r="B387" s="313">
        <v>16</v>
      </c>
      <c r="C387" s="280"/>
      <c r="D387" s="281"/>
      <c r="E387" s="366">
        <v>909.75</v>
      </c>
      <c r="F387" s="283">
        <v>1</v>
      </c>
      <c r="G387" s="280">
        <f t="shared" si="12"/>
        <v>1823.879999999996</v>
      </c>
      <c r="H387" s="281">
        <f t="shared" si="11"/>
        <v>2</v>
      </c>
      <c r="I387" s="316" t="s">
        <v>222</v>
      </c>
      <c r="J387" s="317" t="s">
        <v>99</v>
      </c>
      <c r="K387" s="232" t="s">
        <v>92</v>
      </c>
      <c r="L387" s="84"/>
      <c r="M387" s="84"/>
      <c r="N387" s="348"/>
      <c r="O387" s="349"/>
      <c r="P387" s="349"/>
      <c r="Q387" s="350"/>
    </row>
    <row r="388" spans="1:17" s="135" customFormat="1" ht="18">
      <c r="A388" s="281"/>
      <c r="B388" s="313">
        <v>16</v>
      </c>
      <c r="C388" s="280"/>
      <c r="D388" s="281"/>
      <c r="E388" s="366">
        <v>916.1</v>
      </c>
      <c r="F388" s="283">
        <v>1</v>
      </c>
      <c r="G388" s="280">
        <f t="shared" si="12"/>
        <v>907.77999999999599</v>
      </c>
      <c r="H388" s="281">
        <f t="shared" si="11"/>
        <v>1</v>
      </c>
      <c r="I388" s="316" t="s">
        <v>223</v>
      </c>
      <c r="J388" s="317" t="s">
        <v>69</v>
      </c>
      <c r="K388" s="232" t="s">
        <v>92</v>
      </c>
      <c r="L388" s="84"/>
      <c r="M388" s="84"/>
      <c r="N388" s="348"/>
      <c r="O388" s="349"/>
      <c r="P388" s="349"/>
      <c r="Q388" s="350"/>
    </row>
    <row r="389" spans="1:17" s="135" customFormat="1" ht="18">
      <c r="A389" s="281"/>
      <c r="B389" s="313">
        <v>16</v>
      </c>
      <c r="C389" s="280"/>
      <c r="D389" s="281"/>
      <c r="E389" s="366">
        <v>907.78</v>
      </c>
      <c r="F389" s="283">
        <v>1</v>
      </c>
      <c r="G389" s="280">
        <f t="shared" si="12"/>
        <v>-3.979039320256561E-12</v>
      </c>
      <c r="H389" s="281">
        <f t="shared" si="11"/>
        <v>0</v>
      </c>
      <c r="I389" s="316" t="s">
        <v>222</v>
      </c>
      <c r="J389" s="317" t="s">
        <v>99</v>
      </c>
      <c r="K389" s="232" t="s">
        <v>92</v>
      </c>
      <c r="L389" s="84"/>
      <c r="M389" s="276"/>
      <c r="N389" s="348"/>
      <c r="O389" s="349"/>
      <c r="P389" s="349"/>
      <c r="Q389" s="350"/>
    </row>
    <row r="390" spans="1:17" s="135" customFormat="1" ht="18">
      <c r="A390" s="281"/>
      <c r="B390" s="561">
        <v>17</v>
      </c>
      <c r="C390" s="334">
        <v>18764.900000000001</v>
      </c>
      <c r="D390" s="333">
        <v>20</v>
      </c>
      <c r="E390" s="366"/>
      <c r="F390" s="283"/>
      <c r="G390" s="280">
        <f t="shared" si="12"/>
        <v>18764.899999999998</v>
      </c>
      <c r="H390" s="281">
        <f t="shared" si="11"/>
        <v>20</v>
      </c>
      <c r="I390" s="316"/>
      <c r="J390" s="375" t="s">
        <v>213</v>
      </c>
      <c r="K390" s="232"/>
      <c r="L390" s="84"/>
      <c r="M390" s="335" t="s">
        <v>214</v>
      </c>
      <c r="N390" s="348"/>
      <c r="O390" s="349"/>
      <c r="P390" s="349"/>
      <c r="Q390" s="350"/>
    </row>
    <row r="391" spans="1:17" s="135" customFormat="1" ht="18">
      <c r="A391" s="281"/>
      <c r="B391" s="561">
        <v>17</v>
      </c>
      <c r="C391" s="280"/>
      <c r="D391" s="281"/>
      <c r="E391" s="366">
        <v>914.9</v>
      </c>
      <c r="F391" s="283">
        <v>1</v>
      </c>
      <c r="G391" s="280">
        <f t="shared" si="12"/>
        <v>17849.999999999996</v>
      </c>
      <c r="H391" s="281">
        <f t="shared" si="11"/>
        <v>19</v>
      </c>
      <c r="I391" s="316" t="s">
        <v>232</v>
      </c>
      <c r="J391" s="375" t="s">
        <v>70</v>
      </c>
      <c r="K391" s="84" t="s">
        <v>214</v>
      </c>
      <c r="L391" s="84"/>
      <c r="M391" s="276"/>
      <c r="N391" s="348"/>
      <c r="O391" s="349"/>
      <c r="P391" s="349"/>
      <c r="Q391" s="350"/>
    </row>
    <row r="392" spans="1:17" ht="18">
      <c r="A392" s="281"/>
      <c r="B392" s="561">
        <v>17</v>
      </c>
      <c r="C392" s="280"/>
      <c r="D392" s="281"/>
      <c r="E392" s="366">
        <v>945.7</v>
      </c>
      <c r="F392" s="283">
        <v>1</v>
      </c>
      <c r="G392" s="280">
        <f t="shared" si="12"/>
        <v>16904.299999999996</v>
      </c>
      <c r="H392" s="281">
        <f t="shared" si="11"/>
        <v>18</v>
      </c>
      <c r="I392" s="316" t="s">
        <v>232</v>
      </c>
      <c r="J392" s="375" t="s">
        <v>70</v>
      </c>
      <c r="K392" s="84" t="s">
        <v>214</v>
      </c>
      <c r="L392" s="84"/>
      <c r="M392" s="84"/>
      <c r="N392" s="85"/>
      <c r="O392" s="82"/>
      <c r="P392" s="82"/>
      <c r="Q392" s="256"/>
    </row>
    <row r="393" spans="1:17" ht="18">
      <c r="A393" s="281"/>
      <c r="B393" s="561">
        <v>17</v>
      </c>
      <c r="C393" s="280"/>
      <c r="D393" s="281"/>
      <c r="E393" s="366">
        <v>962.5</v>
      </c>
      <c r="F393" s="283">
        <v>1</v>
      </c>
      <c r="G393" s="280">
        <f t="shared" si="12"/>
        <v>15941.799999999996</v>
      </c>
      <c r="H393" s="281">
        <f t="shared" si="11"/>
        <v>17</v>
      </c>
      <c r="I393" s="316" t="s">
        <v>231</v>
      </c>
      <c r="J393" s="196" t="s">
        <v>99</v>
      </c>
      <c r="K393" s="84" t="s">
        <v>214</v>
      </c>
      <c r="L393" s="84"/>
      <c r="M393" s="84"/>
      <c r="N393" s="85"/>
      <c r="O393" s="82"/>
      <c r="P393" s="82"/>
      <c r="Q393" s="256"/>
    </row>
    <row r="394" spans="1:17" ht="18">
      <c r="A394" s="281"/>
      <c r="B394" s="561">
        <v>17</v>
      </c>
      <c r="C394" s="280"/>
      <c r="D394" s="281"/>
      <c r="E394" s="366">
        <v>932.6</v>
      </c>
      <c r="F394" s="283">
        <v>1</v>
      </c>
      <c r="G394" s="280">
        <f t="shared" si="12"/>
        <v>15009.199999999995</v>
      </c>
      <c r="H394" s="281">
        <f t="shared" si="12"/>
        <v>16</v>
      </c>
      <c r="I394" s="316" t="s">
        <v>231</v>
      </c>
      <c r="J394" s="196" t="s">
        <v>99</v>
      </c>
      <c r="K394" s="84" t="s">
        <v>214</v>
      </c>
      <c r="L394" s="84"/>
      <c r="M394" s="84"/>
      <c r="N394" s="85"/>
      <c r="O394" s="82"/>
      <c r="P394" s="82"/>
      <c r="Q394" s="256"/>
    </row>
    <row r="395" spans="1:17" ht="18">
      <c r="A395" s="281"/>
      <c r="B395" s="561">
        <v>17</v>
      </c>
      <c r="C395" s="280"/>
      <c r="D395" s="281"/>
      <c r="E395" s="366">
        <v>947.1</v>
      </c>
      <c r="F395" s="283">
        <v>1</v>
      </c>
      <c r="G395" s="280">
        <f t="shared" si="12"/>
        <v>14062.099999999995</v>
      </c>
      <c r="H395" s="281">
        <f t="shared" si="12"/>
        <v>15</v>
      </c>
      <c r="I395" s="316" t="s">
        <v>231</v>
      </c>
      <c r="J395" s="196" t="s">
        <v>99</v>
      </c>
      <c r="K395" s="84" t="s">
        <v>214</v>
      </c>
      <c r="L395" s="84"/>
      <c r="M395" s="84"/>
      <c r="N395" s="348"/>
      <c r="O395" s="82"/>
      <c r="P395" s="82"/>
      <c r="Q395" s="256"/>
    </row>
    <row r="396" spans="1:17" ht="18">
      <c r="A396" s="281"/>
      <c r="B396" s="561">
        <v>17</v>
      </c>
      <c r="C396" s="280"/>
      <c r="D396" s="281"/>
      <c r="E396" s="366">
        <v>899.5</v>
      </c>
      <c r="F396" s="283">
        <v>1</v>
      </c>
      <c r="G396" s="280">
        <f t="shared" si="12"/>
        <v>13162.599999999995</v>
      </c>
      <c r="H396" s="281">
        <f t="shared" si="12"/>
        <v>14</v>
      </c>
      <c r="I396" s="316" t="s">
        <v>227</v>
      </c>
      <c r="J396" s="196" t="s">
        <v>64</v>
      </c>
      <c r="K396" s="84" t="s">
        <v>214</v>
      </c>
      <c r="L396" s="84"/>
      <c r="M396" s="84"/>
      <c r="N396" s="85"/>
      <c r="O396" s="82"/>
      <c r="P396" s="82"/>
      <c r="Q396" s="256"/>
    </row>
    <row r="397" spans="1:17" ht="18">
      <c r="A397" s="281"/>
      <c r="B397" s="561">
        <v>17</v>
      </c>
      <c r="C397" s="280"/>
      <c r="D397" s="281"/>
      <c r="E397" s="366">
        <v>939.9</v>
      </c>
      <c r="F397" s="283">
        <v>1</v>
      </c>
      <c r="G397" s="280">
        <f t="shared" si="12"/>
        <v>12222.699999999995</v>
      </c>
      <c r="H397" s="281">
        <f t="shared" si="12"/>
        <v>13</v>
      </c>
      <c r="I397" s="316" t="s">
        <v>227</v>
      </c>
      <c r="J397" s="196" t="s">
        <v>64</v>
      </c>
      <c r="K397" s="84" t="s">
        <v>214</v>
      </c>
      <c r="L397" s="84"/>
      <c r="M397" s="84"/>
      <c r="N397" s="85"/>
      <c r="O397" s="82"/>
      <c r="P397" s="82"/>
      <c r="Q397" s="256"/>
    </row>
    <row r="398" spans="1:17" ht="18">
      <c r="A398" s="281"/>
      <c r="B398" s="561">
        <v>17</v>
      </c>
      <c r="C398" s="280"/>
      <c r="D398" s="281"/>
      <c r="E398" s="366">
        <v>836</v>
      </c>
      <c r="F398" s="283">
        <v>1</v>
      </c>
      <c r="G398" s="280">
        <f t="shared" si="12"/>
        <v>11386.699999999995</v>
      </c>
      <c r="H398" s="281">
        <f t="shared" si="12"/>
        <v>12</v>
      </c>
      <c r="I398" s="316" t="s">
        <v>227</v>
      </c>
      <c r="J398" s="196" t="s">
        <v>64</v>
      </c>
      <c r="K398" s="84" t="s">
        <v>214</v>
      </c>
      <c r="L398" s="84"/>
      <c r="M398" s="84"/>
      <c r="N398" s="85"/>
      <c r="O398" s="82"/>
      <c r="P398" s="82"/>
      <c r="Q398" s="256"/>
    </row>
    <row r="399" spans="1:17" ht="18">
      <c r="A399" s="281"/>
      <c r="B399" s="561">
        <v>17</v>
      </c>
      <c r="C399" s="280"/>
      <c r="D399" s="281"/>
      <c r="E399" s="366">
        <v>1006.1</v>
      </c>
      <c r="F399" s="283">
        <v>1</v>
      </c>
      <c r="G399" s="280">
        <f t="shared" si="12"/>
        <v>10380.599999999995</v>
      </c>
      <c r="H399" s="281">
        <f t="shared" si="12"/>
        <v>11</v>
      </c>
      <c r="I399" s="316" t="s">
        <v>227</v>
      </c>
      <c r="J399" s="196" t="s">
        <v>64</v>
      </c>
      <c r="K399" s="84" t="s">
        <v>214</v>
      </c>
      <c r="L399" s="84"/>
      <c r="M399" s="84"/>
      <c r="N399" s="85"/>
      <c r="O399" s="82"/>
      <c r="P399" s="82"/>
      <c r="Q399" s="256"/>
    </row>
    <row r="400" spans="1:17" ht="18">
      <c r="A400" s="281"/>
      <c r="B400" s="561">
        <v>17</v>
      </c>
      <c r="C400" s="280"/>
      <c r="D400" s="281"/>
      <c r="E400" s="366">
        <v>922.6</v>
      </c>
      <c r="F400" s="283">
        <v>1</v>
      </c>
      <c r="G400" s="280">
        <f t="shared" si="12"/>
        <v>9457.9999999999945</v>
      </c>
      <c r="H400" s="281">
        <f t="shared" si="12"/>
        <v>10</v>
      </c>
      <c r="I400" s="282" t="s">
        <v>230</v>
      </c>
      <c r="J400" s="196" t="s">
        <v>94</v>
      </c>
      <c r="K400" s="84" t="s">
        <v>214</v>
      </c>
      <c r="L400" s="84"/>
      <c r="M400" s="84"/>
      <c r="N400" s="85"/>
      <c r="O400" s="82"/>
      <c r="P400" s="82"/>
      <c r="Q400" s="256"/>
    </row>
    <row r="401" spans="1:17" ht="18">
      <c r="A401" s="281"/>
      <c r="B401" s="561">
        <v>17</v>
      </c>
      <c r="C401" s="275"/>
      <c r="D401" s="276"/>
      <c r="E401" s="366">
        <v>898.6</v>
      </c>
      <c r="F401" s="283">
        <v>1</v>
      </c>
      <c r="G401" s="280">
        <f t="shared" si="12"/>
        <v>8559.3999999999942</v>
      </c>
      <c r="H401" s="281">
        <f t="shared" si="12"/>
        <v>9</v>
      </c>
      <c r="I401" s="282" t="s">
        <v>230</v>
      </c>
      <c r="J401" s="196" t="s">
        <v>94</v>
      </c>
      <c r="K401" s="84" t="s">
        <v>214</v>
      </c>
      <c r="L401" s="84"/>
      <c r="M401" s="84"/>
      <c r="N401" s="85"/>
      <c r="O401" s="82"/>
      <c r="P401" s="82"/>
      <c r="Q401" s="256"/>
    </row>
    <row r="402" spans="1:17" ht="18">
      <c r="A402" s="281"/>
      <c r="B402" s="561">
        <v>17</v>
      </c>
      <c r="C402" s="275"/>
      <c r="D402" s="276"/>
      <c r="E402" s="366">
        <v>918.1</v>
      </c>
      <c r="F402" s="283">
        <v>1</v>
      </c>
      <c r="G402" s="280">
        <f t="shared" si="12"/>
        <v>7641.2999999999938</v>
      </c>
      <c r="H402" s="281">
        <f t="shared" si="12"/>
        <v>8</v>
      </c>
      <c r="I402" s="282" t="s">
        <v>227</v>
      </c>
      <c r="J402" s="196" t="s">
        <v>64</v>
      </c>
      <c r="K402" s="84" t="s">
        <v>214</v>
      </c>
      <c r="L402" s="84"/>
      <c r="M402" s="84"/>
      <c r="N402" s="85"/>
      <c r="O402" s="82"/>
      <c r="P402" s="82"/>
      <c r="Q402" s="256"/>
    </row>
    <row r="403" spans="1:17" ht="18">
      <c r="A403" s="281"/>
      <c r="B403" s="561">
        <v>17</v>
      </c>
      <c r="C403" s="275"/>
      <c r="D403" s="276"/>
      <c r="E403" s="366">
        <v>973.9</v>
      </c>
      <c r="F403" s="283">
        <v>1</v>
      </c>
      <c r="G403" s="280">
        <f t="shared" si="12"/>
        <v>6667.3999999999942</v>
      </c>
      <c r="H403" s="281">
        <f t="shared" si="12"/>
        <v>7</v>
      </c>
      <c r="I403" s="282" t="s">
        <v>227</v>
      </c>
      <c r="J403" s="375" t="s">
        <v>64</v>
      </c>
      <c r="K403" s="84" t="s">
        <v>214</v>
      </c>
      <c r="L403" s="84"/>
      <c r="M403" s="84"/>
      <c r="N403" s="85"/>
      <c r="O403" s="82"/>
      <c r="P403" s="82"/>
      <c r="Q403" s="256"/>
    </row>
    <row r="404" spans="1:17" ht="18">
      <c r="A404" s="281"/>
      <c r="B404" s="561">
        <v>17</v>
      </c>
      <c r="C404" s="275"/>
      <c r="D404" s="276"/>
      <c r="E404" s="366">
        <v>950.7</v>
      </c>
      <c r="F404" s="283">
        <v>1</v>
      </c>
      <c r="G404" s="280">
        <f t="shared" si="12"/>
        <v>5716.6999999999944</v>
      </c>
      <c r="H404" s="281">
        <f t="shared" si="12"/>
        <v>6</v>
      </c>
      <c r="I404" s="282" t="s">
        <v>227</v>
      </c>
      <c r="J404" s="196" t="s">
        <v>64</v>
      </c>
      <c r="K404" s="84" t="s">
        <v>214</v>
      </c>
      <c r="L404" s="84"/>
      <c r="M404" s="84"/>
      <c r="N404" s="85"/>
      <c r="O404" s="82"/>
      <c r="P404" s="82"/>
      <c r="Q404" s="256"/>
    </row>
    <row r="405" spans="1:17" ht="18">
      <c r="A405" s="281"/>
      <c r="B405" s="561">
        <v>17</v>
      </c>
      <c r="C405" s="361"/>
      <c r="D405" s="335"/>
      <c r="E405" s="366">
        <v>917.2</v>
      </c>
      <c r="F405" s="283">
        <v>1</v>
      </c>
      <c r="G405" s="280">
        <f t="shared" si="12"/>
        <v>4799.4999999999945</v>
      </c>
      <c r="H405" s="281">
        <f t="shared" si="12"/>
        <v>5</v>
      </c>
      <c r="I405" s="282" t="s">
        <v>227</v>
      </c>
      <c r="J405" s="196" t="s">
        <v>64</v>
      </c>
      <c r="K405" s="84" t="s">
        <v>214</v>
      </c>
      <c r="L405" s="84"/>
      <c r="M405" s="335"/>
      <c r="N405" s="85"/>
      <c r="O405" s="82"/>
      <c r="P405" s="82"/>
      <c r="Q405" s="256"/>
    </row>
    <row r="406" spans="1:17" s="391" customFormat="1" ht="18">
      <c r="A406" s="386"/>
      <c r="B406" s="561">
        <v>17</v>
      </c>
      <c r="C406" s="275"/>
      <c r="D406" s="276"/>
      <c r="E406" s="366">
        <v>969.8</v>
      </c>
      <c r="F406" s="283">
        <v>1</v>
      </c>
      <c r="G406" s="280">
        <f t="shared" si="12"/>
        <v>3829.6999999999944</v>
      </c>
      <c r="H406" s="281">
        <f t="shared" si="12"/>
        <v>4</v>
      </c>
      <c r="I406" s="282" t="s">
        <v>227</v>
      </c>
      <c r="J406" s="196" t="s">
        <v>64</v>
      </c>
      <c r="K406" s="84" t="s">
        <v>214</v>
      </c>
      <c r="L406" s="387"/>
      <c r="M406" s="387"/>
      <c r="N406" s="392"/>
      <c r="O406" s="393"/>
      <c r="P406" s="393"/>
      <c r="Q406" s="390"/>
    </row>
    <row r="407" spans="1:17" s="391" customFormat="1" ht="18">
      <c r="A407" s="386"/>
      <c r="B407" s="561">
        <v>17</v>
      </c>
      <c r="C407" s="275"/>
      <c r="D407" s="276"/>
      <c r="E407" s="366">
        <v>967.5</v>
      </c>
      <c r="F407" s="283">
        <v>1</v>
      </c>
      <c r="G407" s="280">
        <f t="shared" si="12"/>
        <v>2862.1999999999944</v>
      </c>
      <c r="H407" s="281">
        <f t="shared" si="12"/>
        <v>3</v>
      </c>
      <c r="I407" s="282" t="s">
        <v>225</v>
      </c>
      <c r="J407" s="196" t="s">
        <v>70</v>
      </c>
      <c r="K407" s="84" t="s">
        <v>214</v>
      </c>
      <c r="L407" s="387"/>
      <c r="M407" s="387"/>
      <c r="N407" s="392"/>
      <c r="O407" s="393"/>
      <c r="P407" s="393"/>
      <c r="Q407" s="390"/>
    </row>
    <row r="408" spans="1:17" s="391" customFormat="1" ht="18">
      <c r="A408" s="386"/>
      <c r="B408" s="561">
        <v>17</v>
      </c>
      <c r="C408" s="275"/>
      <c r="D408" s="276"/>
      <c r="E408" s="366">
        <v>975.2</v>
      </c>
      <c r="F408" s="283">
        <v>1</v>
      </c>
      <c r="G408" s="280">
        <f t="shared" si="12"/>
        <v>1886.9999999999943</v>
      </c>
      <c r="H408" s="281">
        <f t="shared" si="12"/>
        <v>2</v>
      </c>
      <c r="I408" s="282" t="s">
        <v>227</v>
      </c>
      <c r="J408" s="196" t="s">
        <v>64</v>
      </c>
      <c r="K408" s="84" t="s">
        <v>214</v>
      </c>
      <c r="L408" s="387"/>
      <c r="M408" s="387"/>
      <c r="N408" s="392"/>
      <c r="O408" s="393"/>
      <c r="P408" s="393"/>
      <c r="Q408" s="390"/>
    </row>
    <row r="409" spans="1:17" s="391" customFormat="1" ht="18">
      <c r="A409" s="386"/>
      <c r="B409" s="561">
        <v>17</v>
      </c>
      <c r="C409" s="275"/>
      <c r="D409" s="276"/>
      <c r="E409" s="366">
        <v>935.8</v>
      </c>
      <c r="F409" s="283">
        <v>1</v>
      </c>
      <c r="G409" s="280">
        <f t="shared" si="12"/>
        <v>951.19999999999436</v>
      </c>
      <c r="H409" s="281">
        <f t="shared" si="12"/>
        <v>1</v>
      </c>
      <c r="I409" s="282" t="s">
        <v>225</v>
      </c>
      <c r="J409" s="196" t="s">
        <v>70</v>
      </c>
      <c r="K409" s="84" t="s">
        <v>214</v>
      </c>
      <c r="L409" s="387"/>
      <c r="M409" s="387"/>
      <c r="N409" s="392"/>
      <c r="O409" s="393"/>
      <c r="P409" s="393"/>
      <c r="Q409" s="390"/>
    </row>
    <row r="410" spans="1:17" s="391" customFormat="1" ht="18">
      <c r="A410" s="386"/>
      <c r="B410" s="561">
        <v>17</v>
      </c>
      <c r="C410" s="275"/>
      <c r="D410" s="276"/>
      <c r="E410" s="366">
        <v>951.2</v>
      </c>
      <c r="F410" s="283">
        <v>1</v>
      </c>
      <c r="G410" s="280">
        <f t="shared" si="12"/>
        <v>-5.6843418860808015E-12</v>
      </c>
      <c r="H410" s="281">
        <f t="shared" si="12"/>
        <v>0</v>
      </c>
      <c r="I410" s="282" t="s">
        <v>225</v>
      </c>
      <c r="J410" s="196" t="s">
        <v>70</v>
      </c>
      <c r="K410" s="84" t="s">
        <v>214</v>
      </c>
      <c r="L410" s="387"/>
      <c r="M410" s="387"/>
      <c r="N410" s="392"/>
      <c r="O410" s="393"/>
      <c r="P410" s="393"/>
      <c r="Q410" s="390"/>
    </row>
    <row r="411" spans="1:17" s="391" customFormat="1" ht="21">
      <c r="A411" s="386"/>
      <c r="B411" s="391">
        <v>18</v>
      </c>
      <c r="C411" s="275">
        <v>19658.099999999999</v>
      </c>
      <c r="D411" s="276">
        <v>21</v>
      </c>
      <c r="E411" s="497"/>
      <c r="F411" s="283"/>
      <c r="G411" s="280">
        <f t="shared" si="12"/>
        <v>19658.099999999991</v>
      </c>
      <c r="H411" s="281">
        <f t="shared" si="12"/>
        <v>21</v>
      </c>
      <c r="I411" s="282"/>
      <c r="J411" s="196" t="s">
        <v>127</v>
      </c>
      <c r="K411" s="84"/>
      <c r="L411" s="385"/>
      <c r="M411" s="387" t="s">
        <v>63</v>
      </c>
      <c r="N411" s="388"/>
      <c r="O411" s="389"/>
      <c r="P411" s="389"/>
      <c r="Q411" s="390"/>
    </row>
    <row r="412" spans="1:17" s="391" customFormat="1" ht="18">
      <c r="A412" s="386"/>
      <c r="B412" s="391">
        <v>18</v>
      </c>
      <c r="C412" s="275"/>
      <c r="D412" s="276"/>
      <c r="E412" s="366">
        <v>942.1</v>
      </c>
      <c r="F412" s="283">
        <v>1</v>
      </c>
      <c r="G412" s="280">
        <f t="shared" si="12"/>
        <v>18715.999999999993</v>
      </c>
      <c r="H412" s="281">
        <f t="shared" si="12"/>
        <v>20</v>
      </c>
      <c r="I412" s="282" t="s">
        <v>241</v>
      </c>
      <c r="J412" s="196" t="s">
        <v>64</v>
      </c>
      <c r="K412" s="84" t="s">
        <v>63</v>
      </c>
      <c r="L412" s="385"/>
      <c r="M412" s="387"/>
      <c r="N412" s="388"/>
      <c r="O412" s="389"/>
      <c r="P412" s="389"/>
      <c r="Q412" s="390"/>
    </row>
    <row r="413" spans="1:17" s="391" customFormat="1" ht="18">
      <c r="A413" s="386"/>
      <c r="B413" s="391">
        <v>18</v>
      </c>
      <c r="C413" s="458"/>
      <c r="D413" s="457"/>
      <c r="E413" s="366">
        <v>922.6</v>
      </c>
      <c r="F413" s="283">
        <v>1</v>
      </c>
      <c r="G413" s="280">
        <f t="shared" si="12"/>
        <v>17793.399999999994</v>
      </c>
      <c r="H413" s="281">
        <f t="shared" si="12"/>
        <v>19</v>
      </c>
      <c r="I413" s="282" t="s">
        <v>241</v>
      </c>
      <c r="J413" s="196" t="s">
        <v>64</v>
      </c>
      <c r="K413" s="84" t="s">
        <v>63</v>
      </c>
      <c r="L413" s="385"/>
      <c r="M413" s="387"/>
      <c r="N413" s="388"/>
      <c r="O413" s="389"/>
      <c r="P413" s="389"/>
      <c r="Q413" s="390"/>
    </row>
    <row r="414" spans="1:17" s="391" customFormat="1" ht="18">
      <c r="A414" s="386"/>
      <c r="B414" s="391">
        <v>18</v>
      </c>
      <c r="C414" s="275"/>
      <c r="D414" s="276"/>
      <c r="E414" s="366">
        <v>947.5</v>
      </c>
      <c r="F414" s="283">
        <v>1</v>
      </c>
      <c r="G414" s="546">
        <f t="shared" si="12"/>
        <v>16845.899999999994</v>
      </c>
      <c r="H414" s="281">
        <f t="shared" si="12"/>
        <v>18</v>
      </c>
      <c r="I414" s="282" t="s">
        <v>241</v>
      </c>
      <c r="J414" s="196" t="s">
        <v>64</v>
      </c>
      <c r="K414" s="84" t="s">
        <v>63</v>
      </c>
      <c r="L414" s="385"/>
      <c r="M414" s="276"/>
      <c r="N414" s="388"/>
      <c r="O414" s="389"/>
      <c r="P414" s="389"/>
      <c r="Q414" s="390"/>
    </row>
    <row r="415" spans="1:17" s="391" customFormat="1" ht="18">
      <c r="A415" s="386"/>
      <c r="B415" s="391">
        <v>18</v>
      </c>
      <c r="C415" s="275"/>
      <c r="D415" s="276"/>
      <c r="E415" s="366">
        <v>957.5</v>
      </c>
      <c r="F415" s="283">
        <v>1</v>
      </c>
      <c r="G415" s="280">
        <f t="shared" si="12"/>
        <v>15888.399999999994</v>
      </c>
      <c r="H415" s="281">
        <f t="shared" si="12"/>
        <v>17</v>
      </c>
      <c r="I415" s="282" t="s">
        <v>241</v>
      </c>
      <c r="J415" s="196" t="s">
        <v>64</v>
      </c>
      <c r="K415" s="84" t="s">
        <v>63</v>
      </c>
      <c r="L415" s="385"/>
      <c r="M415" s="387"/>
      <c r="N415" s="388"/>
      <c r="O415" s="389"/>
      <c r="P415" s="389"/>
      <c r="Q415" s="390"/>
    </row>
    <row r="416" spans="1:17" ht="18">
      <c r="A416" s="281"/>
      <c r="B416" s="391">
        <v>18</v>
      </c>
      <c r="C416" s="275"/>
      <c r="D416" s="276"/>
      <c r="E416" s="366">
        <v>925.8</v>
      </c>
      <c r="F416" s="283">
        <v>1</v>
      </c>
      <c r="G416" s="280">
        <f t="shared" si="12"/>
        <v>14962.599999999995</v>
      </c>
      <c r="H416" s="281">
        <f t="shared" si="12"/>
        <v>16</v>
      </c>
      <c r="I416" s="282" t="s">
        <v>241</v>
      </c>
      <c r="J416" s="196" t="s">
        <v>64</v>
      </c>
      <c r="K416" s="84" t="s">
        <v>63</v>
      </c>
      <c r="L416" s="385"/>
      <c r="M416" s="276"/>
      <c r="N416" s="10"/>
      <c r="O416" s="14"/>
      <c r="P416" s="14"/>
      <c r="Q416" s="256"/>
    </row>
    <row r="417" spans="1:17" ht="18">
      <c r="A417" s="281"/>
      <c r="B417" s="391">
        <v>18</v>
      </c>
      <c r="C417" s="275"/>
      <c r="D417" s="276"/>
      <c r="E417" s="366">
        <v>934.4</v>
      </c>
      <c r="F417" s="283">
        <v>1</v>
      </c>
      <c r="G417" s="280">
        <f t="shared" si="12"/>
        <v>14028.199999999995</v>
      </c>
      <c r="H417" s="281">
        <f t="shared" si="12"/>
        <v>15</v>
      </c>
      <c r="I417" s="282" t="s">
        <v>241</v>
      </c>
      <c r="J417" s="196" t="s">
        <v>64</v>
      </c>
      <c r="K417" s="84" t="s">
        <v>63</v>
      </c>
      <c r="L417" s="385"/>
      <c r="M417" s="276"/>
      <c r="N417" s="10"/>
      <c r="O417" s="14"/>
      <c r="P417" s="14"/>
      <c r="Q417" s="256"/>
    </row>
    <row r="418" spans="1:17" ht="18">
      <c r="A418" s="281"/>
      <c r="B418" s="391">
        <v>18</v>
      </c>
      <c r="C418" s="275"/>
      <c r="D418" s="276"/>
      <c r="E418" s="366">
        <v>946.2</v>
      </c>
      <c r="F418" s="283">
        <v>1</v>
      </c>
      <c r="G418" s="280">
        <f t="shared" si="12"/>
        <v>13081.999999999995</v>
      </c>
      <c r="H418" s="281">
        <f t="shared" si="12"/>
        <v>14</v>
      </c>
      <c r="I418" s="282" t="s">
        <v>241</v>
      </c>
      <c r="J418" s="196" t="s">
        <v>64</v>
      </c>
      <c r="K418" s="84" t="s">
        <v>63</v>
      </c>
      <c r="L418" s="385"/>
      <c r="M418" s="276"/>
      <c r="N418" s="10"/>
      <c r="O418" s="14"/>
      <c r="P418" s="14"/>
      <c r="Q418" s="256"/>
    </row>
    <row r="419" spans="1:17" ht="18">
      <c r="A419" s="281"/>
      <c r="B419" s="391">
        <v>18</v>
      </c>
      <c r="C419" s="275"/>
      <c r="D419" s="276"/>
      <c r="E419" s="366">
        <v>937.6</v>
      </c>
      <c r="F419" s="283">
        <v>1</v>
      </c>
      <c r="G419" s="280">
        <f t="shared" si="12"/>
        <v>12144.399999999994</v>
      </c>
      <c r="H419" s="281">
        <f t="shared" si="12"/>
        <v>13</v>
      </c>
      <c r="I419" s="282" t="s">
        <v>241</v>
      </c>
      <c r="J419" s="196" t="s">
        <v>64</v>
      </c>
      <c r="K419" s="84" t="s">
        <v>63</v>
      </c>
      <c r="L419" s="385"/>
      <c r="M419" s="276"/>
      <c r="N419" s="10"/>
      <c r="O419" s="14"/>
      <c r="P419" s="14"/>
      <c r="Q419" s="256"/>
    </row>
    <row r="420" spans="1:17" ht="18">
      <c r="A420" s="281"/>
      <c r="B420" s="561">
        <v>18</v>
      </c>
      <c r="C420" s="275"/>
      <c r="D420" s="276"/>
      <c r="E420" s="366">
        <v>932.1</v>
      </c>
      <c r="F420" s="283">
        <v>1</v>
      </c>
      <c r="G420" s="280">
        <f t="shared" si="12"/>
        <v>11212.299999999994</v>
      </c>
      <c r="H420" s="281">
        <f t="shared" si="12"/>
        <v>12</v>
      </c>
      <c r="I420" s="282" t="s">
        <v>241</v>
      </c>
      <c r="J420" s="196" t="s">
        <v>64</v>
      </c>
      <c r="K420" s="84" t="s">
        <v>63</v>
      </c>
      <c r="L420" s="385"/>
      <c r="M420" s="276"/>
      <c r="N420" s="10"/>
      <c r="O420" s="14"/>
      <c r="P420" s="14"/>
      <c r="Q420" s="256"/>
    </row>
    <row r="421" spans="1:17" ht="18">
      <c r="A421" s="281"/>
      <c r="B421" s="561">
        <v>18</v>
      </c>
      <c r="C421" s="275"/>
      <c r="D421" s="276"/>
      <c r="E421" s="366">
        <v>947.5</v>
      </c>
      <c r="F421" s="283">
        <v>1</v>
      </c>
      <c r="G421" s="280">
        <f t="shared" si="12"/>
        <v>10264.799999999994</v>
      </c>
      <c r="H421" s="281">
        <f t="shared" si="12"/>
        <v>11</v>
      </c>
      <c r="I421" s="282" t="s">
        <v>241</v>
      </c>
      <c r="J421" s="196" t="s">
        <v>64</v>
      </c>
      <c r="K421" s="84" t="s">
        <v>63</v>
      </c>
      <c r="L421" s="385"/>
      <c r="M421" s="276"/>
      <c r="N421" s="10"/>
      <c r="O421" s="14"/>
      <c r="P421" s="14"/>
      <c r="Q421" s="256"/>
    </row>
    <row r="422" spans="1:17" ht="18">
      <c r="A422" s="281"/>
      <c r="B422" s="561">
        <v>18</v>
      </c>
      <c r="C422" s="275"/>
      <c r="D422" s="276"/>
      <c r="E422" s="366">
        <v>951.6</v>
      </c>
      <c r="F422" s="283">
        <v>1</v>
      </c>
      <c r="G422" s="280">
        <f t="shared" si="12"/>
        <v>9313.1999999999935</v>
      </c>
      <c r="H422" s="281">
        <f t="shared" si="12"/>
        <v>10</v>
      </c>
      <c r="I422" s="283" t="s">
        <v>238</v>
      </c>
      <c r="J422" s="196" t="s">
        <v>69</v>
      </c>
      <c r="K422" s="84" t="s">
        <v>63</v>
      </c>
      <c r="L422" s="285"/>
      <c r="M422" s="276"/>
      <c r="N422" s="10"/>
      <c r="O422" s="14"/>
      <c r="P422" s="14"/>
      <c r="Q422" s="256"/>
    </row>
    <row r="423" spans="1:17" ht="18">
      <c r="A423" s="281"/>
      <c r="B423" s="561">
        <v>18</v>
      </c>
      <c r="C423" s="275"/>
      <c r="D423" s="276"/>
      <c r="E423" s="346">
        <v>925.3</v>
      </c>
      <c r="F423" s="283">
        <v>1</v>
      </c>
      <c r="G423" s="280">
        <f t="shared" si="12"/>
        <v>8387.8999999999942</v>
      </c>
      <c r="H423" s="281">
        <f t="shared" si="12"/>
        <v>9</v>
      </c>
      <c r="I423" s="283" t="s">
        <v>243</v>
      </c>
      <c r="J423" s="196" t="s">
        <v>70</v>
      </c>
      <c r="K423" s="84" t="s">
        <v>63</v>
      </c>
      <c r="L423" s="285"/>
      <c r="M423" s="276"/>
      <c r="N423" s="10"/>
      <c r="O423" s="14"/>
      <c r="P423" s="14"/>
      <c r="Q423" s="256"/>
    </row>
    <row r="424" spans="1:17" ht="18">
      <c r="A424" s="281"/>
      <c r="B424" s="561">
        <v>18</v>
      </c>
      <c r="C424" s="275"/>
      <c r="D424" s="276"/>
      <c r="E424" s="366">
        <v>943.9</v>
      </c>
      <c r="F424" s="283">
        <v>1</v>
      </c>
      <c r="G424" s="280">
        <f t="shared" si="12"/>
        <v>7443.9999999999945</v>
      </c>
      <c r="H424" s="281">
        <f t="shared" si="12"/>
        <v>8</v>
      </c>
      <c r="I424" s="283" t="s">
        <v>238</v>
      </c>
      <c r="J424" s="260" t="s">
        <v>69</v>
      </c>
      <c r="K424" s="84" t="s">
        <v>63</v>
      </c>
      <c r="L424" s="285"/>
      <c r="M424" s="276"/>
      <c r="N424" s="10"/>
      <c r="O424" s="14"/>
      <c r="P424" s="14"/>
      <c r="Q424" s="256"/>
    </row>
    <row r="425" spans="1:17" ht="18">
      <c r="A425" s="281"/>
      <c r="B425" s="561">
        <v>18</v>
      </c>
      <c r="C425" s="275"/>
      <c r="D425" s="276"/>
      <c r="E425" s="366">
        <v>918.5</v>
      </c>
      <c r="F425" s="283">
        <v>1</v>
      </c>
      <c r="G425" s="280">
        <f t="shared" si="12"/>
        <v>6525.4999999999945</v>
      </c>
      <c r="H425" s="281">
        <f t="shared" si="12"/>
        <v>7</v>
      </c>
      <c r="I425" s="283" t="s">
        <v>242</v>
      </c>
      <c r="J425" s="260" t="s">
        <v>99</v>
      </c>
      <c r="K425" s="84" t="s">
        <v>63</v>
      </c>
      <c r="L425" s="285"/>
      <c r="M425" s="276"/>
      <c r="N425" s="10"/>
      <c r="O425" s="14"/>
      <c r="P425" s="14"/>
      <c r="Q425" s="256"/>
    </row>
    <row r="426" spans="1:17" ht="18">
      <c r="A426" s="281"/>
      <c r="B426" s="561">
        <v>18</v>
      </c>
      <c r="C426" s="275"/>
      <c r="D426" s="276"/>
      <c r="E426" s="366">
        <v>887.2</v>
      </c>
      <c r="F426" s="283">
        <v>1</v>
      </c>
      <c r="G426" s="280">
        <f t="shared" si="12"/>
        <v>5638.2999999999947</v>
      </c>
      <c r="H426" s="281">
        <f t="shared" si="12"/>
        <v>6</v>
      </c>
      <c r="I426" s="283" t="s">
        <v>242</v>
      </c>
      <c r="J426" s="260" t="s">
        <v>99</v>
      </c>
      <c r="K426" s="84" t="s">
        <v>63</v>
      </c>
      <c r="L426" s="285"/>
      <c r="M426" s="276"/>
      <c r="N426" s="10"/>
      <c r="O426" s="14"/>
      <c r="P426" s="14"/>
      <c r="Q426" s="256"/>
    </row>
    <row r="427" spans="1:17" ht="18">
      <c r="A427" s="281"/>
      <c r="B427" s="561">
        <v>18</v>
      </c>
      <c r="C427" s="361"/>
      <c r="D427" s="335"/>
      <c r="E427" s="346">
        <v>937.6</v>
      </c>
      <c r="F427" s="283">
        <v>1</v>
      </c>
      <c r="G427" s="280">
        <f t="shared" si="12"/>
        <v>4700.6999999999944</v>
      </c>
      <c r="H427" s="281">
        <f t="shared" si="12"/>
        <v>5</v>
      </c>
      <c r="I427" s="327" t="s">
        <v>243</v>
      </c>
      <c r="J427" s="143" t="s">
        <v>70</v>
      </c>
      <c r="K427" s="84" t="s">
        <v>63</v>
      </c>
      <c r="L427" s="285"/>
      <c r="M427" s="276"/>
      <c r="N427" s="10"/>
      <c r="O427" s="14"/>
      <c r="P427" s="14"/>
      <c r="Q427" s="256"/>
    </row>
    <row r="428" spans="1:17" s="135" customFormat="1" ht="18">
      <c r="A428" s="281"/>
      <c r="B428" s="561">
        <v>18</v>
      </c>
      <c r="C428" s="275"/>
      <c r="D428" s="276"/>
      <c r="E428" s="366">
        <v>919.4</v>
      </c>
      <c r="F428" s="283">
        <v>1</v>
      </c>
      <c r="G428" s="280">
        <f t="shared" si="12"/>
        <v>3781.2999999999943</v>
      </c>
      <c r="H428" s="281">
        <f t="shared" si="12"/>
        <v>4</v>
      </c>
      <c r="I428" s="283" t="s">
        <v>243</v>
      </c>
      <c r="J428" s="283" t="s">
        <v>70</v>
      </c>
      <c r="K428" s="84" t="s">
        <v>63</v>
      </c>
      <c r="L428" s="285"/>
      <c r="M428" s="276"/>
      <c r="N428" s="324"/>
      <c r="O428" s="325"/>
      <c r="P428" s="325"/>
      <c r="Q428" s="350"/>
    </row>
    <row r="429" spans="1:17" s="135" customFormat="1" ht="18">
      <c r="A429" s="281"/>
      <c r="B429" s="561">
        <v>18</v>
      </c>
      <c r="C429" s="275"/>
      <c r="D429" s="276"/>
      <c r="E429" s="366">
        <v>939.4</v>
      </c>
      <c r="F429" s="283">
        <v>1</v>
      </c>
      <c r="G429" s="280">
        <f t="shared" si="12"/>
        <v>2841.8999999999942</v>
      </c>
      <c r="H429" s="281">
        <f t="shared" si="12"/>
        <v>3</v>
      </c>
      <c r="I429" s="283" t="s">
        <v>242</v>
      </c>
      <c r="J429" s="283" t="s">
        <v>99</v>
      </c>
      <c r="K429" s="84" t="s">
        <v>63</v>
      </c>
      <c r="L429" s="285"/>
      <c r="M429" s="276"/>
      <c r="N429" s="324"/>
      <c r="O429" s="325"/>
      <c r="P429" s="325"/>
      <c r="Q429" s="350"/>
    </row>
    <row r="430" spans="1:17" s="135" customFormat="1" ht="18">
      <c r="A430" s="281"/>
      <c r="B430" s="561">
        <v>18</v>
      </c>
      <c r="C430" s="294"/>
      <c r="D430" s="295"/>
      <c r="E430" s="366">
        <v>960.3</v>
      </c>
      <c r="F430" s="283">
        <v>1</v>
      </c>
      <c r="G430" s="280">
        <f t="shared" si="12"/>
        <v>1881.5999999999942</v>
      </c>
      <c r="H430" s="281">
        <f t="shared" si="12"/>
        <v>2</v>
      </c>
      <c r="I430" s="283" t="s">
        <v>242</v>
      </c>
      <c r="J430" s="283" t="s">
        <v>99</v>
      </c>
      <c r="K430" s="84" t="s">
        <v>63</v>
      </c>
      <c r="L430" s="285"/>
      <c r="M430" s="276"/>
      <c r="N430" s="324"/>
      <c r="O430" s="325"/>
      <c r="P430" s="325"/>
      <c r="Q430" s="350"/>
    </row>
    <row r="431" spans="1:17" s="135" customFormat="1" ht="18">
      <c r="A431" s="281"/>
      <c r="B431" s="561">
        <v>18</v>
      </c>
      <c r="C431" s="275"/>
      <c r="D431" s="276"/>
      <c r="E431" s="366">
        <v>952.1</v>
      </c>
      <c r="F431" s="283">
        <v>1</v>
      </c>
      <c r="G431" s="280">
        <f t="shared" si="12"/>
        <v>929.4999999999942</v>
      </c>
      <c r="H431" s="281">
        <f t="shared" si="12"/>
        <v>1</v>
      </c>
      <c r="I431" s="283" t="s">
        <v>242</v>
      </c>
      <c r="J431" s="283" t="s">
        <v>99</v>
      </c>
      <c r="K431" s="84" t="s">
        <v>63</v>
      </c>
      <c r="L431" s="285"/>
      <c r="M431" s="276"/>
      <c r="N431" s="324"/>
      <c r="O431" s="325"/>
      <c r="P431" s="325"/>
      <c r="Q431" s="350"/>
    </row>
    <row r="432" spans="1:17" s="347" customFormat="1" ht="18">
      <c r="A432" s="281"/>
      <c r="B432" s="406">
        <v>18</v>
      </c>
      <c r="C432" s="275"/>
      <c r="D432" s="276"/>
      <c r="E432" s="366">
        <v>929.5</v>
      </c>
      <c r="F432" s="283">
        <v>1</v>
      </c>
      <c r="G432" s="280">
        <f t="shared" si="12"/>
        <v>-5.7980287238024175E-12</v>
      </c>
      <c r="H432" s="281">
        <f t="shared" si="12"/>
        <v>0</v>
      </c>
      <c r="I432" s="283" t="s">
        <v>242</v>
      </c>
      <c r="J432" s="283" t="s">
        <v>99</v>
      </c>
      <c r="K432" s="84" t="s">
        <v>63</v>
      </c>
      <c r="L432" s="308"/>
      <c r="M432" s="276"/>
      <c r="N432" s="401"/>
      <c r="O432" s="402"/>
      <c r="P432" s="402"/>
    </row>
    <row r="433" spans="1:17" s="135" customFormat="1" ht="18">
      <c r="A433" s="281"/>
      <c r="B433" s="283">
        <v>20</v>
      </c>
      <c r="C433" s="275">
        <v>19254.3</v>
      </c>
      <c r="D433" s="276">
        <v>21</v>
      </c>
      <c r="E433" s="366"/>
      <c r="F433" s="283"/>
      <c r="G433" s="280">
        <f t="shared" si="12"/>
        <v>19254.299999999992</v>
      </c>
      <c r="H433" s="281">
        <f t="shared" si="12"/>
        <v>21</v>
      </c>
      <c r="I433" s="283"/>
      <c r="J433" s="326" t="s">
        <v>127</v>
      </c>
      <c r="K433" s="276"/>
      <c r="L433" s="285"/>
      <c r="M433" s="276" t="s">
        <v>63</v>
      </c>
      <c r="N433" s="324"/>
      <c r="O433" s="325"/>
      <c r="P433" s="402"/>
      <c r="Q433" s="350"/>
    </row>
    <row r="434" spans="1:17" s="135" customFormat="1" ht="18">
      <c r="A434" s="281"/>
      <c r="B434" s="283">
        <v>20</v>
      </c>
      <c r="C434" s="275"/>
      <c r="D434" s="276"/>
      <c r="E434" s="366">
        <v>941.7</v>
      </c>
      <c r="F434" s="283">
        <v>1</v>
      </c>
      <c r="G434" s="280">
        <f t="shared" si="12"/>
        <v>18312.599999999991</v>
      </c>
      <c r="H434" s="281">
        <f t="shared" si="12"/>
        <v>20</v>
      </c>
      <c r="I434" s="283" t="s">
        <v>251</v>
      </c>
      <c r="J434" s="326" t="s">
        <v>70</v>
      </c>
      <c r="K434" s="276" t="s">
        <v>63</v>
      </c>
      <c r="L434" s="285"/>
      <c r="M434" s="276"/>
      <c r="N434" s="324"/>
      <c r="O434" s="325"/>
      <c r="P434" s="325"/>
      <c r="Q434" s="350"/>
    </row>
    <row r="435" spans="1:17" s="135" customFormat="1" ht="18">
      <c r="A435" s="281"/>
      <c r="B435" s="283">
        <v>20</v>
      </c>
      <c r="C435" s="275"/>
      <c r="D435" s="276"/>
      <c r="E435" s="366">
        <v>867.7</v>
      </c>
      <c r="F435" s="283">
        <v>1</v>
      </c>
      <c r="G435" s="280">
        <f t="shared" si="12"/>
        <v>17444.899999999991</v>
      </c>
      <c r="H435" s="281">
        <f t="shared" si="12"/>
        <v>19</v>
      </c>
      <c r="I435" s="283" t="s">
        <v>251</v>
      </c>
      <c r="J435" s="326" t="s">
        <v>70</v>
      </c>
      <c r="K435" s="276" t="s">
        <v>63</v>
      </c>
      <c r="L435" s="285"/>
      <c r="M435" s="276"/>
      <c r="N435" s="324"/>
      <c r="O435" s="325"/>
      <c r="P435" s="325"/>
      <c r="Q435" s="350"/>
    </row>
    <row r="436" spans="1:17" s="135" customFormat="1" ht="18">
      <c r="A436" s="281"/>
      <c r="B436" s="283">
        <v>20</v>
      </c>
      <c r="C436" s="275"/>
      <c r="D436" s="276"/>
      <c r="E436" s="366">
        <v>953.9</v>
      </c>
      <c r="F436" s="283">
        <v>1</v>
      </c>
      <c r="G436" s="280">
        <f t="shared" si="12"/>
        <v>16490.999999999989</v>
      </c>
      <c r="H436" s="281">
        <f t="shared" si="12"/>
        <v>18</v>
      </c>
      <c r="I436" s="283" t="s">
        <v>251</v>
      </c>
      <c r="J436" s="326" t="s">
        <v>70</v>
      </c>
      <c r="K436" s="276" t="s">
        <v>63</v>
      </c>
      <c r="L436" s="285"/>
      <c r="M436" s="276"/>
      <c r="N436" s="324"/>
      <c r="O436" s="325"/>
      <c r="P436" s="325"/>
      <c r="Q436" s="350"/>
    </row>
    <row r="437" spans="1:17" s="135" customFormat="1" ht="18">
      <c r="A437" s="281"/>
      <c r="B437" s="283">
        <v>20</v>
      </c>
      <c r="C437" s="275"/>
      <c r="D437" s="276"/>
      <c r="E437" s="366">
        <v>944.8</v>
      </c>
      <c r="F437" s="283">
        <v>1</v>
      </c>
      <c r="G437" s="280">
        <f t="shared" si="12"/>
        <v>15546.19999999999</v>
      </c>
      <c r="H437" s="281">
        <f t="shared" si="12"/>
        <v>17</v>
      </c>
      <c r="I437" s="283" t="s">
        <v>251</v>
      </c>
      <c r="J437" s="326" t="s">
        <v>70</v>
      </c>
      <c r="K437" s="276" t="s">
        <v>63</v>
      </c>
      <c r="L437" s="285"/>
      <c r="M437" s="276"/>
      <c r="N437" s="324"/>
      <c r="O437" s="325"/>
      <c r="P437" s="325"/>
      <c r="Q437" s="350"/>
    </row>
    <row r="438" spans="1:17" s="135" customFormat="1" ht="18">
      <c r="A438" s="281"/>
      <c r="B438" s="283">
        <v>20</v>
      </c>
      <c r="C438" s="275"/>
      <c r="D438" s="276"/>
      <c r="E438" s="366">
        <v>942.1</v>
      </c>
      <c r="F438" s="283">
        <v>1</v>
      </c>
      <c r="G438" s="280">
        <f t="shared" si="12"/>
        <v>14604.099999999989</v>
      </c>
      <c r="H438" s="281">
        <f t="shared" si="12"/>
        <v>16</v>
      </c>
      <c r="I438" s="283" t="s">
        <v>251</v>
      </c>
      <c r="J438" s="326" t="s">
        <v>70</v>
      </c>
      <c r="K438" s="276" t="s">
        <v>63</v>
      </c>
      <c r="L438" s="285"/>
      <c r="M438" s="276"/>
      <c r="N438" s="324"/>
      <c r="O438" s="325"/>
      <c r="P438" s="325"/>
      <c r="Q438" s="350"/>
    </row>
    <row r="439" spans="1:17" s="135" customFormat="1" ht="18">
      <c r="A439" s="281"/>
      <c r="B439" s="283">
        <v>20</v>
      </c>
      <c r="C439" s="275"/>
      <c r="D439" s="276"/>
      <c r="E439" s="366">
        <v>899</v>
      </c>
      <c r="F439" s="283">
        <v>1</v>
      </c>
      <c r="G439" s="280">
        <f t="shared" ref="G439:H443" si="13">G438-E439+C439</f>
        <v>13705.099999999989</v>
      </c>
      <c r="H439" s="281">
        <f t="shared" si="13"/>
        <v>15</v>
      </c>
      <c r="I439" s="283" t="s">
        <v>251</v>
      </c>
      <c r="J439" s="326" t="s">
        <v>70</v>
      </c>
      <c r="K439" s="276" t="s">
        <v>63</v>
      </c>
      <c r="L439" s="285"/>
      <c r="M439" s="276"/>
      <c r="N439" s="324"/>
      <c r="O439" s="325"/>
      <c r="P439" s="325"/>
      <c r="Q439" s="350"/>
    </row>
    <row r="440" spans="1:17" s="135" customFormat="1" ht="18">
      <c r="A440" s="281"/>
      <c r="B440" s="283">
        <v>20</v>
      </c>
      <c r="C440" s="275"/>
      <c r="D440" s="276"/>
      <c r="E440" s="366">
        <v>936.7</v>
      </c>
      <c r="F440" s="283">
        <v>1</v>
      </c>
      <c r="G440" s="280">
        <f t="shared" si="13"/>
        <v>12768.399999999989</v>
      </c>
      <c r="H440" s="281">
        <f t="shared" si="13"/>
        <v>14</v>
      </c>
      <c r="I440" s="283" t="s">
        <v>251</v>
      </c>
      <c r="J440" s="326" t="s">
        <v>70</v>
      </c>
      <c r="K440" s="276" t="s">
        <v>63</v>
      </c>
      <c r="L440" s="285"/>
      <c r="M440" s="276"/>
      <c r="N440" s="324"/>
      <c r="O440" s="325"/>
      <c r="P440" s="325"/>
      <c r="Q440" s="350"/>
    </row>
    <row r="441" spans="1:17" s="135" customFormat="1" ht="18">
      <c r="A441" s="281"/>
      <c r="B441" s="283">
        <v>20</v>
      </c>
      <c r="C441" s="275"/>
      <c r="D441" s="276"/>
      <c r="E441" s="366">
        <v>909.9</v>
      </c>
      <c r="F441" s="283">
        <v>1</v>
      </c>
      <c r="G441" s="280">
        <f t="shared" si="13"/>
        <v>11858.499999999989</v>
      </c>
      <c r="H441" s="281">
        <f t="shared" si="13"/>
        <v>13</v>
      </c>
      <c r="I441" s="283" t="s">
        <v>251</v>
      </c>
      <c r="J441" s="326" t="s">
        <v>70</v>
      </c>
      <c r="K441" s="276" t="s">
        <v>63</v>
      </c>
      <c r="L441" s="285"/>
      <c r="M441" s="276"/>
      <c r="N441" s="324"/>
      <c r="O441" s="325"/>
      <c r="P441" s="325"/>
      <c r="Q441" s="350"/>
    </row>
    <row r="442" spans="1:17" s="135" customFormat="1" ht="18">
      <c r="A442" s="281"/>
      <c r="B442" s="283">
        <v>20</v>
      </c>
      <c r="C442" s="275"/>
      <c r="D442" s="276"/>
      <c r="E442" s="366">
        <v>907.6</v>
      </c>
      <c r="F442" s="283">
        <v>1</v>
      </c>
      <c r="G442" s="280">
        <f t="shared" si="13"/>
        <v>10950.899999999989</v>
      </c>
      <c r="H442" s="281">
        <f t="shared" si="13"/>
        <v>12</v>
      </c>
      <c r="I442" s="456" t="s">
        <v>253</v>
      </c>
      <c r="J442" s="326" t="s">
        <v>69</v>
      </c>
      <c r="K442" s="276" t="s">
        <v>63</v>
      </c>
      <c r="L442" s="285"/>
      <c r="M442" s="276"/>
      <c r="N442" s="324"/>
      <c r="O442" s="325"/>
      <c r="P442" s="325"/>
      <c r="Q442" s="350"/>
    </row>
    <row r="443" spans="1:17" s="135" customFormat="1" ht="18">
      <c r="A443" s="281"/>
      <c r="B443" s="283">
        <v>20</v>
      </c>
      <c r="C443" s="275"/>
      <c r="D443" s="276"/>
      <c r="E443" s="551">
        <v>880</v>
      </c>
      <c r="F443" s="283">
        <v>1</v>
      </c>
      <c r="G443" s="280">
        <f t="shared" si="13"/>
        <v>10070.899999999989</v>
      </c>
      <c r="H443" s="281">
        <f t="shared" si="13"/>
        <v>11</v>
      </c>
      <c r="I443" s="283" t="s">
        <v>254</v>
      </c>
      <c r="J443" s="326" t="s">
        <v>99</v>
      </c>
      <c r="K443" s="276" t="s">
        <v>63</v>
      </c>
      <c r="L443" s="285"/>
      <c r="M443" s="276"/>
      <c r="N443" s="324"/>
      <c r="O443" s="325"/>
      <c r="P443" s="325"/>
      <c r="Q443" s="350"/>
    </row>
    <row r="444" spans="1:17" s="135" customFormat="1" ht="18">
      <c r="A444" s="281"/>
      <c r="B444" s="283">
        <v>20</v>
      </c>
      <c r="C444" s="275"/>
      <c r="D444" s="276"/>
      <c r="E444" s="366">
        <v>888.1</v>
      </c>
      <c r="F444" s="283">
        <v>1</v>
      </c>
      <c r="G444" s="280">
        <f t="shared" ref="G444:H459" si="14">G443-E444+C444</f>
        <v>9182.7999999999884</v>
      </c>
      <c r="H444" s="281">
        <f t="shared" si="14"/>
        <v>10</v>
      </c>
      <c r="I444" s="283" t="s">
        <v>252</v>
      </c>
      <c r="J444" s="326" t="s">
        <v>94</v>
      </c>
      <c r="K444" s="276" t="s">
        <v>63</v>
      </c>
      <c r="L444" s="285"/>
      <c r="M444" s="276"/>
      <c r="N444" s="324"/>
      <c r="O444" s="325"/>
      <c r="P444" s="325"/>
      <c r="Q444" s="350"/>
    </row>
    <row r="445" spans="1:17" s="135" customFormat="1" ht="18">
      <c r="A445" s="281"/>
      <c r="B445" s="283">
        <v>20</v>
      </c>
      <c r="C445" s="275"/>
      <c r="D445" s="276"/>
      <c r="E445" s="366">
        <v>888.6</v>
      </c>
      <c r="F445" s="283">
        <v>1</v>
      </c>
      <c r="G445" s="280">
        <f t="shared" si="14"/>
        <v>8294.199999999988</v>
      </c>
      <c r="H445" s="281">
        <f t="shared" si="14"/>
        <v>9</v>
      </c>
      <c r="I445" s="283" t="s">
        <v>252</v>
      </c>
      <c r="J445" s="326" t="s">
        <v>94</v>
      </c>
      <c r="K445" s="276" t="s">
        <v>63</v>
      </c>
      <c r="L445" s="285"/>
      <c r="M445" s="276"/>
      <c r="N445" s="324"/>
      <c r="O445" s="325"/>
      <c r="P445" s="325"/>
      <c r="Q445" s="350"/>
    </row>
    <row r="446" spans="1:17" s="135" customFormat="1" ht="18">
      <c r="A446" s="281"/>
      <c r="B446" s="283">
        <v>20</v>
      </c>
      <c r="C446" s="275"/>
      <c r="D446" s="276"/>
      <c r="E446" s="366">
        <v>924.4</v>
      </c>
      <c r="F446" s="283">
        <v>1</v>
      </c>
      <c r="G446" s="280">
        <f t="shared" si="14"/>
        <v>7369.7999999999884</v>
      </c>
      <c r="H446" s="281">
        <f t="shared" si="14"/>
        <v>8</v>
      </c>
      <c r="I446" s="283" t="s">
        <v>252</v>
      </c>
      <c r="J446" s="326" t="s">
        <v>94</v>
      </c>
      <c r="K446" s="276" t="s">
        <v>63</v>
      </c>
      <c r="L446" s="285"/>
      <c r="M446" s="276"/>
      <c r="N446" s="324"/>
      <c r="O446" s="325"/>
      <c r="P446" s="325"/>
      <c r="Q446" s="350"/>
    </row>
    <row r="447" spans="1:17" s="135" customFormat="1" ht="18">
      <c r="A447" s="281"/>
      <c r="B447" s="283">
        <v>20</v>
      </c>
      <c r="C447" s="275"/>
      <c r="D447" s="276"/>
      <c r="E447" s="366">
        <v>877.2</v>
      </c>
      <c r="F447" s="283">
        <v>1</v>
      </c>
      <c r="G447" s="280">
        <f t="shared" si="14"/>
        <v>6492.5999999999885</v>
      </c>
      <c r="H447" s="281">
        <f t="shared" si="14"/>
        <v>7</v>
      </c>
      <c r="I447" s="283" t="s">
        <v>253</v>
      </c>
      <c r="J447" s="326" t="s">
        <v>69</v>
      </c>
      <c r="K447" s="276" t="s">
        <v>63</v>
      </c>
      <c r="L447" s="285"/>
      <c r="M447" s="276"/>
      <c r="N447" s="324"/>
      <c r="O447" s="325"/>
      <c r="P447" s="325"/>
      <c r="Q447" s="350"/>
    </row>
    <row r="448" spans="1:17" s="135" customFormat="1" ht="18">
      <c r="A448" s="281"/>
      <c r="B448" s="283">
        <v>20</v>
      </c>
      <c r="C448" s="275"/>
      <c r="D448" s="276"/>
      <c r="E448" s="346">
        <v>894</v>
      </c>
      <c r="F448" s="283">
        <v>1</v>
      </c>
      <c r="G448" s="280">
        <f t="shared" si="14"/>
        <v>5598.5999999999885</v>
      </c>
      <c r="H448" s="281">
        <f t="shared" si="14"/>
        <v>6</v>
      </c>
      <c r="I448" s="283" t="s">
        <v>253</v>
      </c>
      <c r="J448" s="326" t="s">
        <v>69</v>
      </c>
      <c r="K448" s="276" t="s">
        <v>63</v>
      </c>
      <c r="L448" s="285"/>
      <c r="M448" s="276"/>
      <c r="N448" s="324"/>
      <c r="O448" s="325"/>
      <c r="P448" s="325"/>
      <c r="Q448" s="350"/>
    </row>
    <row r="449" spans="1:17" s="135" customFormat="1" ht="18">
      <c r="A449" s="281"/>
      <c r="B449" s="283">
        <v>20</v>
      </c>
      <c r="C449" s="361"/>
      <c r="D449" s="335"/>
      <c r="E449" s="551">
        <v>931.7</v>
      </c>
      <c r="F449" s="283">
        <v>1</v>
      </c>
      <c r="G449" s="280">
        <f t="shared" si="14"/>
        <v>4666.8999999999887</v>
      </c>
      <c r="H449" s="281">
        <f t="shared" si="14"/>
        <v>5</v>
      </c>
      <c r="I449" s="379" t="s">
        <v>254</v>
      </c>
      <c r="J449" s="283" t="s">
        <v>99</v>
      </c>
      <c r="K449" s="276" t="s">
        <v>63</v>
      </c>
      <c r="L449" s="285"/>
      <c r="M449" s="370"/>
      <c r="N449" s="324"/>
      <c r="O449" s="325"/>
      <c r="P449" s="325"/>
      <c r="Q449" s="350"/>
    </row>
    <row r="450" spans="1:17" s="135" customFormat="1" ht="15" customHeight="1">
      <c r="A450" s="281"/>
      <c r="B450" s="283">
        <v>20</v>
      </c>
      <c r="C450" s="275"/>
      <c r="D450" s="276"/>
      <c r="E450" s="551">
        <v>926.7</v>
      </c>
      <c r="F450" s="279">
        <v>1</v>
      </c>
      <c r="G450" s="280">
        <f t="shared" si="14"/>
        <v>3740.1999999999889</v>
      </c>
      <c r="H450" s="281">
        <f t="shared" si="14"/>
        <v>4</v>
      </c>
      <c r="I450" s="379" t="s">
        <v>254</v>
      </c>
      <c r="J450" s="283" t="s">
        <v>99</v>
      </c>
      <c r="K450" s="276" t="s">
        <v>63</v>
      </c>
      <c r="L450" s="285"/>
      <c r="M450" s="372"/>
      <c r="N450" s="324"/>
      <c r="O450" s="325"/>
      <c r="P450" s="325"/>
      <c r="Q450" s="350"/>
    </row>
    <row r="451" spans="1:17" s="135" customFormat="1" ht="15" customHeight="1">
      <c r="A451" s="281"/>
      <c r="B451" s="283">
        <v>20</v>
      </c>
      <c r="C451" s="361"/>
      <c r="D451" s="335"/>
      <c r="E451" s="551">
        <v>920.3</v>
      </c>
      <c r="F451" s="279">
        <v>1</v>
      </c>
      <c r="G451" s="280">
        <f t="shared" ref="G451:H511" si="15">G450-E451+C451</f>
        <v>2819.8999999999887</v>
      </c>
      <c r="H451" s="281">
        <f t="shared" si="14"/>
        <v>3</v>
      </c>
      <c r="I451" s="379" t="s">
        <v>254</v>
      </c>
      <c r="J451" s="283" t="s">
        <v>99</v>
      </c>
      <c r="K451" s="276" t="s">
        <v>63</v>
      </c>
      <c r="L451" s="285"/>
      <c r="M451" s="371"/>
      <c r="N451" s="324"/>
      <c r="O451" s="325"/>
      <c r="P451" s="325"/>
      <c r="Q451" s="350"/>
    </row>
    <row r="452" spans="1:17" s="135" customFormat="1" ht="15" customHeight="1">
      <c r="A452" s="281"/>
      <c r="B452" s="283">
        <v>20</v>
      </c>
      <c r="C452" s="275"/>
      <c r="D452" s="276"/>
      <c r="E452" s="551">
        <v>966.1</v>
      </c>
      <c r="F452" s="279">
        <v>1</v>
      </c>
      <c r="G452" s="280">
        <f t="shared" si="15"/>
        <v>1853.7999999999888</v>
      </c>
      <c r="H452" s="281">
        <f>H451-F452+D452</f>
        <v>2</v>
      </c>
      <c r="I452" s="379" t="s">
        <v>254</v>
      </c>
      <c r="J452" s="283" t="s">
        <v>99</v>
      </c>
      <c r="K452" s="276" t="s">
        <v>63</v>
      </c>
      <c r="L452" s="285"/>
      <c r="M452" s="371"/>
      <c r="N452" s="324"/>
      <c r="O452" s="325"/>
      <c r="P452" s="325"/>
      <c r="Q452" s="350"/>
    </row>
    <row r="453" spans="1:17" s="135" customFormat="1" ht="15" customHeight="1">
      <c r="A453" s="281"/>
      <c r="B453" s="283">
        <v>20</v>
      </c>
      <c r="C453" s="275"/>
      <c r="D453" s="276"/>
      <c r="E453" s="551">
        <v>932.1</v>
      </c>
      <c r="F453" s="279">
        <v>1</v>
      </c>
      <c r="G453" s="280">
        <f t="shared" si="15"/>
        <v>921.69999999998879</v>
      </c>
      <c r="H453" s="281">
        <f t="shared" si="14"/>
        <v>1</v>
      </c>
      <c r="I453" s="379" t="s">
        <v>254</v>
      </c>
      <c r="J453" s="283" t="s">
        <v>99</v>
      </c>
      <c r="K453" s="276" t="s">
        <v>63</v>
      </c>
      <c r="L453" s="285"/>
      <c r="M453" s="371"/>
      <c r="N453" s="324"/>
      <c r="O453" s="325"/>
      <c r="P453" s="325"/>
      <c r="Q453" s="350"/>
    </row>
    <row r="454" spans="1:17" s="135" customFormat="1" ht="15" customHeight="1">
      <c r="A454" s="281"/>
      <c r="B454" s="283">
        <v>20</v>
      </c>
      <c r="C454" s="275"/>
      <c r="D454" s="276"/>
      <c r="E454" s="551">
        <v>921.7</v>
      </c>
      <c r="F454" s="279">
        <v>1</v>
      </c>
      <c r="G454" s="280">
        <f t="shared" si="15"/>
        <v>-1.1254996934439987E-11</v>
      </c>
      <c r="H454" s="281">
        <f t="shared" si="14"/>
        <v>0</v>
      </c>
      <c r="I454" s="379" t="s">
        <v>254</v>
      </c>
      <c r="J454" s="283" t="s">
        <v>99</v>
      </c>
      <c r="K454" s="276" t="s">
        <v>63</v>
      </c>
      <c r="L454" s="285"/>
      <c r="M454" s="371"/>
      <c r="N454" s="324"/>
      <c r="O454" s="325"/>
      <c r="P454" s="325"/>
      <c r="Q454" s="350"/>
    </row>
    <row r="455" spans="1:17" s="135" customFormat="1" ht="15" customHeight="1">
      <c r="A455" s="281"/>
      <c r="B455" s="283">
        <v>20</v>
      </c>
      <c r="C455" s="366">
        <v>19718.37</v>
      </c>
      <c r="D455" s="276">
        <v>21</v>
      </c>
      <c r="E455" s="366"/>
      <c r="F455" s="279"/>
      <c r="G455" s="280">
        <f t="shared" si="15"/>
        <v>19718.369999999988</v>
      </c>
      <c r="H455" s="281">
        <f t="shared" si="14"/>
        <v>21</v>
      </c>
      <c r="I455" s="327"/>
      <c r="J455" s="283" t="s">
        <v>109</v>
      </c>
      <c r="K455" s="276"/>
      <c r="L455" s="285"/>
      <c r="M455" s="372" t="s">
        <v>72</v>
      </c>
      <c r="N455" s="324"/>
      <c r="O455" s="325"/>
      <c r="P455" s="325"/>
      <c r="Q455" s="350"/>
    </row>
    <row r="456" spans="1:17" s="135" customFormat="1" ht="15" customHeight="1">
      <c r="A456" s="281"/>
      <c r="B456" s="283">
        <v>20</v>
      </c>
      <c r="C456" s="573"/>
      <c r="D456" s="276"/>
      <c r="E456" s="366">
        <v>981.86</v>
      </c>
      <c r="F456" s="279">
        <v>1</v>
      </c>
      <c r="G456" s="280">
        <f t="shared" si="15"/>
        <v>18736.509999999987</v>
      </c>
      <c r="H456" s="281">
        <f t="shared" si="14"/>
        <v>20</v>
      </c>
      <c r="I456" s="283" t="s">
        <v>256</v>
      </c>
      <c r="J456" s="283" t="s">
        <v>64</v>
      </c>
      <c r="K456" s="276" t="s">
        <v>72</v>
      </c>
      <c r="L456" s="285"/>
      <c r="M456" s="371"/>
      <c r="N456" s="324"/>
      <c r="O456" s="325"/>
      <c r="P456" s="325"/>
      <c r="Q456" s="350"/>
    </row>
    <row r="457" spans="1:17" s="135" customFormat="1" ht="15" customHeight="1">
      <c r="A457" s="281"/>
      <c r="B457" s="283">
        <v>20</v>
      </c>
      <c r="C457" s="573"/>
      <c r="D457" s="276"/>
      <c r="E457" s="366">
        <v>923.81</v>
      </c>
      <c r="F457" s="279">
        <v>1</v>
      </c>
      <c r="G457" s="280">
        <f t="shared" si="15"/>
        <v>17812.699999999986</v>
      </c>
      <c r="H457" s="281">
        <f t="shared" si="14"/>
        <v>19</v>
      </c>
      <c r="I457" s="283" t="s">
        <v>256</v>
      </c>
      <c r="J457" s="283" t="s">
        <v>64</v>
      </c>
      <c r="K457" s="276" t="s">
        <v>72</v>
      </c>
      <c r="L457" s="285"/>
      <c r="M457" s="370"/>
      <c r="N457" s="324"/>
      <c r="O457" s="325"/>
      <c r="P457" s="325"/>
      <c r="Q457" s="350"/>
    </row>
    <row r="458" spans="1:17" ht="15" customHeight="1">
      <c r="A458" s="281"/>
      <c r="B458" s="283">
        <v>20</v>
      </c>
      <c r="C458" s="573"/>
      <c r="D458" s="276"/>
      <c r="E458" s="366">
        <v>980.05</v>
      </c>
      <c r="F458" s="279">
        <v>1</v>
      </c>
      <c r="G458" s="280">
        <f t="shared" si="15"/>
        <v>16832.649999999987</v>
      </c>
      <c r="H458" s="281">
        <f t="shared" si="14"/>
        <v>18</v>
      </c>
      <c r="I458" s="283" t="s">
        <v>256</v>
      </c>
      <c r="J458" s="283" t="s">
        <v>64</v>
      </c>
      <c r="K458" s="276" t="s">
        <v>72</v>
      </c>
      <c r="L458" s="285"/>
      <c r="M458" s="371"/>
      <c r="N458" s="10"/>
      <c r="O458" s="14"/>
      <c r="P458" s="14"/>
      <c r="Q458" s="256"/>
    </row>
    <row r="459" spans="1:17" ht="15" customHeight="1">
      <c r="A459" s="281"/>
      <c r="B459" s="283">
        <v>20</v>
      </c>
      <c r="C459" s="573"/>
      <c r="D459" s="276"/>
      <c r="E459" s="366">
        <v>978.23</v>
      </c>
      <c r="F459" s="279">
        <v>1</v>
      </c>
      <c r="G459" s="280">
        <f t="shared" si="15"/>
        <v>15854.419999999987</v>
      </c>
      <c r="H459" s="281">
        <f t="shared" si="14"/>
        <v>17</v>
      </c>
      <c r="I459" s="283" t="s">
        <v>256</v>
      </c>
      <c r="J459" s="283" t="s">
        <v>64</v>
      </c>
      <c r="K459" s="276" t="s">
        <v>72</v>
      </c>
      <c r="L459" s="285"/>
      <c r="M459" s="371"/>
      <c r="N459" s="10"/>
      <c r="O459" s="14"/>
      <c r="P459" s="14"/>
      <c r="Q459" s="256"/>
    </row>
    <row r="460" spans="1:17" ht="15" customHeight="1">
      <c r="A460" s="281"/>
      <c r="B460" s="283">
        <v>20</v>
      </c>
      <c r="C460" s="573"/>
      <c r="D460" s="276"/>
      <c r="E460" s="366">
        <v>974.15</v>
      </c>
      <c r="F460" s="279">
        <v>1</v>
      </c>
      <c r="G460" s="280">
        <f t="shared" si="15"/>
        <v>14880.269999999988</v>
      </c>
      <c r="H460" s="281">
        <f t="shared" si="15"/>
        <v>16</v>
      </c>
      <c r="I460" s="283" t="s">
        <v>256</v>
      </c>
      <c r="J460" s="283" t="s">
        <v>64</v>
      </c>
      <c r="K460" s="276" t="s">
        <v>72</v>
      </c>
      <c r="L460" s="285"/>
      <c r="M460" s="371"/>
      <c r="N460" s="10"/>
      <c r="O460" s="14"/>
      <c r="P460" s="14"/>
      <c r="Q460" s="256"/>
    </row>
    <row r="461" spans="1:17" ht="15" customHeight="1">
      <c r="A461" s="281"/>
      <c r="B461" s="283">
        <v>20</v>
      </c>
      <c r="C461" s="573"/>
      <c r="D461" s="276"/>
      <c r="E461" s="366">
        <v>972.79</v>
      </c>
      <c r="F461" s="279">
        <v>1</v>
      </c>
      <c r="G461" s="280">
        <f t="shared" si="15"/>
        <v>13907.479999999989</v>
      </c>
      <c r="H461" s="281">
        <f t="shared" si="15"/>
        <v>15</v>
      </c>
      <c r="I461" s="283" t="s">
        <v>256</v>
      </c>
      <c r="J461" s="283" t="s">
        <v>64</v>
      </c>
      <c r="K461" s="276" t="s">
        <v>72</v>
      </c>
      <c r="L461" s="285"/>
      <c r="M461" s="371"/>
      <c r="N461" s="10"/>
      <c r="O461" s="14"/>
      <c r="P461" s="14"/>
      <c r="Q461" s="256"/>
    </row>
    <row r="462" spans="1:17" ht="15" customHeight="1">
      <c r="A462" s="281"/>
      <c r="B462" s="283">
        <v>20</v>
      </c>
      <c r="C462" s="573"/>
      <c r="D462" s="276"/>
      <c r="E462" s="366">
        <v>967.8</v>
      </c>
      <c r="F462" s="279">
        <v>1</v>
      </c>
      <c r="G462" s="280">
        <f t="shared" si="15"/>
        <v>12939.679999999989</v>
      </c>
      <c r="H462" s="281">
        <f>H461-F462+D462</f>
        <v>14</v>
      </c>
      <c r="I462" s="283" t="s">
        <v>256</v>
      </c>
      <c r="J462" s="283" t="s">
        <v>64</v>
      </c>
      <c r="K462" s="276" t="s">
        <v>72</v>
      </c>
      <c r="L462" s="285"/>
      <c r="M462" s="371"/>
      <c r="N462" s="10"/>
      <c r="O462" s="14"/>
      <c r="P462" s="14"/>
      <c r="Q462" s="256"/>
    </row>
    <row r="463" spans="1:17" ht="15" customHeight="1">
      <c r="A463" s="281"/>
      <c r="B463" s="283">
        <v>20</v>
      </c>
      <c r="C463" s="573"/>
      <c r="D463" s="276"/>
      <c r="E463" s="366">
        <v>978.68</v>
      </c>
      <c r="F463" s="279">
        <v>1</v>
      </c>
      <c r="G463" s="280">
        <f t="shared" si="15"/>
        <v>11960.999999999989</v>
      </c>
      <c r="H463" s="281">
        <f t="shared" ref="H463:H510" si="16">H462-F463+D463</f>
        <v>13</v>
      </c>
      <c r="I463" s="283" t="s">
        <v>256</v>
      </c>
      <c r="J463" s="283" t="s">
        <v>64</v>
      </c>
      <c r="K463" s="276" t="s">
        <v>72</v>
      </c>
      <c r="L463" s="285"/>
      <c r="M463" s="371"/>
      <c r="N463" s="10"/>
      <c r="O463" s="14"/>
      <c r="P463" s="14"/>
      <c r="Q463" s="256"/>
    </row>
    <row r="464" spans="1:17" ht="15" customHeight="1">
      <c r="A464" s="281"/>
      <c r="B464" s="283">
        <v>20</v>
      </c>
      <c r="C464" s="573"/>
      <c r="D464" s="276"/>
      <c r="E464" s="366">
        <v>759.64</v>
      </c>
      <c r="F464" s="279">
        <v>1</v>
      </c>
      <c r="G464" s="280">
        <f t="shared" si="15"/>
        <v>11201.35999999999</v>
      </c>
      <c r="H464" s="281">
        <f t="shared" si="16"/>
        <v>12</v>
      </c>
      <c r="I464" s="283" t="s">
        <v>256</v>
      </c>
      <c r="J464" s="283" t="s">
        <v>64</v>
      </c>
      <c r="K464" s="276" t="s">
        <v>72</v>
      </c>
      <c r="L464" s="285"/>
      <c r="M464" s="367"/>
      <c r="N464" s="10"/>
      <c r="O464" s="14"/>
      <c r="P464" s="14"/>
      <c r="Q464" s="256"/>
    </row>
    <row r="465" spans="1:17" ht="15" customHeight="1">
      <c r="A465" s="281"/>
      <c r="B465" s="283">
        <v>20</v>
      </c>
      <c r="C465" s="573"/>
      <c r="D465" s="276"/>
      <c r="E465" s="366">
        <v>1021.32</v>
      </c>
      <c r="F465" s="279">
        <v>1</v>
      </c>
      <c r="G465" s="280">
        <f t="shared" si="15"/>
        <v>10180.03999999999</v>
      </c>
      <c r="H465" s="281">
        <f t="shared" si="16"/>
        <v>11</v>
      </c>
      <c r="I465" s="283" t="s">
        <v>256</v>
      </c>
      <c r="J465" s="283" t="s">
        <v>64</v>
      </c>
      <c r="K465" s="276" t="s">
        <v>72</v>
      </c>
      <c r="L465" s="285"/>
      <c r="M465" s="371"/>
      <c r="N465" s="10"/>
      <c r="O465" s="14"/>
      <c r="P465" s="14"/>
      <c r="Q465" s="256"/>
    </row>
    <row r="466" spans="1:17" ht="15" customHeight="1">
      <c r="A466" s="281"/>
      <c r="B466" s="283">
        <v>20</v>
      </c>
      <c r="C466" s="573"/>
      <c r="D466" s="276"/>
      <c r="E466" s="366">
        <v>922.9</v>
      </c>
      <c r="F466" s="279">
        <v>1</v>
      </c>
      <c r="G466" s="280">
        <f t="shared" si="15"/>
        <v>9257.1399999999903</v>
      </c>
      <c r="H466" s="281">
        <f t="shared" si="16"/>
        <v>10</v>
      </c>
      <c r="I466" s="283" t="s">
        <v>255</v>
      </c>
      <c r="J466" s="164" t="s">
        <v>64</v>
      </c>
      <c r="K466" s="276" t="s">
        <v>72</v>
      </c>
      <c r="L466" s="285"/>
      <c r="M466" s="371"/>
      <c r="N466" s="10"/>
      <c r="O466" s="14"/>
      <c r="P466" s="14"/>
      <c r="Q466" s="256"/>
    </row>
    <row r="467" spans="1:17" ht="15" customHeight="1">
      <c r="A467" s="281"/>
      <c r="B467" s="283">
        <v>20</v>
      </c>
      <c r="C467" s="573"/>
      <c r="D467" s="276"/>
      <c r="E467" s="366">
        <v>970.52</v>
      </c>
      <c r="F467" s="279">
        <v>1</v>
      </c>
      <c r="G467" s="280">
        <f t="shared" si="15"/>
        <v>8286.6199999999899</v>
      </c>
      <c r="H467" s="281">
        <f t="shared" si="16"/>
        <v>9</v>
      </c>
      <c r="I467" s="283" t="s">
        <v>255</v>
      </c>
      <c r="J467" s="164" t="s">
        <v>64</v>
      </c>
      <c r="K467" s="276" t="s">
        <v>72</v>
      </c>
      <c r="L467" s="285"/>
      <c r="M467" s="371"/>
      <c r="N467" s="10"/>
      <c r="O467" s="14"/>
      <c r="P467" s="14"/>
      <c r="Q467" s="256"/>
    </row>
    <row r="468" spans="1:17" ht="15" customHeight="1">
      <c r="A468" s="281"/>
      <c r="B468" s="283">
        <v>20</v>
      </c>
      <c r="C468" s="573"/>
      <c r="D468" s="276"/>
      <c r="E468" s="366">
        <v>845.35</v>
      </c>
      <c r="F468" s="279">
        <v>1</v>
      </c>
      <c r="G468" s="280">
        <f t="shared" si="15"/>
        <v>7441.2699999999895</v>
      </c>
      <c r="H468" s="281">
        <f t="shared" si="16"/>
        <v>8</v>
      </c>
      <c r="I468" s="283" t="s">
        <v>255</v>
      </c>
      <c r="J468" s="164" t="s">
        <v>64</v>
      </c>
      <c r="K468" s="276" t="s">
        <v>72</v>
      </c>
      <c r="L468" s="285"/>
      <c r="M468" s="371"/>
      <c r="N468" s="10"/>
      <c r="O468" s="14"/>
      <c r="P468" s="14"/>
      <c r="Q468" s="256"/>
    </row>
    <row r="469" spans="1:17" ht="15" customHeight="1">
      <c r="A469" s="281"/>
      <c r="B469" s="283">
        <v>20</v>
      </c>
      <c r="C469" s="573"/>
      <c r="D469" s="276"/>
      <c r="E469" s="366">
        <v>809.07</v>
      </c>
      <c r="F469" s="279">
        <v>1</v>
      </c>
      <c r="G469" s="280">
        <f t="shared" si="15"/>
        <v>6632.1999999999898</v>
      </c>
      <c r="H469" s="281">
        <f t="shared" si="16"/>
        <v>7</v>
      </c>
      <c r="I469" s="283" t="s">
        <v>255</v>
      </c>
      <c r="J469" s="164" t="s">
        <v>64</v>
      </c>
      <c r="K469" s="276" t="s">
        <v>72</v>
      </c>
      <c r="L469" s="285"/>
      <c r="M469" s="371"/>
      <c r="N469" s="10"/>
      <c r="O469" s="14"/>
      <c r="P469" s="14"/>
      <c r="Q469" s="256"/>
    </row>
    <row r="470" spans="1:17" ht="15" customHeight="1">
      <c r="A470" s="281"/>
      <c r="B470" s="283">
        <v>20</v>
      </c>
      <c r="C470" s="573"/>
      <c r="D470" s="276"/>
      <c r="E470" s="366">
        <v>893.88</v>
      </c>
      <c r="F470" s="279">
        <v>1</v>
      </c>
      <c r="G470" s="280">
        <f t="shared" si="15"/>
        <v>5738.3199999999897</v>
      </c>
      <c r="H470" s="281">
        <f t="shared" si="16"/>
        <v>6</v>
      </c>
      <c r="I470" s="283" t="s">
        <v>255</v>
      </c>
      <c r="J470" s="164" t="s">
        <v>64</v>
      </c>
      <c r="K470" s="276" t="s">
        <v>72</v>
      </c>
      <c r="L470" s="285"/>
      <c r="M470" s="371"/>
      <c r="N470" s="10"/>
      <c r="O470" s="14"/>
      <c r="P470" s="14"/>
      <c r="Q470" s="256"/>
    </row>
    <row r="471" spans="1:17" ht="15" customHeight="1">
      <c r="A471" s="281"/>
      <c r="B471" s="283">
        <v>20</v>
      </c>
      <c r="C471" s="574"/>
      <c r="D471" s="276"/>
      <c r="E471" s="366">
        <v>959.64</v>
      </c>
      <c r="F471" s="279">
        <v>1</v>
      </c>
      <c r="G471" s="280">
        <f t="shared" si="15"/>
        <v>4778.6799999999894</v>
      </c>
      <c r="H471" s="281">
        <f t="shared" si="16"/>
        <v>5</v>
      </c>
      <c r="I471" s="283" t="s">
        <v>255</v>
      </c>
      <c r="J471" s="164" t="s">
        <v>64</v>
      </c>
      <c r="K471" s="276" t="s">
        <v>72</v>
      </c>
      <c r="L471" s="285"/>
      <c r="M471" s="371"/>
      <c r="N471" s="10"/>
      <c r="O471" s="14"/>
      <c r="P471" s="14"/>
      <c r="Q471" s="256"/>
    </row>
    <row r="472" spans="1:17" ht="15" customHeight="1">
      <c r="A472" s="281"/>
      <c r="B472" s="283">
        <v>20</v>
      </c>
      <c r="C472" s="574"/>
      <c r="D472" s="276"/>
      <c r="E472" s="366">
        <v>957.82</v>
      </c>
      <c r="F472" s="283">
        <v>1</v>
      </c>
      <c r="G472" s="280">
        <f t="shared" si="15"/>
        <v>3820.8599999999892</v>
      </c>
      <c r="H472" s="281">
        <f t="shared" si="16"/>
        <v>4</v>
      </c>
      <c r="I472" s="283" t="s">
        <v>255</v>
      </c>
      <c r="J472" s="164" t="s">
        <v>64</v>
      </c>
      <c r="K472" s="276" t="s">
        <v>72</v>
      </c>
      <c r="L472" s="285"/>
      <c r="M472" s="372"/>
      <c r="N472" s="10"/>
      <c r="O472" s="14"/>
      <c r="P472" s="14"/>
    </row>
    <row r="473" spans="1:17" ht="18">
      <c r="A473" s="281"/>
      <c r="B473" s="283">
        <v>20</v>
      </c>
      <c r="C473" s="366"/>
      <c r="D473" s="335"/>
      <c r="E473" s="366">
        <v>965.99</v>
      </c>
      <c r="F473" s="283">
        <v>1</v>
      </c>
      <c r="G473" s="280">
        <f t="shared" si="15"/>
        <v>2854.869999999989</v>
      </c>
      <c r="H473" s="281">
        <f t="shared" si="16"/>
        <v>3</v>
      </c>
      <c r="I473" s="283" t="s">
        <v>255</v>
      </c>
      <c r="J473" s="164" t="s">
        <v>64</v>
      </c>
      <c r="K473" s="276" t="s">
        <v>72</v>
      </c>
      <c r="L473" s="285"/>
      <c r="M473" s="370"/>
      <c r="N473" s="10"/>
      <c r="O473" s="14"/>
      <c r="P473" s="14"/>
    </row>
    <row r="474" spans="1:17" ht="18">
      <c r="A474" s="281"/>
      <c r="B474" s="283">
        <v>20</v>
      </c>
      <c r="C474" s="366"/>
      <c r="D474" s="276"/>
      <c r="E474" s="366">
        <v>893.42</v>
      </c>
      <c r="F474" s="283">
        <v>1</v>
      </c>
      <c r="G474" s="280">
        <f t="shared" si="15"/>
        <v>1961.4499999999889</v>
      </c>
      <c r="H474" s="281">
        <f t="shared" si="16"/>
        <v>2</v>
      </c>
      <c r="I474" s="283" t="s">
        <v>255</v>
      </c>
      <c r="J474" s="164" t="s">
        <v>64</v>
      </c>
      <c r="K474" s="276" t="s">
        <v>72</v>
      </c>
      <c r="L474" s="285"/>
      <c r="M474" s="370"/>
      <c r="N474" s="10"/>
      <c r="O474" s="14"/>
      <c r="P474" s="14"/>
    </row>
    <row r="475" spans="1:17" ht="18">
      <c r="A475" s="281"/>
      <c r="B475" s="283">
        <v>20</v>
      </c>
      <c r="C475" s="366"/>
      <c r="D475" s="276"/>
      <c r="E475" s="366">
        <v>1003.63</v>
      </c>
      <c r="F475" s="283">
        <v>1</v>
      </c>
      <c r="G475" s="280">
        <f t="shared" si="15"/>
        <v>957.81999999998891</v>
      </c>
      <c r="H475" s="281">
        <f t="shared" si="16"/>
        <v>1</v>
      </c>
      <c r="I475" s="283" t="s">
        <v>255</v>
      </c>
      <c r="J475" s="164" t="s">
        <v>64</v>
      </c>
      <c r="K475" s="276" t="s">
        <v>72</v>
      </c>
      <c r="L475" s="285"/>
      <c r="M475" s="370"/>
      <c r="N475" s="10"/>
      <c r="O475" s="14"/>
      <c r="P475" s="14"/>
    </row>
    <row r="476" spans="1:17" ht="18">
      <c r="A476" s="281"/>
      <c r="B476" s="283">
        <v>20</v>
      </c>
      <c r="C476" s="275"/>
      <c r="D476" s="276"/>
      <c r="E476" s="366">
        <v>957.82</v>
      </c>
      <c r="F476" s="283">
        <v>1</v>
      </c>
      <c r="G476" s="280">
        <f t="shared" si="15"/>
        <v>-1.1141310096718371E-11</v>
      </c>
      <c r="H476" s="281">
        <f t="shared" si="16"/>
        <v>0</v>
      </c>
      <c r="I476" s="283" t="s">
        <v>255</v>
      </c>
      <c r="J476" s="164" t="s">
        <v>64</v>
      </c>
      <c r="K476" s="276" t="s">
        <v>72</v>
      </c>
      <c r="L476" s="285"/>
      <c r="M476" s="370"/>
      <c r="N476" s="10"/>
      <c r="O476" s="14"/>
      <c r="P476" s="14"/>
    </row>
    <row r="477" spans="1:17" ht="20.25">
      <c r="A477" s="281"/>
      <c r="B477" s="159">
        <v>22</v>
      </c>
      <c r="C477" s="361">
        <v>9421.51</v>
      </c>
      <c r="D477" s="335">
        <v>10</v>
      </c>
      <c r="E477" s="504"/>
      <c r="F477" s="283"/>
      <c r="G477" s="280">
        <f t="shared" si="15"/>
        <v>9421.5099999999893</v>
      </c>
      <c r="H477" s="281">
        <f t="shared" si="16"/>
        <v>10</v>
      </c>
      <c r="I477" s="575"/>
      <c r="J477" s="576" t="s">
        <v>247</v>
      </c>
      <c r="K477" s="577"/>
      <c r="L477" s="285"/>
      <c r="M477" s="372" t="s">
        <v>240</v>
      </c>
      <c r="N477" s="10"/>
      <c r="O477" s="14"/>
      <c r="P477" s="14"/>
    </row>
    <row r="478" spans="1:17" s="91" customFormat="1" ht="18">
      <c r="A478" s="584"/>
      <c r="B478" s="582">
        <v>22</v>
      </c>
      <c r="C478" s="588"/>
      <c r="D478" s="586"/>
      <c r="E478" s="579">
        <v>952.99</v>
      </c>
      <c r="F478" s="585">
        <v>1</v>
      </c>
      <c r="G478" s="583">
        <f t="shared" si="15"/>
        <v>8468.5199999999895</v>
      </c>
      <c r="H478" s="584">
        <f t="shared" si="16"/>
        <v>9</v>
      </c>
      <c r="I478" s="585" t="s">
        <v>261</v>
      </c>
      <c r="J478" s="585" t="s">
        <v>64</v>
      </c>
      <c r="K478" s="586" t="s">
        <v>240</v>
      </c>
      <c r="L478" s="587"/>
      <c r="M478" s="589"/>
      <c r="N478" s="590"/>
      <c r="O478" s="591"/>
      <c r="P478" s="591"/>
    </row>
    <row r="479" spans="1:17" s="91" customFormat="1" ht="18">
      <c r="A479" s="584"/>
      <c r="B479" s="582">
        <v>22</v>
      </c>
      <c r="C479" s="588"/>
      <c r="D479" s="586"/>
      <c r="E479" s="579">
        <v>972.04</v>
      </c>
      <c r="F479" s="585">
        <v>1</v>
      </c>
      <c r="G479" s="583">
        <f t="shared" si="15"/>
        <v>7496.4799999999896</v>
      </c>
      <c r="H479" s="584">
        <f t="shared" si="16"/>
        <v>8</v>
      </c>
      <c r="I479" s="585" t="s">
        <v>261</v>
      </c>
      <c r="J479" s="585" t="s">
        <v>64</v>
      </c>
      <c r="K479" s="586" t="s">
        <v>240</v>
      </c>
      <c r="L479" s="587"/>
      <c r="M479" s="589"/>
      <c r="N479" s="590"/>
      <c r="O479" s="591"/>
      <c r="P479" s="591"/>
    </row>
    <row r="480" spans="1:17" s="91" customFormat="1" ht="18">
      <c r="A480" s="584"/>
      <c r="B480" s="582">
        <v>22</v>
      </c>
      <c r="C480" s="588"/>
      <c r="D480" s="586"/>
      <c r="E480" s="579">
        <v>958.44</v>
      </c>
      <c r="F480" s="585">
        <v>1</v>
      </c>
      <c r="G480" s="583">
        <f t="shared" si="15"/>
        <v>6538.03999999999</v>
      </c>
      <c r="H480" s="584">
        <f t="shared" si="16"/>
        <v>7</v>
      </c>
      <c r="I480" s="585" t="s">
        <v>261</v>
      </c>
      <c r="J480" s="585" t="s">
        <v>64</v>
      </c>
      <c r="K480" s="586" t="s">
        <v>240</v>
      </c>
      <c r="L480" s="587"/>
      <c r="M480" s="589"/>
      <c r="N480" s="590"/>
      <c r="O480" s="591"/>
      <c r="P480" s="591"/>
    </row>
    <row r="481" spans="1:18" s="91" customFormat="1" ht="18">
      <c r="A481" s="584"/>
      <c r="B481" s="582">
        <v>22</v>
      </c>
      <c r="C481" s="588"/>
      <c r="D481" s="586"/>
      <c r="E481" s="579">
        <v>937.57</v>
      </c>
      <c r="F481" s="585">
        <v>1</v>
      </c>
      <c r="G481" s="583">
        <f t="shared" si="15"/>
        <v>5600.4699999999903</v>
      </c>
      <c r="H481" s="584">
        <f t="shared" si="16"/>
        <v>6</v>
      </c>
      <c r="I481" s="585" t="s">
        <v>261</v>
      </c>
      <c r="J481" s="585" t="s">
        <v>64</v>
      </c>
      <c r="K481" s="586" t="s">
        <v>240</v>
      </c>
      <c r="L481" s="587"/>
      <c r="M481" s="589"/>
      <c r="N481" s="590"/>
      <c r="O481" s="591"/>
      <c r="P481" s="591"/>
    </row>
    <row r="482" spans="1:18" s="91" customFormat="1" ht="18">
      <c r="A482" s="584"/>
      <c r="B482" s="582">
        <v>22</v>
      </c>
      <c r="C482" s="588"/>
      <c r="D482" s="586"/>
      <c r="E482" s="579">
        <v>913.53</v>
      </c>
      <c r="F482" s="585">
        <v>1</v>
      </c>
      <c r="G482" s="583">
        <f t="shared" si="15"/>
        <v>4686.9399999999905</v>
      </c>
      <c r="H482" s="584">
        <f t="shared" si="16"/>
        <v>5</v>
      </c>
      <c r="I482" s="585" t="s">
        <v>261</v>
      </c>
      <c r="J482" s="585" t="s">
        <v>64</v>
      </c>
      <c r="K482" s="586" t="s">
        <v>240</v>
      </c>
      <c r="L482" s="587"/>
      <c r="M482" s="589"/>
      <c r="N482" s="590"/>
      <c r="O482" s="591"/>
      <c r="P482" s="591"/>
    </row>
    <row r="483" spans="1:18" s="91" customFormat="1" ht="18">
      <c r="A483" s="584"/>
      <c r="B483" s="582">
        <v>22</v>
      </c>
      <c r="C483" s="588"/>
      <c r="D483" s="586"/>
      <c r="E483" s="579">
        <v>956.17</v>
      </c>
      <c r="F483" s="585">
        <v>1</v>
      </c>
      <c r="G483" s="583">
        <f t="shared" si="15"/>
        <v>3730.7699999999904</v>
      </c>
      <c r="H483" s="584">
        <f t="shared" si="16"/>
        <v>4</v>
      </c>
      <c r="I483" s="585" t="s">
        <v>261</v>
      </c>
      <c r="J483" s="585" t="s">
        <v>64</v>
      </c>
      <c r="K483" s="586" t="s">
        <v>240</v>
      </c>
      <c r="L483" s="587"/>
      <c r="M483" s="589"/>
      <c r="N483" s="590"/>
      <c r="O483" s="591"/>
      <c r="P483" s="591"/>
    </row>
    <row r="484" spans="1:18" s="91" customFormat="1" ht="18">
      <c r="B484" s="582">
        <v>22</v>
      </c>
      <c r="C484" s="592"/>
      <c r="D484" s="586"/>
      <c r="E484" s="579">
        <v>974.77</v>
      </c>
      <c r="F484" s="585">
        <v>1</v>
      </c>
      <c r="G484" s="583">
        <f t="shared" si="15"/>
        <v>2755.9999999999905</v>
      </c>
      <c r="H484" s="584">
        <f t="shared" si="16"/>
        <v>3</v>
      </c>
      <c r="I484" s="585" t="s">
        <v>261</v>
      </c>
      <c r="J484" s="585" t="s">
        <v>64</v>
      </c>
      <c r="K484" s="586" t="s">
        <v>240</v>
      </c>
      <c r="L484" s="587"/>
      <c r="M484" s="589"/>
      <c r="N484" s="590"/>
      <c r="O484" s="591"/>
      <c r="P484" s="591"/>
    </row>
    <row r="485" spans="1:18" s="91" customFormat="1" ht="18">
      <c r="A485" s="584"/>
      <c r="B485" s="582">
        <v>22</v>
      </c>
      <c r="C485" s="588"/>
      <c r="D485" s="586"/>
      <c r="E485" s="579">
        <v>926.68</v>
      </c>
      <c r="F485" s="585">
        <v>1</v>
      </c>
      <c r="G485" s="583">
        <f t="shared" si="15"/>
        <v>1829.3199999999906</v>
      </c>
      <c r="H485" s="584">
        <f t="shared" si="16"/>
        <v>2</v>
      </c>
      <c r="I485" s="585" t="s">
        <v>261</v>
      </c>
      <c r="J485" s="585" t="s">
        <v>64</v>
      </c>
      <c r="K485" s="586" t="s">
        <v>240</v>
      </c>
      <c r="L485" s="587"/>
      <c r="M485" s="589"/>
      <c r="N485" s="590"/>
      <c r="O485" s="591"/>
      <c r="P485" s="591"/>
    </row>
    <row r="486" spans="1:18" s="91" customFormat="1" ht="18">
      <c r="A486" s="584"/>
      <c r="B486" s="582">
        <v>22</v>
      </c>
      <c r="C486" s="588"/>
      <c r="D486" s="586"/>
      <c r="E486" s="579">
        <v>943.01</v>
      </c>
      <c r="F486" s="585">
        <v>1</v>
      </c>
      <c r="G486" s="583">
        <f t="shared" si="15"/>
        <v>886.30999999999062</v>
      </c>
      <c r="H486" s="584">
        <f t="shared" si="16"/>
        <v>1</v>
      </c>
      <c r="I486" s="585" t="s">
        <v>261</v>
      </c>
      <c r="J486" s="585" t="s">
        <v>64</v>
      </c>
      <c r="K486" s="586" t="s">
        <v>240</v>
      </c>
      <c r="L486" s="587"/>
      <c r="M486" s="589"/>
      <c r="N486" s="590"/>
      <c r="O486" s="591"/>
      <c r="P486" s="591"/>
    </row>
    <row r="487" spans="1:18" s="91" customFormat="1" ht="18">
      <c r="A487" s="584"/>
      <c r="B487" s="582">
        <v>22</v>
      </c>
      <c r="C487" s="588"/>
      <c r="D487" s="586"/>
      <c r="E487" s="579">
        <v>886.31</v>
      </c>
      <c r="F487" s="585">
        <v>1</v>
      </c>
      <c r="G487" s="583">
        <f t="shared" si="15"/>
        <v>-9.3223206931725144E-12</v>
      </c>
      <c r="H487" s="584">
        <f t="shared" si="16"/>
        <v>0</v>
      </c>
      <c r="I487" s="585" t="s">
        <v>261</v>
      </c>
      <c r="J487" s="585" t="s">
        <v>64</v>
      </c>
      <c r="K487" s="586" t="s">
        <v>240</v>
      </c>
      <c r="L487" s="587"/>
      <c r="M487" s="589"/>
      <c r="N487" s="590"/>
      <c r="O487" s="591"/>
      <c r="P487" s="591"/>
    </row>
    <row r="488" spans="1:18" ht="18">
      <c r="A488" s="281"/>
      <c r="B488" s="283">
        <v>23</v>
      </c>
      <c r="C488" s="361">
        <v>18335.169999999998</v>
      </c>
      <c r="D488" s="335">
        <v>20</v>
      </c>
      <c r="E488" s="366"/>
      <c r="F488" s="283"/>
      <c r="G488" s="280">
        <f t="shared" si="15"/>
        <v>18335.169999999987</v>
      </c>
      <c r="H488" s="281">
        <f t="shared" si="16"/>
        <v>20</v>
      </c>
      <c r="I488" s="363"/>
      <c r="J488" s="505" t="s">
        <v>109</v>
      </c>
      <c r="K488" s="276"/>
      <c r="L488" s="285"/>
      <c r="M488" s="372" t="s">
        <v>271</v>
      </c>
      <c r="N488" s="10"/>
      <c r="O488" s="14"/>
      <c r="P488" s="14"/>
    </row>
    <row r="489" spans="1:18" ht="18">
      <c r="A489" s="281"/>
      <c r="B489" s="283">
        <v>23</v>
      </c>
      <c r="C489" s="280"/>
      <c r="D489" s="281"/>
      <c r="E489" s="357">
        <v>915.65</v>
      </c>
      <c r="F489" s="283">
        <v>1</v>
      </c>
      <c r="G489" s="280">
        <f t="shared" si="15"/>
        <v>17419.519999999986</v>
      </c>
      <c r="H489" s="281">
        <f t="shared" si="16"/>
        <v>19</v>
      </c>
      <c r="I489" s="282" t="s">
        <v>272</v>
      </c>
      <c r="J489" s="259" t="s">
        <v>64</v>
      </c>
      <c r="K489" s="276" t="s">
        <v>92</v>
      </c>
      <c r="L489" s="285"/>
      <c r="M489" s="370"/>
      <c r="N489" s="10"/>
      <c r="O489" s="14"/>
      <c r="P489" s="14"/>
    </row>
    <row r="490" spans="1:18" ht="18">
      <c r="A490" s="281"/>
      <c r="B490" s="283">
        <v>23</v>
      </c>
      <c r="C490" s="280"/>
      <c r="D490" s="281"/>
      <c r="E490" s="357">
        <v>924.72</v>
      </c>
      <c r="F490" s="283">
        <v>1</v>
      </c>
      <c r="G490" s="280">
        <f t="shared" si="15"/>
        <v>16494.799999999985</v>
      </c>
      <c r="H490" s="281">
        <f t="shared" si="16"/>
        <v>18</v>
      </c>
      <c r="I490" s="282" t="s">
        <v>272</v>
      </c>
      <c r="J490" s="259" t="s">
        <v>64</v>
      </c>
      <c r="K490" s="276" t="s">
        <v>92</v>
      </c>
      <c r="L490" s="285"/>
      <c r="M490" s="370"/>
      <c r="N490" s="10"/>
      <c r="O490" s="14"/>
      <c r="P490" s="14"/>
    </row>
    <row r="491" spans="1:18" ht="18">
      <c r="A491" s="281"/>
      <c r="B491" s="283">
        <v>23</v>
      </c>
      <c r="C491" s="280"/>
      <c r="D491" s="281"/>
      <c r="E491" s="357">
        <v>907.48</v>
      </c>
      <c r="F491" s="283">
        <v>1</v>
      </c>
      <c r="G491" s="280">
        <f t="shared" si="15"/>
        <v>15587.319999999985</v>
      </c>
      <c r="H491" s="281">
        <f t="shared" si="16"/>
        <v>17</v>
      </c>
      <c r="I491" s="282" t="s">
        <v>272</v>
      </c>
      <c r="J491" s="259" t="s">
        <v>64</v>
      </c>
      <c r="K491" s="276" t="s">
        <v>92</v>
      </c>
      <c r="L491" s="285"/>
      <c r="M491" s="370"/>
      <c r="N491" s="10"/>
      <c r="O491" s="14"/>
      <c r="P491" s="14"/>
    </row>
    <row r="492" spans="1:18" ht="18">
      <c r="A492" s="281"/>
      <c r="B492" s="283">
        <v>23</v>
      </c>
      <c r="C492" s="280"/>
      <c r="D492" s="281"/>
      <c r="E492" s="357">
        <v>927.89</v>
      </c>
      <c r="F492" s="283">
        <v>1</v>
      </c>
      <c r="G492" s="280">
        <f t="shared" si="15"/>
        <v>14659.429999999986</v>
      </c>
      <c r="H492" s="281">
        <f t="shared" si="16"/>
        <v>16</v>
      </c>
      <c r="I492" s="282" t="s">
        <v>272</v>
      </c>
      <c r="J492" s="259" t="s">
        <v>64</v>
      </c>
      <c r="K492" s="276" t="s">
        <v>92</v>
      </c>
      <c r="L492" s="285"/>
      <c r="M492" s="370"/>
      <c r="N492" s="10"/>
      <c r="O492" s="14"/>
      <c r="P492" s="14"/>
    </row>
    <row r="493" spans="1:18" ht="18">
      <c r="A493" s="281"/>
      <c r="B493" s="283">
        <v>23</v>
      </c>
      <c r="C493" s="280"/>
      <c r="D493" s="281"/>
      <c r="E493" s="357">
        <v>912.02</v>
      </c>
      <c r="F493" s="283">
        <v>1</v>
      </c>
      <c r="G493" s="280">
        <f t="shared" si="15"/>
        <v>13747.409999999985</v>
      </c>
      <c r="H493" s="281">
        <f t="shared" si="16"/>
        <v>15</v>
      </c>
      <c r="I493" s="282" t="s">
        <v>272</v>
      </c>
      <c r="J493" s="259" t="s">
        <v>64</v>
      </c>
      <c r="K493" s="276" t="s">
        <v>92</v>
      </c>
      <c r="L493" s="285"/>
      <c r="M493" s="370"/>
      <c r="N493" s="10"/>
      <c r="O493" s="14"/>
      <c r="P493" s="14"/>
    </row>
    <row r="494" spans="1:18" ht="18">
      <c r="A494" s="281"/>
      <c r="B494" s="283">
        <v>23</v>
      </c>
      <c r="C494" s="280"/>
      <c r="D494" s="281"/>
      <c r="E494" s="357">
        <v>921.54</v>
      </c>
      <c r="F494" s="283">
        <v>1</v>
      </c>
      <c r="G494" s="280">
        <f t="shared" si="15"/>
        <v>12825.869999999984</v>
      </c>
      <c r="H494" s="281">
        <f t="shared" si="16"/>
        <v>14</v>
      </c>
      <c r="I494" s="282" t="s">
        <v>272</v>
      </c>
      <c r="J494" s="259" t="s">
        <v>64</v>
      </c>
      <c r="K494" s="276" t="s">
        <v>92</v>
      </c>
      <c r="L494" s="285"/>
      <c r="M494" s="370"/>
      <c r="N494" s="10"/>
      <c r="O494" s="14"/>
      <c r="P494" s="14"/>
      <c r="R494" s="277"/>
    </row>
    <row r="495" spans="1:18" ht="18">
      <c r="A495" s="281"/>
      <c r="B495" s="283">
        <v>23</v>
      </c>
      <c r="C495" s="280"/>
      <c r="D495" s="281"/>
      <c r="E495" s="357">
        <v>913.38</v>
      </c>
      <c r="F495" s="283">
        <v>1</v>
      </c>
      <c r="G495" s="280">
        <f t="shared" si="15"/>
        <v>11912.489999999985</v>
      </c>
      <c r="H495" s="281">
        <f t="shared" si="16"/>
        <v>13</v>
      </c>
      <c r="I495" s="282" t="s">
        <v>272</v>
      </c>
      <c r="J495" s="259" t="s">
        <v>64</v>
      </c>
      <c r="K495" s="276" t="s">
        <v>92</v>
      </c>
      <c r="L495" s="285"/>
      <c r="M495" s="370"/>
      <c r="N495" s="10"/>
      <c r="O495" s="14"/>
      <c r="P495" s="14"/>
      <c r="R495" s="277"/>
    </row>
    <row r="496" spans="1:18" ht="18">
      <c r="A496" s="281"/>
      <c r="B496" s="283">
        <v>23</v>
      </c>
      <c r="C496" s="280"/>
      <c r="D496" s="281"/>
      <c r="E496" s="357">
        <v>910.66</v>
      </c>
      <c r="F496" s="283">
        <v>1</v>
      </c>
      <c r="G496" s="280">
        <f t="shared" si="15"/>
        <v>11001.829999999985</v>
      </c>
      <c r="H496" s="281">
        <f t="shared" si="16"/>
        <v>12</v>
      </c>
      <c r="I496" s="282" t="s">
        <v>272</v>
      </c>
      <c r="J496" s="259" t="s">
        <v>64</v>
      </c>
      <c r="K496" s="276" t="s">
        <v>92</v>
      </c>
      <c r="L496" s="285"/>
      <c r="M496" s="371"/>
      <c r="N496" s="10"/>
      <c r="O496" s="14"/>
      <c r="P496" s="14"/>
      <c r="R496" s="277"/>
    </row>
    <row r="497" spans="1:18" s="347" customFormat="1" ht="18">
      <c r="A497" s="281"/>
      <c r="B497" s="283">
        <v>23</v>
      </c>
      <c r="C497" s="280"/>
      <c r="D497" s="281"/>
      <c r="E497" s="357">
        <v>912.47</v>
      </c>
      <c r="F497" s="283">
        <v>1</v>
      </c>
      <c r="G497" s="280">
        <f t="shared" si="15"/>
        <v>10089.359999999986</v>
      </c>
      <c r="H497" s="281">
        <f t="shared" si="16"/>
        <v>11</v>
      </c>
      <c r="I497" s="282" t="s">
        <v>272</v>
      </c>
      <c r="J497" s="259" t="s">
        <v>64</v>
      </c>
      <c r="K497" s="276" t="s">
        <v>92</v>
      </c>
      <c r="L497" s="285"/>
      <c r="M497" s="370"/>
      <c r="N497" s="401"/>
      <c r="O497" s="402"/>
      <c r="P497" s="402"/>
      <c r="R497" s="277"/>
    </row>
    <row r="498" spans="1:18" s="347" customFormat="1" ht="18">
      <c r="A498" s="281"/>
      <c r="B498" s="283">
        <v>23</v>
      </c>
      <c r="C498" s="280"/>
      <c r="D498" s="281"/>
      <c r="E498" s="357">
        <v>914.74</v>
      </c>
      <c r="F498" s="283">
        <v>1</v>
      </c>
      <c r="G498" s="280">
        <f t="shared" si="15"/>
        <v>9174.6199999999862</v>
      </c>
      <c r="H498" s="281">
        <f t="shared" si="16"/>
        <v>10</v>
      </c>
      <c r="I498" s="282" t="s">
        <v>272</v>
      </c>
      <c r="J498" s="259" t="s">
        <v>64</v>
      </c>
      <c r="K498" s="276" t="s">
        <v>92</v>
      </c>
      <c r="L498" s="285"/>
      <c r="M498" s="370"/>
      <c r="N498" s="401"/>
      <c r="O498" s="402"/>
      <c r="P498" s="402"/>
      <c r="R498" s="277"/>
    </row>
    <row r="499" spans="1:18" s="347" customFormat="1" ht="18">
      <c r="A499" s="281"/>
      <c r="B499" s="283">
        <v>23</v>
      </c>
      <c r="C499" s="280"/>
      <c r="D499" s="281"/>
      <c r="E499" s="357">
        <v>912.93</v>
      </c>
      <c r="F499" s="283">
        <v>1</v>
      </c>
      <c r="G499" s="280">
        <f t="shared" si="15"/>
        <v>8261.689999999986</v>
      </c>
      <c r="H499" s="281">
        <f t="shared" si="16"/>
        <v>9</v>
      </c>
      <c r="I499" s="282" t="s">
        <v>272</v>
      </c>
      <c r="J499" s="259" t="s">
        <v>64</v>
      </c>
      <c r="K499" s="276" t="s">
        <v>92</v>
      </c>
      <c r="L499" s="285"/>
      <c r="M499" s="370"/>
      <c r="N499" s="401"/>
      <c r="O499" s="402"/>
      <c r="P499" s="402"/>
      <c r="R499" s="277"/>
    </row>
    <row r="500" spans="1:18" s="347" customFormat="1" ht="18">
      <c r="A500" s="281"/>
      <c r="B500" s="283">
        <v>23</v>
      </c>
      <c r="C500" s="280"/>
      <c r="D500" s="281"/>
      <c r="E500" s="357">
        <v>916.1</v>
      </c>
      <c r="F500" s="283">
        <v>1</v>
      </c>
      <c r="G500" s="280">
        <f t="shared" si="15"/>
        <v>7345.5899999999856</v>
      </c>
      <c r="H500" s="281">
        <f t="shared" si="16"/>
        <v>8</v>
      </c>
      <c r="I500" s="282" t="s">
        <v>272</v>
      </c>
      <c r="J500" s="259" t="s">
        <v>64</v>
      </c>
      <c r="K500" s="276" t="s">
        <v>92</v>
      </c>
      <c r="L500" s="285"/>
      <c r="M500" s="370"/>
      <c r="N500" s="401"/>
      <c r="O500" s="402"/>
      <c r="P500" s="402"/>
      <c r="R500" s="277"/>
    </row>
    <row r="501" spans="1:18" ht="18">
      <c r="A501" s="281"/>
      <c r="B501" s="283">
        <v>23</v>
      </c>
      <c r="C501" s="280"/>
      <c r="D501" s="281"/>
      <c r="E501" s="357">
        <v>917.01</v>
      </c>
      <c r="F501" s="283">
        <v>1</v>
      </c>
      <c r="G501" s="280">
        <f t="shared" si="15"/>
        <v>6428.5799999999854</v>
      </c>
      <c r="H501" s="281">
        <f t="shared" si="16"/>
        <v>7</v>
      </c>
      <c r="I501" s="282" t="s">
        <v>272</v>
      </c>
      <c r="J501" s="259" t="s">
        <v>64</v>
      </c>
      <c r="K501" s="276" t="s">
        <v>92</v>
      </c>
      <c r="L501" s="285"/>
      <c r="M501" s="371"/>
      <c r="N501" s="10"/>
      <c r="O501" s="14"/>
      <c r="P501" s="14"/>
      <c r="Q501" s="256"/>
      <c r="R501" s="277"/>
    </row>
    <row r="502" spans="1:18" ht="18">
      <c r="A502" s="281"/>
      <c r="B502" s="283">
        <v>23</v>
      </c>
      <c r="C502" s="280"/>
      <c r="D502" s="281"/>
      <c r="E502" s="357">
        <v>909.3</v>
      </c>
      <c r="F502" s="283">
        <v>1</v>
      </c>
      <c r="G502" s="280">
        <f t="shared" si="15"/>
        <v>5519.2799999999852</v>
      </c>
      <c r="H502" s="281">
        <f t="shared" si="16"/>
        <v>6</v>
      </c>
      <c r="I502" s="282" t="s">
        <v>272</v>
      </c>
      <c r="J502" s="259" t="s">
        <v>64</v>
      </c>
      <c r="K502" s="276" t="s">
        <v>92</v>
      </c>
      <c r="L502" s="285"/>
      <c r="M502" s="370"/>
      <c r="N502" s="10"/>
      <c r="O502" s="14"/>
      <c r="P502" s="14"/>
      <c r="Q502" s="256"/>
      <c r="R502" s="277"/>
    </row>
    <row r="503" spans="1:18" ht="18">
      <c r="A503" s="281"/>
      <c r="B503" s="283">
        <v>23</v>
      </c>
      <c r="C503" s="280"/>
      <c r="D503" s="281"/>
      <c r="E503" s="357">
        <v>920.18</v>
      </c>
      <c r="F503" s="283">
        <v>1</v>
      </c>
      <c r="G503" s="280">
        <f t="shared" si="15"/>
        <v>4599.0999999999849</v>
      </c>
      <c r="H503" s="281">
        <f t="shared" si="16"/>
        <v>5</v>
      </c>
      <c r="I503" s="282" t="s">
        <v>272</v>
      </c>
      <c r="J503" s="259" t="s">
        <v>64</v>
      </c>
      <c r="K503" s="276" t="s">
        <v>92</v>
      </c>
      <c r="L503" s="285"/>
      <c r="M503" s="371"/>
      <c r="N503" s="10"/>
      <c r="O503" s="14"/>
      <c r="P503" s="14"/>
      <c r="Q503" s="256"/>
      <c r="R503" s="277"/>
    </row>
    <row r="504" spans="1:18" ht="18">
      <c r="A504" s="281"/>
      <c r="B504" s="283">
        <v>23</v>
      </c>
      <c r="C504" s="280"/>
      <c r="D504" s="281"/>
      <c r="E504" s="357">
        <v>915.19</v>
      </c>
      <c r="F504" s="283">
        <v>1</v>
      </c>
      <c r="G504" s="280">
        <f t="shared" si="15"/>
        <v>3683.9099999999848</v>
      </c>
      <c r="H504" s="281">
        <f t="shared" si="16"/>
        <v>4</v>
      </c>
      <c r="I504" s="282" t="s">
        <v>272</v>
      </c>
      <c r="J504" s="259" t="s">
        <v>64</v>
      </c>
      <c r="K504" s="276" t="s">
        <v>92</v>
      </c>
      <c r="L504" s="285"/>
      <c r="M504" s="371"/>
      <c r="N504" s="10"/>
      <c r="P504" s="14"/>
      <c r="Q504" s="256"/>
      <c r="R504" s="277"/>
    </row>
    <row r="505" spans="1:18" s="135" customFormat="1" ht="18">
      <c r="A505" s="281"/>
      <c r="B505" s="283">
        <v>23</v>
      </c>
      <c r="C505" s="280"/>
      <c r="D505" s="281"/>
      <c r="E505" s="357">
        <v>913.83</v>
      </c>
      <c r="F505" s="283">
        <v>1</v>
      </c>
      <c r="G505" s="280">
        <f t="shared" si="15"/>
        <v>2770.0799999999849</v>
      </c>
      <c r="H505" s="281">
        <f t="shared" si="16"/>
        <v>3</v>
      </c>
      <c r="I505" s="282" t="s">
        <v>272</v>
      </c>
      <c r="J505" s="259" t="s">
        <v>64</v>
      </c>
      <c r="K505" s="276" t="s">
        <v>92</v>
      </c>
      <c r="L505" s="285"/>
      <c r="M505" s="371"/>
      <c r="N505" s="324"/>
      <c r="O505" s="325"/>
      <c r="P505" s="325"/>
      <c r="Q505" s="350"/>
      <c r="R505" s="277"/>
    </row>
    <row r="506" spans="1:18" ht="18">
      <c r="A506" s="281"/>
      <c r="B506" s="283">
        <v>23</v>
      </c>
      <c r="C506" s="280"/>
      <c r="D506" s="281"/>
      <c r="E506" s="346">
        <v>929.71</v>
      </c>
      <c r="F506" s="283">
        <v>1</v>
      </c>
      <c r="G506" s="280">
        <f t="shared" si="15"/>
        <v>1840.3699999999849</v>
      </c>
      <c r="H506" s="281">
        <f t="shared" si="16"/>
        <v>2</v>
      </c>
      <c r="I506" s="282" t="s">
        <v>273</v>
      </c>
      <c r="J506" s="259" t="s">
        <v>64</v>
      </c>
      <c r="K506" s="276" t="s">
        <v>92</v>
      </c>
      <c r="L506" s="285"/>
      <c r="M506" s="371"/>
      <c r="N506" s="10"/>
      <c r="O506" s="14"/>
      <c r="P506" s="14"/>
      <c r="Q506" s="256"/>
      <c r="R506" s="233"/>
    </row>
    <row r="507" spans="1:18" ht="18">
      <c r="A507" s="281"/>
      <c r="B507" s="283">
        <v>23</v>
      </c>
      <c r="C507" s="280"/>
      <c r="D507" s="281"/>
      <c r="E507" s="357">
        <v>918.37</v>
      </c>
      <c r="F507" s="283">
        <v>1</v>
      </c>
      <c r="G507" s="280">
        <f t="shared" si="15"/>
        <v>921.99999999998488</v>
      </c>
      <c r="H507" s="281">
        <f t="shared" si="16"/>
        <v>1</v>
      </c>
      <c r="I507" s="282" t="s">
        <v>273</v>
      </c>
      <c r="J507" s="259" t="s">
        <v>64</v>
      </c>
      <c r="K507" s="276" t="s">
        <v>92</v>
      </c>
      <c r="L507" s="285"/>
      <c r="M507" s="371"/>
      <c r="N507" s="10"/>
      <c r="O507" s="14"/>
      <c r="P507" s="14"/>
      <c r="Q507" s="256"/>
      <c r="R507" s="233"/>
    </row>
    <row r="508" spans="1:18" ht="18">
      <c r="A508" s="281"/>
      <c r="B508" s="283">
        <v>23</v>
      </c>
      <c r="C508" s="280"/>
      <c r="D508" s="281"/>
      <c r="E508" s="357">
        <v>922</v>
      </c>
      <c r="F508" s="283">
        <v>1</v>
      </c>
      <c r="G508" s="280">
        <f t="shared" si="15"/>
        <v>-1.5120349416974932E-11</v>
      </c>
      <c r="H508" s="281">
        <f t="shared" si="16"/>
        <v>0</v>
      </c>
      <c r="I508" s="282" t="s">
        <v>273</v>
      </c>
      <c r="J508" s="259" t="s">
        <v>64</v>
      </c>
      <c r="K508" s="276" t="s">
        <v>92</v>
      </c>
      <c r="L508" s="285"/>
      <c r="M508" s="372"/>
      <c r="N508" s="10"/>
      <c r="O508" s="14"/>
      <c r="P508" s="14"/>
      <c r="Q508" s="256"/>
      <c r="R508" s="233"/>
    </row>
    <row r="509" spans="1:18" ht="19.5">
      <c r="A509" s="281"/>
      <c r="B509" s="328">
        <v>23</v>
      </c>
      <c r="C509" s="605">
        <v>19583.22</v>
      </c>
      <c r="D509" s="333">
        <v>24</v>
      </c>
      <c r="E509" s="366"/>
      <c r="F509" s="279"/>
      <c r="G509" s="280">
        <f t="shared" si="15"/>
        <v>19583.219999999987</v>
      </c>
      <c r="H509" s="281">
        <f t="shared" si="16"/>
        <v>24</v>
      </c>
      <c r="I509" s="316"/>
      <c r="J509" s="475" t="s">
        <v>109</v>
      </c>
      <c r="K509" s="367"/>
      <c r="L509" s="285"/>
      <c r="M509" s="578" t="s">
        <v>72</v>
      </c>
      <c r="N509" s="10"/>
      <c r="O509" s="14"/>
      <c r="P509" s="14"/>
      <c r="Q509" s="256"/>
      <c r="R509" s="233"/>
    </row>
    <row r="510" spans="1:18" ht="18">
      <c r="A510" s="281"/>
      <c r="B510" s="328">
        <v>23</v>
      </c>
      <c r="C510" s="280"/>
      <c r="D510" s="281"/>
      <c r="E510" s="366">
        <v>865.76</v>
      </c>
      <c r="F510" s="279">
        <v>1</v>
      </c>
      <c r="G510" s="280">
        <f t="shared" si="15"/>
        <v>18717.459999999988</v>
      </c>
      <c r="H510" s="281">
        <f t="shared" si="16"/>
        <v>23</v>
      </c>
      <c r="I510" s="316" t="s">
        <v>275</v>
      </c>
      <c r="J510" s="317" t="s">
        <v>70</v>
      </c>
      <c r="K510" s="367" t="s">
        <v>72</v>
      </c>
      <c r="L510" s="285"/>
      <c r="M510" s="371"/>
      <c r="N510" s="10"/>
      <c r="O510" s="14"/>
      <c r="P510" s="14"/>
      <c r="Q510" s="256"/>
      <c r="R510" s="233"/>
    </row>
    <row r="511" spans="1:18" ht="18">
      <c r="A511" s="281"/>
      <c r="B511" s="328">
        <v>23</v>
      </c>
      <c r="C511" s="280"/>
      <c r="D511" s="281"/>
      <c r="E511" s="366">
        <v>830.39</v>
      </c>
      <c r="F511" s="279">
        <v>1</v>
      </c>
      <c r="G511" s="280">
        <f t="shared" si="15"/>
        <v>17887.069999999989</v>
      </c>
      <c r="H511" s="281">
        <f t="shared" ref="H511:H574" si="17">H510-F511+D511</f>
        <v>22</v>
      </c>
      <c r="I511" s="316" t="s">
        <v>275</v>
      </c>
      <c r="J511" s="317" t="s">
        <v>70</v>
      </c>
      <c r="K511" s="367" t="s">
        <v>72</v>
      </c>
      <c r="L511" s="285"/>
      <c r="M511" s="371"/>
      <c r="N511" s="10"/>
      <c r="O511" s="14"/>
      <c r="P511" s="14"/>
      <c r="Q511" s="256"/>
      <c r="R511" s="135"/>
    </row>
    <row r="512" spans="1:18" ht="18">
      <c r="A512" s="281"/>
      <c r="B512" s="328">
        <v>23</v>
      </c>
      <c r="C512" s="280"/>
      <c r="D512" s="281"/>
      <c r="E512" s="366">
        <v>793.65</v>
      </c>
      <c r="F512" s="279">
        <v>1</v>
      </c>
      <c r="G512" s="280">
        <f t="shared" ref="G512:G514" si="18">G511-E512+C512</f>
        <v>17093.419999999987</v>
      </c>
      <c r="H512" s="281">
        <f t="shared" si="17"/>
        <v>21</v>
      </c>
      <c r="I512" s="316" t="s">
        <v>275</v>
      </c>
      <c r="J512" s="317" t="s">
        <v>70</v>
      </c>
      <c r="K512" s="367" t="s">
        <v>72</v>
      </c>
      <c r="L512" s="285"/>
      <c r="M512" s="371"/>
      <c r="N512" s="10"/>
      <c r="O512" s="14"/>
      <c r="P512" s="14"/>
      <c r="Q512" s="256"/>
      <c r="R512" s="277"/>
    </row>
    <row r="513" spans="1:18" ht="18">
      <c r="A513" s="281"/>
      <c r="B513" s="328">
        <v>23</v>
      </c>
      <c r="C513" s="280"/>
      <c r="D513" s="281"/>
      <c r="E513" s="366">
        <v>800.91</v>
      </c>
      <c r="F513" s="279">
        <v>1</v>
      </c>
      <c r="G513" s="280">
        <f t="shared" si="18"/>
        <v>16292.509999999987</v>
      </c>
      <c r="H513" s="281">
        <f t="shared" si="17"/>
        <v>20</v>
      </c>
      <c r="I513" s="316" t="s">
        <v>275</v>
      </c>
      <c r="J513" s="317" t="s">
        <v>70</v>
      </c>
      <c r="K513" s="367" t="s">
        <v>72</v>
      </c>
      <c r="L513" s="285"/>
      <c r="M513" s="371"/>
      <c r="N513" s="10"/>
      <c r="O513" s="14"/>
      <c r="P513" s="14"/>
      <c r="Q513" s="256"/>
      <c r="R513" s="277"/>
    </row>
    <row r="514" spans="1:18" ht="18">
      <c r="A514" s="281"/>
      <c r="B514" s="328">
        <v>23</v>
      </c>
      <c r="C514" s="280"/>
      <c r="D514" s="281"/>
      <c r="E514" s="366">
        <v>771.88</v>
      </c>
      <c r="F514" s="279">
        <v>1</v>
      </c>
      <c r="G514" s="280">
        <f t="shared" si="18"/>
        <v>15520.629999999988</v>
      </c>
      <c r="H514" s="281">
        <f t="shared" si="17"/>
        <v>19</v>
      </c>
      <c r="I514" s="316" t="s">
        <v>276</v>
      </c>
      <c r="J514" s="317" t="s">
        <v>94</v>
      </c>
      <c r="K514" s="367" t="s">
        <v>72</v>
      </c>
      <c r="L514" s="285"/>
      <c r="M514" s="371"/>
      <c r="N514" s="10"/>
      <c r="O514" s="14"/>
      <c r="P514" s="14"/>
      <c r="Q514" s="256"/>
      <c r="R514" s="277"/>
    </row>
    <row r="515" spans="1:18" ht="18">
      <c r="A515" s="281"/>
      <c r="B515" s="328">
        <v>23</v>
      </c>
      <c r="C515" s="280"/>
      <c r="D515" s="281"/>
      <c r="E515" s="366">
        <v>894.78</v>
      </c>
      <c r="F515" s="279">
        <v>1</v>
      </c>
      <c r="G515" s="280">
        <f t="shared" ref="G515:H575" si="19">G514-E515+C515</f>
        <v>14625.849999999988</v>
      </c>
      <c r="H515" s="281">
        <f t="shared" si="17"/>
        <v>18</v>
      </c>
      <c r="I515" s="316" t="s">
        <v>275</v>
      </c>
      <c r="J515" s="317" t="s">
        <v>70</v>
      </c>
      <c r="K515" s="367" t="s">
        <v>72</v>
      </c>
      <c r="L515" s="285"/>
      <c r="M515" s="371"/>
      <c r="N515" s="10"/>
      <c r="O515" s="14"/>
      <c r="P515" s="14"/>
      <c r="Q515" s="256"/>
      <c r="R515" s="277"/>
    </row>
    <row r="516" spans="1:18" ht="18">
      <c r="A516" s="281"/>
      <c r="B516" s="328">
        <v>23</v>
      </c>
      <c r="C516" s="280"/>
      <c r="D516" s="281"/>
      <c r="E516" s="366">
        <v>785.03</v>
      </c>
      <c r="F516" s="279">
        <v>1</v>
      </c>
      <c r="G516" s="280">
        <f t="shared" si="19"/>
        <v>13840.819999999987</v>
      </c>
      <c r="H516" s="281">
        <f t="shared" si="17"/>
        <v>17</v>
      </c>
      <c r="I516" s="316" t="s">
        <v>276</v>
      </c>
      <c r="J516" s="317" t="s">
        <v>94</v>
      </c>
      <c r="K516" s="367" t="s">
        <v>72</v>
      </c>
      <c r="L516" s="285"/>
      <c r="M516" s="371"/>
      <c r="N516" s="10"/>
      <c r="O516" s="14"/>
      <c r="P516" s="14"/>
      <c r="Q516" s="256"/>
      <c r="R516" s="277"/>
    </row>
    <row r="517" spans="1:18" ht="18">
      <c r="A517" s="281"/>
      <c r="B517" s="328">
        <v>23</v>
      </c>
      <c r="C517" s="280"/>
      <c r="D517" s="281"/>
      <c r="E517" s="366">
        <v>842.18</v>
      </c>
      <c r="F517" s="279">
        <v>1</v>
      </c>
      <c r="G517" s="280">
        <f t="shared" si="19"/>
        <v>12998.639999999987</v>
      </c>
      <c r="H517" s="281">
        <f t="shared" si="17"/>
        <v>16</v>
      </c>
      <c r="I517" s="316" t="s">
        <v>278</v>
      </c>
      <c r="J517" s="317" t="s">
        <v>69</v>
      </c>
      <c r="K517" s="367" t="s">
        <v>72</v>
      </c>
      <c r="L517" s="285"/>
      <c r="M517" s="370"/>
      <c r="N517" s="10"/>
      <c r="O517" s="14"/>
      <c r="P517" s="14"/>
      <c r="Q517" s="256"/>
      <c r="R517" s="277"/>
    </row>
    <row r="518" spans="1:18" s="135" customFormat="1" ht="18">
      <c r="A518" s="281"/>
      <c r="B518" s="328">
        <v>23</v>
      </c>
      <c r="C518" s="280"/>
      <c r="D518" s="281"/>
      <c r="E518" s="366">
        <v>785.03</v>
      </c>
      <c r="F518" s="279">
        <v>1</v>
      </c>
      <c r="G518" s="280">
        <f t="shared" si="19"/>
        <v>12213.609999999986</v>
      </c>
      <c r="H518" s="281">
        <f t="shared" si="17"/>
        <v>15</v>
      </c>
      <c r="I518" s="397" t="s">
        <v>278</v>
      </c>
      <c r="J518" s="317" t="s">
        <v>69</v>
      </c>
      <c r="K518" s="367" t="s">
        <v>72</v>
      </c>
      <c r="L518" s="285"/>
      <c r="M518" s="371"/>
      <c r="N518" s="324"/>
      <c r="O518" s="325"/>
      <c r="P518" s="325"/>
      <c r="Q518" s="350"/>
      <c r="R518" s="277"/>
    </row>
    <row r="519" spans="1:18" s="135" customFormat="1" ht="18">
      <c r="A519" s="281"/>
      <c r="B519" s="328">
        <v>23</v>
      </c>
      <c r="C519" s="398"/>
      <c r="D519" s="399"/>
      <c r="E519" s="346">
        <v>820.41</v>
      </c>
      <c r="F519" s="279">
        <v>1</v>
      </c>
      <c r="G519" s="280">
        <f t="shared" si="19"/>
        <v>11393.199999999986</v>
      </c>
      <c r="H519" s="281">
        <f t="shared" si="17"/>
        <v>14</v>
      </c>
      <c r="I519" s="397" t="s">
        <v>326</v>
      </c>
      <c r="J519" s="317" t="s">
        <v>327</v>
      </c>
      <c r="K519" s="367" t="s">
        <v>72</v>
      </c>
      <c r="L519" s="285"/>
      <c r="M519" s="581" t="s">
        <v>280</v>
      </c>
      <c r="N519" s="367"/>
      <c r="O519" s="325"/>
      <c r="P519" s="325"/>
      <c r="Q519" s="350"/>
      <c r="R519" s="277"/>
    </row>
    <row r="520" spans="1:18" s="135" customFormat="1" ht="18">
      <c r="A520" s="281"/>
      <c r="B520" s="328">
        <v>23</v>
      </c>
      <c r="C520" s="275"/>
      <c r="D520" s="276"/>
      <c r="E520" s="346">
        <v>821.77</v>
      </c>
      <c r="F520" s="279">
        <v>1</v>
      </c>
      <c r="G520" s="280">
        <f t="shared" si="19"/>
        <v>10571.429999999986</v>
      </c>
      <c r="H520" s="281">
        <f t="shared" si="17"/>
        <v>13</v>
      </c>
      <c r="I520" s="397" t="s">
        <v>326</v>
      </c>
      <c r="J520" s="317" t="s">
        <v>64</v>
      </c>
      <c r="K520" s="367" t="s">
        <v>72</v>
      </c>
      <c r="L520" s="285"/>
      <c r="M520" s="371"/>
      <c r="N520" s="324"/>
      <c r="O520" s="325"/>
      <c r="P520" s="325"/>
      <c r="Q520" s="350"/>
      <c r="R520" s="277"/>
    </row>
    <row r="521" spans="1:18" s="135" customFormat="1" ht="18">
      <c r="A521" s="281"/>
      <c r="B521" s="328">
        <v>23</v>
      </c>
      <c r="C521" s="275"/>
      <c r="D521" s="276"/>
      <c r="E521" s="346">
        <v>790.48</v>
      </c>
      <c r="F521" s="279">
        <v>1</v>
      </c>
      <c r="G521" s="280">
        <f t="shared" si="19"/>
        <v>9780.9499999999862</v>
      </c>
      <c r="H521" s="281">
        <f t="shared" si="17"/>
        <v>12</v>
      </c>
      <c r="I521" s="397" t="s">
        <v>326</v>
      </c>
      <c r="J521" s="317" t="s">
        <v>327</v>
      </c>
      <c r="K521" s="367" t="s">
        <v>72</v>
      </c>
      <c r="L521" s="285"/>
      <c r="M521" s="371"/>
      <c r="N521" s="324"/>
      <c r="O521" s="325"/>
      <c r="P521" s="325"/>
      <c r="Q521" s="350"/>
      <c r="R521" s="277"/>
    </row>
    <row r="522" spans="1:18" s="135" customFormat="1" ht="18">
      <c r="A522" s="281"/>
      <c r="B522" s="328">
        <v>23</v>
      </c>
      <c r="C522" s="275"/>
      <c r="D522" s="276"/>
      <c r="E522" s="346">
        <v>856.69</v>
      </c>
      <c r="F522" s="279">
        <v>1</v>
      </c>
      <c r="G522" s="280">
        <f t="shared" si="19"/>
        <v>8924.2599999999857</v>
      </c>
      <c r="H522" s="281">
        <f t="shared" si="17"/>
        <v>11</v>
      </c>
      <c r="I522" s="397" t="s">
        <v>326</v>
      </c>
      <c r="J522" s="317" t="s">
        <v>64</v>
      </c>
      <c r="K522" s="367" t="s">
        <v>72</v>
      </c>
      <c r="L522" s="285"/>
      <c r="M522" s="371"/>
      <c r="N522" s="324"/>
      <c r="O522" s="325"/>
      <c r="P522" s="325"/>
      <c r="Q522" s="350"/>
      <c r="R522" s="277"/>
    </row>
    <row r="523" spans="1:18" s="135" customFormat="1" ht="18">
      <c r="A523" s="281"/>
      <c r="B523" s="328">
        <v>23</v>
      </c>
      <c r="C523" s="275"/>
      <c r="D523" s="276"/>
      <c r="E523" s="346">
        <v>769.61</v>
      </c>
      <c r="F523" s="279">
        <v>1</v>
      </c>
      <c r="G523" s="280">
        <f t="shared" si="19"/>
        <v>8154.649999999986</v>
      </c>
      <c r="H523" s="281">
        <f t="shared" si="17"/>
        <v>10</v>
      </c>
      <c r="I523" s="397" t="s">
        <v>326</v>
      </c>
      <c r="J523" s="317" t="s">
        <v>327</v>
      </c>
      <c r="K523" s="367" t="s">
        <v>72</v>
      </c>
      <c r="L523" s="285"/>
      <c r="M523" s="371"/>
      <c r="N523" s="324"/>
      <c r="O523" s="325"/>
      <c r="P523" s="325"/>
      <c r="Q523" s="350"/>
      <c r="R523" s="277"/>
    </row>
    <row r="524" spans="1:18" s="135" customFormat="1" ht="18">
      <c r="A524" s="281"/>
      <c r="B524" s="328">
        <v>23</v>
      </c>
      <c r="C524" s="327"/>
      <c r="D524" s="335"/>
      <c r="E524" s="346">
        <v>810.88</v>
      </c>
      <c r="F524" s="279">
        <v>1</v>
      </c>
      <c r="G524" s="280">
        <f t="shared" si="19"/>
        <v>7343.7699999999859</v>
      </c>
      <c r="H524" s="281">
        <f t="shared" si="17"/>
        <v>9</v>
      </c>
      <c r="I524" s="397" t="s">
        <v>326</v>
      </c>
      <c r="J524" s="317" t="s">
        <v>64</v>
      </c>
      <c r="K524" s="367" t="s">
        <v>72</v>
      </c>
      <c r="L524" s="285"/>
      <c r="M524" s="370"/>
      <c r="N524" s="324"/>
      <c r="O524" s="325"/>
      <c r="P524" s="325"/>
      <c r="Q524" s="350"/>
      <c r="R524" s="277"/>
    </row>
    <row r="525" spans="1:18" s="135" customFormat="1" ht="18">
      <c r="A525" s="281"/>
      <c r="B525" s="328">
        <v>23</v>
      </c>
      <c r="C525" s="275"/>
      <c r="D525" s="276"/>
      <c r="E525" s="346">
        <v>834.47</v>
      </c>
      <c r="F525" s="279">
        <v>1</v>
      </c>
      <c r="G525" s="280">
        <f t="shared" si="19"/>
        <v>6509.2999999999856</v>
      </c>
      <c r="H525" s="281">
        <f t="shared" si="17"/>
        <v>8</v>
      </c>
      <c r="I525" s="397" t="s">
        <v>326</v>
      </c>
      <c r="J525" s="317" t="s">
        <v>327</v>
      </c>
      <c r="K525" s="367" t="s">
        <v>72</v>
      </c>
      <c r="L525" s="285"/>
      <c r="M525" s="371"/>
      <c r="N525" s="324"/>
      <c r="O525" s="325"/>
      <c r="P525" s="325"/>
      <c r="Q525" s="350"/>
      <c r="R525" s="277"/>
    </row>
    <row r="526" spans="1:18" s="135" customFormat="1" ht="18">
      <c r="A526" s="281"/>
      <c r="B526" s="328">
        <v>23</v>
      </c>
      <c r="C526" s="275"/>
      <c r="D526" s="276"/>
      <c r="E526" s="346">
        <v>769.61</v>
      </c>
      <c r="F526" s="279">
        <v>1</v>
      </c>
      <c r="G526" s="280">
        <f t="shared" si="19"/>
        <v>5739.689999999986</v>
      </c>
      <c r="H526" s="281">
        <f t="shared" si="17"/>
        <v>7</v>
      </c>
      <c r="I526" s="397" t="s">
        <v>326</v>
      </c>
      <c r="J526" s="317" t="s">
        <v>64</v>
      </c>
      <c r="K526" s="367" t="s">
        <v>72</v>
      </c>
      <c r="L526" s="285"/>
      <c r="M526" s="371"/>
      <c r="N526" s="324"/>
      <c r="O526" s="325"/>
      <c r="P526" s="325"/>
      <c r="Q526" s="350"/>
      <c r="R526" s="277"/>
    </row>
    <row r="527" spans="1:18" s="135" customFormat="1" ht="18">
      <c r="A527" s="281"/>
      <c r="B527" s="328">
        <v>23</v>
      </c>
      <c r="C527" s="275"/>
      <c r="D527" s="276"/>
      <c r="E527" s="346">
        <v>848.07</v>
      </c>
      <c r="F527" s="279">
        <v>1</v>
      </c>
      <c r="G527" s="280">
        <f t="shared" si="19"/>
        <v>4891.6199999999862</v>
      </c>
      <c r="H527" s="281">
        <f t="shared" si="17"/>
        <v>6</v>
      </c>
      <c r="I527" s="397" t="s">
        <v>326</v>
      </c>
      <c r="J527" s="317" t="s">
        <v>327</v>
      </c>
      <c r="K527" s="367" t="s">
        <v>72</v>
      </c>
      <c r="L527" s="285"/>
      <c r="M527" s="371"/>
      <c r="N527" s="324"/>
      <c r="O527" s="325"/>
      <c r="P527" s="325"/>
      <c r="Q527" s="350"/>
      <c r="R527" s="277"/>
    </row>
    <row r="528" spans="1:18" s="135" customFormat="1" ht="18">
      <c r="A528" s="281"/>
      <c r="B528" s="328">
        <v>23</v>
      </c>
      <c r="C528" s="275"/>
      <c r="D528" s="276"/>
      <c r="E528" s="346">
        <v>848.53</v>
      </c>
      <c r="F528" s="279">
        <v>1</v>
      </c>
      <c r="G528" s="280">
        <f t="shared" si="19"/>
        <v>4043.0899999999865</v>
      </c>
      <c r="H528" s="281">
        <f t="shared" si="17"/>
        <v>5</v>
      </c>
      <c r="I528" s="397" t="s">
        <v>326</v>
      </c>
      <c r="J528" s="317" t="s">
        <v>64</v>
      </c>
      <c r="K528" s="367" t="s">
        <v>72</v>
      </c>
      <c r="L528" s="285"/>
      <c r="M528" s="371"/>
      <c r="N528" s="324"/>
      <c r="O528" s="325"/>
      <c r="P528" s="325"/>
      <c r="Q528" s="350"/>
      <c r="R528" s="277"/>
    </row>
    <row r="529" spans="1:18" s="135" customFormat="1" ht="18">
      <c r="A529" s="281"/>
      <c r="B529" s="328">
        <v>23</v>
      </c>
      <c r="C529" s="275"/>
      <c r="D529" s="276"/>
      <c r="E529" s="346">
        <v>873.47</v>
      </c>
      <c r="F529" s="279">
        <v>1</v>
      </c>
      <c r="G529" s="280">
        <f t="shared" si="19"/>
        <v>3169.6199999999862</v>
      </c>
      <c r="H529" s="281">
        <f t="shared" si="17"/>
        <v>4</v>
      </c>
      <c r="I529" s="316" t="s">
        <v>274</v>
      </c>
      <c r="J529" s="317" t="s">
        <v>99</v>
      </c>
      <c r="K529" s="367" t="s">
        <v>72</v>
      </c>
      <c r="L529" s="285"/>
      <c r="M529" s="371"/>
      <c r="N529" s="324"/>
      <c r="O529" s="325"/>
      <c r="P529" s="325"/>
      <c r="Q529" s="350"/>
      <c r="R529" s="277"/>
    </row>
    <row r="530" spans="1:18" s="135" customFormat="1" ht="18">
      <c r="A530" s="281"/>
      <c r="B530" s="328">
        <v>23</v>
      </c>
      <c r="C530" s="275"/>
      <c r="D530" s="276"/>
      <c r="E530" s="346">
        <v>757.82</v>
      </c>
      <c r="F530" s="279">
        <v>1</v>
      </c>
      <c r="G530" s="280">
        <f t="shared" si="19"/>
        <v>2411.7999999999861</v>
      </c>
      <c r="H530" s="281">
        <f t="shared" si="17"/>
        <v>3</v>
      </c>
      <c r="I530" s="316" t="s">
        <v>274</v>
      </c>
      <c r="J530" s="317" t="s">
        <v>99</v>
      </c>
      <c r="K530" s="367" t="s">
        <v>72</v>
      </c>
      <c r="L530" s="285"/>
      <c r="M530" s="371"/>
      <c r="N530" s="324"/>
      <c r="O530" s="325"/>
      <c r="P530" s="325"/>
      <c r="Q530" s="350"/>
      <c r="R530" s="277"/>
    </row>
    <row r="531" spans="1:18" s="135" customFormat="1" ht="18">
      <c r="A531" s="281"/>
      <c r="B531" s="328">
        <v>23</v>
      </c>
      <c r="C531" s="275"/>
      <c r="D531" s="276"/>
      <c r="E531" s="346">
        <v>746.94</v>
      </c>
      <c r="F531" s="279">
        <v>1</v>
      </c>
      <c r="G531" s="280">
        <f t="shared" si="19"/>
        <v>1664.859999999986</v>
      </c>
      <c r="H531" s="281">
        <f t="shared" si="17"/>
        <v>2</v>
      </c>
      <c r="I531" s="316" t="s">
        <v>274</v>
      </c>
      <c r="J531" s="317" t="s">
        <v>99</v>
      </c>
      <c r="K531" s="367" t="s">
        <v>72</v>
      </c>
      <c r="L531" s="285"/>
      <c r="M531" s="372"/>
      <c r="N531" s="324"/>
      <c r="O531" s="325"/>
      <c r="P531" s="325"/>
      <c r="Q531" s="350"/>
      <c r="R531" s="277"/>
    </row>
    <row r="532" spans="1:18" s="135" customFormat="1" ht="18.75">
      <c r="A532" s="281"/>
      <c r="B532" s="328">
        <v>23</v>
      </c>
      <c r="C532" s="275"/>
      <c r="D532" s="276"/>
      <c r="E532" s="346">
        <v>848.53</v>
      </c>
      <c r="F532" s="279">
        <v>1</v>
      </c>
      <c r="G532" s="280">
        <f t="shared" si="19"/>
        <v>816.32999999998606</v>
      </c>
      <c r="H532" s="281">
        <f t="shared" si="17"/>
        <v>1</v>
      </c>
      <c r="I532" s="316" t="s">
        <v>274</v>
      </c>
      <c r="J532" s="317" t="s">
        <v>99</v>
      </c>
      <c r="K532" s="367" t="s">
        <v>72</v>
      </c>
      <c r="L532" s="285"/>
      <c r="M532" s="400"/>
      <c r="N532" s="324"/>
      <c r="O532" s="325"/>
      <c r="P532" s="325"/>
      <c r="Q532" s="350"/>
      <c r="R532" s="277"/>
    </row>
    <row r="533" spans="1:18" s="135" customFormat="1" ht="18">
      <c r="A533" s="281"/>
      <c r="B533" s="328">
        <v>23</v>
      </c>
      <c r="C533" s="275"/>
      <c r="D533" s="276"/>
      <c r="E533" s="346">
        <v>816.33</v>
      </c>
      <c r="F533" s="279">
        <v>1</v>
      </c>
      <c r="G533" s="280">
        <f t="shared" si="19"/>
        <v>-1.3983481039758772E-11</v>
      </c>
      <c r="H533" s="281">
        <f t="shared" si="17"/>
        <v>0</v>
      </c>
      <c r="I533" s="316" t="s">
        <v>274</v>
      </c>
      <c r="J533" s="317" t="s">
        <v>99</v>
      </c>
      <c r="K533" s="367" t="s">
        <v>72</v>
      </c>
      <c r="L533" s="285"/>
      <c r="M533" s="372"/>
      <c r="N533" s="324"/>
      <c r="O533" s="325"/>
      <c r="P533" s="325"/>
      <c r="Q533" s="350"/>
      <c r="R533" s="277"/>
    </row>
    <row r="534" spans="1:18" s="135" customFormat="1" ht="18">
      <c r="A534" s="281"/>
      <c r="B534" s="279">
        <v>24</v>
      </c>
      <c r="C534" s="361">
        <v>11893.43</v>
      </c>
      <c r="D534" s="276">
        <v>13</v>
      </c>
      <c r="E534" s="346"/>
      <c r="F534" s="279"/>
      <c r="G534" s="280">
        <f t="shared" si="19"/>
        <v>11893.429999999986</v>
      </c>
      <c r="H534" s="281">
        <f t="shared" si="17"/>
        <v>13</v>
      </c>
      <c r="I534" s="282"/>
      <c r="J534" s="475" t="s">
        <v>109</v>
      </c>
      <c r="K534" s="367"/>
      <c r="L534" s="285"/>
      <c r="M534" s="372"/>
      <c r="N534" s="324"/>
      <c r="O534" s="325"/>
      <c r="P534" s="325"/>
      <c r="Q534" s="350"/>
      <c r="R534" s="277"/>
    </row>
    <row r="535" spans="1:18" s="135" customFormat="1" ht="18">
      <c r="A535" s="281"/>
      <c r="B535" s="279">
        <v>24</v>
      </c>
      <c r="C535" s="275"/>
      <c r="D535" s="276"/>
      <c r="E535" s="346">
        <v>908.39</v>
      </c>
      <c r="F535" s="384">
        <v>1</v>
      </c>
      <c r="G535" s="280">
        <f t="shared" si="19"/>
        <v>10985.039999999986</v>
      </c>
      <c r="H535" s="281">
        <f>H534-F539+D535</f>
        <v>12</v>
      </c>
      <c r="I535" s="282" t="s">
        <v>286</v>
      </c>
      <c r="J535" s="317" t="s">
        <v>64</v>
      </c>
      <c r="K535" s="367" t="s">
        <v>92</v>
      </c>
      <c r="L535" s="285"/>
      <c r="M535" s="372"/>
      <c r="N535" s="324"/>
      <c r="O535" s="325"/>
      <c r="P535" s="325"/>
      <c r="Q535" s="350"/>
      <c r="R535" s="277"/>
    </row>
    <row r="536" spans="1:18" s="135" customFormat="1" ht="18">
      <c r="A536" s="281"/>
      <c r="B536" s="279">
        <v>24</v>
      </c>
      <c r="C536" s="275"/>
      <c r="D536" s="276"/>
      <c r="E536" s="346">
        <v>915.65</v>
      </c>
      <c r="F536" s="279">
        <v>1</v>
      </c>
      <c r="G536" s="280">
        <f t="shared" si="19"/>
        <v>10069.389999999987</v>
      </c>
      <c r="H536" s="281">
        <f t="shared" si="17"/>
        <v>11</v>
      </c>
      <c r="I536" s="282" t="s">
        <v>286</v>
      </c>
      <c r="J536" s="317" t="s">
        <v>64</v>
      </c>
      <c r="K536" s="367" t="s">
        <v>92</v>
      </c>
      <c r="L536" s="285"/>
      <c r="M536" s="371"/>
      <c r="N536" s="324"/>
      <c r="O536" s="325"/>
      <c r="P536" s="325"/>
      <c r="Q536" s="350"/>
    </row>
    <row r="537" spans="1:18" s="135" customFormat="1" ht="18">
      <c r="A537" s="281"/>
      <c r="B537" s="279">
        <v>24</v>
      </c>
      <c r="C537" s="275"/>
      <c r="D537" s="276"/>
      <c r="E537" s="346">
        <v>926.98</v>
      </c>
      <c r="F537" s="279">
        <v>1</v>
      </c>
      <c r="G537" s="280">
        <f t="shared" si="19"/>
        <v>9142.4099999999871</v>
      </c>
      <c r="H537" s="281">
        <f t="shared" si="17"/>
        <v>10</v>
      </c>
      <c r="I537" s="282" t="s">
        <v>286</v>
      </c>
      <c r="J537" s="317" t="s">
        <v>64</v>
      </c>
      <c r="K537" s="367" t="s">
        <v>92</v>
      </c>
      <c r="L537" s="285"/>
      <c r="M537" s="371"/>
      <c r="N537" s="324"/>
      <c r="O537" s="325"/>
      <c r="P537" s="325"/>
      <c r="Q537" s="350"/>
    </row>
    <row r="538" spans="1:18" s="135" customFormat="1" ht="18">
      <c r="A538" s="281"/>
      <c r="B538" s="279">
        <v>24</v>
      </c>
      <c r="C538" s="275"/>
      <c r="D538" s="276"/>
      <c r="E538" s="346">
        <v>907.48</v>
      </c>
      <c r="F538" s="279">
        <v>1</v>
      </c>
      <c r="G538" s="280">
        <f t="shared" si="19"/>
        <v>8234.9299999999876</v>
      </c>
      <c r="H538" s="281">
        <f t="shared" si="17"/>
        <v>9</v>
      </c>
      <c r="I538" s="282" t="s">
        <v>286</v>
      </c>
      <c r="J538" s="317" t="s">
        <v>64</v>
      </c>
      <c r="K538" s="367" t="s">
        <v>92</v>
      </c>
      <c r="L538" s="285"/>
      <c r="M538" s="371"/>
      <c r="N538" s="324"/>
      <c r="O538" s="325"/>
      <c r="P538" s="325"/>
      <c r="Q538" s="350"/>
    </row>
    <row r="539" spans="1:18" s="135" customFormat="1" ht="18">
      <c r="A539" s="281"/>
      <c r="B539" s="279">
        <v>24</v>
      </c>
      <c r="C539" s="275"/>
      <c r="D539" s="276"/>
      <c r="E539" s="346">
        <v>912.93</v>
      </c>
      <c r="F539" s="279">
        <v>1</v>
      </c>
      <c r="G539" s="280">
        <f t="shared" si="19"/>
        <v>7321.9999999999873</v>
      </c>
      <c r="H539" s="281">
        <f t="shared" si="17"/>
        <v>8</v>
      </c>
      <c r="I539" s="282" t="s">
        <v>286</v>
      </c>
      <c r="J539" s="317" t="s">
        <v>64</v>
      </c>
      <c r="K539" s="367" t="s">
        <v>92</v>
      </c>
      <c r="L539" s="285"/>
      <c r="M539" s="370"/>
      <c r="N539" s="324"/>
      <c r="O539" s="325"/>
      <c r="P539" s="325"/>
      <c r="Q539" s="350"/>
    </row>
    <row r="540" spans="1:18" s="135" customFormat="1" ht="18">
      <c r="A540" s="281"/>
      <c r="B540" s="279">
        <v>24</v>
      </c>
      <c r="C540" s="275"/>
      <c r="D540" s="276"/>
      <c r="E540" s="346">
        <v>912.02</v>
      </c>
      <c r="F540" s="279">
        <v>1</v>
      </c>
      <c r="G540" s="280">
        <f t="shared" si="19"/>
        <v>6409.9799999999868</v>
      </c>
      <c r="H540" s="281">
        <f t="shared" si="17"/>
        <v>7</v>
      </c>
      <c r="I540" s="282" t="s">
        <v>285</v>
      </c>
      <c r="J540" s="317" t="s">
        <v>94</v>
      </c>
      <c r="K540" s="367" t="s">
        <v>92</v>
      </c>
      <c r="L540" s="285"/>
      <c r="M540" s="371"/>
      <c r="N540" s="324"/>
      <c r="O540" s="325"/>
      <c r="P540" s="325"/>
      <c r="Q540" s="350"/>
    </row>
    <row r="541" spans="1:18" s="135" customFormat="1" ht="18">
      <c r="A541" s="281"/>
      <c r="B541" s="279">
        <v>24</v>
      </c>
      <c r="C541" s="361"/>
      <c r="D541" s="335"/>
      <c r="E541" s="346">
        <v>917.46</v>
      </c>
      <c r="F541" s="279">
        <v>1</v>
      </c>
      <c r="G541" s="280">
        <f t="shared" si="19"/>
        <v>5492.5199999999868</v>
      </c>
      <c r="H541" s="281">
        <f t="shared" si="17"/>
        <v>6</v>
      </c>
      <c r="I541" s="282" t="s">
        <v>285</v>
      </c>
      <c r="J541" s="331" t="s">
        <v>94</v>
      </c>
      <c r="K541" s="367" t="s">
        <v>92</v>
      </c>
      <c r="L541" s="285"/>
      <c r="M541" s="370"/>
      <c r="N541" s="324"/>
      <c r="O541" s="325"/>
      <c r="P541" s="325"/>
      <c r="Q541" s="350"/>
    </row>
    <row r="542" spans="1:18" s="135" customFormat="1" ht="18">
      <c r="A542" s="281"/>
      <c r="B542" s="279">
        <v>24</v>
      </c>
      <c r="C542" s="275"/>
      <c r="D542" s="276"/>
      <c r="E542" s="346">
        <v>913.83</v>
      </c>
      <c r="F542" s="279">
        <v>1</v>
      </c>
      <c r="G542" s="280">
        <f t="shared" si="19"/>
        <v>4578.6899999999869</v>
      </c>
      <c r="H542" s="281">
        <f t="shared" si="17"/>
        <v>5</v>
      </c>
      <c r="I542" s="316" t="s">
        <v>284</v>
      </c>
      <c r="J542" s="331" t="s">
        <v>99</v>
      </c>
      <c r="K542" s="367" t="s">
        <v>92</v>
      </c>
      <c r="L542" s="285"/>
      <c r="M542" s="371"/>
      <c r="N542" s="324"/>
      <c r="O542" s="325"/>
      <c r="P542" s="325"/>
      <c r="Q542" s="350"/>
    </row>
    <row r="543" spans="1:18" s="135" customFormat="1" ht="18">
      <c r="A543" s="281"/>
      <c r="B543" s="279">
        <v>24</v>
      </c>
      <c r="C543" s="275"/>
      <c r="D543" s="276"/>
      <c r="E543" s="346">
        <v>922.9</v>
      </c>
      <c r="F543" s="279">
        <v>1</v>
      </c>
      <c r="G543" s="280">
        <f t="shared" si="19"/>
        <v>3655.7899999999868</v>
      </c>
      <c r="H543" s="281">
        <f t="shared" si="17"/>
        <v>4</v>
      </c>
      <c r="I543" s="316" t="s">
        <v>283</v>
      </c>
      <c r="J543" s="331" t="s">
        <v>70</v>
      </c>
      <c r="K543" s="367" t="s">
        <v>92</v>
      </c>
      <c r="L543" s="285"/>
      <c r="M543" s="371"/>
      <c r="N543" s="324"/>
      <c r="O543" s="325"/>
      <c r="P543" s="325"/>
      <c r="Q543" s="350"/>
    </row>
    <row r="544" spans="1:18" s="135" customFormat="1" ht="18">
      <c r="A544" s="281"/>
      <c r="B544" s="279">
        <v>24</v>
      </c>
      <c r="C544" s="275"/>
      <c r="D544" s="276"/>
      <c r="E544" s="346">
        <v>909.3</v>
      </c>
      <c r="F544" s="279">
        <v>1</v>
      </c>
      <c r="G544" s="280">
        <f t="shared" si="19"/>
        <v>2746.489999999987</v>
      </c>
      <c r="H544" s="281">
        <f t="shared" si="17"/>
        <v>3</v>
      </c>
      <c r="I544" s="316" t="s">
        <v>283</v>
      </c>
      <c r="J544" s="331" t="s">
        <v>70</v>
      </c>
      <c r="K544" s="367" t="s">
        <v>92</v>
      </c>
      <c r="L544" s="285"/>
      <c r="M544" s="371"/>
      <c r="N544" s="324"/>
      <c r="O544" s="325"/>
      <c r="P544" s="325"/>
      <c r="Q544" s="350"/>
    </row>
    <row r="545" spans="1:17" s="135" customFormat="1" ht="18">
      <c r="A545" s="281"/>
      <c r="B545" s="279">
        <v>24</v>
      </c>
      <c r="C545" s="275"/>
      <c r="D545" s="276"/>
      <c r="E545" s="346">
        <v>912.47</v>
      </c>
      <c r="F545" s="279">
        <v>1</v>
      </c>
      <c r="G545" s="280">
        <f t="shared" si="19"/>
        <v>1834.019999999987</v>
      </c>
      <c r="H545" s="281">
        <f t="shared" si="17"/>
        <v>2</v>
      </c>
      <c r="I545" s="316" t="s">
        <v>283</v>
      </c>
      <c r="J545" s="331" t="s">
        <v>70</v>
      </c>
      <c r="K545" s="367" t="s">
        <v>92</v>
      </c>
      <c r="L545" s="285"/>
      <c r="M545" s="371"/>
      <c r="N545" s="324"/>
      <c r="O545" s="325"/>
      <c r="P545" s="325"/>
      <c r="Q545" s="350"/>
    </row>
    <row r="546" spans="1:17" s="135" customFormat="1" ht="18">
      <c r="A546" s="281"/>
      <c r="B546" s="279">
        <v>24</v>
      </c>
      <c r="C546" s="275"/>
      <c r="D546" s="276"/>
      <c r="E546" s="346">
        <v>921.09</v>
      </c>
      <c r="F546" s="279">
        <v>1</v>
      </c>
      <c r="G546" s="280">
        <f t="shared" si="19"/>
        <v>912.92999999998699</v>
      </c>
      <c r="H546" s="281">
        <f t="shared" si="17"/>
        <v>1</v>
      </c>
      <c r="I546" s="316" t="s">
        <v>284</v>
      </c>
      <c r="J546" s="331" t="s">
        <v>99</v>
      </c>
      <c r="K546" s="367" t="s">
        <v>92</v>
      </c>
      <c r="L546" s="285"/>
      <c r="M546" s="370"/>
      <c r="N546" s="324"/>
      <c r="O546" s="325"/>
      <c r="P546" s="325"/>
      <c r="Q546" s="350"/>
    </row>
    <row r="547" spans="1:17" s="135" customFormat="1" ht="18">
      <c r="A547" s="281"/>
      <c r="B547" s="279">
        <v>24</v>
      </c>
      <c r="C547" s="275"/>
      <c r="D547" s="276"/>
      <c r="E547" s="346">
        <v>912.93</v>
      </c>
      <c r="F547" s="279">
        <v>1</v>
      </c>
      <c r="G547" s="280">
        <f t="shared" si="19"/>
        <v>-1.2960299500264227E-11</v>
      </c>
      <c r="H547" s="281">
        <f t="shared" si="17"/>
        <v>0</v>
      </c>
      <c r="I547" s="282" t="s">
        <v>284</v>
      </c>
      <c r="J547" s="331" t="s">
        <v>99</v>
      </c>
      <c r="K547" s="367" t="s">
        <v>92</v>
      </c>
      <c r="L547" s="285"/>
      <c r="M547" s="371"/>
      <c r="N547" s="324"/>
      <c r="O547" s="325"/>
      <c r="P547" s="325"/>
      <c r="Q547" s="350"/>
    </row>
    <row r="548" spans="1:17" s="135" customFormat="1" ht="18">
      <c r="A548" s="281"/>
      <c r="B548" s="279">
        <v>25</v>
      </c>
      <c r="C548" s="275">
        <v>19408.7</v>
      </c>
      <c r="D548" s="276">
        <v>21</v>
      </c>
      <c r="E548" s="346"/>
      <c r="F548" s="279"/>
      <c r="G548" s="280">
        <f t="shared" si="19"/>
        <v>19408.699999999986</v>
      </c>
      <c r="H548" s="281">
        <f t="shared" si="17"/>
        <v>21</v>
      </c>
      <c r="I548" s="282"/>
      <c r="J548" s="507" t="s">
        <v>127</v>
      </c>
      <c r="K548" s="367"/>
      <c r="L548" s="285"/>
      <c r="M548" s="371"/>
      <c r="N548" s="324"/>
      <c r="O548" s="325"/>
      <c r="P548" s="325"/>
      <c r="Q548" s="350"/>
    </row>
    <row r="549" spans="1:17" s="135" customFormat="1" ht="18">
      <c r="A549" s="281"/>
      <c r="B549" s="279">
        <v>25</v>
      </c>
      <c r="C549" s="275"/>
      <c r="D549" s="276"/>
      <c r="E549" s="346">
        <v>924.9</v>
      </c>
      <c r="F549" s="279">
        <v>1</v>
      </c>
      <c r="G549" s="280">
        <f t="shared" si="19"/>
        <v>18483.799999999985</v>
      </c>
      <c r="H549" s="281">
        <f t="shared" si="17"/>
        <v>20</v>
      </c>
      <c r="I549" s="282" t="s">
        <v>292</v>
      </c>
      <c r="J549" s="329" t="s">
        <v>70</v>
      </c>
      <c r="K549" s="367" t="s">
        <v>63</v>
      </c>
      <c r="L549" s="285"/>
      <c r="M549" s="371"/>
      <c r="N549" s="324"/>
      <c r="O549" s="325"/>
      <c r="P549" s="325"/>
      <c r="Q549" s="350"/>
    </row>
    <row r="550" spans="1:17" s="135" customFormat="1" ht="18">
      <c r="A550" s="281"/>
      <c r="B550" s="279">
        <v>25</v>
      </c>
      <c r="C550" s="280"/>
      <c r="D550" s="281"/>
      <c r="E550" s="346">
        <v>938.5</v>
      </c>
      <c r="F550" s="279">
        <v>1</v>
      </c>
      <c r="G550" s="280">
        <f t="shared" si="19"/>
        <v>17545.299999999985</v>
      </c>
      <c r="H550" s="281">
        <f t="shared" si="17"/>
        <v>19</v>
      </c>
      <c r="I550" s="282" t="s">
        <v>292</v>
      </c>
      <c r="J550" s="329" t="s">
        <v>70</v>
      </c>
      <c r="K550" s="367" t="s">
        <v>63</v>
      </c>
      <c r="L550" s="285"/>
      <c r="M550" s="371"/>
      <c r="N550" s="324"/>
      <c r="O550" s="325"/>
      <c r="P550" s="325"/>
      <c r="Q550" s="350"/>
    </row>
    <row r="551" spans="1:17" s="135" customFormat="1" ht="18">
      <c r="A551" s="281"/>
      <c r="B551" s="279">
        <v>25</v>
      </c>
      <c r="C551" s="280"/>
      <c r="D551" s="281"/>
      <c r="E551" s="346">
        <v>931.7</v>
      </c>
      <c r="F551" s="279">
        <v>1</v>
      </c>
      <c r="G551" s="280">
        <f t="shared" si="19"/>
        <v>16613.599999999984</v>
      </c>
      <c r="H551" s="281">
        <f t="shared" si="17"/>
        <v>18</v>
      </c>
      <c r="I551" s="282" t="s">
        <v>292</v>
      </c>
      <c r="J551" s="329" t="s">
        <v>70</v>
      </c>
      <c r="K551" s="367" t="s">
        <v>63</v>
      </c>
      <c r="L551" s="285"/>
      <c r="M551" s="371"/>
      <c r="N551" s="324"/>
      <c r="O551" s="325"/>
      <c r="P551" s="325"/>
      <c r="Q551" s="350"/>
    </row>
    <row r="552" spans="1:17" s="135" customFormat="1" ht="18">
      <c r="A552" s="281"/>
      <c r="B552" s="279">
        <v>25</v>
      </c>
      <c r="C552" s="280"/>
      <c r="D552" s="281"/>
      <c r="E552" s="346">
        <v>910.8</v>
      </c>
      <c r="F552" s="279">
        <v>1</v>
      </c>
      <c r="G552" s="280">
        <f t="shared" si="19"/>
        <v>15702.799999999985</v>
      </c>
      <c r="H552" s="281">
        <f t="shared" si="17"/>
        <v>17</v>
      </c>
      <c r="I552" s="282" t="s">
        <v>292</v>
      </c>
      <c r="J552" s="329" t="s">
        <v>70</v>
      </c>
      <c r="K552" s="367" t="s">
        <v>63</v>
      </c>
      <c r="L552" s="285"/>
      <c r="M552" s="371"/>
      <c r="N552" s="324"/>
      <c r="O552" s="325"/>
      <c r="P552" s="325"/>
      <c r="Q552" s="350"/>
    </row>
    <row r="553" spans="1:17" s="135" customFormat="1" ht="18">
      <c r="A553" s="281"/>
      <c r="B553" s="279">
        <v>25</v>
      </c>
      <c r="C553" s="280"/>
      <c r="D553" s="281"/>
      <c r="E553" s="346">
        <v>926.7</v>
      </c>
      <c r="F553" s="279">
        <v>1</v>
      </c>
      <c r="G553" s="280">
        <f t="shared" si="19"/>
        <v>14776.099999999984</v>
      </c>
      <c r="H553" s="281">
        <f t="shared" si="17"/>
        <v>16</v>
      </c>
      <c r="I553" s="282" t="s">
        <v>293</v>
      </c>
      <c r="J553" s="329" t="s">
        <v>64</v>
      </c>
      <c r="K553" s="367" t="s">
        <v>63</v>
      </c>
      <c r="L553" s="285"/>
      <c r="M553" s="371"/>
      <c r="N553" s="324"/>
      <c r="O553" s="325"/>
      <c r="P553" s="325"/>
      <c r="Q553" s="350"/>
    </row>
    <row r="554" spans="1:17" s="135" customFormat="1" ht="18">
      <c r="A554" s="281"/>
      <c r="B554" s="279">
        <v>25</v>
      </c>
      <c r="C554" s="280"/>
      <c r="D554" s="281"/>
      <c r="E554" s="346">
        <v>877.2</v>
      </c>
      <c r="F554" s="279">
        <v>1</v>
      </c>
      <c r="G554" s="280">
        <f t="shared" si="19"/>
        <v>13898.899999999983</v>
      </c>
      <c r="H554" s="281">
        <f t="shared" si="17"/>
        <v>15</v>
      </c>
      <c r="I554" s="282" t="s">
        <v>293</v>
      </c>
      <c r="J554" s="329" t="s">
        <v>64</v>
      </c>
      <c r="K554" s="367" t="s">
        <v>63</v>
      </c>
      <c r="L554" s="285"/>
      <c r="M554" s="371"/>
      <c r="N554" s="324"/>
      <c r="O554" s="325"/>
      <c r="P554" s="325"/>
      <c r="Q554" s="350"/>
    </row>
    <row r="555" spans="1:17" s="135" customFormat="1" ht="18">
      <c r="A555" s="281"/>
      <c r="B555" s="279">
        <v>25</v>
      </c>
      <c r="C555" s="280"/>
      <c r="D555" s="281"/>
      <c r="E555" s="346">
        <v>931.7</v>
      </c>
      <c r="F555" s="279">
        <v>1</v>
      </c>
      <c r="G555" s="280">
        <f t="shared" si="19"/>
        <v>12967.199999999983</v>
      </c>
      <c r="H555" s="281">
        <f t="shared" si="17"/>
        <v>14</v>
      </c>
      <c r="I555" s="282" t="s">
        <v>293</v>
      </c>
      <c r="J555" s="329" t="s">
        <v>64</v>
      </c>
      <c r="K555" s="367" t="s">
        <v>63</v>
      </c>
      <c r="L555" s="285"/>
      <c r="M555" s="371"/>
      <c r="N555" s="324"/>
      <c r="O555" s="325"/>
      <c r="P555" s="325"/>
      <c r="Q555" s="350"/>
    </row>
    <row r="556" spans="1:17" s="135" customFormat="1" ht="18">
      <c r="A556" s="281"/>
      <c r="B556" s="279">
        <v>25</v>
      </c>
      <c r="C556" s="334"/>
      <c r="D556" s="281"/>
      <c r="E556" s="346">
        <v>954.4</v>
      </c>
      <c r="F556" s="279">
        <v>1</v>
      </c>
      <c r="G556" s="280">
        <f t="shared" si="19"/>
        <v>12012.799999999983</v>
      </c>
      <c r="H556" s="281">
        <f t="shared" si="17"/>
        <v>13</v>
      </c>
      <c r="I556" s="282" t="s">
        <v>293</v>
      </c>
      <c r="J556" s="329" t="s">
        <v>64</v>
      </c>
      <c r="K556" s="367" t="s">
        <v>63</v>
      </c>
      <c r="L556" s="285"/>
      <c r="M556" s="371"/>
      <c r="N556" s="324"/>
      <c r="O556" s="325"/>
      <c r="P556" s="325"/>
      <c r="Q556" s="350"/>
    </row>
    <row r="557" spans="1:17" s="135" customFormat="1" ht="18">
      <c r="A557" s="281"/>
      <c r="B557" s="279">
        <v>25</v>
      </c>
      <c r="C557" s="280"/>
      <c r="D557" s="281"/>
      <c r="E557" s="346">
        <v>933</v>
      </c>
      <c r="F557" s="279">
        <v>1</v>
      </c>
      <c r="G557" s="280">
        <f t="shared" si="19"/>
        <v>11079.799999999983</v>
      </c>
      <c r="H557" s="281">
        <f t="shared" si="17"/>
        <v>12</v>
      </c>
      <c r="I557" s="282" t="s">
        <v>293</v>
      </c>
      <c r="J557" s="329" t="s">
        <v>64</v>
      </c>
      <c r="K557" s="367" t="s">
        <v>63</v>
      </c>
      <c r="L557" s="285"/>
      <c r="M557" s="371"/>
      <c r="N557" s="324"/>
      <c r="O557" s="325"/>
      <c r="P557" s="325"/>
      <c r="Q557" s="350"/>
    </row>
    <row r="558" spans="1:17" s="135" customFormat="1" ht="18">
      <c r="A558" s="281"/>
      <c r="B558" s="279">
        <v>25</v>
      </c>
      <c r="C558" s="275"/>
      <c r="D558" s="276"/>
      <c r="E558" s="346">
        <v>908.5</v>
      </c>
      <c r="F558" s="279">
        <v>1</v>
      </c>
      <c r="G558" s="280">
        <f t="shared" si="19"/>
        <v>10171.299999999983</v>
      </c>
      <c r="H558" s="281">
        <f t="shared" si="17"/>
        <v>11</v>
      </c>
      <c r="I558" s="282" t="s">
        <v>293</v>
      </c>
      <c r="J558" s="329" t="s">
        <v>64</v>
      </c>
      <c r="K558" s="367" t="s">
        <v>63</v>
      </c>
      <c r="L558" s="285"/>
      <c r="M558" s="371"/>
      <c r="N558" s="324"/>
      <c r="O558" s="325"/>
      <c r="P558" s="325"/>
      <c r="Q558" s="350"/>
    </row>
    <row r="559" spans="1:17" s="135" customFormat="1" ht="18">
      <c r="A559" s="281"/>
      <c r="B559" s="279">
        <v>25</v>
      </c>
      <c r="C559" s="275"/>
      <c r="D559" s="276"/>
      <c r="E559" s="346">
        <v>916.3</v>
      </c>
      <c r="F559" s="279">
        <v>1</v>
      </c>
      <c r="G559" s="280">
        <f t="shared" si="19"/>
        <v>9254.9999999999836</v>
      </c>
      <c r="H559" s="281">
        <f t="shared" si="17"/>
        <v>10</v>
      </c>
      <c r="I559" s="282" t="s">
        <v>293</v>
      </c>
      <c r="J559" s="329" t="s">
        <v>64</v>
      </c>
      <c r="K559" s="367" t="s">
        <v>63</v>
      </c>
      <c r="L559" s="285"/>
      <c r="M559" s="371"/>
      <c r="N559" s="324"/>
      <c r="O559" s="325"/>
      <c r="P559" s="325"/>
      <c r="Q559" s="350"/>
    </row>
    <row r="560" spans="1:17" s="135" customFormat="1" ht="18">
      <c r="A560" s="281"/>
      <c r="B560" s="279">
        <v>25</v>
      </c>
      <c r="C560" s="275"/>
      <c r="D560" s="276"/>
      <c r="E560" s="346">
        <v>935.8</v>
      </c>
      <c r="F560" s="279">
        <v>1</v>
      </c>
      <c r="G560" s="280">
        <f t="shared" si="19"/>
        <v>8319.1999999999844</v>
      </c>
      <c r="H560" s="281">
        <f t="shared" si="17"/>
        <v>9</v>
      </c>
      <c r="I560" s="282" t="s">
        <v>293</v>
      </c>
      <c r="J560" s="329" t="s">
        <v>64</v>
      </c>
      <c r="K560" s="367" t="s">
        <v>63</v>
      </c>
      <c r="L560" s="285"/>
      <c r="M560" s="371"/>
      <c r="N560" s="324"/>
      <c r="O560" s="325"/>
      <c r="P560" s="325"/>
      <c r="Q560" s="350"/>
    </row>
    <row r="561" spans="1:17" s="135" customFormat="1" ht="18">
      <c r="A561" s="281"/>
      <c r="B561" s="279">
        <v>25</v>
      </c>
      <c r="C561" s="275"/>
      <c r="D561" s="276"/>
      <c r="E561" s="346">
        <v>893.1</v>
      </c>
      <c r="F561" s="279">
        <v>1</v>
      </c>
      <c r="G561" s="280">
        <f t="shared" si="19"/>
        <v>7426.099999999984</v>
      </c>
      <c r="H561" s="281">
        <f t="shared" si="17"/>
        <v>8</v>
      </c>
      <c r="I561" s="282" t="s">
        <v>293</v>
      </c>
      <c r="J561" s="329" t="s">
        <v>64</v>
      </c>
      <c r="K561" s="367" t="s">
        <v>63</v>
      </c>
      <c r="L561" s="285"/>
      <c r="M561" s="372"/>
      <c r="N561" s="324"/>
      <c r="O561" s="325"/>
      <c r="P561" s="325"/>
      <c r="Q561" s="350"/>
    </row>
    <row r="562" spans="1:17" s="135" customFormat="1" ht="18">
      <c r="A562" s="281"/>
      <c r="B562" s="279">
        <v>25</v>
      </c>
      <c r="C562" s="275"/>
      <c r="D562" s="276"/>
      <c r="E562" s="346">
        <v>922.1</v>
      </c>
      <c r="F562" s="283">
        <v>1</v>
      </c>
      <c r="G562" s="280">
        <f t="shared" si="19"/>
        <v>6503.9999999999836</v>
      </c>
      <c r="H562" s="281">
        <f t="shared" si="17"/>
        <v>7</v>
      </c>
      <c r="I562" s="282" t="s">
        <v>293</v>
      </c>
      <c r="J562" s="329" t="s">
        <v>64</v>
      </c>
      <c r="K562" s="367" t="s">
        <v>63</v>
      </c>
      <c r="L562" s="285"/>
      <c r="M562" s="371"/>
      <c r="N562" s="324"/>
      <c r="O562" s="325"/>
      <c r="P562" s="325"/>
      <c r="Q562" s="350"/>
    </row>
    <row r="563" spans="1:17" s="135" customFormat="1" ht="18">
      <c r="A563" s="281"/>
      <c r="B563" s="279">
        <v>25</v>
      </c>
      <c r="C563" s="275"/>
      <c r="D563" s="276"/>
      <c r="E563" s="346">
        <v>929.4</v>
      </c>
      <c r="F563" s="283">
        <v>1</v>
      </c>
      <c r="G563" s="280">
        <f t="shared" si="19"/>
        <v>5574.599999999984</v>
      </c>
      <c r="H563" s="281">
        <f t="shared" si="17"/>
        <v>6</v>
      </c>
      <c r="I563" s="282" t="s">
        <v>294</v>
      </c>
      <c r="J563" s="331" t="s">
        <v>94</v>
      </c>
      <c r="K563" s="367" t="s">
        <v>63</v>
      </c>
      <c r="L563" s="285"/>
      <c r="M563" s="370"/>
      <c r="N563" s="324"/>
      <c r="O563" s="325"/>
      <c r="P563" s="325"/>
      <c r="Q563" s="350"/>
    </row>
    <row r="564" spans="1:17" s="135" customFormat="1" ht="18">
      <c r="A564" s="281"/>
      <c r="B564" s="279">
        <v>25</v>
      </c>
      <c r="C564" s="275"/>
      <c r="D564" s="276"/>
      <c r="E564" s="346">
        <v>963.9</v>
      </c>
      <c r="F564" s="283">
        <v>1</v>
      </c>
      <c r="G564" s="280">
        <f t="shared" si="19"/>
        <v>4610.6999999999844</v>
      </c>
      <c r="H564" s="281">
        <f t="shared" si="17"/>
        <v>5</v>
      </c>
      <c r="I564" s="282" t="s">
        <v>294</v>
      </c>
      <c r="J564" s="331" t="s">
        <v>94</v>
      </c>
      <c r="K564" s="367" t="s">
        <v>63</v>
      </c>
      <c r="L564" s="285"/>
      <c r="M564" s="371"/>
      <c r="N564" s="324"/>
      <c r="O564" s="325"/>
      <c r="P564" s="325"/>
      <c r="Q564" s="350"/>
    </row>
    <row r="565" spans="1:17" s="135" customFormat="1" ht="18">
      <c r="A565" s="281"/>
      <c r="B565" s="279">
        <v>25</v>
      </c>
      <c r="C565" s="275"/>
      <c r="D565" s="276"/>
      <c r="E565" s="346">
        <v>925.8</v>
      </c>
      <c r="F565" s="283">
        <v>1</v>
      </c>
      <c r="G565" s="280">
        <f t="shared" si="19"/>
        <v>3684.8999999999842</v>
      </c>
      <c r="H565" s="281">
        <f t="shared" si="17"/>
        <v>4</v>
      </c>
      <c r="I565" s="282" t="s">
        <v>294</v>
      </c>
      <c r="J565" s="331" t="s">
        <v>94</v>
      </c>
      <c r="K565" s="367" t="s">
        <v>63</v>
      </c>
      <c r="L565" s="285"/>
      <c r="M565" s="371"/>
      <c r="N565" s="324"/>
      <c r="O565" s="325"/>
      <c r="P565" s="325"/>
      <c r="Q565" s="350"/>
    </row>
    <row r="566" spans="1:17" s="135" customFormat="1" ht="18">
      <c r="A566" s="281"/>
      <c r="B566" s="279">
        <v>25</v>
      </c>
      <c r="C566" s="275"/>
      <c r="D566" s="276"/>
      <c r="E566" s="346">
        <v>929.4</v>
      </c>
      <c r="F566" s="283">
        <v>1</v>
      </c>
      <c r="G566" s="280">
        <f t="shared" si="19"/>
        <v>2755.4999999999841</v>
      </c>
      <c r="H566" s="281">
        <f t="shared" si="17"/>
        <v>3</v>
      </c>
      <c r="I566" s="282" t="s">
        <v>289</v>
      </c>
      <c r="J566" s="378" t="s">
        <v>99</v>
      </c>
      <c r="K566" s="367" t="s">
        <v>63</v>
      </c>
      <c r="L566" s="285"/>
      <c r="M566" s="371"/>
      <c r="N566" s="324"/>
      <c r="O566" s="325"/>
      <c r="P566" s="325"/>
      <c r="Q566" s="350"/>
    </row>
    <row r="567" spans="1:17" s="135" customFormat="1" ht="18">
      <c r="A567" s="281"/>
      <c r="B567" s="279">
        <v>25</v>
      </c>
      <c r="C567" s="275"/>
      <c r="D567" s="276"/>
      <c r="E567" s="346">
        <v>912.2</v>
      </c>
      <c r="F567" s="283">
        <v>1</v>
      </c>
      <c r="G567" s="280">
        <f t="shared" si="19"/>
        <v>1843.299999999984</v>
      </c>
      <c r="H567" s="281">
        <f t="shared" si="17"/>
        <v>2</v>
      </c>
      <c r="I567" s="282" t="s">
        <v>289</v>
      </c>
      <c r="J567" s="359" t="s">
        <v>99</v>
      </c>
      <c r="K567" s="367" t="s">
        <v>63</v>
      </c>
      <c r="L567" s="285"/>
      <c r="M567" s="371"/>
      <c r="N567" s="324"/>
      <c r="O567" s="325"/>
      <c r="P567" s="325"/>
      <c r="Q567" s="350"/>
    </row>
    <row r="568" spans="1:17" s="135" customFormat="1" ht="18">
      <c r="A568" s="281"/>
      <c r="B568" s="279">
        <v>25</v>
      </c>
      <c r="C568" s="275"/>
      <c r="D568" s="276"/>
      <c r="E568" s="346">
        <v>933.9</v>
      </c>
      <c r="F568" s="283">
        <v>1</v>
      </c>
      <c r="G568" s="280">
        <f t="shared" si="19"/>
        <v>909.39999999998406</v>
      </c>
      <c r="H568" s="281">
        <f t="shared" si="17"/>
        <v>1</v>
      </c>
      <c r="I568" s="282" t="s">
        <v>289</v>
      </c>
      <c r="J568" s="359" t="s">
        <v>99</v>
      </c>
      <c r="K568" s="367" t="s">
        <v>63</v>
      </c>
      <c r="L568" s="285"/>
      <c r="M568" s="370"/>
      <c r="N568" s="324"/>
      <c r="O568" s="325"/>
      <c r="P568" s="325"/>
      <c r="Q568" s="350"/>
    </row>
    <row r="569" spans="1:17" s="135" customFormat="1" ht="18">
      <c r="A569" s="281"/>
      <c r="B569" s="279">
        <v>25</v>
      </c>
      <c r="C569" s="275"/>
      <c r="D569" s="276"/>
      <c r="E569" s="346">
        <v>909.4</v>
      </c>
      <c r="F569" s="283">
        <v>1</v>
      </c>
      <c r="G569" s="280">
        <f t="shared" si="19"/>
        <v>-1.5916157281026244E-11</v>
      </c>
      <c r="H569" s="281">
        <f t="shared" si="17"/>
        <v>0</v>
      </c>
      <c r="I569" s="282" t="s">
        <v>289</v>
      </c>
      <c r="J569" s="359" t="s">
        <v>99</v>
      </c>
      <c r="K569" s="367" t="s">
        <v>63</v>
      </c>
      <c r="L569" s="285"/>
      <c r="M569" s="373"/>
      <c r="N569" s="324"/>
      <c r="O569" s="325"/>
      <c r="P569" s="325"/>
      <c r="Q569" s="350"/>
    </row>
    <row r="570" spans="1:17" s="135" customFormat="1" ht="18">
      <c r="A570" s="281"/>
      <c r="B570" s="283">
        <v>26</v>
      </c>
      <c r="C570" s="275">
        <v>7317.3</v>
      </c>
      <c r="D570" s="276">
        <v>8</v>
      </c>
      <c r="E570" s="366"/>
      <c r="F570" s="283"/>
      <c r="G570" s="334">
        <f t="shared" si="19"/>
        <v>7317.2999999999847</v>
      </c>
      <c r="H570" s="281">
        <f t="shared" si="17"/>
        <v>8</v>
      </c>
      <c r="I570" s="282"/>
      <c r="J570" s="509" t="s">
        <v>305</v>
      </c>
      <c r="K570" s="367"/>
      <c r="L570" s="285"/>
      <c r="M570" s="396" t="s">
        <v>63</v>
      </c>
      <c r="N570" s="324"/>
      <c r="O570" s="325"/>
      <c r="P570" s="325"/>
      <c r="Q570" s="350"/>
    </row>
    <row r="571" spans="1:17" s="135" customFormat="1" ht="20.25">
      <c r="A571" s="281"/>
      <c r="B571" s="283">
        <v>26</v>
      </c>
      <c r="C571" s="275"/>
      <c r="D571" s="354"/>
      <c r="E571" s="366">
        <v>912.6</v>
      </c>
      <c r="F571" s="283">
        <v>1</v>
      </c>
      <c r="G571" s="334">
        <f t="shared" si="19"/>
        <v>6404.6999999999844</v>
      </c>
      <c r="H571" s="281">
        <f t="shared" si="17"/>
        <v>7</v>
      </c>
      <c r="I571" s="282" t="s">
        <v>303</v>
      </c>
      <c r="J571" s="359" t="s">
        <v>304</v>
      </c>
      <c r="K571" s="367" t="s">
        <v>63</v>
      </c>
      <c r="L571" s="285"/>
      <c r="M571" s="374"/>
      <c r="N571" s="324"/>
      <c r="O571" s="325"/>
      <c r="P571" s="325"/>
      <c r="Q571" s="350"/>
    </row>
    <row r="572" spans="1:17" s="135" customFormat="1" ht="20.25">
      <c r="A572" s="281"/>
      <c r="B572" s="283">
        <v>26</v>
      </c>
      <c r="C572" s="275"/>
      <c r="D572" s="354"/>
      <c r="E572" s="366">
        <v>888.6</v>
      </c>
      <c r="F572" s="283">
        <v>1</v>
      </c>
      <c r="G572" s="334">
        <f t="shared" si="19"/>
        <v>5516.099999999984</v>
      </c>
      <c r="H572" s="281">
        <f t="shared" si="17"/>
        <v>6</v>
      </c>
      <c r="I572" s="282" t="s">
        <v>303</v>
      </c>
      <c r="J572" s="359" t="s">
        <v>64</v>
      </c>
      <c r="K572" s="367" t="s">
        <v>63</v>
      </c>
      <c r="L572" s="285"/>
      <c r="M572" s="374"/>
      <c r="N572" s="324"/>
      <c r="O572" s="325"/>
      <c r="P572" s="325"/>
      <c r="Q572" s="350"/>
    </row>
    <row r="573" spans="1:17" ht="20.25">
      <c r="A573" s="281"/>
      <c r="B573" s="283">
        <v>26</v>
      </c>
      <c r="C573" s="275"/>
      <c r="D573" s="354"/>
      <c r="E573" s="366">
        <v>933.5</v>
      </c>
      <c r="F573" s="283">
        <v>1</v>
      </c>
      <c r="G573" s="334">
        <f t="shared" si="19"/>
        <v>4582.599999999984</v>
      </c>
      <c r="H573" s="281">
        <f t="shared" si="17"/>
        <v>5</v>
      </c>
      <c r="I573" s="282" t="s">
        <v>303</v>
      </c>
      <c r="J573" s="359" t="s">
        <v>64</v>
      </c>
      <c r="K573" s="367" t="s">
        <v>63</v>
      </c>
      <c r="L573" s="285"/>
      <c r="M573" s="374"/>
      <c r="N573" s="10"/>
      <c r="O573" s="14"/>
      <c r="P573" s="14"/>
      <c r="Q573" s="256"/>
    </row>
    <row r="574" spans="1:17" ht="20.25">
      <c r="A574" s="281"/>
      <c r="B574" s="283">
        <v>26</v>
      </c>
      <c r="C574" s="275"/>
      <c r="D574" s="354"/>
      <c r="E574" s="366">
        <v>900.4</v>
      </c>
      <c r="F574" s="283">
        <v>1</v>
      </c>
      <c r="G574" s="334">
        <f t="shared" si="19"/>
        <v>3682.1999999999839</v>
      </c>
      <c r="H574" s="281">
        <f t="shared" si="17"/>
        <v>4</v>
      </c>
      <c r="I574" s="282" t="s">
        <v>303</v>
      </c>
      <c r="J574" s="359" t="s">
        <v>64</v>
      </c>
      <c r="K574" s="367" t="s">
        <v>63</v>
      </c>
      <c r="L574" s="285"/>
      <c r="M574" s="374"/>
      <c r="N574" s="10"/>
      <c r="O574" s="14"/>
      <c r="P574" s="14"/>
      <c r="Q574" s="256"/>
    </row>
    <row r="575" spans="1:17" ht="20.25">
      <c r="A575" s="281"/>
      <c r="B575" s="283">
        <v>26</v>
      </c>
      <c r="C575" s="275"/>
      <c r="D575" s="354"/>
      <c r="E575" s="366">
        <v>912.6</v>
      </c>
      <c r="F575" s="283">
        <v>1</v>
      </c>
      <c r="G575" s="334">
        <f t="shared" si="19"/>
        <v>2769.599999999984</v>
      </c>
      <c r="H575" s="281">
        <f t="shared" si="19"/>
        <v>3</v>
      </c>
      <c r="I575" s="282" t="s">
        <v>300</v>
      </c>
      <c r="J575" s="359" t="s">
        <v>70</v>
      </c>
      <c r="K575" s="367" t="s">
        <v>63</v>
      </c>
      <c r="L575" s="285"/>
      <c r="M575" s="374"/>
      <c r="N575" s="10"/>
      <c r="O575" s="14"/>
      <c r="P575" s="14"/>
      <c r="Q575" s="256"/>
    </row>
    <row r="576" spans="1:17" s="135" customFormat="1" ht="20.25">
      <c r="A576" s="281"/>
      <c r="B576" s="283">
        <v>26</v>
      </c>
      <c r="C576" s="275"/>
      <c r="D576" s="354"/>
      <c r="E576" s="366">
        <v>937.1</v>
      </c>
      <c r="F576" s="283">
        <v>1</v>
      </c>
      <c r="G576" s="334">
        <f t="shared" ref="G576:H634" si="20">G575-E576+C576</f>
        <v>1832.4999999999841</v>
      </c>
      <c r="H576" s="281">
        <f t="shared" si="20"/>
        <v>2</v>
      </c>
      <c r="I576" s="282" t="s">
        <v>301</v>
      </c>
      <c r="J576" s="359" t="s">
        <v>94</v>
      </c>
      <c r="K576" s="367" t="s">
        <v>63</v>
      </c>
      <c r="L576" s="285"/>
      <c r="M576" s="374"/>
      <c r="N576" s="324"/>
      <c r="O576" s="325"/>
      <c r="P576" s="325"/>
      <c r="Q576" s="350"/>
    </row>
    <row r="577" spans="1:17" ht="20.25">
      <c r="A577" s="281"/>
      <c r="B577" s="283">
        <v>26</v>
      </c>
      <c r="C577" s="275"/>
      <c r="D577" s="354"/>
      <c r="E577" s="366">
        <v>926.7</v>
      </c>
      <c r="F577" s="283">
        <v>1</v>
      </c>
      <c r="G577" s="334">
        <f t="shared" si="20"/>
        <v>905.79999999998404</v>
      </c>
      <c r="H577" s="281">
        <f t="shared" si="20"/>
        <v>1</v>
      </c>
      <c r="I577" s="282" t="s">
        <v>300</v>
      </c>
      <c r="J577" s="359" t="s">
        <v>70</v>
      </c>
      <c r="K577" s="367" t="s">
        <v>63</v>
      </c>
      <c r="L577" s="285"/>
      <c r="M577" s="374"/>
      <c r="N577" s="10"/>
      <c r="O577" s="14"/>
      <c r="P577" s="14"/>
      <c r="Q577" s="256"/>
    </row>
    <row r="578" spans="1:17" ht="18">
      <c r="A578" s="281"/>
      <c r="B578" s="283">
        <v>26</v>
      </c>
      <c r="C578" s="361"/>
      <c r="D578" s="346"/>
      <c r="E578" s="366">
        <v>905.8</v>
      </c>
      <c r="F578" s="283">
        <v>1</v>
      </c>
      <c r="G578" s="334">
        <f t="shared" si="20"/>
        <v>-1.5916157281026244E-11</v>
      </c>
      <c r="H578" s="281">
        <f t="shared" si="20"/>
        <v>0</v>
      </c>
      <c r="I578" s="363" t="s">
        <v>306</v>
      </c>
      <c r="J578" s="509" t="s">
        <v>99</v>
      </c>
      <c r="K578" s="367" t="s">
        <v>63</v>
      </c>
      <c r="L578" s="285"/>
      <c r="M578" s="374"/>
      <c r="N578" s="10"/>
      <c r="O578" s="14"/>
      <c r="P578" s="14"/>
      <c r="Q578" s="256"/>
    </row>
    <row r="579" spans="1:17" ht="18">
      <c r="A579" s="281"/>
      <c r="B579" s="327">
        <v>27</v>
      </c>
      <c r="C579" s="593">
        <v>18613</v>
      </c>
      <c r="D579" s="329">
        <v>19</v>
      </c>
      <c r="E579" s="366"/>
      <c r="F579" s="283"/>
      <c r="G579" s="334">
        <f t="shared" si="20"/>
        <v>18612.999999999985</v>
      </c>
      <c r="H579" s="281">
        <f t="shared" si="20"/>
        <v>19</v>
      </c>
      <c r="I579" s="282"/>
      <c r="J579" s="509" t="s">
        <v>308</v>
      </c>
      <c r="K579" s="368"/>
      <c r="L579" s="358"/>
      <c r="M579" s="396" t="s">
        <v>182</v>
      </c>
      <c r="N579" s="10"/>
      <c r="O579" s="14"/>
      <c r="P579" s="14"/>
      <c r="Q579" s="256"/>
    </row>
    <row r="580" spans="1:17" ht="20.25">
      <c r="A580" s="281"/>
      <c r="B580" s="283">
        <v>27</v>
      </c>
      <c r="C580" s="275"/>
      <c r="D580" s="354"/>
      <c r="E580" s="366">
        <v>979</v>
      </c>
      <c r="F580" s="283">
        <v>1</v>
      </c>
      <c r="G580" s="334">
        <f t="shared" si="20"/>
        <v>17633.999999999985</v>
      </c>
      <c r="H580" s="281">
        <f t="shared" si="20"/>
        <v>18</v>
      </c>
      <c r="I580" s="282" t="s">
        <v>307</v>
      </c>
      <c r="J580" s="359" t="s">
        <v>99</v>
      </c>
      <c r="K580" s="368" t="s">
        <v>182</v>
      </c>
      <c r="L580" s="285"/>
      <c r="M580" s="374"/>
      <c r="N580" s="10"/>
      <c r="O580" s="14"/>
      <c r="P580" s="14"/>
      <c r="Q580" s="256"/>
    </row>
    <row r="581" spans="1:17" ht="20.25">
      <c r="A581" s="281"/>
      <c r="B581" s="283">
        <v>27</v>
      </c>
      <c r="C581" s="275"/>
      <c r="D581" s="354"/>
      <c r="E581" s="366">
        <v>983</v>
      </c>
      <c r="F581" s="283">
        <v>1</v>
      </c>
      <c r="G581" s="334">
        <f t="shared" si="20"/>
        <v>16650.999999999985</v>
      </c>
      <c r="H581" s="281">
        <f t="shared" si="20"/>
        <v>17</v>
      </c>
      <c r="I581" s="282" t="s">
        <v>307</v>
      </c>
      <c r="J581" s="359" t="s">
        <v>99</v>
      </c>
      <c r="K581" s="368" t="s">
        <v>182</v>
      </c>
      <c r="L581" s="285"/>
      <c r="M581" s="374"/>
      <c r="N581" s="10"/>
      <c r="O581" s="14"/>
      <c r="P581" s="14"/>
      <c r="Q581" s="256"/>
    </row>
    <row r="582" spans="1:17" ht="20.25">
      <c r="A582" s="281"/>
      <c r="B582" s="283">
        <v>27</v>
      </c>
      <c r="C582" s="275"/>
      <c r="D582" s="354"/>
      <c r="E582" s="366">
        <v>956</v>
      </c>
      <c r="F582" s="283">
        <v>1</v>
      </c>
      <c r="G582" s="334">
        <f t="shared" si="20"/>
        <v>15694.999999999985</v>
      </c>
      <c r="H582" s="281">
        <f t="shared" si="20"/>
        <v>16</v>
      </c>
      <c r="I582" s="282" t="s">
        <v>307</v>
      </c>
      <c r="J582" s="359" t="s">
        <v>99</v>
      </c>
      <c r="K582" s="368" t="s">
        <v>182</v>
      </c>
      <c r="L582" s="285"/>
      <c r="M582" s="374"/>
      <c r="N582" s="10"/>
      <c r="O582" s="14"/>
      <c r="P582" s="14"/>
      <c r="Q582" s="256"/>
    </row>
    <row r="583" spans="1:17" ht="20.25">
      <c r="A583" s="281"/>
      <c r="B583" s="283">
        <v>27</v>
      </c>
      <c r="C583" s="275"/>
      <c r="D583" s="354"/>
      <c r="E583" s="346">
        <v>978</v>
      </c>
      <c r="F583" s="283">
        <v>1</v>
      </c>
      <c r="G583" s="334">
        <f t="shared" si="20"/>
        <v>14716.999999999985</v>
      </c>
      <c r="H583" s="281">
        <f t="shared" si="20"/>
        <v>15</v>
      </c>
      <c r="I583" s="282" t="s">
        <v>309</v>
      </c>
      <c r="J583" s="359" t="s">
        <v>70</v>
      </c>
      <c r="K583" s="368" t="s">
        <v>182</v>
      </c>
      <c r="L583" s="285"/>
      <c r="M583" s="374"/>
      <c r="N583" s="10"/>
      <c r="O583" s="14"/>
      <c r="P583" s="14"/>
      <c r="Q583" s="256"/>
    </row>
    <row r="584" spans="1:17" ht="18">
      <c r="A584" s="281"/>
      <c r="B584" s="283">
        <v>27</v>
      </c>
      <c r="C584" s="361"/>
      <c r="D584" s="395"/>
      <c r="E584" s="346">
        <v>988</v>
      </c>
      <c r="F584" s="283">
        <v>1</v>
      </c>
      <c r="G584" s="334">
        <f t="shared" si="20"/>
        <v>13728.999999999985</v>
      </c>
      <c r="H584" s="281">
        <f t="shared" si="20"/>
        <v>14</v>
      </c>
      <c r="I584" s="282" t="s">
        <v>309</v>
      </c>
      <c r="J584" s="359" t="s">
        <v>70</v>
      </c>
      <c r="K584" s="368" t="s">
        <v>182</v>
      </c>
      <c r="L584" s="285"/>
      <c r="M584" s="374"/>
      <c r="N584" s="10"/>
      <c r="O584" s="14"/>
      <c r="P584" s="14"/>
      <c r="Q584" s="256"/>
    </row>
    <row r="585" spans="1:17" ht="18">
      <c r="A585" s="281"/>
      <c r="B585" s="283">
        <v>27</v>
      </c>
      <c r="C585" s="275"/>
      <c r="D585" s="362"/>
      <c r="E585" s="346">
        <v>989</v>
      </c>
      <c r="F585" s="283">
        <v>1</v>
      </c>
      <c r="G585" s="334">
        <f t="shared" si="20"/>
        <v>12739.999999999985</v>
      </c>
      <c r="H585" s="281">
        <f t="shared" si="20"/>
        <v>13</v>
      </c>
      <c r="I585" s="282" t="s">
        <v>309</v>
      </c>
      <c r="J585" s="359" t="s">
        <v>70</v>
      </c>
      <c r="K585" s="368" t="s">
        <v>182</v>
      </c>
      <c r="L585" s="285"/>
      <c r="M585" s="396"/>
      <c r="N585" s="10"/>
      <c r="O585" s="14"/>
      <c r="P585" s="14"/>
      <c r="Q585" s="256"/>
    </row>
    <row r="586" spans="1:17" ht="20.25">
      <c r="A586" s="281"/>
      <c r="B586" s="283">
        <v>27</v>
      </c>
      <c r="C586" s="275"/>
      <c r="D586" s="354"/>
      <c r="E586" s="346">
        <v>992</v>
      </c>
      <c r="F586" s="283">
        <v>1</v>
      </c>
      <c r="G586" s="334">
        <f t="shared" si="20"/>
        <v>11747.999999999985</v>
      </c>
      <c r="H586" s="281">
        <f t="shared" si="20"/>
        <v>12</v>
      </c>
      <c r="I586" s="282" t="s">
        <v>309</v>
      </c>
      <c r="J586" s="359" t="s">
        <v>70</v>
      </c>
      <c r="K586" s="368" t="s">
        <v>182</v>
      </c>
      <c r="L586" s="285"/>
      <c r="M586" s="373"/>
      <c r="N586" s="10"/>
      <c r="O586" s="14"/>
      <c r="P586" s="14"/>
      <c r="Q586" s="256"/>
    </row>
    <row r="587" spans="1:17" ht="20.25">
      <c r="A587" s="281"/>
      <c r="B587" s="283">
        <v>27</v>
      </c>
      <c r="C587" s="275"/>
      <c r="D587" s="354"/>
      <c r="E587" s="346">
        <v>964</v>
      </c>
      <c r="F587" s="283">
        <v>1</v>
      </c>
      <c r="G587" s="334">
        <f t="shared" si="20"/>
        <v>10783.999999999985</v>
      </c>
      <c r="H587" s="281">
        <f t="shared" si="20"/>
        <v>11</v>
      </c>
      <c r="I587" s="282" t="s">
        <v>309</v>
      </c>
      <c r="J587" s="359" t="s">
        <v>70</v>
      </c>
      <c r="K587" s="368" t="s">
        <v>182</v>
      </c>
      <c r="L587" s="285"/>
      <c r="M587" s="373"/>
      <c r="N587" s="10"/>
      <c r="O587" s="14"/>
      <c r="P587" s="14"/>
      <c r="Q587" s="256"/>
    </row>
    <row r="588" spans="1:17" ht="20.25">
      <c r="A588" s="281"/>
      <c r="B588" s="283">
        <v>27</v>
      </c>
      <c r="C588" s="275"/>
      <c r="D588" s="354"/>
      <c r="E588" s="346">
        <v>1019</v>
      </c>
      <c r="F588" s="283">
        <v>1</v>
      </c>
      <c r="G588" s="334">
        <f t="shared" si="20"/>
        <v>9764.9999999999854</v>
      </c>
      <c r="H588" s="281">
        <f t="shared" si="20"/>
        <v>10</v>
      </c>
      <c r="I588" s="282" t="s">
        <v>309</v>
      </c>
      <c r="J588" s="359" t="s">
        <v>70</v>
      </c>
      <c r="K588" s="368" t="s">
        <v>182</v>
      </c>
      <c r="L588" s="285"/>
      <c r="M588" s="373"/>
      <c r="N588" s="10"/>
      <c r="O588" s="14"/>
      <c r="P588" s="14"/>
      <c r="Q588" s="256"/>
    </row>
    <row r="589" spans="1:17" ht="20.25">
      <c r="A589" s="281"/>
      <c r="B589" s="283">
        <v>27</v>
      </c>
      <c r="C589" s="275"/>
      <c r="D589" s="354"/>
      <c r="E589" s="346">
        <v>968</v>
      </c>
      <c r="F589" s="283">
        <v>1</v>
      </c>
      <c r="G589" s="280">
        <f t="shared" si="20"/>
        <v>8796.9999999999854</v>
      </c>
      <c r="H589" s="281">
        <f t="shared" si="20"/>
        <v>9</v>
      </c>
      <c r="I589" s="282" t="s">
        <v>309</v>
      </c>
      <c r="J589" s="359" t="s">
        <v>70</v>
      </c>
      <c r="K589" s="368" t="s">
        <v>182</v>
      </c>
      <c r="L589" s="285"/>
      <c r="M589" s="373"/>
      <c r="N589" s="10"/>
      <c r="O589" s="14"/>
      <c r="P589" s="14"/>
      <c r="Q589" s="256"/>
    </row>
    <row r="590" spans="1:17" ht="20.25">
      <c r="A590" s="281"/>
      <c r="B590" s="283">
        <v>27</v>
      </c>
      <c r="C590" s="275"/>
      <c r="D590" s="354"/>
      <c r="E590" s="346">
        <v>976</v>
      </c>
      <c r="F590" s="283">
        <v>1</v>
      </c>
      <c r="G590" s="280">
        <f t="shared" si="20"/>
        <v>7820.9999999999854</v>
      </c>
      <c r="H590" s="281">
        <f t="shared" si="20"/>
        <v>8</v>
      </c>
      <c r="I590" s="282" t="s">
        <v>309</v>
      </c>
      <c r="J590" s="359" t="s">
        <v>70</v>
      </c>
      <c r="K590" s="368" t="s">
        <v>182</v>
      </c>
      <c r="L590" s="285"/>
      <c r="M590" s="373"/>
      <c r="N590" s="10"/>
      <c r="O590" s="14"/>
      <c r="P590" s="14"/>
      <c r="Q590" s="256"/>
    </row>
    <row r="591" spans="1:17" ht="20.25">
      <c r="A591" s="281"/>
      <c r="B591" s="283">
        <v>27</v>
      </c>
      <c r="C591" s="275"/>
      <c r="D591" s="354"/>
      <c r="E591" s="346">
        <v>982</v>
      </c>
      <c r="F591" s="283">
        <v>1</v>
      </c>
      <c r="G591" s="280">
        <f t="shared" si="20"/>
        <v>6838.9999999999854</v>
      </c>
      <c r="H591" s="281">
        <f t="shared" si="20"/>
        <v>7</v>
      </c>
      <c r="I591" s="282" t="s">
        <v>309</v>
      </c>
      <c r="J591" s="359" t="s">
        <v>70</v>
      </c>
      <c r="K591" s="368" t="s">
        <v>182</v>
      </c>
      <c r="L591" s="285"/>
      <c r="M591" s="373"/>
      <c r="N591" s="324"/>
      <c r="O591" s="14"/>
      <c r="P591" s="14"/>
      <c r="Q591" s="256"/>
    </row>
    <row r="592" spans="1:17" ht="18">
      <c r="A592" s="281"/>
      <c r="B592" s="283">
        <v>27</v>
      </c>
      <c r="C592" s="275"/>
      <c r="D592" s="276"/>
      <c r="E592" s="346">
        <v>971</v>
      </c>
      <c r="F592" s="283">
        <v>1</v>
      </c>
      <c r="G592" s="280">
        <f t="shared" si="20"/>
        <v>5867.9999999999854</v>
      </c>
      <c r="H592" s="281">
        <f t="shared" si="20"/>
        <v>6</v>
      </c>
      <c r="I592" s="282" t="s">
        <v>309</v>
      </c>
      <c r="J592" s="359" t="s">
        <v>70</v>
      </c>
      <c r="K592" s="368" t="s">
        <v>182</v>
      </c>
      <c r="L592" s="285"/>
      <c r="M592" s="373"/>
      <c r="N592" s="10"/>
      <c r="O592" s="14"/>
      <c r="P592" s="14"/>
      <c r="Q592" s="256"/>
    </row>
    <row r="593" spans="1:17" ht="18">
      <c r="A593" s="281"/>
      <c r="B593" s="283">
        <v>27</v>
      </c>
      <c r="C593" s="275"/>
      <c r="D593" s="276"/>
      <c r="E593" s="366">
        <v>994</v>
      </c>
      <c r="F593" s="327">
        <v>1</v>
      </c>
      <c r="G593" s="280">
        <f t="shared" si="20"/>
        <v>4873.9999999999854</v>
      </c>
      <c r="H593" s="281">
        <f t="shared" si="20"/>
        <v>5</v>
      </c>
      <c r="I593" s="282" t="s">
        <v>310</v>
      </c>
      <c r="J593" s="182" t="s">
        <v>64</v>
      </c>
      <c r="K593" s="368" t="s">
        <v>182</v>
      </c>
      <c r="L593" s="285"/>
      <c r="M593" s="373"/>
      <c r="N593" s="10"/>
      <c r="O593" s="14"/>
      <c r="P593" s="14"/>
      <c r="Q593" s="256"/>
    </row>
    <row r="594" spans="1:17" ht="18">
      <c r="A594" s="281"/>
      <c r="B594" s="283">
        <v>27</v>
      </c>
      <c r="C594" s="275"/>
      <c r="D594" s="276"/>
      <c r="E594" s="366">
        <v>953</v>
      </c>
      <c r="F594" s="327">
        <v>1</v>
      </c>
      <c r="G594" s="280">
        <f t="shared" si="20"/>
        <v>3920.9999999999854</v>
      </c>
      <c r="H594" s="281">
        <f t="shared" si="20"/>
        <v>4</v>
      </c>
      <c r="I594" s="282" t="s">
        <v>310</v>
      </c>
      <c r="J594" s="182" t="s">
        <v>64</v>
      </c>
      <c r="K594" s="368" t="s">
        <v>182</v>
      </c>
      <c r="L594" s="285"/>
      <c r="M594" s="373"/>
      <c r="N594" s="10"/>
      <c r="O594" s="14"/>
      <c r="P594" s="14"/>
      <c r="Q594" s="256"/>
    </row>
    <row r="595" spans="1:17" ht="18">
      <c r="A595" s="281"/>
      <c r="B595" s="283">
        <v>27</v>
      </c>
      <c r="C595" s="275"/>
      <c r="D595" s="276"/>
      <c r="E595" s="366">
        <v>958</v>
      </c>
      <c r="F595" s="327">
        <v>1</v>
      </c>
      <c r="G595" s="280">
        <f t="shared" si="20"/>
        <v>2962.9999999999854</v>
      </c>
      <c r="H595" s="281">
        <f t="shared" si="20"/>
        <v>3</v>
      </c>
      <c r="I595" s="282" t="s">
        <v>310</v>
      </c>
      <c r="J595" s="182" t="s">
        <v>64</v>
      </c>
      <c r="K595" s="368" t="s">
        <v>182</v>
      </c>
      <c r="L595" s="285"/>
      <c r="M595" s="373"/>
      <c r="N595" s="10"/>
      <c r="O595" s="14"/>
      <c r="P595" s="14"/>
      <c r="Q595" s="256"/>
    </row>
    <row r="596" spans="1:17" ht="18">
      <c r="A596" s="281"/>
      <c r="B596" s="283">
        <v>27</v>
      </c>
      <c r="C596" s="275"/>
      <c r="D596" s="276"/>
      <c r="E596" s="366">
        <v>997</v>
      </c>
      <c r="F596" s="327">
        <v>1</v>
      </c>
      <c r="G596" s="280">
        <f t="shared" si="20"/>
        <v>1965.9999999999854</v>
      </c>
      <c r="H596" s="281">
        <f t="shared" si="20"/>
        <v>2</v>
      </c>
      <c r="I596" s="282" t="s">
        <v>310</v>
      </c>
      <c r="J596" s="182" t="s">
        <v>64</v>
      </c>
      <c r="K596" s="368" t="s">
        <v>182</v>
      </c>
      <c r="L596" s="367"/>
      <c r="M596" s="373"/>
      <c r="N596" s="10"/>
      <c r="O596" s="14"/>
      <c r="P596" s="14"/>
      <c r="Q596" s="256"/>
    </row>
    <row r="597" spans="1:17" ht="18">
      <c r="A597" s="281"/>
      <c r="B597" s="283">
        <v>27</v>
      </c>
      <c r="C597" s="275"/>
      <c r="D597" s="276"/>
      <c r="E597" s="366">
        <v>980</v>
      </c>
      <c r="F597" s="327">
        <v>1</v>
      </c>
      <c r="G597" s="280">
        <f t="shared" si="20"/>
        <v>985.99999999998545</v>
      </c>
      <c r="H597" s="281">
        <f t="shared" si="20"/>
        <v>1</v>
      </c>
      <c r="I597" s="282" t="s">
        <v>310</v>
      </c>
      <c r="J597" s="182" t="s">
        <v>64</v>
      </c>
      <c r="K597" s="368" t="s">
        <v>182</v>
      </c>
      <c r="L597" s="367"/>
      <c r="M597" s="373"/>
      <c r="N597" s="10"/>
      <c r="O597" s="14"/>
      <c r="P597" s="14"/>
      <c r="Q597" s="256"/>
    </row>
    <row r="598" spans="1:17" ht="18">
      <c r="A598" s="281"/>
      <c r="B598" s="283">
        <v>27</v>
      </c>
      <c r="C598" s="275"/>
      <c r="D598" s="276"/>
      <c r="E598" s="366">
        <v>986</v>
      </c>
      <c r="F598" s="327">
        <v>1</v>
      </c>
      <c r="G598" s="280">
        <f t="shared" si="20"/>
        <v>-1.4551915228366852E-11</v>
      </c>
      <c r="H598" s="281">
        <f t="shared" si="20"/>
        <v>0</v>
      </c>
      <c r="I598" s="282" t="s">
        <v>310</v>
      </c>
      <c r="J598" s="182" t="s">
        <v>64</v>
      </c>
      <c r="K598" s="368" t="s">
        <v>182</v>
      </c>
      <c r="L598" s="367"/>
      <c r="M598" s="373"/>
      <c r="N598" s="10"/>
      <c r="O598" s="14"/>
      <c r="P598" s="14"/>
      <c r="Q598" s="256"/>
    </row>
    <row r="599" spans="1:17" ht="18">
      <c r="A599" s="281"/>
      <c r="B599" s="283">
        <v>27</v>
      </c>
      <c r="C599" s="366">
        <v>19658.599999999999</v>
      </c>
      <c r="D599" s="335">
        <v>21</v>
      </c>
      <c r="E599" s="366"/>
      <c r="F599" s="327"/>
      <c r="G599" s="280">
        <f t="shared" si="20"/>
        <v>19658.599999999984</v>
      </c>
      <c r="H599" s="281">
        <f t="shared" si="20"/>
        <v>21</v>
      </c>
      <c r="I599" s="282"/>
      <c r="J599" s="510" t="s">
        <v>127</v>
      </c>
      <c r="K599" s="368"/>
      <c r="L599" s="367"/>
      <c r="M599" s="396" t="s">
        <v>63</v>
      </c>
      <c r="N599" s="10"/>
      <c r="O599" s="14"/>
      <c r="P599" s="14"/>
      <c r="Q599" s="256"/>
    </row>
    <row r="600" spans="1:17" ht="20.25">
      <c r="A600" s="281"/>
      <c r="B600" s="283">
        <v>27</v>
      </c>
      <c r="C600" s="573"/>
      <c r="D600" s="276"/>
      <c r="E600" s="366">
        <v>952.5</v>
      </c>
      <c r="F600" s="327">
        <v>1</v>
      </c>
      <c r="G600" s="280">
        <f t="shared" si="20"/>
        <v>18706.099999999984</v>
      </c>
      <c r="H600" s="281">
        <f t="shared" si="20"/>
        <v>20</v>
      </c>
      <c r="I600" s="282" t="s">
        <v>317</v>
      </c>
      <c r="J600" s="510" t="s">
        <v>64</v>
      </c>
      <c r="K600" s="368" t="s">
        <v>63</v>
      </c>
      <c r="L600" s="367"/>
      <c r="M600" s="373"/>
      <c r="N600" s="10"/>
      <c r="O600" s="14"/>
      <c r="P600" s="14"/>
      <c r="Q600" s="256"/>
    </row>
    <row r="601" spans="1:17" ht="20.25">
      <c r="A601" s="281"/>
      <c r="B601" s="283">
        <v>27</v>
      </c>
      <c r="C601" s="573"/>
      <c r="D601" s="276"/>
      <c r="E601" s="366">
        <v>911.7</v>
      </c>
      <c r="F601" s="152">
        <v>1</v>
      </c>
      <c r="G601" s="280">
        <f t="shared" si="20"/>
        <v>17794.399999999983</v>
      </c>
      <c r="H601" s="281">
        <f>H600-F608+D601</f>
        <v>19</v>
      </c>
      <c r="I601" s="282" t="s">
        <v>317</v>
      </c>
      <c r="J601" s="510" t="s">
        <v>64</v>
      </c>
      <c r="K601" s="368" t="s">
        <v>63</v>
      </c>
      <c r="L601" s="367"/>
      <c r="M601" s="373"/>
      <c r="N601" s="10"/>
      <c r="O601" s="14"/>
      <c r="P601" s="14"/>
      <c r="Q601" s="256"/>
    </row>
    <row r="602" spans="1:17" ht="20.25">
      <c r="A602" s="281"/>
      <c r="B602" s="283">
        <v>27</v>
      </c>
      <c r="C602" s="573"/>
      <c r="D602" s="276"/>
      <c r="E602" s="366">
        <v>953.9</v>
      </c>
      <c r="F602" s="327">
        <v>1</v>
      </c>
      <c r="G602" s="280">
        <f t="shared" si="20"/>
        <v>16840.499999999982</v>
      </c>
      <c r="H602" s="281">
        <f t="shared" si="20"/>
        <v>18</v>
      </c>
      <c r="I602" s="282" t="s">
        <v>317</v>
      </c>
      <c r="J602" s="510" t="s">
        <v>64</v>
      </c>
      <c r="K602" s="368" t="s">
        <v>63</v>
      </c>
      <c r="L602" s="367"/>
      <c r="M602" s="373"/>
      <c r="N602" s="10"/>
      <c r="O602" s="14"/>
      <c r="P602" s="14"/>
      <c r="Q602" s="256"/>
    </row>
    <row r="603" spans="1:17" ht="20.25">
      <c r="A603" s="281"/>
      <c r="B603" s="283">
        <v>27</v>
      </c>
      <c r="C603" s="573"/>
      <c r="D603" s="276"/>
      <c r="E603" s="366">
        <v>949.4</v>
      </c>
      <c r="F603" s="327">
        <v>1</v>
      </c>
      <c r="G603" s="280">
        <f t="shared" si="20"/>
        <v>15891.099999999982</v>
      </c>
      <c r="H603" s="281">
        <f t="shared" si="20"/>
        <v>17</v>
      </c>
      <c r="I603" s="282" t="s">
        <v>317</v>
      </c>
      <c r="J603" s="510" t="s">
        <v>64</v>
      </c>
      <c r="K603" s="368" t="s">
        <v>63</v>
      </c>
      <c r="L603" s="367"/>
      <c r="M603" s="373"/>
      <c r="N603" s="10"/>
      <c r="O603" s="14"/>
      <c r="P603" s="14"/>
      <c r="Q603" s="256"/>
    </row>
    <row r="604" spans="1:17" ht="20.25">
      <c r="A604" s="281"/>
      <c r="B604" s="283">
        <v>27</v>
      </c>
      <c r="C604" s="573"/>
      <c r="D604" s="276"/>
      <c r="E604" s="366">
        <v>940.3</v>
      </c>
      <c r="F604" s="152">
        <v>1</v>
      </c>
      <c r="G604" s="280">
        <f t="shared" si="20"/>
        <v>14950.799999999983</v>
      </c>
      <c r="H604" s="281">
        <f t="shared" si="20"/>
        <v>16</v>
      </c>
      <c r="I604" s="282" t="s">
        <v>317</v>
      </c>
      <c r="J604" s="510" t="s">
        <v>64</v>
      </c>
      <c r="K604" s="368" t="s">
        <v>63</v>
      </c>
      <c r="L604" s="367"/>
      <c r="M604" s="373"/>
      <c r="N604" s="10"/>
      <c r="O604" s="14"/>
      <c r="P604" s="14"/>
      <c r="Q604" s="256"/>
    </row>
    <row r="605" spans="1:17" ht="20.25">
      <c r="A605" s="281"/>
      <c r="B605" s="283">
        <v>27</v>
      </c>
      <c r="C605" s="573"/>
      <c r="D605" s="276"/>
      <c r="E605" s="366">
        <v>907.6</v>
      </c>
      <c r="F605" s="327">
        <v>1</v>
      </c>
      <c r="G605" s="280">
        <f t="shared" si="20"/>
        <v>14043.199999999983</v>
      </c>
      <c r="H605" s="281">
        <f t="shared" si="20"/>
        <v>15</v>
      </c>
      <c r="I605" s="282" t="s">
        <v>317</v>
      </c>
      <c r="J605" s="510" t="s">
        <v>64</v>
      </c>
      <c r="K605" s="368" t="s">
        <v>63</v>
      </c>
      <c r="L605" s="367"/>
      <c r="M605" s="373"/>
      <c r="N605" s="10"/>
      <c r="O605" s="14"/>
      <c r="P605" s="14"/>
      <c r="Q605" s="256"/>
    </row>
    <row r="606" spans="1:17" ht="20.25">
      <c r="A606" s="281"/>
      <c r="B606" s="283">
        <v>27</v>
      </c>
      <c r="C606" s="573"/>
      <c r="D606" s="276"/>
      <c r="E606" s="366">
        <v>945.7</v>
      </c>
      <c r="F606" s="327">
        <v>1</v>
      </c>
      <c r="G606" s="280">
        <f t="shared" si="20"/>
        <v>13097.499999999982</v>
      </c>
      <c r="H606" s="281">
        <f t="shared" si="20"/>
        <v>14</v>
      </c>
      <c r="I606" s="282" t="s">
        <v>317</v>
      </c>
      <c r="J606" s="510" t="s">
        <v>64</v>
      </c>
      <c r="K606" s="368" t="s">
        <v>63</v>
      </c>
      <c r="L606" s="367"/>
      <c r="M606" s="373"/>
      <c r="N606" s="10"/>
      <c r="O606" s="14"/>
      <c r="P606" s="14"/>
      <c r="Q606" s="256"/>
    </row>
    <row r="607" spans="1:17" ht="20.25">
      <c r="A607" s="281"/>
      <c r="B607" s="283">
        <v>27</v>
      </c>
      <c r="C607" s="573"/>
      <c r="D607" s="276"/>
      <c r="E607" s="366">
        <v>911.3</v>
      </c>
      <c r="F607" s="152">
        <v>1</v>
      </c>
      <c r="G607" s="280">
        <f t="shared" si="20"/>
        <v>12186.199999999983</v>
      </c>
      <c r="H607" s="281">
        <f t="shared" si="20"/>
        <v>13</v>
      </c>
      <c r="I607" s="282" t="s">
        <v>317</v>
      </c>
      <c r="J607" s="510" t="s">
        <v>64</v>
      </c>
      <c r="K607" s="368" t="s">
        <v>63</v>
      </c>
      <c r="L607" s="367"/>
      <c r="M607" s="308"/>
      <c r="N607" s="10"/>
      <c r="O607" s="14"/>
      <c r="P607" s="14"/>
      <c r="Q607" s="256"/>
    </row>
    <row r="608" spans="1:17" ht="20.25">
      <c r="A608" s="281"/>
      <c r="B608" s="283">
        <v>27</v>
      </c>
      <c r="C608" s="573"/>
      <c r="D608" s="276"/>
      <c r="E608" s="366">
        <v>938.5</v>
      </c>
      <c r="F608" s="327">
        <v>1</v>
      </c>
      <c r="G608" s="280">
        <f t="shared" si="20"/>
        <v>11247.699999999983</v>
      </c>
      <c r="H608" s="281">
        <f t="shared" si="20"/>
        <v>12</v>
      </c>
      <c r="I608" s="282" t="s">
        <v>317</v>
      </c>
      <c r="J608" s="510" t="s">
        <v>64</v>
      </c>
      <c r="K608" s="368" t="s">
        <v>63</v>
      </c>
      <c r="L608" s="367"/>
      <c r="M608" s="285"/>
      <c r="N608" s="10"/>
      <c r="O608" s="14"/>
      <c r="P608" s="14"/>
      <c r="Q608" s="256"/>
    </row>
    <row r="609" spans="1:17" ht="20.25">
      <c r="A609" s="281"/>
      <c r="B609" s="283">
        <v>27</v>
      </c>
      <c r="C609" s="573"/>
      <c r="D609" s="276"/>
      <c r="E609" s="366">
        <v>938.9</v>
      </c>
      <c r="F609" s="327">
        <v>1</v>
      </c>
      <c r="G609" s="280">
        <f t="shared" si="20"/>
        <v>10308.799999999983</v>
      </c>
      <c r="H609" s="281">
        <f t="shared" si="20"/>
        <v>11</v>
      </c>
      <c r="I609" s="282" t="s">
        <v>317</v>
      </c>
      <c r="J609" s="510" t="s">
        <v>64</v>
      </c>
      <c r="K609" s="368" t="s">
        <v>63</v>
      </c>
      <c r="L609" s="367"/>
      <c r="M609" s="285"/>
      <c r="N609" s="10"/>
      <c r="O609" s="14"/>
      <c r="P609" s="14"/>
      <c r="Q609" s="256"/>
    </row>
    <row r="610" spans="1:17" ht="20.25">
      <c r="A610" s="281"/>
      <c r="B610" s="283">
        <v>27</v>
      </c>
      <c r="C610" s="573"/>
      <c r="D610" s="276"/>
      <c r="E610" s="551">
        <v>929</v>
      </c>
      <c r="F610" s="152">
        <v>1</v>
      </c>
      <c r="G610" s="280">
        <f t="shared" si="20"/>
        <v>9379.7999999999829</v>
      </c>
      <c r="H610" s="281">
        <f t="shared" si="20"/>
        <v>10</v>
      </c>
      <c r="I610" s="282" t="s">
        <v>317</v>
      </c>
      <c r="J610" s="510" t="s">
        <v>64</v>
      </c>
      <c r="K610" s="368" t="s">
        <v>63</v>
      </c>
      <c r="L610" s="367"/>
      <c r="M610" s="285"/>
      <c r="N610" s="10"/>
      <c r="O610" s="14"/>
      <c r="P610" s="14"/>
      <c r="Q610" s="256"/>
    </row>
    <row r="611" spans="1:17" ht="20.25">
      <c r="A611" s="281"/>
      <c r="B611" s="283">
        <v>27</v>
      </c>
      <c r="C611" s="573"/>
      <c r="D611" s="276"/>
      <c r="E611" s="366">
        <v>950.3</v>
      </c>
      <c r="F611" s="152">
        <v>1</v>
      </c>
      <c r="G611" s="280">
        <f t="shared" si="20"/>
        <v>8429.4999999999836</v>
      </c>
      <c r="H611" s="281">
        <f t="shared" si="20"/>
        <v>9</v>
      </c>
      <c r="I611" s="282" t="s">
        <v>318</v>
      </c>
      <c r="J611" s="220" t="s">
        <v>64</v>
      </c>
      <c r="K611" s="368" t="s">
        <v>63</v>
      </c>
      <c r="L611" s="367"/>
      <c r="M611" s="285"/>
      <c r="N611" s="10"/>
      <c r="O611" s="14"/>
      <c r="P611" s="14"/>
      <c r="Q611" s="256"/>
    </row>
    <row r="612" spans="1:17" ht="20.25">
      <c r="A612" s="281"/>
      <c r="B612" s="283">
        <v>27</v>
      </c>
      <c r="C612" s="573"/>
      <c r="D612" s="276"/>
      <c r="E612" s="366">
        <v>932.1</v>
      </c>
      <c r="F612" s="152">
        <v>1</v>
      </c>
      <c r="G612" s="280">
        <f t="shared" si="20"/>
        <v>7497.3999999999833</v>
      </c>
      <c r="H612" s="281">
        <f t="shared" si="20"/>
        <v>8</v>
      </c>
      <c r="I612" s="282" t="s">
        <v>318</v>
      </c>
      <c r="J612" s="220" t="s">
        <v>64</v>
      </c>
      <c r="K612" s="368" t="s">
        <v>63</v>
      </c>
      <c r="L612" s="220"/>
      <c r="M612" s="285"/>
      <c r="N612" s="10"/>
      <c r="O612" s="14"/>
      <c r="P612" s="14"/>
      <c r="Q612" s="256"/>
    </row>
    <row r="613" spans="1:17" ht="20.25">
      <c r="A613" s="281"/>
      <c r="B613" s="283">
        <v>27</v>
      </c>
      <c r="C613" s="573"/>
      <c r="D613" s="276"/>
      <c r="E613" s="366">
        <v>940.7</v>
      </c>
      <c r="F613" s="152">
        <v>1</v>
      </c>
      <c r="G613" s="280">
        <f t="shared" si="20"/>
        <v>6556.6999999999834</v>
      </c>
      <c r="H613" s="281">
        <f t="shared" si="20"/>
        <v>7</v>
      </c>
      <c r="I613" s="282" t="s">
        <v>318</v>
      </c>
      <c r="J613" s="220" t="s">
        <v>64</v>
      </c>
      <c r="K613" s="368" t="s">
        <v>63</v>
      </c>
      <c r="L613" s="220"/>
      <c r="M613" s="285"/>
      <c r="N613" s="10"/>
      <c r="O613" s="14"/>
      <c r="P613" s="14"/>
      <c r="Q613" s="256"/>
    </row>
    <row r="614" spans="1:17" ht="20.25">
      <c r="A614" s="281"/>
      <c r="B614" s="283">
        <v>27</v>
      </c>
      <c r="C614" s="573"/>
      <c r="D614" s="276"/>
      <c r="E614" s="366">
        <v>943</v>
      </c>
      <c r="F614" s="152">
        <v>1</v>
      </c>
      <c r="G614" s="280">
        <f t="shared" si="20"/>
        <v>5613.6999999999834</v>
      </c>
      <c r="H614" s="281">
        <f t="shared" si="20"/>
        <v>6</v>
      </c>
      <c r="I614" s="282" t="s">
        <v>318</v>
      </c>
      <c r="J614" s="220" t="s">
        <v>64</v>
      </c>
      <c r="K614" s="368" t="s">
        <v>63</v>
      </c>
      <c r="L614" s="367"/>
      <c r="M614" s="285"/>
      <c r="N614" s="10"/>
      <c r="O614" s="14"/>
      <c r="P614" s="14"/>
      <c r="Q614" s="256"/>
    </row>
    <row r="615" spans="1:17" ht="20.25">
      <c r="A615" s="281"/>
      <c r="B615" s="283">
        <v>27</v>
      </c>
      <c r="C615" s="573"/>
      <c r="D615" s="276"/>
      <c r="E615" s="366">
        <v>943.5</v>
      </c>
      <c r="F615" s="152">
        <v>1</v>
      </c>
      <c r="G615" s="280">
        <f t="shared" si="20"/>
        <v>4670.1999999999834</v>
      </c>
      <c r="H615" s="281">
        <f t="shared" si="20"/>
        <v>5</v>
      </c>
      <c r="I615" s="282" t="s">
        <v>318</v>
      </c>
      <c r="J615" s="220" t="s">
        <v>64</v>
      </c>
      <c r="K615" s="368" t="s">
        <v>63</v>
      </c>
      <c r="L615" s="367"/>
      <c r="M615" s="285"/>
      <c r="N615" s="10"/>
      <c r="O615" s="14"/>
      <c r="P615" s="14"/>
      <c r="Q615" s="256"/>
    </row>
    <row r="616" spans="1:17" ht="20.25">
      <c r="A616" s="281"/>
      <c r="B616" s="283">
        <v>27</v>
      </c>
      <c r="C616" s="573"/>
      <c r="D616" s="276"/>
      <c r="E616" s="366">
        <v>935.3</v>
      </c>
      <c r="F616" s="152">
        <v>1</v>
      </c>
      <c r="G616" s="280">
        <f t="shared" si="20"/>
        <v>3734.8999999999833</v>
      </c>
      <c r="H616" s="281">
        <f t="shared" si="20"/>
        <v>4</v>
      </c>
      <c r="I616" s="282" t="s">
        <v>318</v>
      </c>
      <c r="J616" s="220" t="s">
        <v>64</v>
      </c>
      <c r="K616" s="368" t="s">
        <v>63</v>
      </c>
      <c r="L616" s="367"/>
      <c r="M616" s="285"/>
      <c r="N616" s="10"/>
      <c r="O616" s="14"/>
      <c r="P616" s="14"/>
      <c r="Q616" s="256"/>
    </row>
    <row r="617" spans="1:17" ht="20.25">
      <c r="A617" s="281"/>
      <c r="B617" s="283">
        <v>27</v>
      </c>
      <c r="C617" s="573"/>
      <c r="D617" s="276"/>
      <c r="E617" s="366">
        <v>952.1</v>
      </c>
      <c r="F617" s="152">
        <v>1</v>
      </c>
      <c r="G617" s="280">
        <f t="shared" si="20"/>
        <v>2782.7999999999834</v>
      </c>
      <c r="H617" s="281">
        <f t="shared" si="20"/>
        <v>3</v>
      </c>
      <c r="I617" s="282" t="s">
        <v>318</v>
      </c>
      <c r="J617" s="220" t="s">
        <v>64</v>
      </c>
      <c r="K617" s="368" t="s">
        <v>63</v>
      </c>
      <c r="L617" s="367"/>
      <c r="M617" s="371"/>
      <c r="N617" s="10"/>
      <c r="O617" s="14"/>
      <c r="P617" s="14"/>
      <c r="Q617" s="256"/>
    </row>
    <row r="618" spans="1:17" ht="20.25">
      <c r="A618" s="309"/>
      <c r="B618" s="283">
        <v>27</v>
      </c>
      <c r="C618" s="573"/>
      <c r="D618" s="276"/>
      <c r="E618" s="366">
        <v>924</v>
      </c>
      <c r="F618" s="152">
        <v>1</v>
      </c>
      <c r="G618" s="280">
        <f t="shared" si="20"/>
        <v>1858.7999999999834</v>
      </c>
      <c r="H618" s="281">
        <f t="shared" si="20"/>
        <v>2</v>
      </c>
      <c r="I618" s="282" t="s">
        <v>318</v>
      </c>
      <c r="J618" s="220" t="s">
        <v>64</v>
      </c>
      <c r="K618" s="368" t="s">
        <v>63</v>
      </c>
      <c r="L618" s="285"/>
      <c r="M618" s="371"/>
      <c r="N618" s="10"/>
      <c r="O618" s="14"/>
      <c r="P618" s="14"/>
      <c r="Q618" s="256"/>
    </row>
    <row r="619" spans="1:17" ht="20.25">
      <c r="A619" s="309"/>
      <c r="B619" s="283">
        <v>27</v>
      </c>
      <c r="C619" s="573"/>
      <c r="D619" s="276"/>
      <c r="E619" s="366">
        <v>944.4</v>
      </c>
      <c r="F619" s="152">
        <v>1</v>
      </c>
      <c r="G619" s="280">
        <f t="shared" si="20"/>
        <v>914.39999999998338</v>
      </c>
      <c r="H619" s="281">
        <f t="shared" si="20"/>
        <v>1</v>
      </c>
      <c r="I619" s="282" t="s">
        <v>318</v>
      </c>
      <c r="J619" s="220" t="s">
        <v>64</v>
      </c>
      <c r="K619" s="368" t="s">
        <v>63</v>
      </c>
      <c r="L619" s="285"/>
      <c r="M619" s="371"/>
      <c r="N619" s="10"/>
      <c r="O619" s="14"/>
      <c r="P619" s="14"/>
      <c r="Q619" s="256"/>
    </row>
    <row r="620" spans="1:17" ht="18">
      <c r="A620" s="309"/>
      <c r="B620" s="283">
        <v>27</v>
      </c>
      <c r="C620" s="275"/>
      <c r="D620" s="276"/>
      <c r="E620" s="366">
        <v>914.4</v>
      </c>
      <c r="F620" s="152">
        <v>1</v>
      </c>
      <c r="G620" s="280">
        <f t="shared" si="20"/>
        <v>-1.659827830735594E-11</v>
      </c>
      <c r="H620" s="281">
        <f t="shared" si="20"/>
        <v>0</v>
      </c>
      <c r="I620" s="282" t="s">
        <v>318</v>
      </c>
      <c r="J620" s="359" t="s">
        <v>64</v>
      </c>
      <c r="K620" s="368" t="s">
        <v>63</v>
      </c>
      <c r="L620" s="285"/>
      <c r="M620" s="371"/>
      <c r="N620" s="10"/>
      <c r="O620" s="14"/>
      <c r="P620" s="14"/>
      <c r="Q620" s="256"/>
    </row>
    <row r="621" spans="1:17" ht="18">
      <c r="A621" s="309"/>
      <c r="B621" s="283">
        <v>27</v>
      </c>
      <c r="C621" s="275"/>
      <c r="D621" s="276"/>
      <c r="E621" s="366"/>
      <c r="F621" s="327"/>
      <c r="G621" s="280">
        <f t="shared" si="20"/>
        <v>-1.659827830735594E-11</v>
      </c>
      <c r="H621" s="281">
        <f t="shared" si="20"/>
        <v>0</v>
      </c>
      <c r="I621" s="282"/>
      <c r="J621" s="509" t="s">
        <v>109</v>
      </c>
      <c r="K621" s="368"/>
      <c r="L621" s="285"/>
      <c r="M621" s="372" t="s">
        <v>72</v>
      </c>
      <c r="N621" s="10"/>
      <c r="O621" s="14"/>
      <c r="P621" s="14"/>
      <c r="Q621" s="256"/>
    </row>
    <row r="622" spans="1:17" ht="18">
      <c r="A622" s="309"/>
      <c r="B622" s="283">
        <v>27</v>
      </c>
      <c r="C622" s="361">
        <v>18649.88</v>
      </c>
      <c r="D622" s="335">
        <v>23</v>
      </c>
      <c r="E622" s="366">
        <v>805.44</v>
      </c>
      <c r="F622" s="327">
        <v>1</v>
      </c>
      <c r="G622" s="280">
        <f t="shared" si="20"/>
        <v>17844.439999999984</v>
      </c>
      <c r="H622" s="281">
        <f t="shared" si="20"/>
        <v>22</v>
      </c>
      <c r="I622" s="282" t="s">
        <v>313</v>
      </c>
      <c r="J622" s="359" t="s">
        <v>99</v>
      </c>
      <c r="K622" s="368" t="s">
        <v>72</v>
      </c>
      <c r="L622" s="285"/>
      <c r="M622" s="371"/>
      <c r="N622" s="10"/>
      <c r="O622" s="14"/>
      <c r="P622" s="14"/>
      <c r="Q622" s="256"/>
    </row>
    <row r="623" spans="1:17" ht="18">
      <c r="A623" s="309"/>
      <c r="B623" s="283">
        <v>27</v>
      </c>
      <c r="C623" s="275"/>
      <c r="D623" s="276"/>
      <c r="E623" s="366">
        <v>828.12</v>
      </c>
      <c r="F623" s="327">
        <v>1</v>
      </c>
      <c r="G623" s="280">
        <f t="shared" si="20"/>
        <v>17016.319999999985</v>
      </c>
      <c r="H623" s="281">
        <f t="shared" si="20"/>
        <v>21</v>
      </c>
      <c r="I623" s="282" t="s">
        <v>313</v>
      </c>
      <c r="J623" s="359" t="s">
        <v>99</v>
      </c>
      <c r="K623" s="368" t="s">
        <v>72</v>
      </c>
      <c r="L623" s="285"/>
      <c r="M623" s="371"/>
      <c r="N623" s="10"/>
      <c r="O623" s="14"/>
      <c r="P623" s="14"/>
      <c r="Q623" s="256"/>
    </row>
    <row r="624" spans="1:17" ht="18">
      <c r="A624" s="309"/>
      <c r="B624" s="283">
        <v>27</v>
      </c>
      <c r="C624" s="275"/>
      <c r="D624" s="276"/>
      <c r="E624" s="366">
        <v>889.34</v>
      </c>
      <c r="F624" s="327">
        <v>1</v>
      </c>
      <c r="G624" s="280">
        <f t="shared" si="20"/>
        <v>16126.979999999985</v>
      </c>
      <c r="H624" s="281">
        <f t="shared" si="20"/>
        <v>20</v>
      </c>
      <c r="I624" s="282" t="s">
        <v>313</v>
      </c>
      <c r="J624" s="359" t="s">
        <v>99</v>
      </c>
      <c r="K624" s="368" t="s">
        <v>72</v>
      </c>
      <c r="L624" s="285"/>
      <c r="M624" s="371"/>
      <c r="N624" s="10"/>
      <c r="O624" s="14"/>
      <c r="P624" s="14"/>
      <c r="Q624" s="256"/>
    </row>
    <row r="625" spans="1:17" ht="18">
      <c r="A625" s="309"/>
      <c r="B625" s="283">
        <v>27</v>
      </c>
      <c r="C625" s="275"/>
      <c r="D625" s="276"/>
      <c r="E625" s="366">
        <v>797.73</v>
      </c>
      <c r="F625" s="327">
        <v>1</v>
      </c>
      <c r="G625" s="280">
        <f t="shared" si="20"/>
        <v>15329.249999999985</v>
      </c>
      <c r="H625" s="281">
        <f t="shared" si="20"/>
        <v>19</v>
      </c>
      <c r="I625" s="282" t="s">
        <v>313</v>
      </c>
      <c r="J625" s="359" t="s">
        <v>99</v>
      </c>
      <c r="K625" s="368" t="s">
        <v>72</v>
      </c>
      <c r="L625" s="285"/>
      <c r="M625" s="371"/>
      <c r="N625" s="10"/>
      <c r="O625" s="14"/>
      <c r="P625" s="14"/>
      <c r="Q625" s="256"/>
    </row>
    <row r="626" spans="1:17" ht="18">
      <c r="A626" s="309"/>
      <c r="B626" s="283">
        <v>27</v>
      </c>
      <c r="C626" s="275"/>
      <c r="D626" s="276"/>
      <c r="E626" s="366">
        <v>843.08</v>
      </c>
      <c r="F626" s="327">
        <v>1</v>
      </c>
      <c r="G626" s="280">
        <f t="shared" si="20"/>
        <v>14486.169999999986</v>
      </c>
      <c r="H626" s="281">
        <f t="shared" si="20"/>
        <v>18</v>
      </c>
      <c r="I626" s="282" t="s">
        <v>313</v>
      </c>
      <c r="J626" s="359" t="s">
        <v>99</v>
      </c>
      <c r="K626" s="368" t="s">
        <v>72</v>
      </c>
      <c r="L626" s="285"/>
      <c r="M626" s="371"/>
      <c r="N626" s="180"/>
      <c r="O626" s="14"/>
      <c r="P626" s="14"/>
      <c r="Q626" s="256"/>
    </row>
    <row r="627" spans="1:17" ht="18">
      <c r="A627" s="309"/>
      <c r="B627" s="283">
        <v>27</v>
      </c>
      <c r="C627" s="275"/>
      <c r="D627" s="276"/>
      <c r="E627" s="366">
        <v>834.92</v>
      </c>
      <c r="F627" s="327">
        <v>1</v>
      </c>
      <c r="G627" s="280">
        <f t="shared" si="20"/>
        <v>13651.249999999985</v>
      </c>
      <c r="H627" s="281">
        <f t="shared" si="20"/>
        <v>17</v>
      </c>
      <c r="I627" s="282" t="s">
        <v>313</v>
      </c>
      <c r="J627" s="359" t="s">
        <v>99</v>
      </c>
      <c r="K627" s="368" t="s">
        <v>72</v>
      </c>
      <c r="L627" s="285"/>
      <c r="M627" s="371"/>
      <c r="N627" s="180"/>
      <c r="O627" s="14"/>
      <c r="P627" s="14"/>
      <c r="Q627" s="256"/>
    </row>
    <row r="628" spans="1:17" ht="18">
      <c r="A628" s="309"/>
      <c r="B628" s="283">
        <v>27</v>
      </c>
      <c r="C628" s="275"/>
      <c r="D628" s="276"/>
      <c r="E628" s="346">
        <v>768.25</v>
      </c>
      <c r="F628" s="327">
        <v>1</v>
      </c>
      <c r="G628" s="280">
        <f t="shared" si="20"/>
        <v>12882.999999999985</v>
      </c>
      <c r="H628" s="281">
        <f t="shared" si="20"/>
        <v>16</v>
      </c>
      <c r="I628" s="282" t="s">
        <v>313</v>
      </c>
      <c r="J628" s="359" t="s">
        <v>99</v>
      </c>
      <c r="K628" s="368" t="s">
        <v>72</v>
      </c>
      <c r="L628" s="285"/>
      <c r="M628" s="371"/>
      <c r="N628" s="180"/>
      <c r="O628" s="14"/>
      <c r="P628" s="14"/>
      <c r="Q628" s="256"/>
    </row>
    <row r="629" spans="1:17" ht="18">
      <c r="A629" s="309"/>
      <c r="B629" s="283">
        <v>27</v>
      </c>
      <c r="C629" s="275"/>
      <c r="D629" s="276"/>
      <c r="E629" s="346">
        <v>802.72</v>
      </c>
      <c r="F629" s="327">
        <v>1</v>
      </c>
      <c r="G629" s="280">
        <f t="shared" si="20"/>
        <v>12080.279999999986</v>
      </c>
      <c r="H629" s="281">
        <f t="shared" si="20"/>
        <v>15</v>
      </c>
      <c r="I629" s="282" t="s">
        <v>313</v>
      </c>
      <c r="J629" s="359" t="s">
        <v>99</v>
      </c>
      <c r="K629" s="368" t="s">
        <v>72</v>
      </c>
      <c r="L629" s="285"/>
      <c r="M629" s="371"/>
      <c r="N629" s="180"/>
      <c r="O629" s="14"/>
      <c r="P629" s="14"/>
      <c r="Q629" s="256"/>
    </row>
    <row r="630" spans="1:17" ht="18">
      <c r="A630" s="309"/>
      <c r="B630" s="283">
        <v>27</v>
      </c>
      <c r="C630" s="275"/>
      <c r="D630" s="276"/>
      <c r="E630" s="346">
        <v>854.42</v>
      </c>
      <c r="F630" s="327">
        <v>1</v>
      </c>
      <c r="G630" s="280">
        <f t="shared" si="20"/>
        <v>11225.859999999986</v>
      </c>
      <c r="H630" s="281">
        <f t="shared" si="20"/>
        <v>14</v>
      </c>
      <c r="I630" s="282" t="s">
        <v>314</v>
      </c>
      <c r="J630" s="359" t="s">
        <v>94</v>
      </c>
      <c r="K630" s="368" t="s">
        <v>72</v>
      </c>
      <c r="L630" s="285"/>
      <c r="M630" s="371"/>
      <c r="N630" s="10"/>
      <c r="O630" s="14"/>
      <c r="P630" s="14"/>
      <c r="Q630" s="256"/>
    </row>
    <row r="631" spans="1:17" ht="18">
      <c r="A631" s="309"/>
      <c r="B631" s="283">
        <v>27</v>
      </c>
      <c r="C631" s="361"/>
      <c r="D631" s="276"/>
      <c r="E631" s="346">
        <v>756.01</v>
      </c>
      <c r="F631" s="327">
        <v>1</v>
      </c>
      <c r="G631" s="280">
        <f t="shared" si="20"/>
        <v>10469.849999999986</v>
      </c>
      <c r="H631" s="281">
        <f t="shared" si="20"/>
        <v>13</v>
      </c>
      <c r="I631" s="363" t="s">
        <v>314</v>
      </c>
      <c r="J631" s="359" t="s">
        <v>94</v>
      </c>
      <c r="K631" s="368" t="s">
        <v>72</v>
      </c>
      <c r="L631" s="285"/>
      <c r="M631" s="372"/>
      <c r="N631" s="10"/>
      <c r="O631" s="14"/>
      <c r="P631" s="14"/>
      <c r="Q631" s="256"/>
    </row>
    <row r="632" spans="1:17" ht="18">
      <c r="A632" s="309"/>
      <c r="B632" s="283">
        <v>27</v>
      </c>
      <c r="C632" s="275"/>
      <c r="D632" s="276"/>
      <c r="E632" s="346">
        <v>781.41</v>
      </c>
      <c r="F632" s="327">
        <v>1</v>
      </c>
      <c r="G632" s="280">
        <f t="shared" si="20"/>
        <v>9688.439999999986</v>
      </c>
      <c r="H632" s="281">
        <f t="shared" si="20"/>
        <v>12</v>
      </c>
      <c r="I632" s="282" t="s">
        <v>314</v>
      </c>
      <c r="J632" s="359" t="s">
        <v>94</v>
      </c>
      <c r="K632" s="368" t="s">
        <v>72</v>
      </c>
      <c r="L632" s="285"/>
      <c r="M632" s="371"/>
      <c r="N632" s="10"/>
      <c r="O632" s="14"/>
      <c r="P632" s="14"/>
      <c r="Q632" s="256"/>
    </row>
    <row r="633" spans="1:17" ht="18">
      <c r="A633" s="355"/>
      <c r="B633" s="283">
        <v>27</v>
      </c>
      <c r="C633" s="275"/>
      <c r="D633" s="276"/>
      <c r="E633" s="346">
        <v>849.43</v>
      </c>
      <c r="F633" s="327">
        <v>1</v>
      </c>
      <c r="G633" s="280">
        <f t="shared" si="20"/>
        <v>8839.0099999999857</v>
      </c>
      <c r="H633" s="281">
        <f t="shared" si="20"/>
        <v>11</v>
      </c>
      <c r="I633" s="282" t="s">
        <v>314</v>
      </c>
      <c r="J633" s="359" t="s">
        <v>94</v>
      </c>
      <c r="K633" s="368" t="s">
        <v>72</v>
      </c>
      <c r="L633" s="285"/>
      <c r="M633" s="371"/>
      <c r="N633" s="10"/>
      <c r="O633" s="14"/>
      <c r="P633" s="14"/>
      <c r="Q633" s="256"/>
    </row>
    <row r="634" spans="1:17" ht="18">
      <c r="A634" s="356"/>
      <c r="B634" s="283">
        <v>27</v>
      </c>
      <c r="C634" s="275"/>
      <c r="D634" s="276"/>
      <c r="E634" s="346">
        <v>804.08</v>
      </c>
      <c r="F634" s="327">
        <v>1</v>
      </c>
      <c r="G634" s="280">
        <f t="shared" si="20"/>
        <v>8034.9299999999857</v>
      </c>
      <c r="H634" s="281">
        <f t="shared" si="20"/>
        <v>10</v>
      </c>
      <c r="I634" s="282" t="s">
        <v>314</v>
      </c>
      <c r="J634" s="359" t="s">
        <v>94</v>
      </c>
      <c r="K634" s="368" t="s">
        <v>72</v>
      </c>
      <c r="L634" s="285"/>
      <c r="M634" s="371"/>
      <c r="N634" s="10"/>
      <c r="O634" s="14"/>
      <c r="P634" s="14"/>
      <c r="Q634" s="256"/>
    </row>
    <row r="635" spans="1:17" ht="18">
      <c r="A635" s="309"/>
      <c r="B635" s="283">
        <v>27</v>
      </c>
      <c r="C635" s="275"/>
      <c r="D635" s="276"/>
      <c r="E635" s="346">
        <v>834.01</v>
      </c>
      <c r="F635" s="327">
        <v>1</v>
      </c>
      <c r="G635" s="280">
        <f t="shared" ref="G635:H650" si="21">G634-E635+C635</f>
        <v>7200.9199999999855</v>
      </c>
      <c r="H635" s="281">
        <f t="shared" si="21"/>
        <v>9</v>
      </c>
      <c r="I635" s="282" t="s">
        <v>320</v>
      </c>
      <c r="J635" s="359" t="s">
        <v>70</v>
      </c>
      <c r="K635" s="368" t="s">
        <v>72</v>
      </c>
      <c r="L635" s="285"/>
      <c r="M635" s="371"/>
      <c r="N635" s="10"/>
      <c r="O635" s="14"/>
      <c r="P635" s="14"/>
      <c r="Q635" s="256"/>
    </row>
    <row r="636" spans="1:17" ht="18">
      <c r="A636" s="309"/>
      <c r="B636" s="283">
        <v>27</v>
      </c>
      <c r="C636" s="275"/>
      <c r="D636" s="276"/>
      <c r="E636" s="366">
        <v>798.64</v>
      </c>
      <c r="F636" s="327">
        <v>1</v>
      </c>
      <c r="G636" s="280">
        <f t="shared" si="21"/>
        <v>6402.2799999999852</v>
      </c>
      <c r="H636" s="281">
        <f t="shared" si="21"/>
        <v>8</v>
      </c>
      <c r="I636" s="282" t="s">
        <v>320</v>
      </c>
      <c r="J636" s="331" t="s">
        <v>70</v>
      </c>
      <c r="K636" s="368" t="s">
        <v>72</v>
      </c>
      <c r="L636" s="285"/>
      <c r="M636" s="371"/>
      <c r="N636" s="10"/>
      <c r="O636" s="14"/>
      <c r="P636" s="14"/>
      <c r="Q636" s="256"/>
    </row>
    <row r="637" spans="1:17" ht="18">
      <c r="A637" s="309"/>
      <c r="B637" s="283">
        <v>27</v>
      </c>
      <c r="C637" s="275"/>
      <c r="D637" s="276"/>
      <c r="E637" s="366">
        <v>809.98</v>
      </c>
      <c r="F637" s="327">
        <v>1</v>
      </c>
      <c r="G637" s="280">
        <f t="shared" si="21"/>
        <v>5592.2999999999847</v>
      </c>
      <c r="H637" s="281">
        <f t="shared" si="21"/>
        <v>7</v>
      </c>
      <c r="I637" s="282" t="s">
        <v>321</v>
      </c>
      <c r="J637" s="331" t="s">
        <v>99</v>
      </c>
      <c r="K637" s="368" t="s">
        <v>72</v>
      </c>
      <c r="L637" s="285"/>
      <c r="M637" s="371"/>
      <c r="N637" s="10"/>
      <c r="O637" s="14"/>
      <c r="P637" s="14"/>
      <c r="Q637" s="256"/>
    </row>
    <row r="638" spans="1:17" ht="18">
      <c r="A638" s="42"/>
      <c r="B638" s="283">
        <v>27</v>
      </c>
      <c r="C638" s="275"/>
      <c r="D638" s="276"/>
      <c r="E638" s="366">
        <v>806.8</v>
      </c>
      <c r="F638" s="327">
        <v>1</v>
      </c>
      <c r="G638" s="280">
        <f t="shared" si="21"/>
        <v>4785.4999999999845</v>
      </c>
      <c r="H638" s="281">
        <f t="shared" si="21"/>
        <v>6</v>
      </c>
      <c r="I638" s="282" t="s">
        <v>321</v>
      </c>
      <c r="J638" s="331" t="s">
        <v>99</v>
      </c>
      <c r="K638" s="368" t="s">
        <v>72</v>
      </c>
      <c r="L638" s="285"/>
      <c r="M638" s="371"/>
      <c r="N638" s="10"/>
      <c r="O638" s="14"/>
      <c r="P638" s="14"/>
      <c r="Q638" s="256"/>
    </row>
    <row r="639" spans="1:17" ht="18">
      <c r="A639" s="42"/>
      <c r="B639" s="283">
        <v>27</v>
      </c>
      <c r="C639" s="275"/>
      <c r="D639" s="276"/>
      <c r="E639" s="366">
        <v>811.34</v>
      </c>
      <c r="F639" s="327">
        <v>1</v>
      </c>
      <c r="G639" s="280">
        <f t="shared" si="21"/>
        <v>3974.1599999999844</v>
      </c>
      <c r="H639" s="281">
        <f t="shared" si="21"/>
        <v>5</v>
      </c>
      <c r="I639" s="282" t="s">
        <v>321</v>
      </c>
      <c r="J639" s="331" t="s">
        <v>99</v>
      </c>
      <c r="K639" s="368" t="s">
        <v>72</v>
      </c>
      <c r="L639" s="285"/>
      <c r="M639" s="371"/>
      <c r="N639" s="10"/>
      <c r="O639" s="14"/>
      <c r="P639" s="14"/>
      <c r="Q639" s="256"/>
    </row>
    <row r="640" spans="1:17" ht="18">
      <c r="A640" s="42"/>
      <c r="B640" s="283">
        <v>27</v>
      </c>
      <c r="C640" s="275"/>
      <c r="D640" s="276"/>
      <c r="E640" s="366">
        <v>790.48</v>
      </c>
      <c r="F640" s="327">
        <v>1</v>
      </c>
      <c r="G640" s="280">
        <f t="shared" si="21"/>
        <v>3183.6799999999844</v>
      </c>
      <c r="H640" s="281">
        <f t="shared" si="21"/>
        <v>4</v>
      </c>
      <c r="I640" s="282" t="s">
        <v>319</v>
      </c>
      <c r="J640" s="331" t="s">
        <v>69</v>
      </c>
      <c r="K640" s="368" t="s">
        <v>72</v>
      </c>
      <c r="L640" s="285"/>
      <c r="M640" s="371"/>
      <c r="N640" s="10"/>
      <c r="O640" s="14"/>
      <c r="P640" s="14"/>
      <c r="Q640" s="256"/>
    </row>
    <row r="641" spans="1:17" ht="18">
      <c r="A641" s="60"/>
      <c r="B641" s="283">
        <v>27</v>
      </c>
      <c r="C641" s="275"/>
      <c r="D641" s="276"/>
      <c r="E641" s="366">
        <v>817.69</v>
      </c>
      <c r="F641" s="327">
        <v>1</v>
      </c>
      <c r="G641" s="280">
        <f t="shared" si="21"/>
        <v>2365.9899999999843</v>
      </c>
      <c r="H641" s="281">
        <f t="shared" si="21"/>
        <v>3</v>
      </c>
      <c r="I641" s="282" t="s">
        <v>320</v>
      </c>
      <c r="J641" s="259" t="s">
        <v>70</v>
      </c>
      <c r="K641" s="368" t="s">
        <v>72</v>
      </c>
      <c r="L641" s="285"/>
      <c r="M641" s="371"/>
      <c r="N641" s="10"/>
      <c r="O641" s="14"/>
      <c r="P641" s="14"/>
      <c r="Q641" s="256"/>
    </row>
    <row r="642" spans="1:17" ht="18">
      <c r="A642" s="60"/>
      <c r="B642" s="283">
        <v>27</v>
      </c>
      <c r="C642" s="275"/>
      <c r="D642" s="276"/>
      <c r="E642" s="366">
        <v>768.25</v>
      </c>
      <c r="F642" s="327">
        <v>1</v>
      </c>
      <c r="G642" s="280">
        <f t="shared" si="21"/>
        <v>1597.7399999999843</v>
      </c>
      <c r="H642" s="281">
        <f t="shared" si="21"/>
        <v>2</v>
      </c>
      <c r="I642" s="282" t="s">
        <v>315</v>
      </c>
      <c r="J642" s="259" t="s">
        <v>69</v>
      </c>
      <c r="K642" s="368" t="s">
        <v>72</v>
      </c>
      <c r="L642" s="285"/>
      <c r="M642" s="371"/>
      <c r="N642" s="10"/>
      <c r="O642" s="14"/>
      <c r="P642" s="14"/>
      <c r="Q642" s="256"/>
    </row>
    <row r="643" spans="1:17" ht="18">
      <c r="A643" s="60"/>
      <c r="B643" s="283">
        <v>27</v>
      </c>
      <c r="C643" s="275"/>
      <c r="D643" s="276"/>
      <c r="E643" s="366">
        <v>856.24</v>
      </c>
      <c r="F643" s="327">
        <v>1</v>
      </c>
      <c r="G643" s="280">
        <f t="shared" si="21"/>
        <v>741.49999999998431</v>
      </c>
      <c r="H643" s="281">
        <f t="shared" si="21"/>
        <v>1</v>
      </c>
      <c r="I643" s="282" t="s">
        <v>315</v>
      </c>
      <c r="J643" s="259" t="s">
        <v>69</v>
      </c>
      <c r="K643" s="368" t="s">
        <v>72</v>
      </c>
      <c r="L643" s="285"/>
      <c r="M643" s="371"/>
      <c r="N643" s="10"/>
      <c r="O643" s="14"/>
      <c r="P643" s="14"/>
      <c r="Q643" s="256"/>
    </row>
    <row r="644" spans="1:17" ht="18">
      <c r="A644" s="60"/>
      <c r="B644" s="283">
        <v>27</v>
      </c>
      <c r="C644" s="275"/>
      <c r="D644" s="276"/>
      <c r="E644" s="366">
        <v>741.5</v>
      </c>
      <c r="F644" s="327">
        <v>1</v>
      </c>
      <c r="G644" s="280">
        <f t="shared" si="21"/>
        <v>-1.5688783605583012E-11</v>
      </c>
      <c r="H644" s="281">
        <f t="shared" si="21"/>
        <v>0</v>
      </c>
      <c r="I644" s="282" t="s">
        <v>315</v>
      </c>
      <c r="J644" s="259" t="s">
        <v>69</v>
      </c>
      <c r="K644" s="368" t="s">
        <v>72</v>
      </c>
      <c r="L644" s="285"/>
      <c r="M644" s="371"/>
      <c r="N644" s="10"/>
      <c r="O644" s="14"/>
      <c r="P644" s="14"/>
      <c r="Q644" s="256"/>
    </row>
    <row r="645" spans="1:17" ht="18">
      <c r="A645" s="60"/>
      <c r="B645" s="164">
        <v>30</v>
      </c>
      <c r="C645" s="361">
        <v>17711.57</v>
      </c>
      <c r="D645" s="335">
        <v>20</v>
      </c>
      <c r="E645" s="366"/>
      <c r="F645" s="327"/>
      <c r="G645" s="280">
        <f t="shared" si="21"/>
        <v>17711.569999999985</v>
      </c>
      <c r="H645" s="281">
        <f t="shared" si="21"/>
        <v>20</v>
      </c>
      <c r="I645" s="282"/>
      <c r="J645" s="509" t="s">
        <v>109</v>
      </c>
      <c r="K645" s="368"/>
      <c r="L645" s="285"/>
      <c r="M645" s="371"/>
      <c r="N645" s="10"/>
      <c r="O645" s="14"/>
      <c r="P645" s="14"/>
      <c r="Q645" s="256"/>
    </row>
    <row r="646" spans="1:17" ht="18">
      <c r="A646" s="60"/>
      <c r="B646" s="164"/>
      <c r="C646" s="275"/>
      <c r="D646" s="276"/>
      <c r="E646" s="366">
        <v>889.8</v>
      </c>
      <c r="F646" s="327">
        <v>1</v>
      </c>
      <c r="G646" s="280">
        <f t="shared" si="21"/>
        <v>16821.769999999986</v>
      </c>
      <c r="H646" s="281">
        <f t="shared" si="21"/>
        <v>19</v>
      </c>
      <c r="I646" s="282" t="s">
        <v>330</v>
      </c>
      <c r="J646" s="220" t="s">
        <v>70</v>
      </c>
      <c r="K646" s="368" t="s">
        <v>92</v>
      </c>
      <c r="L646" s="285"/>
      <c r="M646" s="371"/>
      <c r="N646" s="10"/>
      <c r="O646" s="14"/>
      <c r="P646" s="14"/>
      <c r="Q646" s="256"/>
    </row>
    <row r="647" spans="1:17" ht="18">
      <c r="A647" s="60"/>
      <c r="B647" s="164"/>
      <c r="C647" s="275"/>
      <c r="D647" s="276"/>
      <c r="E647" s="366">
        <v>902.95</v>
      </c>
      <c r="F647" s="327">
        <v>1</v>
      </c>
      <c r="G647" s="280">
        <f t="shared" si="21"/>
        <v>15918.819999999985</v>
      </c>
      <c r="H647" s="281">
        <f t="shared" si="21"/>
        <v>18</v>
      </c>
      <c r="I647" s="282" t="s">
        <v>330</v>
      </c>
      <c r="J647" s="220" t="s">
        <v>70</v>
      </c>
      <c r="K647" s="368" t="s">
        <v>92</v>
      </c>
      <c r="L647" s="285"/>
      <c r="M647" s="371"/>
      <c r="N647" s="10"/>
      <c r="O647" s="14"/>
      <c r="P647" s="14"/>
      <c r="Q647" s="256"/>
    </row>
    <row r="648" spans="1:17" ht="18">
      <c r="A648" s="60"/>
      <c r="B648" s="164"/>
      <c r="C648" s="275"/>
      <c r="D648" s="276"/>
      <c r="E648" s="612"/>
      <c r="F648" s="327"/>
      <c r="G648" s="280">
        <f t="shared" ref="G648:G650" si="22">G647-E648+C648</f>
        <v>15918.819999999985</v>
      </c>
      <c r="H648" s="281">
        <f t="shared" si="21"/>
        <v>18</v>
      </c>
      <c r="I648" s="617" t="s">
        <v>333</v>
      </c>
      <c r="J648" s="623" t="s">
        <v>334</v>
      </c>
      <c r="K648" s="615"/>
      <c r="L648" s="285"/>
      <c r="M648" s="371"/>
      <c r="N648" s="10"/>
      <c r="O648" s="14"/>
      <c r="P648" s="14"/>
      <c r="Q648" s="256"/>
    </row>
    <row r="649" spans="1:17" ht="18">
      <c r="A649" s="60"/>
      <c r="B649" s="164"/>
      <c r="C649" s="275"/>
      <c r="D649" s="276"/>
      <c r="E649" s="366">
        <v>862.13</v>
      </c>
      <c r="F649" s="327">
        <v>1</v>
      </c>
      <c r="G649" s="280">
        <f t="shared" si="22"/>
        <v>15056.689999999986</v>
      </c>
      <c r="H649" s="281">
        <f t="shared" si="21"/>
        <v>17</v>
      </c>
      <c r="I649" s="282" t="s">
        <v>330</v>
      </c>
      <c r="J649" s="220" t="s">
        <v>70</v>
      </c>
      <c r="K649" s="368" t="s">
        <v>92</v>
      </c>
      <c r="L649" s="285"/>
      <c r="M649" s="371"/>
      <c r="N649" s="10"/>
      <c r="O649" s="14"/>
      <c r="P649" s="14"/>
      <c r="Q649" s="256"/>
    </row>
    <row r="650" spans="1:17" ht="18">
      <c r="A650" s="60"/>
      <c r="B650" s="164"/>
      <c r="C650" s="275"/>
      <c r="D650" s="276"/>
      <c r="E650" s="366">
        <v>880.27</v>
      </c>
      <c r="F650" s="327">
        <v>1</v>
      </c>
      <c r="G650" s="280">
        <f t="shared" si="22"/>
        <v>14176.419999999986</v>
      </c>
      <c r="H650" s="281">
        <f t="shared" si="21"/>
        <v>16</v>
      </c>
      <c r="I650" s="282" t="s">
        <v>330</v>
      </c>
      <c r="J650" s="220" t="s">
        <v>70</v>
      </c>
      <c r="K650" s="368" t="s">
        <v>92</v>
      </c>
      <c r="L650" s="285"/>
      <c r="M650" s="371"/>
      <c r="N650" s="10"/>
      <c r="O650" s="14"/>
      <c r="P650" s="14"/>
      <c r="Q650" s="256"/>
    </row>
    <row r="651" spans="1:17" ht="18">
      <c r="A651" s="60"/>
      <c r="B651" s="164"/>
      <c r="C651" s="275"/>
      <c r="D651" s="276"/>
      <c r="E651" s="366">
        <v>907.03</v>
      </c>
      <c r="F651" s="295">
        <v>1</v>
      </c>
      <c r="G651" s="280">
        <f t="shared" ref="G651:H714" si="23">G650-E651+C651</f>
        <v>13269.389999999985</v>
      </c>
      <c r="H651" s="281">
        <f t="shared" si="23"/>
        <v>15</v>
      </c>
      <c r="I651" s="282" t="s">
        <v>330</v>
      </c>
      <c r="J651" s="220" t="s">
        <v>70</v>
      </c>
      <c r="K651" s="368" t="s">
        <v>92</v>
      </c>
      <c r="L651" s="285"/>
      <c r="M651" s="371"/>
      <c r="N651" s="10"/>
      <c r="O651" s="14"/>
      <c r="P651" s="14"/>
      <c r="Q651" s="256"/>
    </row>
    <row r="652" spans="1:17" ht="18">
      <c r="A652" s="60"/>
      <c r="B652" s="164"/>
      <c r="C652" s="275"/>
      <c r="D652" s="276"/>
      <c r="E652" s="366">
        <v>877.1</v>
      </c>
      <c r="F652" s="295">
        <v>1</v>
      </c>
      <c r="G652" s="280">
        <f t="shared" si="23"/>
        <v>12392.289999999985</v>
      </c>
      <c r="H652" s="281">
        <f t="shared" si="23"/>
        <v>14</v>
      </c>
      <c r="I652" s="282" t="s">
        <v>330</v>
      </c>
      <c r="J652" s="220" t="s">
        <v>70</v>
      </c>
      <c r="K652" s="368" t="s">
        <v>92</v>
      </c>
      <c r="L652" s="285"/>
      <c r="M652" s="371"/>
      <c r="N652" s="10"/>
      <c r="O652" s="14"/>
      <c r="P652" s="14"/>
      <c r="Q652" s="256"/>
    </row>
    <row r="653" spans="1:17" ht="18">
      <c r="A653" s="60"/>
      <c r="B653" s="164"/>
      <c r="C653" s="275"/>
      <c r="D653" s="276"/>
      <c r="E653" s="366">
        <v>906.12</v>
      </c>
      <c r="F653" s="295">
        <v>1</v>
      </c>
      <c r="G653" s="280">
        <f t="shared" si="23"/>
        <v>11486.169999999984</v>
      </c>
      <c r="H653" s="281">
        <f t="shared" si="23"/>
        <v>13</v>
      </c>
      <c r="I653" s="282" t="s">
        <v>330</v>
      </c>
      <c r="J653" s="220" t="s">
        <v>70</v>
      </c>
      <c r="K653" s="368" t="s">
        <v>92</v>
      </c>
      <c r="L653" s="285"/>
      <c r="M653" s="370"/>
      <c r="N653" s="10"/>
      <c r="O653" s="14"/>
      <c r="P653" s="14"/>
      <c r="Q653" s="256"/>
    </row>
    <row r="654" spans="1:17" ht="18">
      <c r="A654" s="60"/>
      <c r="B654" s="164"/>
      <c r="C654" s="275"/>
      <c r="D654" s="276"/>
      <c r="E654" s="366">
        <v>882.54</v>
      </c>
      <c r="F654" s="295">
        <v>1</v>
      </c>
      <c r="G654" s="280">
        <f t="shared" si="23"/>
        <v>10603.629999999983</v>
      </c>
      <c r="H654" s="281">
        <f t="shared" si="23"/>
        <v>12</v>
      </c>
      <c r="I654" s="282" t="s">
        <v>330</v>
      </c>
      <c r="J654" s="220" t="s">
        <v>70</v>
      </c>
      <c r="K654" s="368" t="s">
        <v>92</v>
      </c>
      <c r="L654" s="285"/>
      <c r="M654" s="371"/>
      <c r="N654" s="10"/>
      <c r="O654" s="14"/>
      <c r="P654" s="14"/>
      <c r="Q654" s="256"/>
    </row>
    <row r="655" spans="1:17" ht="18">
      <c r="A655" s="60"/>
      <c r="B655" s="164"/>
      <c r="C655" s="361"/>
      <c r="D655" s="335"/>
      <c r="E655" s="620"/>
      <c r="F655" s="295"/>
      <c r="G655" s="280">
        <f t="shared" si="23"/>
        <v>10603.629999999983</v>
      </c>
      <c r="H655" s="281">
        <f t="shared" si="23"/>
        <v>12</v>
      </c>
      <c r="I655" s="621" t="s">
        <v>333</v>
      </c>
      <c r="J655" s="622" t="s">
        <v>332</v>
      </c>
      <c r="K655" s="368"/>
      <c r="L655" s="285"/>
      <c r="M655" s="370"/>
      <c r="N655" s="10"/>
      <c r="O655" s="14"/>
      <c r="P655" s="14"/>
      <c r="Q655" s="256"/>
    </row>
    <row r="656" spans="1:17" ht="18">
      <c r="A656" s="60"/>
      <c r="B656" s="164"/>
      <c r="C656" s="275"/>
      <c r="D656" s="276"/>
      <c r="E656" s="366">
        <v>868.48</v>
      </c>
      <c r="F656" s="295">
        <v>1</v>
      </c>
      <c r="G656" s="280">
        <f t="shared" si="23"/>
        <v>9735.1499999999833</v>
      </c>
      <c r="H656" s="281">
        <f t="shared" si="23"/>
        <v>11</v>
      </c>
      <c r="I656" s="282" t="s">
        <v>329</v>
      </c>
      <c r="J656" s="220" t="s">
        <v>64</v>
      </c>
      <c r="K656" s="368" t="s">
        <v>92</v>
      </c>
      <c r="L656" s="285"/>
      <c r="M656" s="371"/>
      <c r="N656" s="10"/>
      <c r="O656" s="14"/>
      <c r="P656" s="14"/>
      <c r="Q656" s="256"/>
    </row>
    <row r="657" spans="1:17" ht="18">
      <c r="A657" s="60"/>
      <c r="B657" s="164"/>
      <c r="C657" s="275"/>
      <c r="D657" s="276"/>
      <c r="E657" s="366">
        <v>873.47</v>
      </c>
      <c r="F657" s="295">
        <v>1</v>
      </c>
      <c r="G657" s="280">
        <f t="shared" si="23"/>
        <v>8861.6799999999839</v>
      </c>
      <c r="H657" s="281">
        <f t="shared" si="23"/>
        <v>10</v>
      </c>
      <c r="I657" s="282" t="s">
        <v>329</v>
      </c>
      <c r="J657" s="220" t="s">
        <v>64</v>
      </c>
      <c r="K657" s="368" t="s">
        <v>92</v>
      </c>
      <c r="L657" s="285"/>
      <c r="M657" s="371"/>
      <c r="N657" s="10"/>
      <c r="O657" s="14"/>
      <c r="P657" s="14"/>
      <c r="Q657" s="256"/>
    </row>
    <row r="658" spans="1:17" ht="18">
      <c r="A658" s="60"/>
      <c r="B658" s="164"/>
      <c r="C658" s="275"/>
      <c r="D658" s="276"/>
      <c r="E658" s="366">
        <v>878</v>
      </c>
      <c r="F658" s="295">
        <v>1</v>
      </c>
      <c r="G658" s="280">
        <f t="shared" si="23"/>
        <v>7983.6799999999839</v>
      </c>
      <c r="H658" s="281">
        <f t="shared" si="23"/>
        <v>9</v>
      </c>
      <c r="I658" s="282" t="s">
        <v>329</v>
      </c>
      <c r="J658" s="220" t="s">
        <v>64</v>
      </c>
      <c r="K658" s="368" t="s">
        <v>92</v>
      </c>
      <c r="L658" s="285"/>
      <c r="M658" s="371"/>
      <c r="N658" s="10"/>
      <c r="O658" s="14"/>
      <c r="P658" s="14"/>
      <c r="Q658" s="256"/>
    </row>
    <row r="659" spans="1:17" ht="18">
      <c r="A659" s="60"/>
      <c r="B659" s="164"/>
      <c r="C659" s="275"/>
      <c r="D659" s="276"/>
      <c r="E659" s="366">
        <v>861.68</v>
      </c>
      <c r="F659" s="295">
        <v>1</v>
      </c>
      <c r="G659" s="280">
        <f t="shared" si="23"/>
        <v>7121.9999999999836</v>
      </c>
      <c r="H659" s="281">
        <f t="shared" si="23"/>
        <v>8</v>
      </c>
      <c r="I659" s="282" t="s">
        <v>329</v>
      </c>
      <c r="J659" s="220" t="s">
        <v>64</v>
      </c>
      <c r="K659" s="368" t="s">
        <v>92</v>
      </c>
      <c r="L659" s="285"/>
      <c r="M659" s="371"/>
      <c r="N659" s="10"/>
      <c r="O659" s="14"/>
      <c r="P659" s="14"/>
      <c r="Q659" s="256"/>
    </row>
    <row r="660" spans="1:17" ht="18">
      <c r="A660" s="60"/>
      <c r="B660" s="164"/>
      <c r="C660" s="275"/>
      <c r="D660" s="276"/>
      <c r="E660" s="366">
        <v>863.04</v>
      </c>
      <c r="F660" s="295">
        <v>1</v>
      </c>
      <c r="G660" s="280">
        <f t="shared" si="23"/>
        <v>6258.9599999999837</v>
      </c>
      <c r="H660" s="281">
        <f t="shared" si="23"/>
        <v>7</v>
      </c>
      <c r="I660" s="282" t="s">
        <v>329</v>
      </c>
      <c r="J660" s="220" t="s">
        <v>64</v>
      </c>
      <c r="K660" s="368" t="s">
        <v>92</v>
      </c>
      <c r="L660" s="285"/>
      <c r="M660" s="371"/>
      <c r="N660" s="10"/>
      <c r="O660" s="14"/>
      <c r="P660" s="14"/>
      <c r="Q660" s="256"/>
    </row>
    <row r="661" spans="1:17" ht="18">
      <c r="A661" s="60"/>
      <c r="B661" s="164"/>
      <c r="C661" s="275"/>
      <c r="D661" s="276"/>
      <c r="E661" s="366">
        <v>863.95</v>
      </c>
      <c r="F661" s="295">
        <v>1</v>
      </c>
      <c r="G661" s="280">
        <f t="shared" si="23"/>
        <v>5395.0099999999838</v>
      </c>
      <c r="H661" s="281">
        <f t="shared" si="23"/>
        <v>6</v>
      </c>
      <c r="I661" s="282" t="s">
        <v>329</v>
      </c>
      <c r="J661" s="220" t="s">
        <v>64</v>
      </c>
      <c r="K661" s="368" t="s">
        <v>92</v>
      </c>
      <c r="L661" s="285"/>
      <c r="M661" s="371"/>
      <c r="N661" s="10"/>
      <c r="O661" s="14"/>
      <c r="P661" s="14"/>
      <c r="Q661" s="256"/>
    </row>
    <row r="662" spans="1:17" ht="18">
      <c r="A662" s="60"/>
      <c r="B662" s="164"/>
      <c r="C662" s="275"/>
      <c r="D662" s="276"/>
      <c r="E662" s="346">
        <v>899.77</v>
      </c>
      <c r="F662" s="295">
        <v>1</v>
      </c>
      <c r="G662" s="280">
        <f t="shared" si="23"/>
        <v>4495.2399999999834</v>
      </c>
      <c r="H662" s="281">
        <f t="shared" si="23"/>
        <v>5</v>
      </c>
      <c r="I662" s="282" t="s">
        <v>329</v>
      </c>
      <c r="J662" s="220" t="s">
        <v>64</v>
      </c>
      <c r="K662" s="368" t="s">
        <v>92</v>
      </c>
      <c r="L662" s="285"/>
      <c r="M662" s="371"/>
      <c r="N662" s="10"/>
      <c r="O662" s="14"/>
      <c r="P662" s="14"/>
      <c r="Q662" s="256"/>
    </row>
    <row r="663" spans="1:17" ht="18">
      <c r="A663" s="60"/>
      <c r="B663" s="164"/>
      <c r="C663" s="275"/>
      <c r="D663" s="276"/>
      <c r="E663" s="366">
        <v>905.22</v>
      </c>
      <c r="F663" s="295">
        <v>1</v>
      </c>
      <c r="G663" s="280">
        <f t="shared" si="23"/>
        <v>3590.0199999999832</v>
      </c>
      <c r="H663" s="281">
        <f t="shared" si="23"/>
        <v>4</v>
      </c>
      <c r="I663" s="282" t="s">
        <v>329</v>
      </c>
      <c r="J663" s="220" t="s">
        <v>64</v>
      </c>
      <c r="K663" s="368" t="s">
        <v>92</v>
      </c>
      <c r="L663" s="285"/>
      <c r="M663" s="371"/>
      <c r="N663" s="10"/>
      <c r="O663" s="14"/>
      <c r="P663" s="14"/>
      <c r="Q663" s="256"/>
    </row>
    <row r="664" spans="1:17" ht="18">
      <c r="A664" s="60"/>
      <c r="B664" s="164"/>
      <c r="C664" s="275"/>
      <c r="D664" s="276"/>
      <c r="E664" s="366">
        <v>891.61</v>
      </c>
      <c r="F664" s="295">
        <v>1</v>
      </c>
      <c r="G664" s="280">
        <f t="shared" si="23"/>
        <v>2698.409999999983</v>
      </c>
      <c r="H664" s="281">
        <f t="shared" si="23"/>
        <v>3</v>
      </c>
      <c r="I664" s="282" t="s">
        <v>329</v>
      </c>
      <c r="J664" s="220" t="s">
        <v>64</v>
      </c>
      <c r="K664" s="368" t="s">
        <v>92</v>
      </c>
      <c r="L664" s="285"/>
      <c r="M664" s="371"/>
      <c r="N664" s="10"/>
      <c r="O664" s="14"/>
      <c r="P664" s="14"/>
      <c r="Q664" s="256"/>
    </row>
    <row r="665" spans="1:17" ht="18">
      <c r="A665" s="60"/>
      <c r="B665" s="164"/>
      <c r="C665" s="275"/>
      <c r="D665" s="276"/>
      <c r="E665" s="366">
        <v>897.51</v>
      </c>
      <c r="F665" s="295">
        <v>1</v>
      </c>
      <c r="G665" s="280">
        <f t="shared" si="23"/>
        <v>1800.899999999983</v>
      </c>
      <c r="H665" s="281">
        <f t="shared" si="23"/>
        <v>2</v>
      </c>
      <c r="I665" s="282" t="s">
        <v>329</v>
      </c>
      <c r="J665" s="220" t="s">
        <v>64</v>
      </c>
      <c r="K665" s="368" t="s">
        <v>92</v>
      </c>
      <c r="L665" s="285"/>
      <c r="M665" s="371"/>
      <c r="N665" s="10"/>
      <c r="O665" s="14"/>
      <c r="P665" s="14"/>
      <c r="Q665" s="256"/>
    </row>
    <row r="666" spans="1:17" ht="18">
      <c r="A666" s="60"/>
      <c r="B666" s="164">
        <v>30</v>
      </c>
      <c r="C666" s="275">
        <v>18855.79</v>
      </c>
      <c r="D666" s="276">
        <v>23</v>
      </c>
      <c r="E666" s="346"/>
      <c r="F666" s="295"/>
      <c r="G666" s="280">
        <f t="shared" si="23"/>
        <v>20656.689999999984</v>
      </c>
      <c r="H666" s="281">
        <f t="shared" si="23"/>
        <v>25</v>
      </c>
      <c r="I666" s="618"/>
      <c r="J666" s="509" t="s">
        <v>109</v>
      </c>
      <c r="K666" s="368"/>
      <c r="L666" s="285"/>
      <c r="M666" s="371"/>
      <c r="N666" s="10"/>
      <c r="O666" s="14"/>
      <c r="P666" s="14"/>
      <c r="Q666" s="256"/>
    </row>
    <row r="667" spans="1:17" ht="18">
      <c r="A667" s="60"/>
      <c r="B667" s="164"/>
      <c r="C667" s="275"/>
      <c r="D667" s="276"/>
      <c r="E667" s="612"/>
      <c r="F667" s="295"/>
      <c r="G667" s="280">
        <f t="shared" si="23"/>
        <v>20656.689999999984</v>
      </c>
      <c r="H667" s="281">
        <f t="shared" si="23"/>
        <v>25</v>
      </c>
      <c r="I667" s="619" t="s">
        <v>331</v>
      </c>
      <c r="J667" s="614"/>
      <c r="K667" s="615"/>
      <c r="L667" s="616"/>
      <c r="M667" s="371"/>
      <c r="N667" s="10"/>
      <c r="O667" s="14"/>
      <c r="P667" s="14"/>
      <c r="Q667" s="256"/>
    </row>
    <row r="668" spans="1:17" ht="18">
      <c r="A668" s="60"/>
      <c r="B668" s="164"/>
      <c r="C668" s="275"/>
      <c r="D668" s="276"/>
      <c r="E668" s="612"/>
      <c r="F668" s="295"/>
      <c r="G668" s="280">
        <f t="shared" si="23"/>
        <v>20656.689999999984</v>
      </c>
      <c r="H668" s="281">
        <f t="shared" si="23"/>
        <v>25</v>
      </c>
      <c r="I668" s="613"/>
      <c r="J668" s="614"/>
      <c r="K668" s="615"/>
      <c r="L668" s="616"/>
      <c r="M668" s="371"/>
      <c r="N668" s="10"/>
      <c r="O668" s="14"/>
      <c r="P668" s="14"/>
      <c r="Q668" s="256"/>
    </row>
    <row r="669" spans="1:17" ht="18">
      <c r="A669" s="60"/>
      <c r="B669" s="164"/>
      <c r="C669" s="275"/>
      <c r="D669" s="276"/>
      <c r="E669" s="612"/>
      <c r="F669" s="295"/>
      <c r="G669" s="280">
        <f t="shared" si="23"/>
        <v>20656.689999999984</v>
      </c>
      <c r="H669" s="281">
        <f t="shared" si="23"/>
        <v>25</v>
      </c>
      <c r="I669" s="613"/>
      <c r="J669" s="614"/>
      <c r="K669" s="615"/>
      <c r="L669" s="616"/>
      <c r="M669" s="371"/>
      <c r="N669" s="10"/>
      <c r="O669" s="14"/>
      <c r="P669" s="14"/>
      <c r="Q669" s="256"/>
    </row>
    <row r="670" spans="1:17" ht="18">
      <c r="A670" s="60"/>
      <c r="B670" s="164"/>
      <c r="C670" s="275"/>
      <c r="D670" s="276"/>
      <c r="E670" s="612"/>
      <c r="F670" s="295"/>
      <c r="G670" s="280">
        <f t="shared" si="23"/>
        <v>20656.689999999984</v>
      </c>
      <c r="H670" s="281">
        <f t="shared" si="23"/>
        <v>25</v>
      </c>
      <c r="I670" s="613"/>
      <c r="J670" s="614"/>
      <c r="K670" s="615"/>
      <c r="L670" s="616"/>
      <c r="M670" s="371"/>
      <c r="N670" s="10"/>
      <c r="O670" s="14"/>
      <c r="P670" s="14"/>
      <c r="Q670" s="256"/>
    </row>
    <row r="671" spans="1:17" ht="18">
      <c r="A671" s="60"/>
      <c r="B671" s="164"/>
      <c r="C671" s="275"/>
      <c r="D671" s="276"/>
      <c r="E671" s="612"/>
      <c r="F671" s="295"/>
      <c r="G671" s="280">
        <f t="shared" si="23"/>
        <v>20656.689999999984</v>
      </c>
      <c r="H671" s="281">
        <f t="shared" si="23"/>
        <v>25</v>
      </c>
      <c r="I671" s="613"/>
      <c r="J671" s="614"/>
      <c r="K671" s="615"/>
      <c r="L671" s="616"/>
      <c r="M671" s="371"/>
      <c r="N671" s="10"/>
      <c r="O671" s="14"/>
      <c r="P671" s="14"/>
      <c r="Q671" s="256"/>
    </row>
    <row r="672" spans="1:17" ht="18">
      <c r="A672" s="60"/>
      <c r="B672" s="152"/>
      <c r="C672" s="275"/>
      <c r="D672" s="276"/>
      <c r="E672" s="612"/>
      <c r="F672" s="283"/>
      <c r="G672" s="280">
        <f t="shared" si="23"/>
        <v>20656.689999999984</v>
      </c>
      <c r="H672" s="281">
        <f t="shared" si="23"/>
        <v>25</v>
      </c>
      <c r="I672" s="613"/>
      <c r="J672" s="614"/>
      <c r="K672" s="615"/>
      <c r="L672" s="616"/>
      <c r="M672" s="371"/>
      <c r="N672" s="10"/>
      <c r="O672" s="14"/>
      <c r="P672" s="14"/>
      <c r="Q672" s="256"/>
    </row>
    <row r="673" spans="1:17" ht="18">
      <c r="A673" s="60"/>
      <c r="B673" s="164"/>
      <c r="C673" s="275"/>
      <c r="D673" s="276"/>
      <c r="E673" s="612"/>
      <c r="F673" s="283"/>
      <c r="G673" s="280">
        <f t="shared" si="23"/>
        <v>20656.689999999984</v>
      </c>
      <c r="H673" s="281">
        <f t="shared" si="23"/>
        <v>25</v>
      </c>
      <c r="I673" s="613"/>
      <c r="J673" s="614"/>
      <c r="K673" s="615"/>
      <c r="L673" s="616"/>
      <c r="M673" s="371"/>
      <c r="N673" s="10"/>
      <c r="O673" s="14"/>
      <c r="P673" s="14"/>
      <c r="Q673" s="256"/>
    </row>
    <row r="674" spans="1:17" ht="18">
      <c r="A674" s="60"/>
      <c r="B674" s="164"/>
      <c r="C674" s="275"/>
      <c r="D674" s="276"/>
      <c r="E674" s="612"/>
      <c r="F674" s="283"/>
      <c r="G674" s="280">
        <f t="shared" si="23"/>
        <v>20656.689999999984</v>
      </c>
      <c r="H674" s="281">
        <f t="shared" si="23"/>
        <v>25</v>
      </c>
      <c r="I674" s="613"/>
      <c r="J674" s="614"/>
      <c r="K674" s="615"/>
      <c r="L674" s="616"/>
      <c r="M674" s="371"/>
      <c r="N674" s="10"/>
      <c r="O674" s="14"/>
      <c r="P674" s="14"/>
      <c r="Q674" s="256"/>
    </row>
    <row r="675" spans="1:17" ht="18">
      <c r="A675" s="60"/>
      <c r="B675" s="164"/>
      <c r="C675" s="275"/>
      <c r="D675" s="276"/>
      <c r="E675" s="612"/>
      <c r="F675" s="283"/>
      <c r="G675" s="280">
        <f t="shared" si="23"/>
        <v>20656.689999999984</v>
      </c>
      <c r="H675" s="281">
        <f t="shared" si="23"/>
        <v>25</v>
      </c>
      <c r="I675" s="613"/>
      <c r="J675" s="614"/>
      <c r="K675" s="615"/>
      <c r="L675" s="616"/>
      <c r="M675" s="371"/>
      <c r="N675" s="10"/>
      <c r="O675" s="14"/>
      <c r="P675" s="14"/>
      <c r="Q675" s="256"/>
    </row>
    <row r="676" spans="1:17" ht="18">
      <c r="A676" s="60"/>
      <c r="B676" s="164"/>
      <c r="C676" s="275"/>
      <c r="D676" s="276"/>
      <c r="E676" s="612"/>
      <c r="F676" s="283"/>
      <c r="G676" s="280">
        <f t="shared" si="23"/>
        <v>20656.689999999984</v>
      </c>
      <c r="H676" s="281">
        <f t="shared" si="23"/>
        <v>25</v>
      </c>
      <c r="I676" s="613"/>
      <c r="J676" s="614"/>
      <c r="K676" s="615"/>
      <c r="L676" s="616"/>
      <c r="M676" s="371"/>
      <c r="N676" s="10"/>
      <c r="O676" s="14"/>
      <c r="P676" s="14"/>
      <c r="Q676" s="256"/>
    </row>
    <row r="677" spans="1:17" ht="18">
      <c r="A677" s="60"/>
      <c r="B677" s="164"/>
      <c r="C677" s="275"/>
      <c r="D677" s="276"/>
      <c r="E677" s="612"/>
      <c r="F677" s="283"/>
      <c r="G677" s="280">
        <f t="shared" si="23"/>
        <v>20656.689999999984</v>
      </c>
      <c r="H677" s="281">
        <f t="shared" si="23"/>
        <v>25</v>
      </c>
      <c r="I677" s="613"/>
      <c r="J677" s="614"/>
      <c r="K677" s="615"/>
      <c r="L677" s="616"/>
      <c r="M677" s="371"/>
      <c r="N677" s="10"/>
      <c r="O677" s="14"/>
      <c r="P677" s="14"/>
      <c r="Q677" s="256"/>
    </row>
    <row r="678" spans="1:17" ht="18">
      <c r="A678" s="60"/>
      <c r="B678" s="164">
        <v>30</v>
      </c>
      <c r="C678" s="275"/>
      <c r="D678" s="276"/>
      <c r="E678" s="612"/>
      <c r="F678" s="283"/>
      <c r="G678" s="280">
        <f t="shared" si="23"/>
        <v>20656.689999999984</v>
      </c>
      <c r="H678" s="281">
        <f t="shared" si="23"/>
        <v>25</v>
      </c>
      <c r="I678" s="613"/>
      <c r="J678" s="614"/>
      <c r="K678" s="615"/>
      <c r="L678" s="616"/>
      <c r="M678" s="371"/>
      <c r="N678" s="10"/>
      <c r="O678" s="14"/>
      <c r="P678" s="14"/>
      <c r="Q678" s="256"/>
    </row>
    <row r="679" spans="1:17" ht="18">
      <c r="A679" s="60"/>
      <c r="B679" s="164">
        <v>30</v>
      </c>
      <c r="C679" s="275"/>
      <c r="D679" s="276"/>
      <c r="E679" s="366">
        <v>694.78</v>
      </c>
      <c r="F679" s="283">
        <v>1</v>
      </c>
      <c r="G679" s="280">
        <f t="shared" si="23"/>
        <v>19961.909999999985</v>
      </c>
      <c r="H679" s="281">
        <f t="shared" si="23"/>
        <v>24</v>
      </c>
      <c r="I679" s="282" t="s">
        <v>328</v>
      </c>
      <c r="J679" s="220" t="s">
        <v>64</v>
      </c>
      <c r="K679" s="368" t="s">
        <v>92</v>
      </c>
      <c r="L679" s="285"/>
      <c r="M679" s="371"/>
      <c r="N679" s="10"/>
      <c r="O679" s="14"/>
      <c r="P679" s="14"/>
      <c r="Q679" s="256"/>
    </row>
    <row r="680" spans="1:17" ht="18">
      <c r="A680" s="60"/>
      <c r="B680" s="164"/>
      <c r="C680" s="275"/>
      <c r="D680" s="276"/>
      <c r="E680" s="366">
        <v>809.07</v>
      </c>
      <c r="F680" s="283">
        <v>1</v>
      </c>
      <c r="G680" s="280">
        <f t="shared" si="23"/>
        <v>19152.839999999986</v>
      </c>
      <c r="H680" s="281">
        <f t="shared" si="23"/>
        <v>23</v>
      </c>
      <c r="I680" s="282" t="s">
        <v>328</v>
      </c>
      <c r="J680" s="220" t="s">
        <v>64</v>
      </c>
      <c r="K680" s="368" t="s">
        <v>92</v>
      </c>
      <c r="L680" s="285"/>
      <c r="M680" s="371"/>
      <c r="N680" s="10"/>
      <c r="O680" s="14"/>
      <c r="P680" s="14"/>
      <c r="Q680" s="256"/>
    </row>
    <row r="681" spans="1:17" ht="18">
      <c r="A681" s="60"/>
      <c r="B681" s="164"/>
      <c r="C681" s="275"/>
      <c r="D681" s="276"/>
      <c r="E681" s="366">
        <v>785.03</v>
      </c>
      <c r="F681" s="283">
        <v>1</v>
      </c>
      <c r="G681" s="280">
        <f t="shared" si="23"/>
        <v>18367.809999999987</v>
      </c>
      <c r="H681" s="281">
        <f t="shared" si="23"/>
        <v>22</v>
      </c>
      <c r="I681" s="282" t="s">
        <v>328</v>
      </c>
      <c r="J681" s="220" t="s">
        <v>64</v>
      </c>
      <c r="K681" s="368" t="s">
        <v>92</v>
      </c>
      <c r="L681" s="285"/>
      <c r="M681" s="371"/>
      <c r="N681" s="10"/>
      <c r="O681" s="14"/>
      <c r="P681" s="14"/>
      <c r="Q681" s="256"/>
    </row>
    <row r="682" spans="1:17" ht="18">
      <c r="A682" s="60"/>
      <c r="B682" s="164"/>
      <c r="C682" s="275"/>
      <c r="D682" s="276"/>
      <c r="E682" s="366">
        <v>772.34</v>
      </c>
      <c r="F682" s="283">
        <v>1</v>
      </c>
      <c r="G682" s="280">
        <f t="shared" si="23"/>
        <v>17595.469999999987</v>
      </c>
      <c r="H682" s="281">
        <f t="shared" si="23"/>
        <v>21</v>
      </c>
      <c r="I682" s="282" t="s">
        <v>328</v>
      </c>
      <c r="J682" s="220" t="s">
        <v>64</v>
      </c>
      <c r="K682" s="368" t="s">
        <v>92</v>
      </c>
      <c r="L682" s="285"/>
      <c r="M682" s="371"/>
      <c r="N682" s="10"/>
      <c r="O682" s="14"/>
      <c r="P682" s="14"/>
      <c r="Q682" s="256"/>
    </row>
    <row r="683" spans="1:17" ht="18">
      <c r="A683" s="60"/>
      <c r="B683" s="164"/>
      <c r="C683" s="275"/>
      <c r="D683" s="276"/>
      <c r="E683" s="366">
        <v>863.95</v>
      </c>
      <c r="F683" s="283">
        <v>1</v>
      </c>
      <c r="G683" s="280">
        <f t="shared" si="23"/>
        <v>16731.519999999986</v>
      </c>
      <c r="H683" s="281">
        <f t="shared" si="23"/>
        <v>20</v>
      </c>
      <c r="I683" s="282" t="s">
        <v>328</v>
      </c>
      <c r="J683" s="220" t="s">
        <v>64</v>
      </c>
      <c r="K683" s="368" t="s">
        <v>92</v>
      </c>
      <c r="L683" s="285"/>
      <c r="M683" s="371"/>
      <c r="N683" s="10"/>
      <c r="O683" s="14"/>
      <c r="P683" s="14"/>
      <c r="Q683" s="256"/>
    </row>
    <row r="684" spans="1:17" ht="18">
      <c r="A684" s="60"/>
      <c r="B684" s="164"/>
      <c r="C684" s="275"/>
      <c r="D684" s="276"/>
      <c r="E684" s="366">
        <v>804.99</v>
      </c>
      <c r="F684" s="283">
        <v>1</v>
      </c>
      <c r="G684" s="280">
        <f t="shared" si="23"/>
        <v>15926.529999999986</v>
      </c>
      <c r="H684" s="281">
        <f t="shared" si="23"/>
        <v>19</v>
      </c>
      <c r="I684" s="282" t="s">
        <v>328</v>
      </c>
      <c r="J684" s="220" t="s">
        <v>64</v>
      </c>
      <c r="K684" s="368" t="s">
        <v>92</v>
      </c>
      <c r="L684" s="285"/>
      <c r="M684" s="371"/>
      <c r="N684" s="10"/>
      <c r="O684" s="14"/>
      <c r="P684" s="14"/>
      <c r="Q684" s="256"/>
    </row>
    <row r="685" spans="1:17" ht="18">
      <c r="A685" s="60"/>
      <c r="B685" s="164"/>
      <c r="C685" s="275"/>
      <c r="D685" s="276"/>
      <c r="E685" s="366">
        <v>864.4</v>
      </c>
      <c r="F685" s="283">
        <v>1</v>
      </c>
      <c r="G685" s="280">
        <f t="shared" si="23"/>
        <v>15062.129999999986</v>
      </c>
      <c r="H685" s="281">
        <f t="shared" si="23"/>
        <v>18</v>
      </c>
      <c r="I685" s="282" t="s">
        <v>328</v>
      </c>
      <c r="J685" s="220" t="s">
        <v>64</v>
      </c>
      <c r="K685" s="368" t="s">
        <v>92</v>
      </c>
      <c r="L685" s="285"/>
      <c r="M685" s="371"/>
      <c r="N685" s="10"/>
      <c r="O685" s="14"/>
      <c r="P685" s="14"/>
      <c r="Q685" s="256"/>
    </row>
    <row r="686" spans="1:17" ht="18">
      <c r="A686" s="60"/>
      <c r="B686" s="164"/>
      <c r="C686" s="275"/>
      <c r="D686" s="276"/>
      <c r="E686" s="366">
        <v>791.84</v>
      </c>
      <c r="F686" s="283">
        <v>1</v>
      </c>
      <c r="G686" s="280">
        <f t="shared" si="23"/>
        <v>14270.289999999986</v>
      </c>
      <c r="H686" s="281">
        <f t="shared" si="23"/>
        <v>17</v>
      </c>
      <c r="I686" s="282" t="s">
        <v>328</v>
      </c>
      <c r="J686" s="220" t="s">
        <v>64</v>
      </c>
      <c r="K686" s="368" t="s">
        <v>92</v>
      </c>
      <c r="L686" s="285"/>
      <c r="M686" s="371"/>
      <c r="N686" s="10"/>
      <c r="O686" s="14"/>
      <c r="P686" s="14"/>
      <c r="Q686" s="256"/>
    </row>
    <row r="687" spans="1:17" ht="18">
      <c r="A687" s="60"/>
      <c r="B687" s="164"/>
      <c r="C687" s="275"/>
      <c r="D687" s="276"/>
      <c r="E687" s="366">
        <v>864.4</v>
      </c>
      <c r="F687" s="283">
        <v>1</v>
      </c>
      <c r="G687" s="280">
        <f t="shared" si="23"/>
        <v>13405.889999999987</v>
      </c>
      <c r="H687" s="281">
        <f t="shared" si="23"/>
        <v>16</v>
      </c>
      <c r="I687" s="282" t="s">
        <v>328</v>
      </c>
      <c r="J687" s="220" t="s">
        <v>64</v>
      </c>
      <c r="K687" s="368" t="s">
        <v>92</v>
      </c>
      <c r="L687" s="285"/>
      <c r="M687" s="371"/>
      <c r="N687" s="10"/>
      <c r="O687" s="14"/>
      <c r="P687" s="14"/>
      <c r="Q687" s="256"/>
    </row>
    <row r="688" spans="1:17" ht="18">
      <c r="A688" s="60"/>
      <c r="B688" s="164"/>
      <c r="C688" s="275"/>
      <c r="D688" s="276"/>
      <c r="E688" s="366">
        <v>842.18</v>
      </c>
      <c r="F688" s="283">
        <v>1</v>
      </c>
      <c r="G688" s="280">
        <f t="shared" si="23"/>
        <v>12563.709999999986</v>
      </c>
      <c r="H688" s="281">
        <f t="shared" si="23"/>
        <v>15</v>
      </c>
      <c r="I688" s="282" t="s">
        <v>328</v>
      </c>
      <c r="J688" s="220" t="s">
        <v>64</v>
      </c>
      <c r="K688" s="368" t="s">
        <v>92</v>
      </c>
      <c r="L688" s="285"/>
      <c r="M688" s="371"/>
      <c r="N688" s="10"/>
      <c r="O688" s="14"/>
      <c r="P688" s="14"/>
      <c r="Q688" s="256"/>
    </row>
    <row r="689" spans="1:17" ht="18">
      <c r="A689" s="60"/>
      <c r="B689" s="164"/>
      <c r="C689" s="275"/>
      <c r="D689" s="276"/>
      <c r="E689" s="366">
        <v>803.17</v>
      </c>
      <c r="F689" s="283">
        <v>1</v>
      </c>
      <c r="G689" s="280">
        <f t="shared" si="23"/>
        <v>11760.539999999986</v>
      </c>
      <c r="H689" s="281">
        <f t="shared" si="23"/>
        <v>14</v>
      </c>
      <c r="I689" s="282" t="s">
        <v>328</v>
      </c>
      <c r="J689" s="220" t="s">
        <v>64</v>
      </c>
      <c r="K689" s="368" t="s">
        <v>92</v>
      </c>
      <c r="L689" s="285"/>
      <c r="M689" s="371"/>
      <c r="N689" s="10"/>
      <c r="O689" s="14"/>
      <c r="P689" s="14"/>
      <c r="Q689" s="256"/>
    </row>
    <row r="690" spans="1:17" ht="18">
      <c r="A690" s="60"/>
      <c r="B690" s="164"/>
      <c r="C690" s="275"/>
      <c r="D690" s="276"/>
      <c r="E690" s="346"/>
      <c r="F690" s="283"/>
      <c r="G690" s="280">
        <f t="shared" si="23"/>
        <v>11760.539999999986</v>
      </c>
      <c r="H690" s="281">
        <f t="shared" si="23"/>
        <v>14</v>
      </c>
      <c r="I690" s="282"/>
      <c r="J690" s="220"/>
      <c r="K690" s="368"/>
      <c r="L690" s="285"/>
      <c r="M690" s="371"/>
      <c r="N690" s="10"/>
      <c r="O690" s="14"/>
      <c r="P690" s="14"/>
      <c r="Q690" s="256"/>
    </row>
    <row r="691" spans="1:17" ht="18">
      <c r="A691" s="60"/>
      <c r="B691" s="164"/>
      <c r="C691" s="275"/>
      <c r="D691" s="276"/>
      <c r="E691" s="346"/>
      <c r="F691" s="283"/>
      <c r="G691" s="280">
        <f t="shared" si="23"/>
        <v>11760.539999999986</v>
      </c>
      <c r="H691" s="281">
        <f t="shared" si="23"/>
        <v>14</v>
      </c>
      <c r="I691" s="282"/>
      <c r="J691" s="220"/>
      <c r="K691" s="368"/>
      <c r="L691" s="285"/>
      <c r="M691" s="371"/>
      <c r="N691" s="10"/>
      <c r="O691" s="14"/>
      <c r="P691" s="14"/>
      <c r="Q691" s="256"/>
    </row>
    <row r="692" spans="1:17" ht="18">
      <c r="A692" s="60"/>
      <c r="B692" s="164"/>
      <c r="C692" s="275"/>
      <c r="D692" s="276"/>
      <c r="E692" s="346"/>
      <c r="F692" s="283"/>
      <c r="G692" s="280">
        <f t="shared" si="23"/>
        <v>11760.539999999986</v>
      </c>
      <c r="H692" s="281">
        <f t="shared" si="23"/>
        <v>14</v>
      </c>
      <c r="I692" s="282"/>
      <c r="J692" s="220"/>
      <c r="K692" s="368"/>
      <c r="L692" s="276"/>
      <c r="M692" s="371"/>
      <c r="N692" s="10"/>
      <c r="O692" s="14"/>
      <c r="P692" s="14"/>
      <c r="Q692" s="256"/>
    </row>
    <row r="693" spans="1:17" ht="18">
      <c r="A693" s="60"/>
      <c r="B693" s="164"/>
      <c r="C693" s="275"/>
      <c r="D693" s="276"/>
      <c r="E693" s="346"/>
      <c r="F693" s="283"/>
      <c r="G693" s="280">
        <f t="shared" si="23"/>
        <v>11760.539999999986</v>
      </c>
      <c r="H693" s="281">
        <f t="shared" si="23"/>
        <v>14</v>
      </c>
      <c r="I693" s="282"/>
      <c r="J693" s="220"/>
      <c r="K693" s="368"/>
      <c r="L693" s="276"/>
      <c r="M693" s="371"/>
      <c r="N693" s="10"/>
      <c r="O693" s="14"/>
      <c r="P693" s="14"/>
      <c r="Q693" s="256"/>
    </row>
    <row r="694" spans="1:17" ht="18">
      <c r="A694" s="60"/>
      <c r="B694" s="164"/>
      <c r="C694" s="275"/>
      <c r="D694" s="276"/>
      <c r="E694" s="346"/>
      <c r="F694" s="283"/>
      <c r="G694" s="280">
        <f t="shared" si="23"/>
        <v>11760.539999999986</v>
      </c>
      <c r="H694" s="281">
        <f t="shared" si="23"/>
        <v>14</v>
      </c>
      <c r="I694" s="282"/>
      <c r="J694" s="220"/>
      <c r="K694" s="368"/>
      <c r="L694" s="276"/>
      <c r="M694" s="371"/>
      <c r="N694" s="10"/>
      <c r="O694" s="14"/>
      <c r="P694" s="14"/>
      <c r="Q694" s="256"/>
    </row>
    <row r="695" spans="1:17" ht="18">
      <c r="A695" s="60"/>
      <c r="B695" s="164"/>
      <c r="C695" s="275"/>
      <c r="D695" s="276"/>
      <c r="E695" s="346"/>
      <c r="F695" s="283"/>
      <c r="G695" s="280">
        <f t="shared" si="23"/>
        <v>11760.539999999986</v>
      </c>
      <c r="H695" s="281">
        <f t="shared" si="23"/>
        <v>14</v>
      </c>
      <c r="I695" s="282"/>
      <c r="J695" s="220"/>
      <c r="K695" s="368"/>
      <c r="L695" s="276"/>
      <c r="M695" s="371"/>
      <c r="N695" s="10"/>
      <c r="O695" s="14"/>
      <c r="P695" s="14"/>
      <c r="Q695" s="256"/>
    </row>
    <row r="696" spans="1:17" ht="18">
      <c r="A696" s="60"/>
      <c r="B696" s="164"/>
      <c r="C696" s="275"/>
      <c r="D696" s="276"/>
      <c r="E696" s="346"/>
      <c r="F696" s="283"/>
      <c r="G696" s="280">
        <f t="shared" si="23"/>
        <v>11760.539999999986</v>
      </c>
      <c r="H696" s="281">
        <f t="shared" si="23"/>
        <v>14</v>
      </c>
      <c r="I696" s="282"/>
      <c r="J696" s="220"/>
      <c r="K696" s="368"/>
      <c r="L696" s="276"/>
      <c r="M696" s="371"/>
      <c r="N696" s="10"/>
      <c r="O696" s="14"/>
      <c r="P696" s="14"/>
      <c r="Q696" s="256"/>
    </row>
    <row r="697" spans="1:17" ht="18">
      <c r="A697" s="60"/>
      <c r="B697" s="164"/>
      <c r="C697" s="275"/>
      <c r="D697" s="276"/>
      <c r="E697" s="346"/>
      <c r="F697" s="283"/>
      <c r="G697" s="280">
        <f t="shared" si="23"/>
        <v>11760.539999999986</v>
      </c>
      <c r="H697" s="281">
        <f t="shared" si="23"/>
        <v>14</v>
      </c>
      <c r="I697" s="282"/>
      <c r="J697" s="220"/>
      <c r="K697" s="368"/>
      <c r="L697" s="276"/>
      <c r="M697" s="371"/>
      <c r="N697" s="10"/>
      <c r="O697" s="14"/>
      <c r="P697" s="14"/>
      <c r="Q697" s="256"/>
    </row>
    <row r="698" spans="1:17" ht="18">
      <c r="A698" s="60"/>
      <c r="B698" s="164"/>
      <c r="C698" s="275"/>
      <c r="D698" s="276"/>
      <c r="E698" s="357"/>
      <c r="F698" s="283"/>
      <c r="G698" s="280">
        <f t="shared" si="23"/>
        <v>11760.539999999986</v>
      </c>
      <c r="H698" s="281">
        <f t="shared" si="23"/>
        <v>14</v>
      </c>
      <c r="I698" s="282"/>
      <c r="J698" s="220"/>
      <c r="K698" s="368"/>
      <c r="L698" s="276"/>
      <c r="M698" s="370"/>
      <c r="N698" s="10"/>
      <c r="O698" s="14"/>
      <c r="P698" s="14"/>
      <c r="Q698" s="256"/>
    </row>
    <row r="699" spans="1:17" ht="18">
      <c r="A699" s="60"/>
      <c r="B699" s="164"/>
      <c r="C699" s="275"/>
      <c r="D699" s="276"/>
      <c r="E699" s="346"/>
      <c r="F699" s="283"/>
      <c r="G699" s="280">
        <f t="shared" si="23"/>
        <v>11760.539999999986</v>
      </c>
      <c r="H699" s="281">
        <f t="shared" si="23"/>
        <v>14</v>
      </c>
      <c r="I699" s="282"/>
      <c r="J699" s="220"/>
      <c r="K699" s="368"/>
      <c r="L699" s="276"/>
      <c r="M699" s="371"/>
      <c r="N699" s="10"/>
      <c r="O699" s="14"/>
      <c r="P699" s="14"/>
      <c r="Q699" s="256"/>
    </row>
    <row r="700" spans="1:17" ht="18">
      <c r="A700" s="60"/>
      <c r="B700" s="164"/>
      <c r="C700" s="275"/>
      <c r="D700" s="276"/>
      <c r="E700" s="346"/>
      <c r="F700" s="283"/>
      <c r="G700" s="280">
        <f t="shared" si="23"/>
        <v>11760.539999999986</v>
      </c>
      <c r="H700" s="281">
        <f t="shared" si="23"/>
        <v>14</v>
      </c>
      <c r="I700" s="282"/>
      <c r="J700" s="359"/>
      <c r="K700" s="368"/>
      <c r="L700" s="276"/>
      <c r="M700" s="371"/>
      <c r="N700" s="10"/>
      <c r="O700" s="14"/>
      <c r="P700" s="14"/>
      <c r="Q700" s="256"/>
    </row>
    <row r="701" spans="1:17" ht="18">
      <c r="A701" s="60"/>
      <c r="B701" s="164"/>
      <c r="C701" s="275"/>
      <c r="D701" s="276"/>
      <c r="E701" s="346"/>
      <c r="F701" s="283"/>
      <c r="G701" s="280">
        <f t="shared" si="23"/>
        <v>11760.539999999986</v>
      </c>
      <c r="H701" s="281">
        <f t="shared" si="23"/>
        <v>14</v>
      </c>
      <c r="I701" s="282"/>
      <c r="J701" s="359"/>
      <c r="K701" s="368"/>
      <c r="L701" s="276"/>
      <c r="M701" s="371"/>
      <c r="N701" s="10"/>
      <c r="O701" s="14"/>
      <c r="P701" s="14"/>
      <c r="Q701" s="256"/>
    </row>
    <row r="702" spans="1:17" ht="18">
      <c r="A702" s="60"/>
      <c r="B702" s="164"/>
      <c r="C702" s="275"/>
      <c r="D702" s="276"/>
      <c r="E702" s="346"/>
      <c r="F702" s="283"/>
      <c r="G702" s="280">
        <f t="shared" si="23"/>
        <v>11760.539999999986</v>
      </c>
      <c r="H702" s="281">
        <f t="shared" si="23"/>
        <v>14</v>
      </c>
      <c r="I702" s="282"/>
      <c r="J702" s="360"/>
      <c r="K702" s="368"/>
      <c r="L702" s="276"/>
      <c r="M702" s="371"/>
      <c r="N702" s="10"/>
      <c r="O702" s="14"/>
      <c r="P702" s="14"/>
      <c r="Q702" s="256"/>
    </row>
    <row r="703" spans="1:17" ht="18">
      <c r="A703" s="60"/>
      <c r="B703" s="164"/>
      <c r="C703" s="275"/>
      <c r="D703" s="276"/>
      <c r="E703" s="346"/>
      <c r="F703" s="283"/>
      <c r="G703" s="280">
        <f t="shared" si="23"/>
        <v>11760.539999999986</v>
      </c>
      <c r="H703" s="281">
        <f t="shared" si="23"/>
        <v>14</v>
      </c>
      <c r="I703" s="282"/>
      <c r="J703" s="360"/>
      <c r="K703" s="368"/>
      <c r="L703" s="276"/>
      <c r="M703" s="371"/>
      <c r="N703" s="10"/>
      <c r="O703" s="14"/>
      <c r="P703" s="14"/>
      <c r="Q703" s="256"/>
    </row>
    <row r="704" spans="1:17" ht="18">
      <c r="A704" s="60"/>
      <c r="B704" s="164"/>
      <c r="C704" s="275"/>
      <c r="D704" s="276"/>
      <c r="E704" s="346"/>
      <c r="F704" s="283"/>
      <c r="G704" s="280">
        <f t="shared" si="23"/>
        <v>11760.539999999986</v>
      </c>
      <c r="H704" s="281">
        <f t="shared" si="23"/>
        <v>14</v>
      </c>
      <c r="I704" s="282"/>
      <c r="J704" s="360"/>
      <c r="K704" s="368"/>
      <c r="L704" s="276"/>
      <c r="M704" s="371"/>
      <c r="N704" s="14"/>
      <c r="O704" s="14"/>
      <c r="P704" s="14"/>
      <c r="Q704" s="256"/>
    </row>
    <row r="705" spans="1:17" ht="18">
      <c r="A705" s="60"/>
      <c r="B705" s="164"/>
      <c r="C705" s="275"/>
      <c r="D705" s="276"/>
      <c r="E705" s="346"/>
      <c r="F705" s="283"/>
      <c r="G705" s="280">
        <f t="shared" si="23"/>
        <v>11760.539999999986</v>
      </c>
      <c r="H705" s="281">
        <f t="shared" si="23"/>
        <v>14</v>
      </c>
      <c r="I705" s="282"/>
      <c r="J705" s="360"/>
      <c r="K705" s="368"/>
      <c r="L705" s="276"/>
      <c r="M705" s="371"/>
      <c r="N705" s="14"/>
      <c r="O705" s="14"/>
      <c r="P705" s="14"/>
      <c r="Q705" s="256"/>
    </row>
    <row r="706" spans="1:17" ht="18">
      <c r="A706" s="60"/>
      <c r="B706" s="164"/>
      <c r="C706" s="275"/>
      <c r="D706" s="276"/>
      <c r="E706" s="346"/>
      <c r="F706" s="283"/>
      <c r="G706" s="280">
        <f t="shared" si="23"/>
        <v>11760.539999999986</v>
      </c>
      <c r="H706" s="281">
        <f t="shared" si="23"/>
        <v>14</v>
      </c>
      <c r="I706" s="282"/>
      <c r="J706" s="360"/>
      <c r="K706" s="368"/>
      <c r="L706" s="276"/>
      <c r="M706" s="371"/>
      <c r="N706" s="14"/>
      <c r="O706" s="14"/>
      <c r="P706" s="14"/>
      <c r="Q706" s="256"/>
    </row>
    <row r="707" spans="1:17" ht="18">
      <c r="A707" s="60"/>
      <c r="B707" s="164"/>
      <c r="C707" s="275"/>
      <c r="D707" s="276"/>
      <c r="E707" s="346"/>
      <c r="F707" s="283"/>
      <c r="G707" s="280">
        <f t="shared" si="23"/>
        <v>11760.539999999986</v>
      </c>
      <c r="H707" s="281">
        <f t="shared" si="23"/>
        <v>14</v>
      </c>
      <c r="I707" s="282"/>
      <c r="J707" s="360"/>
      <c r="K707" s="368"/>
      <c r="L707" s="276"/>
      <c r="M707" s="371"/>
      <c r="N707" s="14"/>
      <c r="O707" s="14"/>
      <c r="P707" s="14"/>
      <c r="Q707" s="256"/>
    </row>
    <row r="708" spans="1:17" ht="18">
      <c r="A708" s="60"/>
      <c r="B708" s="164"/>
      <c r="C708" s="275"/>
      <c r="D708" s="276"/>
      <c r="E708" s="346"/>
      <c r="F708" s="283"/>
      <c r="G708" s="280">
        <f t="shared" si="23"/>
        <v>11760.539999999986</v>
      </c>
      <c r="H708" s="281">
        <f t="shared" si="23"/>
        <v>14</v>
      </c>
      <c r="I708" s="282"/>
      <c r="J708" s="360"/>
      <c r="K708" s="368"/>
      <c r="L708" s="276"/>
      <c r="M708" s="371"/>
      <c r="N708" s="14"/>
      <c r="O708" s="14"/>
      <c r="P708" s="14"/>
      <c r="Q708" s="256"/>
    </row>
    <row r="709" spans="1:17" ht="18">
      <c r="A709" s="60"/>
      <c r="B709" s="164"/>
      <c r="C709" s="275"/>
      <c r="D709" s="276"/>
      <c r="E709" s="346"/>
      <c r="F709" s="283"/>
      <c r="G709" s="280">
        <f t="shared" si="23"/>
        <v>11760.539999999986</v>
      </c>
      <c r="H709" s="281">
        <f t="shared" si="23"/>
        <v>14</v>
      </c>
      <c r="I709" s="282"/>
      <c r="J709" s="360"/>
      <c r="K709" s="368"/>
      <c r="L709" s="276"/>
      <c r="M709" s="371"/>
      <c r="N709" s="14"/>
      <c r="O709" s="14"/>
      <c r="P709" s="14"/>
      <c r="Q709" s="256"/>
    </row>
    <row r="710" spans="1:17" ht="18">
      <c r="A710" s="60"/>
      <c r="B710" s="164"/>
      <c r="C710" s="275"/>
      <c r="D710" s="276"/>
      <c r="E710" s="346"/>
      <c r="F710" s="283"/>
      <c r="G710" s="280">
        <f t="shared" si="23"/>
        <v>11760.539999999986</v>
      </c>
      <c r="H710" s="281">
        <f t="shared" si="23"/>
        <v>14</v>
      </c>
      <c r="I710" s="282"/>
      <c r="J710" s="360"/>
      <c r="K710" s="368"/>
      <c r="L710" s="276"/>
      <c r="M710" s="371"/>
      <c r="N710" s="14"/>
      <c r="O710" s="14"/>
      <c r="P710" s="14"/>
      <c r="Q710" s="256"/>
    </row>
    <row r="711" spans="1:17" ht="18">
      <c r="A711" s="60"/>
      <c r="B711" s="164"/>
      <c r="C711" s="275"/>
      <c r="D711" s="276"/>
      <c r="E711" s="346"/>
      <c r="F711" s="283"/>
      <c r="G711" s="280">
        <f t="shared" si="23"/>
        <v>11760.539999999986</v>
      </c>
      <c r="H711" s="281">
        <f t="shared" si="23"/>
        <v>14</v>
      </c>
      <c r="I711" s="282"/>
      <c r="J711" s="360"/>
      <c r="K711" s="368"/>
      <c r="L711" s="276"/>
      <c r="M711" s="371"/>
      <c r="N711" s="14"/>
      <c r="O711" s="14"/>
      <c r="P711" s="14"/>
      <c r="Q711" s="256"/>
    </row>
    <row r="712" spans="1:17" ht="18">
      <c r="A712" s="60"/>
      <c r="B712" s="164"/>
      <c r="C712" s="275"/>
      <c r="D712" s="276"/>
      <c r="E712" s="346"/>
      <c r="F712" s="283"/>
      <c r="G712" s="280">
        <f t="shared" si="23"/>
        <v>11760.539999999986</v>
      </c>
      <c r="H712" s="281">
        <f t="shared" si="23"/>
        <v>14</v>
      </c>
      <c r="I712" s="282"/>
      <c r="J712" s="360"/>
      <c r="K712" s="368"/>
      <c r="L712" s="276"/>
      <c r="M712" s="371"/>
      <c r="N712" s="14"/>
      <c r="O712" s="14"/>
      <c r="P712" s="14"/>
      <c r="Q712" s="256"/>
    </row>
    <row r="713" spans="1:17" ht="18">
      <c r="A713" s="60"/>
      <c r="B713" s="164"/>
      <c r="C713" s="275"/>
      <c r="D713" s="276"/>
      <c r="E713" s="346"/>
      <c r="F713" s="283"/>
      <c r="G713" s="280">
        <f t="shared" si="23"/>
        <v>11760.539999999986</v>
      </c>
      <c r="H713" s="281">
        <f t="shared" si="23"/>
        <v>14</v>
      </c>
      <c r="I713" s="282"/>
      <c r="J713" s="360"/>
      <c r="K713" s="368"/>
      <c r="L713" s="276"/>
      <c r="M713" s="371"/>
      <c r="N713" s="14"/>
      <c r="O713" s="14"/>
      <c r="P713" s="14"/>
      <c r="Q713" s="256"/>
    </row>
    <row r="714" spans="1:17" ht="18">
      <c r="A714" s="60"/>
      <c r="B714" s="164"/>
      <c r="C714" s="275"/>
      <c r="D714" s="276"/>
      <c r="E714" s="346"/>
      <c r="F714" s="283"/>
      <c r="G714" s="280">
        <f t="shared" si="23"/>
        <v>11760.539999999986</v>
      </c>
      <c r="H714" s="281">
        <f t="shared" si="23"/>
        <v>14</v>
      </c>
      <c r="I714" s="282"/>
      <c r="J714" s="360"/>
      <c r="K714" s="368"/>
      <c r="L714" s="276"/>
      <c r="M714" s="371"/>
      <c r="N714" s="14"/>
      <c r="O714" s="14"/>
      <c r="P714" s="14"/>
      <c r="Q714" s="256"/>
    </row>
    <row r="715" spans="1:17" ht="18">
      <c r="A715" s="60"/>
      <c r="B715" s="164"/>
      <c r="C715" s="275"/>
      <c r="D715" s="276"/>
      <c r="E715" s="346"/>
      <c r="F715" s="283"/>
      <c r="G715" s="280">
        <f t="shared" ref="G715:H778" si="24">G714-E715+C715</f>
        <v>11760.539999999986</v>
      </c>
      <c r="H715" s="281">
        <f t="shared" si="24"/>
        <v>14</v>
      </c>
      <c r="I715" s="282"/>
      <c r="J715" s="360"/>
      <c r="K715" s="368"/>
      <c r="L715" s="276"/>
      <c r="M715" s="371"/>
      <c r="N715" s="14"/>
      <c r="O715" s="14"/>
      <c r="P715" s="14"/>
      <c r="Q715" s="256"/>
    </row>
    <row r="716" spans="1:17" ht="18">
      <c r="A716" s="60"/>
      <c r="B716" s="164"/>
      <c r="C716" s="275"/>
      <c r="D716" s="276"/>
      <c r="E716" s="346"/>
      <c r="F716" s="283"/>
      <c r="G716" s="280">
        <f t="shared" si="24"/>
        <v>11760.539999999986</v>
      </c>
      <c r="H716" s="281">
        <f t="shared" si="24"/>
        <v>14</v>
      </c>
      <c r="I716" s="282"/>
      <c r="J716" s="360"/>
      <c r="K716" s="368"/>
      <c r="L716" s="276"/>
      <c r="M716" s="371"/>
      <c r="N716" s="14"/>
      <c r="O716" s="14"/>
      <c r="P716" s="14"/>
      <c r="Q716" s="256"/>
    </row>
    <row r="717" spans="1:17" ht="18">
      <c r="A717" s="60"/>
      <c r="B717" s="164"/>
      <c r="C717" s="275"/>
      <c r="D717" s="276"/>
      <c r="E717" s="346"/>
      <c r="F717" s="283"/>
      <c r="G717" s="280">
        <f t="shared" si="24"/>
        <v>11760.539999999986</v>
      </c>
      <c r="H717" s="281">
        <f t="shared" si="24"/>
        <v>14</v>
      </c>
      <c r="I717" s="282"/>
      <c r="J717" s="360"/>
      <c r="K717" s="368"/>
      <c r="L717" s="276"/>
      <c r="M717" s="371"/>
      <c r="N717" s="14"/>
      <c r="O717" s="14"/>
      <c r="P717" s="14"/>
      <c r="Q717" s="256"/>
    </row>
    <row r="718" spans="1:17" ht="18">
      <c r="A718" s="60"/>
      <c r="B718" s="164"/>
      <c r="C718" s="275"/>
      <c r="D718" s="276"/>
      <c r="E718" s="346"/>
      <c r="F718" s="283"/>
      <c r="G718" s="280">
        <f t="shared" si="24"/>
        <v>11760.539999999986</v>
      </c>
      <c r="H718" s="281">
        <f t="shared" si="24"/>
        <v>14</v>
      </c>
      <c r="I718" s="282"/>
      <c r="J718" s="360"/>
      <c r="K718" s="368" t="s">
        <v>182</v>
      </c>
      <c r="L718" s="276"/>
      <c r="M718" s="371"/>
      <c r="N718" s="14"/>
      <c r="O718" s="14"/>
      <c r="P718" s="14"/>
      <c r="Q718" s="256"/>
    </row>
    <row r="719" spans="1:17" ht="18">
      <c r="A719" s="60"/>
      <c r="B719" s="164"/>
      <c r="C719" s="275"/>
      <c r="D719" s="276"/>
      <c r="E719" s="346"/>
      <c r="F719" s="283"/>
      <c r="G719" s="280">
        <f t="shared" si="24"/>
        <v>11760.539999999986</v>
      </c>
      <c r="H719" s="281">
        <f t="shared" si="24"/>
        <v>14</v>
      </c>
      <c r="I719" s="282"/>
      <c r="J719" s="182"/>
      <c r="K719" s="368" t="s">
        <v>182</v>
      </c>
      <c r="L719" s="276"/>
      <c r="M719" s="371"/>
      <c r="N719" s="14"/>
      <c r="O719" s="14"/>
      <c r="P719" s="14"/>
      <c r="Q719" s="256"/>
    </row>
    <row r="720" spans="1:17" ht="18">
      <c r="A720" s="60"/>
      <c r="B720" s="164"/>
      <c r="C720" s="275"/>
      <c r="D720" s="276"/>
      <c r="E720" s="426"/>
      <c r="F720" s="283"/>
      <c r="G720" s="280">
        <f t="shared" si="24"/>
        <v>11760.539999999986</v>
      </c>
      <c r="H720" s="281">
        <f t="shared" si="24"/>
        <v>14</v>
      </c>
      <c r="I720" s="282"/>
      <c r="J720" s="182"/>
      <c r="K720" s="368" t="s">
        <v>182</v>
      </c>
      <c r="L720" s="276"/>
      <c r="M720" s="370"/>
      <c r="N720" s="14"/>
      <c r="O720" s="14"/>
      <c r="P720" s="14"/>
      <c r="Q720" s="256"/>
    </row>
    <row r="721" spans="1:17" ht="18">
      <c r="A721" s="60"/>
      <c r="B721" s="164"/>
      <c r="C721" s="275"/>
      <c r="D721" s="276"/>
      <c r="E721" s="346"/>
      <c r="F721" s="283"/>
      <c r="G721" s="280">
        <f t="shared" si="24"/>
        <v>11760.539999999986</v>
      </c>
      <c r="H721" s="281">
        <f t="shared" si="24"/>
        <v>14</v>
      </c>
      <c r="I721" s="282"/>
      <c r="J721" s="182"/>
      <c r="K721" s="368" t="s">
        <v>182</v>
      </c>
      <c r="L721" s="276"/>
      <c r="M721" s="371"/>
      <c r="N721" s="14"/>
      <c r="O721" s="14"/>
      <c r="P721" s="14"/>
      <c r="Q721" s="256"/>
    </row>
    <row r="722" spans="1:17" ht="18">
      <c r="A722" s="60"/>
      <c r="B722" s="164"/>
      <c r="C722" s="275"/>
      <c r="D722" s="276"/>
      <c r="E722" s="346"/>
      <c r="F722" s="283"/>
      <c r="G722" s="280">
        <f t="shared" si="24"/>
        <v>11760.539999999986</v>
      </c>
      <c r="H722" s="281">
        <f t="shared" si="24"/>
        <v>14</v>
      </c>
      <c r="I722" s="282"/>
      <c r="J722" s="220"/>
      <c r="K722" s="368" t="s">
        <v>182</v>
      </c>
      <c r="L722" s="276"/>
      <c r="M722" s="371"/>
      <c r="N722" s="14"/>
      <c r="O722" s="14"/>
      <c r="P722" s="14"/>
      <c r="Q722" s="256"/>
    </row>
    <row r="723" spans="1:17" ht="18">
      <c r="A723" s="60"/>
      <c r="B723" s="164"/>
      <c r="C723" s="275"/>
      <c r="D723" s="276"/>
      <c r="E723" s="346"/>
      <c r="F723" s="283"/>
      <c r="G723" s="280">
        <f t="shared" si="24"/>
        <v>11760.539999999986</v>
      </c>
      <c r="H723" s="281">
        <f t="shared" si="24"/>
        <v>14</v>
      </c>
      <c r="I723" s="282"/>
      <c r="J723" s="220"/>
      <c r="K723" s="368" t="s">
        <v>182</v>
      </c>
      <c r="L723" s="276"/>
      <c r="M723" s="371"/>
      <c r="N723" s="14"/>
      <c r="O723" s="14"/>
      <c r="P723" s="14"/>
      <c r="Q723" s="256"/>
    </row>
    <row r="724" spans="1:17" ht="15.75">
      <c r="A724" s="60"/>
      <c r="B724" s="164"/>
      <c r="C724" s="275"/>
      <c r="D724" s="276"/>
      <c r="E724" s="329"/>
      <c r="F724" s="283"/>
      <c r="G724" s="280">
        <f t="shared" si="24"/>
        <v>11760.539999999986</v>
      </c>
      <c r="H724" s="281">
        <f t="shared" si="24"/>
        <v>14</v>
      </c>
      <c r="I724" s="282"/>
      <c r="J724" s="220"/>
      <c r="K724" s="368" t="s">
        <v>182</v>
      </c>
      <c r="L724" s="276"/>
      <c r="M724" s="371"/>
      <c r="N724" s="14"/>
      <c r="O724" s="14"/>
      <c r="P724" s="14"/>
      <c r="Q724" s="256"/>
    </row>
    <row r="725" spans="1:17" ht="15.75">
      <c r="A725" s="60"/>
      <c r="B725" s="164"/>
      <c r="C725" s="275"/>
      <c r="D725" s="276"/>
      <c r="E725" s="329"/>
      <c r="F725" s="283"/>
      <c r="G725" s="280">
        <f t="shared" si="24"/>
        <v>11760.539999999986</v>
      </c>
      <c r="H725" s="281">
        <f t="shared" si="24"/>
        <v>14</v>
      </c>
      <c r="I725" s="282"/>
      <c r="J725" s="220"/>
      <c r="K725" s="368" t="s">
        <v>182</v>
      </c>
      <c r="L725" s="276"/>
      <c r="M725" s="371"/>
      <c r="N725" s="14"/>
      <c r="O725" s="14"/>
      <c r="P725" s="14"/>
      <c r="Q725" s="256"/>
    </row>
    <row r="726" spans="1:17" ht="15.75">
      <c r="A726" s="60"/>
      <c r="B726" s="164"/>
      <c r="C726" s="275"/>
      <c r="D726" s="276"/>
      <c r="E726" s="329"/>
      <c r="F726" s="283"/>
      <c r="G726" s="280">
        <f t="shared" si="24"/>
        <v>11760.539999999986</v>
      </c>
      <c r="H726" s="281">
        <f t="shared" si="24"/>
        <v>14</v>
      </c>
      <c r="I726" s="282"/>
      <c r="J726" s="220"/>
      <c r="K726" s="368" t="s">
        <v>182</v>
      </c>
      <c r="L726" s="276"/>
      <c r="M726" s="371"/>
      <c r="N726" s="14"/>
      <c r="O726" s="14"/>
      <c r="P726" s="14"/>
      <c r="Q726" s="256"/>
    </row>
    <row r="727" spans="1:17" ht="15.75">
      <c r="A727" s="60"/>
      <c r="B727" s="164"/>
      <c r="C727" s="275"/>
      <c r="D727" s="276"/>
      <c r="E727" s="329"/>
      <c r="F727" s="283"/>
      <c r="G727" s="280">
        <f t="shared" si="24"/>
        <v>11760.539999999986</v>
      </c>
      <c r="H727" s="281">
        <f t="shared" si="24"/>
        <v>14</v>
      </c>
      <c r="I727" s="282"/>
      <c r="J727" s="220"/>
      <c r="K727" s="368" t="s">
        <v>182</v>
      </c>
      <c r="L727" s="276"/>
      <c r="M727" s="371"/>
      <c r="N727" s="14"/>
      <c r="O727" s="14"/>
      <c r="P727" s="14"/>
      <c r="Q727" s="256"/>
    </row>
    <row r="728" spans="1:17" ht="15.75">
      <c r="A728" s="60"/>
      <c r="B728" s="164"/>
      <c r="C728" s="275"/>
      <c r="D728" s="276"/>
      <c r="E728" s="329"/>
      <c r="F728" s="283"/>
      <c r="G728" s="280">
        <f t="shared" si="24"/>
        <v>11760.539999999986</v>
      </c>
      <c r="H728" s="281">
        <f t="shared" si="24"/>
        <v>14</v>
      </c>
      <c r="I728" s="282"/>
      <c r="J728" s="220"/>
      <c r="K728" s="368" t="s">
        <v>182</v>
      </c>
      <c r="L728" s="276"/>
      <c r="M728" s="371"/>
      <c r="N728" s="14"/>
      <c r="O728" s="14"/>
      <c r="P728" s="14"/>
      <c r="Q728" s="256"/>
    </row>
    <row r="729" spans="1:17" ht="15.75">
      <c r="A729" s="60"/>
      <c r="B729" s="164"/>
      <c r="C729" s="275"/>
      <c r="D729" s="276"/>
      <c r="E729" s="329"/>
      <c r="F729" s="283"/>
      <c r="G729" s="280">
        <f t="shared" si="24"/>
        <v>11760.539999999986</v>
      </c>
      <c r="H729" s="281">
        <f t="shared" si="24"/>
        <v>14</v>
      </c>
      <c r="I729" s="282"/>
      <c r="J729" s="220"/>
      <c r="K729" s="368" t="s">
        <v>182</v>
      </c>
      <c r="L729" s="276"/>
      <c r="M729" s="371"/>
      <c r="N729" s="14"/>
      <c r="O729" s="14"/>
      <c r="P729" s="14"/>
      <c r="Q729" s="256"/>
    </row>
    <row r="730" spans="1:17" ht="15.75">
      <c r="A730" s="60"/>
      <c r="B730" s="164"/>
      <c r="C730" s="275"/>
      <c r="D730" s="276"/>
      <c r="E730" s="329"/>
      <c r="F730" s="283"/>
      <c r="G730" s="280">
        <f t="shared" si="24"/>
        <v>11760.539999999986</v>
      </c>
      <c r="H730" s="281">
        <f t="shared" si="24"/>
        <v>14</v>
      </c>
      <c r="I730" s="282"/>
      <c r="J730" s="220"/>
      <c r="K730" s="368" t="s">
        <v>182</v>
      </c>
      <c r="L730" s="276"/>
      <c r="M730" s="371"/>
      <c r="N730" s="14"/>
      <c r="O730" s="14"/>
      <c r="P730" s="14"/>
      <c r="Q730" s="256"/>
    </row>
    <row r="731" spans="1:17" ht="15.75">
      <c r="A731" s="60"/>
      <c r="B731" s="164"/>
      <c r="C731" s="275"/>
      <c r="D731" s="276"/>
      <c r="E731" s="329"/>
      <c r="F731" s="283"/>
      <c r="G731" s="280">
        <f t="shared" si="24"/>
        <v>11760.539999999986</v>
      </c>
      <c r="H731" s="281">
        <f t="shared" si="24"/>
        <v>14</v>
      </c>
      <c r="I731" s="282"/>
      <c r="J731" s="220"/>
      <c r="K731" s="368" t="s">
        <v>182</v>
      </c>
      <c r="L731" s="276"/>
      <c r="M731" s="371"/>
      <c r="N731" s="14"/>
      <c r="O731" s="14"/>
      <c r="P731" s="14"/>
      <c r="Q731" s="256"/>
    </row>
    <row r="732" spans="1:17" ht="15.75">
      <c r="A732" s="60"/>
      <c r="B732" s="164"/>
      <c r="C732" s="275"/>
      <c r="D732" s="276"/>
      <c r="E732" s="329"/>
      <c r="F732" s="283"/>
      <c r="G732" s="280">
        <f t="shared" si="24"/>
        <v>11760.539999999986</v>
      </c>
      <c r="H732" s="281">
        <f t="shared" si="24"/>
        <v>14</v>
      </c>
      <c r="I732" s="282"/>
      <c r="J732" s="220"/>
      <c r="K732" s="368" t="s">
        <v>182</v>
      </c>
      <c r="L732" s="276"/>
      <c r="M732" s="371"/>
      <c r="N732" s="14"/>
      <c r="O732" s="14"/>
      <c r="P732" s="14"/>
      <c r="Q732" s="256"/>
    </row>
    <row r="733" spans="1:17" ht="15.75">
      <c r="A733" s="60"/>
      <c r="B733" s="164"/>
      <c r="C733" s="275"/>
      <c r="D733" s="276"/>
      <c r="E733" s="329"/>
      <c r="F733" s="283"/>
      <c r="G733" s="280">
        <f t="shared" si="24"/>
        <v>11760.539999999986</v>
      </c>
      <c r="H733" s="281">
        <f t="shared" si="24"/>
        <v>14</v>
      </c>
      <c r="I733" s="282"/>
      <c r="J733" s="220"/>
      <c r="K733" s="368" t="s">
        <v>182</v>
      </c>
      <c r="L733" s="276"/>
      <c r="M733" s="371"/>
      <c r="N733" s="14"/>
      <c r="O733" s="14"/>
      <c r="P733" s="14"/>
      <c r="Q733" s="256"/>
    </row>
    <row r="734" spans="1:17" ht="15.75">
      <c r="A734" s="60"/>
      <c r="B734" s="164"/>
      <c r="C734" s="275"/>
      <c r="D734" s="276"/>
      <c r="E734" s="329"/>
      <c r="F734" s="283"/>
      <c r="G734" s="280">
        <f t="shared" si="24"/>
        <v>11760.539999999986</v>
      </c>
      <c r="H734" s="281">
        <f t="shared" si="24"/>
        <v>14</v>
      </c>
      <c r="I734" s="282"/>
      <c r="J734" s="220"/>
      <c r="K734" s="368" t="s">
        <v>182</v>
      </c>
      <c r="L734" s="276"/>
      <c r="M734" s="371"/>
      <c r="N734" s="14"/>
      <c r="O734" s="14"/>
      <c r="P734" s="14"/>
      <c r="Q734" s="256"/>
    </row>
    <row r="735" spans="1:17" ht="15.75">
      <c r="A735" s="60"/>
      <c r="B735" s="164"/>
      <c r="C735" s="275"/>
      <c r="D735" s="276"/>
      <c r="E735" s="329"/>
      <c r="F735" s="283"/>
      <c r="G735" s="280">
        <f t="shared" si="24"/>
        <v>11760.539999999986</v>
      </c>
      <c r="H735" s="281">
        <f t="shared" si="24"/>
        <v>14</v>
      </c>
      <c r="I735" s="282"/>
      <c r="J735" s="220"/>
      <c r="K735" s="368" t="s">
        <v>182</v>
      </c>
      <c r="L735" s="276"/>
      <c r="M735" s="371"/>
      <c r="N735" s="14"/>
      <c r="O735" s="14"/>
      <c r="P735" s="14"/>
      <c r="Q735" s="256"/>
    </row>
    <row r="736" spans="1:17" ht="15.75">
      <c r="A736" s="60"/>
      <c r="B736" s="164"/>
      <c r="C736" s="275"/>
      <c r="D736" s="276"/>
      <c r="E736" s="329"/>
      <c r="F736" s="283"/>
      <c r="G736" s="280">
        <f t="shared" si="24"/>
        <v>11760.539999999986</v>
      </c>
      <c r="H736" s="281">
        <f t="shared" si="24"/>
        <v>14</v>
      </c>
      <c r="I736" s="282"/>
      <c r="J736" s="220"/>
      <c r="K736" s="368" t="s">
        <v>182</v>
      </c>
      <c r="L736" s="276"/>
      <c r="M736" s="285"/>
      <c r="N736" s="14"/>
      <c r="O736" s="14"/>
      <c r="P736" s="14"/>
      <c r="Q736" s="256"/>
    </row>
    <row r="737" spans="1:17" ht="15.75">
      <c r="A737" s="60"/>
      <c r="B737" s="164"/>
      <c r="C737" s="275"/>
      <c r="D737" s="276"/>
      <c r="E737" s="329"/>
      <c r="F737" s="283"/>
      <c r="G737" s="280">
        <f t="shared" si="24"/>
        <v>11760.539999999986</v>
      </c>
      <c r="H737" s="281">
        <f t="shared" si="24"/>
        <v>14</v>
      </c>
      <c r="I737" s="282"/>
      <c r="J737" s="220"/>
      <c r="K737" s="368" t="s">
        <v>182</v>
      </c>
      <c r="L737" s="276"/>
      <c r="M737" s="285"/>
      <c r="N737" s="14"/>
      <c r="O737" s="14"/>
      <c r="P737" s="14"/>
      <c r="Q737" s="256"/>
    </row>
    <row r="738" spans="1:17" ht="15.75">
      <c r="A738" s="60"/>
      <c r="B738" s="164"/>
      <c r="C738" s="275"/>
      <c r="D738" s="276"/>
      <c r="E738" s="329"/>
      <c r="F738" s="283"/>
      <c r="G738" s="280">
        <f t="shared" si="24"/>
        <v>11760.539999999986</v>
      </c>
      <c r="H738" s="281">
        <f t="shared" si="24"/>
        <v>14</v>
      </c>
      <c r="I738" s="282"/>
      <c r="J738" s="220"/>
      <c r="K738" s="368" t="s">
        <v>182</v>
      </c>
      <c r="L738" s="276"/>
      <c r="M738" s="288"/>
      <c r="N738" s="14"/>
      <c r="O738" s="14"/>
      <c r="P738" s="14"/>
      <c r="Q738" s="256"/>
    </row>
    <row r="739" spans="1:17" ht="15.75">
      <c r="A739" s="60"/>
      <c r="B739" s="164"/>
      <c r="C739" s="275"/>
      <c r="D739" s="276"/>
      <c r="E739" s="329"/>
      <c r="F739" s="283"/>
      <c r="G739" s="280">
        <f t="shared" si="24"/>
        <v>11760.539999999986</v>
      </c>
      <c r="H739" s="281">
        <f t="shared" si="24"/>
        <v>14</v>
      </c>
      <c r="I739" s="282"/>
      <c r="J739" s="220"/>
      <c r="K739" s="368" t="s">
        <v>182</v>
      </c>
      <c r="L739" s="276"/>
      <c r="M739" s="285"/>
      <c r="N739" s="14"/>
      <c r="O739" s="14"/>
      <c r="P739" s="14"/>
      <c r="Q739" s="256"/>
    </row>
    <row r="740" spans="1:17" ht="15.75">
      <c r="A740" s="60"/>
      <c r="B740" s="164"/>
      <c r="C740" s="275"/>
      <c r="D740" s="276"/>
      <c r="E740" s="329"/>
      <c r="F740" s="283"/>
      <c r="G740" s="280">
        <f t="shared" si="24"/>
        <v>11760.539999999986</v>
      </c>
      <c r="H740" s="281">
        <f t="shared" si="24"/>
        <v>14</v>
      </c>
      <c r="I740" s="282"/>
      <c r="J740" s="220"/>
      <c r="K740" s="368" t="s">
        <v>182</v>
      </c>
      <c r="L740" s="276"/>
      <c r="M740" s="285"/>
      <c r="N740" s="14"/>
      <c r="O740" s="14"/>
      <c r="P740" s="14"/>
      <c r="Q740" s="256"/>
    </row>
    <row r="741" spans="1:17" ht="15.75">
      <c r="A741" s="60"/>
      <c r="B741" s="164"/>
      <c r="C741" s="275"/>
      <c r="D741" s="276"/>
      <c r="E741" s="329"/>
      <c r="F741" s="283"/>
      <c r="G741" s="280">
        <f t="shared" si="24"/>
        <v>11760.539999999986</v>
      </c>
      <c r="H741" s="281">
        <f t="shared" si="24"/>
        <v>14</v>
      </c>
      <c r="I741" s="282"/>
      <c r="J741" s="220"/>
      <c r="K741" s="368" t="s">
        <v>182</v>
      </c>
      <c r="L741" s="276"/>
      <c r="M741" s="285"/>
      <c r="N741" s="14"/>
      <c r="O741" s="14"/>
      <c r="P741" s="14"/>
      <c r="Q741" s="256"/>
    </row>
    <row r="742" spans="1:17" ht="15.75">
      <c r="A742" s="60"/>
      <c r="B742" s="143"/>
      <c r="C742" s="361"/>
      <c r="D742" s="276"/>
      <c r="E742" s="337"/>
      <c r="F742" s="283"/>
      <c r="G742" s="280">
        <f t="shared" si="24"/>
        <v>11760.539999999986</v>
      </c>
      <c r="H742" s="281">
        <f t="shared" si="24"/>
        <v>14</v>
      </c>
      <c r="I742" s="282"/>
      <c r="J742" s="220"/>
      <c r="K742" s="368" t="s">
        <v>182</v>
      </c>
      <c r="L742" s="276"/>
      <c r="M742" s="285"/>
      <c r="N742" s="14"/>
      <c r="O742" s="14"/>
      <c r="P742" s="14"/>
      <c r="Q742" s="256"/>
    </row>
    <row r="743" spans="1:17" ht="15.75">
      <c r="A743" s="60"/>
      <c r="B743" s="164"/>
      <c r="C743" s="275"/>
      <c r="D743" s="276"/>
      <c r="E743" s="329"/>
      <c r="F743" s="283"/>
      <c r="G743" s="280">
        <f t="shared" si="24"/>
        <v>11760.539999999986</v>
      </c>
      <c r="H743" s="281">
        <f t="shared" si="24"/>
        <v>14</v>
      </c>
      <c r="I743" s="282"/>
      <c r="J743" s="220"/>
      <c r="K743" s="368" t="s">
        <v>182</v>
      </c>
      <c r="L743" s="276"/>
      <c r="M743" s="285"/>
      <c r="N743" s="14"/>
      <c r="O743" s="14"/>
      <c r="P743" s="14"/>
      <c r="Q743" s="256"/>
    </row>
    <row r="744" spans="1:17" ht="15.75">
      <c r="A744" s="60"/>
      <c r="B744" s="164"/>
      <c r="C744" s="275"/>
      <c r="D744" s="276"/>
      <c r="E744" s="329"/>
      <c r="F744" s="283"/>
      <c r="G744" s="280">
        <f t="shared" si="24"/>
        <v>11760.539999999986</v>
      </c>
      <c r="H744" s="281">
        <f t="shared" si="24"/>
        <v>14</v>
      </c>
      <c r="I744" s="282"/>
      <c r="J744" s="220"/>
      <c r="K744" s="368" t="s">
        <v>182</v>
      </c>
      <c r="L744" s="276"/>
      <c r="M744" s="285"/>
      <c r="N744" s="14"/>
      <c r="O744" s="14"/>
      <c r="P744" s="14"/>
      <c r="Q744" s="256"/>
    </row>
    <row r="745" spans="1:17" ht="15.75">
      <c r="A745" s="60"/>
      <c r="B745" s="164"/>
      <c r="C745" s="275"/>
      <c r="D745" s="276"/>
      <c r="E745" s="329"/>
      <c r="F745" s="283"/>
      <c r="G745" s="280">
        <f t="shared" si="24"/>
        <v>11760.539999999986</v>
      </c>
      <c r="H745" s="281">
        <f t="shared" si="24"/>
        <v>14</v>
      </c>
      <c r="I745" s="282"/>
      <c r="J745" s="220"/>
      <c r="K745" s="368" t="s">
        <v>182</v>
      </c>
      <c r="L745" s="276"/>
      <c r="M745" s="285"/>
      <c r="N745" s="14"/>
      <c r="O745" s="14"/>
      <c r="P745" s="14"/>
      <c r="Q745" s="256"/>
    </row>
    <row r="746" spans="1:17" ht="15.75">
      <c r="A746" s="60"/>
      <c r="B746" s="164"/>
      <c r="C746" s="275"/>
      <c r="D746" s="276"/>
      <c r="E746" s="329"/>
      <c r="F746" s="283"/>
      <c r="G746" s="280">
        <f t="shared" si="24"/>
        <v>11760.539999999986</v>
      </c>
      <c r="H746" s="281">
        <f t="shared" si="24"/>
        <v>14</v>
      </c>
      <c r="I746" s="282"/>
      <c r="J746" s="220"/>
      <c r="K746" s="368" t="s">
        <v>182</v>
      </c>
      <c r="L746" s="276"/>
      <c r="M746" s="285"/>
      <c r="N746" s="14"/>
      <c r="O746" s="14"/>
      <c r="P746" s="14"/>
      <c r="Q746" s="256"/>
    </row>
    <row r="747" spans="1:17" ht="15.75">
      <c r="A747" s="60"/>
      <c r="B747" s="164"/>
      <c r="C747" s="275"/>
      <c r="D747" s="276"/>
      <c r="E747" s="329"/>
      <c r="F747" s="283"/>
      <c r="G747" s="280">
        <f t="shared" si="24"/>
        <v>11760.539999999986</v>
      </c>
      <c r="H747" s="281">
        <f t="shared" si="24"/>
        <v>14</v>
      </c>
      <c r="I747" s="282"/>
      <c r="J747" s="220"/>
      <c r="K747" s="368" t="s">
        <v>182</v>
      </c>
      <c r="L747" s="84"/>
      <c r="M747" s="36"/>
      <c r="N747" s="14"/>
      <c r="O747" s="14"/>
      <c r="P747" s="14"/>
      <c r="Q747" s="256"/>
    </row>
    <row r="748" spans="1:17" ht="15.75">
      <c r="A748" s="60"/>
      <c r="B748" s="164"/>
      <c r="C748" s="275"/>
      <c r="D748" s="276"/>
      <c r="E748" s="329"/>
      <c r="F748" s="283"/>
      <c r="G748" s="280">
        <f t="shared" si="24"/>
        <v>11760.539999999986</v>
      </c>
      <c r="H748" s="281">
        <f t="shared" si="24"/>
        <v>14</v>
      </c>
      <c r="I748" s="282"/>
      <c r="J748" s="220"/>
      <c r="K748" s="368" t="s">
        <v>182</v>
      </c>
      <c r="L748" s="84"/>
      <c r="M748" s="36"/>
      <c r="N748" s="14"/>
      <c r="O748" s="14"/>
      <c r="P748" s="14"/>
      <c r="Q748" s="256"/>
    </row>
    <row r="749" spans="1:17" ht="15.75">
      <c r="A749" s="60"/>
      <c r="B749" s="164"/>
      <c r="C749" s="275"/>
      <c r="D749" s="276"/>
      <c r="E749" s="329"/>
      <c r="F749" s="283"/>
      <c r="G749" s="280">
        <f t="shared" si="24"/>
        <v>11760.539999999986</v>
      </c>
      <c r="H749" s="281">
        <f t="shared" si="24"/>
        <v>14</v>
      </c>
      <c r="I749" s="282"/>
      <c r="J749" s="220"/>
      <c r="K749" s="368" t="s">
        <v>182</v>
      </c>
      <c r="L749" s="84"/>
      <c r="M749" s="36"/>
      <c r="N749" s="14"/>
      <c r="O749" s="14"/>
      <c r="P749" s="14"/>
      <c r="Q749" s="256"/>
    </row>
    <row r="750" spans="1:17" ht="15.75">
      <c r="A750" s="60"/>
      <c r="B750" s="164"/>
      <c r="C750" s="275"/>
      <c r="D750" s="276"/>
      <c r="E750" s="329"/>
      <c r="F750" s="283"/>
      <c r="G750" s="280">
        <f t="shared" si="24"/>
        <v>11760.539999999986</v>
      </c>
      <c r="H750" s="281">
        <f t="shared" si="24"/>
        <v>14</v>
      </c>
      <c r="I750" s="282"/>
      <c r="J750" s="220"/>
      <c r="K750" s="368" t="s">
        <v>182</v>
      </c>
      <c r="L750" s="84"/>
      <c r="M750" s="36"/>
      <c r="N750" s="14"/>
      <c r="O750" s="14"/>
      <c r="P750" s="14"/>
      <c r="Q750" s="256"/>
    </row>
    <row r="751" spans="1:17" ht="15.75">
      <c r="A751" s="60"/>
      <c r="B751" s="164"/>
      <c r="C751" s="275"/>
      <c r="D751" s="276"/>
      <c r="E751" s="329"/>
      <c r="F751" s="283"/>
      <c r="G751" s="280">
        <f t="shared" si="24"/>
        <v>11760.539999999986</v>
      </c>
      <c r="H751" s="281">
        <f t="shared" si="24"/>
        <v>14</v>
      </c>
      <c r="I751" s="282"/>
      <c r="J751" s="220"/>
      <c r="K751" s="368" t="s">
        <v>182</v>
      </c>
      <c r="L751" s="84"/>
      <c r="M751" s="36"/>
      <c r="N751" s="14"/>
      <c r="O751" s="14"/>
      <c r="P751" s="14"/>
      <c r="Q751" s="256"/>
    </row>
    <row r="752" spans="1:17" ht="15.75">
      <c r="A752" s="60"/>
      <c r="B752" s="164"/>
      <c r="C752" s="275"/>
      <c r="D752" s="276"/>
      <c r="E752" s="329"/>
      <c r="F752" s="283"/>
      <c r="G752" s="280">
        <f t="shared" si="24"/>
        <v>11760.539999999986</v>
      </c>
      <c r="H752" s="281">
        <f t="shared" si="24"/>
        <v>14</v>
      </c>
      <c r="I752" s="282"/>
      <c r="J752" s="220"/>
      <c r="K752" s="368" t="s">
        <v>182</v>
      </c>
      <c r="L752" s="84"/>
      <c r="M752" s="36"/>
      <c r="N752" s="14"/>
      <c r="O752" s="14"/>
      <c r="P752" s="14"/>
      <c r="Q752" s="256"/>
    </row>
    <row r="753" spans="1:17" ht="15.75">
      <c r="A753" s="60"/>
      <c r="B753" s="164"/>
      <c r="C753" s="275"/>
      <c r="D753" s="276"/>
      <c r="E753" s="329"/>
      <c r="F753" s="283"/>
      <c r="G753" s="280">
        <f t="shared" si="24"/>
        <v>11760.539999999986</v>
      </c>
      <c r="H753" s="281">
        <f t="shared" si="24"/>
        <v>14</v>
      </c>
      <c r="I753" s="282"/>
      <c r="J753" s="220"/>
      <c r="K753" s="368" t="s">
        <v>182</v>
      </c>
      <c r="L753" s="84"/>
      <c r="M753" s="36"/>
      <c r="N753" s="14"/>
      <c r="O753" s="14"/>
      <c r="P753" s="14"/>
      <c r="Q753" s="256"/>
    </row>
    <row r="754" spans="1:17" ht="15.75">
      <c r="A754" s="60"/>
      <c r="B754" s="164"/>
      <c r="C754" s="275"/>
      <c r="D754" s="276"/>
      <c r="E754" s="329"/>
      <c r="F754" s="283"/>
      <c r="G754" s="280">
        <f t="shared" si="24"/>
        <v>11760.539999999986</v>
      </c>
      <c r="H754" s="281">
        <f t="shared" si="24"/>
        <v>14</v>
      </c>
      <c r="I754" s="282"/>
      <c r="J754" s="220"/>
      <c r="K754" s="368" t="s">
        <v>182</v>
      </c>
      <c r="L754" s="84"/>
      <c r="M754" s="36"/>
      <c r="N754" s="14"/>
      <c r="O754" s="14"/>
      <c r="P754" s="14"/>
      <c r="Q754" s="256"/>
    </row>
    <row r="755" spans="1:17" ht="15.75">
      <c r="A755" s="60"/>
      <c r="B755" s="164"/>
      <c r="C755" s="275"/>
      <c r="D755" s="276"/>
      <c r="E755" s="329"/>
      <c r="F755" s="283"/>
      <c r="G755" s="280">
        <f t="shared" si="24"/>
        <v>11760.539999999986</v>
      </c>
      <c r="H755" s="281">
        <f t="shared" si="24"/>
        <v>14</v>
      </c>
      <c r="I755" s="282"/>
      <c r="J755" s="220"/>
      <c r="K755" s="368" t="s">
        <v>182</v>
      </c>
      <c r="L755" s="84"/>
      <c r="M755" s="36"/>
      <c r="N755" s="14"/>
      <c r="O755" s="14"/>
      <c r="P755" s="14"/>
      <c r="Q755" s="256"/>
    </row>
    <row r="756" spans="1:17" ht="15.75">
      <c r="A756" s="60"/>
      <c r="B756" s="164"/>
      <c r="C756" s="275"/>
      <c r="D756" s="276"/>
      <c r="E756" s="329"/>
      <c r="F756" s="283"/>
      <c r="G756" s="280">
        <f t="shared" si="24"/>
        <v>11760.539999999986</v>
      </c>
      <c r="H756" s="281">
        <f t="shared" si="24"/>
        <v>14</v>
      </c>
      <c r="I756" s="282"/>
      <c r="J756" s="220"/>
      <c r="K756" s="368" t="s">
        <v>182</v>
      </c>
      <c r="L756" s="84"/>
      <c r="M756" s="36"/>
      <c r="N756" s="14"/>
      <c r="O756" s="14"/>
      <c r="P756" s="14"/>
      <c r="Q756" s="256"/>
    </row>
    <row r="757" spans="1:17" ht="15.75">
      <c r="A757" s="60"/>
      <c r="B757" s="164"/>
      <c r="C757" s="275"/>
      <c r="D757" s="276"/>
      <c r="E757" s="329"/>
      <c r="F757" s="283"/>
      <c r="G757" s="280">
        <f t="shared" si="24"/>
        <v>11760.539999999986</v>
      </c>
      <c r="H757" s="281">
        <f t="shared" si="24"/>
        <v>14</v>
      </c>
      <c r="I757" s="282"/>
      <c r="J757" s="220"/>
      <c r="K757" s="368" t="s">
        <v>182</v>
      </c>
      <c r="L757" s="84"/>
      <c r="M757" s="36"/>
      <c r="N757" s="14"/>
      <c r="O757" s="14"/>
      <c r="P757" s="14"/>
      <c r="Q757" s="256"/>
    </row>
    <row r="758" spans="1:17" ht="15.75">
      <c r="A758" s="60"/>
      <c r="B758" s="164"/>
      <c r="C758" s="275"/>
      <c r="D758" s="276"/>
      <c r="E758" s="329"/>
      <c r="F758" s="283"/>
      <c r="G758" s="280">
        <f t="shared" si="24"/>
        <v>11760.539999999986</v>
      </c>
      <c r="H758" s="281">
        <f t="shared" si="24"/>
        <v>14</v>
      </c>
      <c r="I758" s="282"/>
      <c r="J758" s="220"/>
      <c r="K758" s="368" t="s">
        <v>182</v>
      </c>
      <c r="L758" s="84"/>
      <c r="M758" s="36"/>
      <c r="N758" s="14"/>
      <c r="O758" s="14"/>
      <c r="P758" s="14"/>
      <c r="Q758" s="256"/>
    </row>
    <row r="759" spans="1:17" ht="15.75">
      <c r="A759" s="60"/>
      <c r="B759" s="164"/>
      <c r="C759" s="280"/>
      <c r="D759" s="281"/>
      <c r="E759" s="329"/>
      <c r="F759" s="283"/>
      <c r="G759" s="280">
        <f t="shared" si="24"/>
        <v>11760.539999999986</v>
      </c>
      <c r="H759" s="281">
        <f t="shared" si="24"/>
        <v>14</v>
      </c>
      <c r="I759" s="282"/>
      <c r="J759" s="220"/>
      <c r="K759" s="368" t="s">
        <v>182</v>
      </c>
      <c r="L759" s="84"/>
      <c r="M759" s="36"/>
      <c r="N759" s="14"/>
      <c r="O759" s="14"/>
      <c r="P759" s="14"/>
      <c r="Q759" s="256"/>
    </row>
    <row r="760" spans="1:17" ht="15.75">
      <c r="A760" s="60"/>
      <c r="B760" s="164"/>
      <c r="C760" s="280"/>
      <c r="D760" s="281"/>
      <c r="E760" s="329"/>
      <c r="F760" s="283"/>
      <c r="G760" s="280">
        <f t="shared" si="24"/>
        <v>11760.539999999986</v>
      </c>
      <c r="H760" s="281">
        <f t="shared" si="24"/>
        <v>14</v>
      </c>
      <c r="I760" s="282"/>
      <c r="J760" s="220"/>
      <c r="K760" s="368" t="s">
        <v>182</v>
      </c>
      <c r="L760" s="60"/>
      <c r="M760" s="36"/>
      <c r="N760" s="14"/>
      <c r="O760" s="14"/>
      <c r="P760" s="14"/>
      <c r="Q760" s="256"/>
    </row>
    <row r="761" spans="1:17" ht="15.75">
      <c r="A761" s="60"/>
      <c r="B761" s="164"/>
      <c r="C761" s="280"/>
      <c r="D761" s="281"/>
      <c r="E761" s="329"/>
      <c r="F761" s="283"/>
      <c r="G761" s="280">
        <f t="shared" si="24"/>
        <v>11760.539999999986</v>
      </c>
      <c r="H761" s="281">
        <f t="shared" si="24"/>
        <v>14</v>
      </c>
      <c r="I761" s="282"/>
      <c r="J761" s="220"/>
      <c r="K761" s="368" t="s">
        <v>182</v>
      </c>
      <c r="L761" s="60"/>
      <c r="M761" s="36"/>
      <c r="N761" s="14"/>
      <c r="O761" s="14"/>
      <c r="P761" s="14"/>
      <c r="Q761" s="256"/>
    </row>
    <row r="762" spans="1:17" ht="15.75">
      <c r="A762" s="60"/>
      <c r="B762" s="164"/>
      <c r="C762" s="280"/>
      <c r="D762" s="281"/>
      <c r="E762" s="329"/>
      <c r="F762" s="283"/>
      <c r="G762" s="280">
        <f t="shared" si="24"/>
        <v>11760.539999999986</v>
      </c>
      <c r="H762" s="281">
        <f t="shared" si="24"/>
        <v>14</v>
      </c>
      <c r="I762" s="282"/>
      <c r="J762" s="220"/>
      <c r="K762" s="368" t="s">
        <v>182</v>
      </c>
      <c r="L762" s="60"/>
      <c r="M762" s="36"/>
      <c r="N762" s="14"/>
      <c r="O762" s="14"/>
      <c r="P762" s="14"/>
      <c r="Q762" s="256"/>
    </row>
    <row r="763" spans="1:17" ht="15.75">
      <c r="A763" s="60"/>
      <c r="B763" s="164"/>
      <c r="C763" s="280"/>
      <c r="D763" s="281"/>
      <c r="E763" s="329"/>
      <c r="F763" s="283"/>
      <c r="G763" s="280">
        <f t="shared" si="24"/>
        <v>11760.539999999986</v>
      </c>
      <c r="H763" s="281">
        <f t="shared" si="24"/>
        <v>14</v>
      </c>
      <c r="I763" s="282"/>
      <c r="J763" s="220"/>
      <c r="K763" s="368" t="s">
        <v>182</v>
      </c>
      <c r="L763" s="60"/>
      <c r="M763" s="36"/>
      <c r="N763" s="14"/>
      <c r="O763" s="14"/>
      <c r="P763" s="14"/>
      <c r="Q763" s="256"/>
    </row>
    <row r="764" spans="1:17" ht="15.75">
      <c r="A764" s="60"/>
      <c r="B764" s="164"/>
      <c r="C764" s="280"/>
      <c r="D764" s="281"/>
      <c r="E764" s="337"/>
      <c r="F764" s="283"/>
      <c r="G764" s="280">
        <f t="shared" si="24"/>
        <v>11760.539999999986</v>
      </c>
      <c r="H764" s="281">
        <f t="shared" si="24"/>
        <v>14</v>
      </c>
      <c r="I764" s="282"/>
      <c r="J764" s="220"/>
      <c r="K764" s="368" t="s">
        <v>182</v>
      </c>
      <c r="L764" s="60"/>
      <c r="M764" s="36"/>
      <c r="N764" s="14"/>
      <c r="O764" s="14"/>
      <c r="P764" s="14"/>
      <c r="Q764" s="256"/>
    </row>
    <row r="765" spans="1:17" ht="15.75">
      <c r="A765" s="60"/>
      <c r="B765" s="164"/>
      <c r="C765" s="280"/>
      <c r="D765" s="281"/>
      <c r="E765" s="337"/>
      <c r="F765" s="283"/>
      <c r="G765" s="280">
        <f t="shared" si="24"/>
        <v>11760.539999999986</v>
      </c>
      <c r="H765" s="281">
        <f t="shared" si="24"/>
        <v>14</v>
      </c>
      <c r="I765" s="316"/>
      <c r="J765" s="220"/>
      <c r="K765" s="368" t="s">
        <v>182</v>
      </c>
      <c r="L765" s="60"/>
      <c r="M765" s="36"/>
      <c r="N765" s="14"/>
      <c r="O765" s="14"/>
      <c r="P765" s="14"/>
      <c r="Q765" s="256"/>
    </row>
    <row r="766" spans="1:17" ht="15.75">
      <c r="A766" s="60"/>
      <c r="B766" s="164"/>
      <c r="C766" s="280"/>
      <c r="D766" s="281"/>
      <c r="E766" s="337"/>
      <c r="F766" s="283"/>
      <c r="G766" s="280">
        <f t="shared" si="24"/>
        <v>11760.539999999986</v>
      </c>
      <c r="H766" s="281">
        <f t="shared" si="24"/>
        <v>14</v>
      </c>
      <c r="I766" s="316"/>
      <c r="J766" s="220"/>
      <c r="K766" s="368" t="s">
        <v>182</v>
      </c>
      <c r="L766" s="60"/>
      <c r="M766" s="36"/>
      <c r="N766" s="14"/>
      <c r="O766" s="14"/>
      <c r="P766" s="14"/>
      <c r="Q766" s="256"/>
    </row>
    <row r="767" spans="1:17" ht="15.75">
      <c r="A767" s="60"/>
      <c r="B767" s="164"/>
      <c r="C767" s="280"/>
      <c r="D767" s="281"/>
      <c r="E767" s="337"/>
      <c r="F767" s="283"/>
      <c r="G767" s="280">
        <f t="shared" si="24"/>
        <v>11760.539999999986</v>
      </c>
      <c r="H767" s="281">
        <f t="shared" si="24"/>
        <v>14</v>
      </c>
      <c r="I767" s="316"/>
      <c r="J767" s="220"/>
      <c r="K767" s="368" t="s">
        <v>182</v>
      </c>
      <c r="L767" s="60"/>
      <c r="M767" s="36"/>
      <c r="N767" s="14"/>
      <c r="O767" s="14"/>
      <c r="P767" s="14"/>
      <c r="Q767" s="256"/>
    </row>
    <row r="768" spans="1:17" ht="15.75">
      <c r="A768" s="60"/>
      <c r="B768" s="164"/>
      <c r="C768" s="280"/>
      <c r="D768" s="281"/>
      <c r="E768" s="337"/>
      <c r="F768" s="283"/>
      <c r="G768" s="280">
        <f t="shared" si="24"/>
        <v>11760.539999999986</v>
      </c>
      <c r="H768" s="281">
        <f t="shared" si="24"/>
        <v>14</v>
      </c>
      <c r="I768" s="316"/>
      <c r="J768" s="220"/>
      <c r="K768" s="368" t="s">
        <v>182</v>
      </c>
      <c r="L768" s="9"/>
      <c r="M768" s="36"/>
      <c r="N768" s="14"/>
      <c r="O768" s="14"/>
      <c r="P768" s="14"/>
      <c r="Q768" s="256"/>
    </row>
    <row r="769" spans="1:17" ht="15.75">
      <c r="A769" s="60"/>
      <c r="B769" s="164"/>
      <c r="C769" s="280"/>
      <c r="D769" s="281"/>
      <c r="E769" s="337"/>
      <c r="F769" s="283"/>
      <c r="G769" s="280">
        <f t="shared" si="24"/>
        <v>11760.539999999986</v>
      </c>
      <c r="H769" s="281">
        <f t="shared" si="24"/>
        <v>14</v>
      </c>
      <c r="I769" s="316"/>
      <c r="J769" s="220"/>
      <c r="K769" s="368" t="s">
        <v>182</v>
      </c>
      <c r="L769" s="9"/>
      <c r="M769" s="36"/>
      <c r="N769" s="14"/>
      <c r="O769" s="14"/>
      <c r="P769" s="14"/>
      <c r="Q769" s="256"/>
    </row>
    <row r="770" spans="1:17" ht="15.75">
      <c r="A770" s="60"/>
      <c r="B770" s="164"/>
      <c r="C770" s="275"/>
      <c r="D770" s="281"/>
      <c r="E770" s="337"/>
      <c r="F770" s="283"/>
      <c r="G770" s="280">
        <f t="shared" si="24"/>
        <v>11760.539999999986</v>
      </c>
      <c r="H770" s="281">
        <f t="shared" si="24"/>
        <v>14</v>
      </c>
      <c r="I770" s="316"/>
      <c r="J770" s="220"/>
      <c r="K770" s="368" t="s">
        <v>182</v>
      </c>
      <c r="L770" s="9"/>
      <c r="M770" s="36"/>
      <c r="N770" s="14"/>
      <c r="O770" s="14"/>
      <c r="P770" s="14"/>
      <c r="Q770" s="256"/>
    </row>
    <row r="771" spans="1:17" ht="15.75">
      <c r="A771" s="60"/>
      <c r="B771" s="164"/>
      <c r="C771" s="280"/>
      <c r="D771" s="281"/>
      <c r="E771" s="337"/>
      <c r="F771" s="283"/>
      <c r="G771" s="280">
        <f t="shared" si="24"/>
        <v>11760.539999999986</v>
      </c>
      <c r="H771" s="281">
        <f t="shared" si="24"/>
        <v>14</v>
      </c>
      <c r="I771" s="316"/>
      <c r="J771" s="220"/>
      <c r="K771" s="368" t="s">
        <v>182</v>
      </c>
      <c r="L771" s="9"/>
      <c r="M771" s="9"/>
      <c r="N771" s="14"/>
      <c r="O771" s="14"/>
      <c r="P771" s="14"/>
      <c r="Q771" s="256"/>
    </row>
    <row r="772" spans="1:17" ht="15.75">
      <c r="A772" s="60"/>
      <c r="B772" s="164"/>
      <c r="C772" s="280"/>
      <c r="D772" s="281"/>
      <c r="E772" s="337"/>
      <c r="F772" s="283"/>
      <c r="G772" s="280">
        <f t="shared" si="24"/>
        <v>11760.539999999986</v>
      </c>
      <c r="H772" s="281">
        <f t="shared" si="24"/>
        <v>14</v>
      </c>
      <c r="I772" s="316"/>
      <c r="J772" s="220"/>
      <c r="K772" s="368" t="s">
        <v>182</v>
      </c>
      <c r="L772" s="9"/>
      <c r="M772" s="9"/>
      <c r="N772" s="14"/>
      <c r="O772" s="14"/>
      <c r="P772" s="14"/>
      <c r="Q772" s="256"/>
    </row>
    <row r="773" spans="1:17" ht="15.75">
      <c r="A773" s="60"/>
      <c r="B773" s="164"/>
      <c r="C773" s="280"/>
      <c r="D773" s="281"/>
      <c r="E773" s="337"/>
      <c r="F773" s="283"/>
      <c r="G773" s="280">
        <f t="shared" si="24"/>
        <v>11760.539999999986</v>
      </c>
      <c r="H773" s="281">
        <f t="shared" si="24"/>
        <v>14</v>
      </c>
      <c r="I773" s="316"/>
      <c r="J773" s="220"/>
      <c r="K773" s="368" t="s">
        <v>182</v>
      </c>
      <c r="L773" s="9"/>
      <c r="M773" s="9"/>
      <c r="N773" s="14"/>
      <c r="O773" s="14"/>
      <c r="P773" s="14"/>
      <c r="Q773" s="256"/>
    </row>
    <row r="774" spans="1:17" ht="15.75">
      <c r="A774" s="60"/>
      <c r="B774" s="164"/>
      <c r="C774" s="280"/>
      <c r="D774" s="281"/>
      <c r="E774" s="337"/>
      <c r="F774" s="283"/>
      <c r="G774" s="280">
        <f t="shared" si="24"/>
        <v>11760.539999999986</v>
      </c>
      <c r="H774" s="281">
        <f t="shared" si="24"/>
        <v>14</v>
      </c>
      <c r="I774" s="316"/>
      <c r="J774" s="220"/>
      <c r="K774" s="368" t="s">
        <v>182</v>
      </c>
      <c r="L774" s="9"/>
      <c r="M774" s="9"/>
      <c r="N774" s="14"/>
      <c r="O774" s="14"/>
      <c r="P774" s="14"/>
      <c r="Q774" s="256"/>
    </row>
    <row r="775" spans="1:17" ht="15.75">
      <c r="A775" s="60"/>
      <c r="B775" s="164"/>
      <c r="C775" s="280"/>
      <c r="D775" s="281"/>
      <c r="E775" s="337"/>
      <c r="F775" s="283"/>
      <c r="G775" s="280">
        <f t="shared" si="24"/>
        <v>11760.539999999986</v>
      </c>
      <c r="H775" s="281">
        <f t="shared" si="24"/>
        <v>14</v>
      </c>
      <c r="I775" s="316"/>
      <c r="J775" s="220"/>
      <c r="K775" s="368" t="s">
        <v>182</v>
      </c>
      <c r="L775" s="9"/>
      <c r="M775" s="9"/>
      <c r="N775" s="14"/>
      <c r="O775" s="14"/>
      <c r="P775" s="14"/>
      <c r="Q775" s="256"/>
    </row>
    <row r="776" spans="1:17" ht="15.75">
      <c r="A776" s="60"/>
      <c r="B776" s="152"/>
      <c r="C776" s="280"/>
      <c r="D776" s="281"/>
      <c r="E776" s="337"/>
      <c r="F776" s="279"/>
      <c r="G776" s="280">
        <f t="shared" si="24"/>
        <v>11760.539999999986</v>
      </c>
      <c r="H776" s="281">
        <f t="shared" si="24"/>
        <v>14</v>
      </c>
      <c r="I776" s="316"/>
      <c r="J776" s="196"/>
      <c r="K776" s="368" t="s">
        <v>182</v>
      </c>
      <c r="L776" s="9"/>
      <c r="M776" s="9"/>
      <c r="N776" s="14"/>
      <c r="O776" s="14"/>
      <c r="P776" s="14"/>
      <c r="Q776" s="256"/>
    </row>
    <row r="777" spans="1:17" ht="15.75">
      <c r="A777" s="60"/>
      <c r="B777" s="152"/>
      <c r="C777" s="280"/>
      <c r="D777" s="281"/>
      <c r="E777" s="337"/>
      <c r="F777" s="279"/>
      <c r="G777" s="280">
        <f t="shared" si="24"/>
        <v>11760.539999999986</v>
      </c>
      <c r="H777" s="281">
        <f t="shared" si="24"/>
        <v>14</v>
      </c>
      <c r="I777" s="316"/>
      <c r="J777" s="196"/>
      <c r="K777" s="368" t="s">
        <v>182</v>
      </c>
      <c r="L777" s="9"/>
      <c r="M777" s="9"/>
      <c r="N777" s="14"/>
      <c r="O777" s="14"/>
      <c r="P777" s="14"/>
      <c r="Q777" s="256"/>
    </row>
    <row r="778" spans="1:17" ht="15.75">
      <c r="A778" s="60"/>
      <c r="B778" s="152"/>
      <c r="C778" s="280"/>
      <c r="D778" s="281"/>
      <c r="E778" s="337"/>
      <c r="F778" s="279"/>
      <c r="G778" s="280">
        <f t="shared" si="24"/>
        <v>11760.539999999986</v>
      </c>
      <c r="H778" s="281">
        <f t="shared" si="24"/>
        <v>14</v>
      </c>
      <c r="I778" s="330"/>
      <c r="J778" s="196"/>
      <c r="K778" s="368" t="s">
        <v>182</v>
      </c>
      <c r="L778" s="9"/>
      <c r="M778" s="9"/>
      <c r="N778" s="14"/>
      <c r="O778" s="14"/>
      <c r="P778" s="14"/>
      <c r="Q778" s="256"/>
    </row>
    <row r="779" spans="1:17" ht="15.75">
      <c r="A779" s="60"/>
      <c r="B779" s="152"/>
      <c r="C779" s="280"/>
      <c r="D779" s="281"/>
      <c r="E779" s="337"/>
      <c r="F779" s="279"/>
      <c r="G779" s="280">
        <f t="shared" ref="G779:H842" si="25">G778-E779+C779</f>
        <v>11760.539999999986</v>
      </c>
      <c r="H779" s="281">
        <f t="shared" si="25"/>
        <v>14</v>
      </c>
      <c r="I779" s="316"/>
      <c r="J779" s="196"/>
      <c r="K779" s="368" t="s">
        <v>182</v>
      </c>
      <c r="L779" s="9"/>
      <c r="M779" s="9"/>
      <c r="N779" s="14"/>
      <c r="O779" s="14"/>
      <c r="P779" s="14"/>
      <c r="Q779" s="256"/>
    </row>
    <row r="780" spans="1:17" ht="15.75">
      <c r="A780" s="60"/>
      <c r="B780" s="152"/>
      <c r="C780" s="280"/>
      <c r="D780" s="281"/>
      <c r="E780" s="337"/>
      <c r="F780" s="279"/>
      <c r="G780" s="280">
        <f t="shared" si="25"/>
        <v>11760.539999999986</v>
      </c>
      <c r="H780" s="281">
        <f t="shared" si="25"/>
        <v>14</v>
      </c>
      <c r="I780" s="316"/>
      <c r="J780" s="196"/>
      <c r="K780" s="368" t="s">
        <v>182</v>
      </c>
      <c r="L780" s="84"/>
      <c r="M780" s="9"/>
      <c r="N780" s="14"/>
      <c r="O780" s="14"/>
      <c r="P780" s="14"/>
      <c r="Q780" s="256"/>
    </row>
    <row r="781" spans="1:17" ht="15.75">
      <c r="A781" s="60"/>
      <c r="B781" s="152"/>
      <c r="C781" s="280"/>
      <c r="D781" s="281"/>
      <c r="E781" s="337"/>
      <c r="F781" s="279"/>
      <c r="G781" s="280">
        <f t="shared" si="25"/>
        <v>11760.539999999986</v>
      </c>
      <c r="H781" s="281">
        <f t="shared" si="25"/>
        <v>14</v>
      </c>
      <c r="I781" s="316"/>
      <c r="J781" s="196"/>
      <c r="K781" s="368" t="s">
        <v>182</v>
      </c>
      <c r="L781" s="9"/>
      <c r="M781" s="9"/>
      <c r="N781" s="14"/>
      <c r="O781" s="14"/>
      <c r="P781" s="14"/>
      <c r="Q781" s="256"/>
    </row>
    <row r="782" spans="1:17" ht="15.75">
      <c r="A782" s="60"/>
      <c r="B782" s="152"/>
      <c r="C782" s="280"/>
      <c r="D782" s="281"/>
      <c r="E782" s="337"/>
      <c r="F782" s="279"/>
      <c r="G782" s="280">
        <f t="shared" si="25"/>
        <v>11760.539999999986</v>
      </c>
      <c r="H782" s="281">
        <f t="shared" si="25"/>
        <v>14</v>
      </c>
      <c r="I782" s="316"/>
      <c r="J782" s="196"/>
      <c r="K782" s="368" t="s">
        <v>182</v>
      </c>
      <c r="L782" s="9"/>
      <c r="M782" s="9"/>
      <c r="N782" s="14"/>
      <c r="O782" s="14"/>
      <c r="P782" s="14"/>
      <c r="Q782" s="256"/>
    </row>
    <row r="783" spans="1:17" ht="15.75">
      <c r="A783" s="60"/>
      <c r="B783" s="152"/>
      <c r="C783" s="280"/>
      <c r="D783" s="281"/>
      <c r="E783" s="337"/>
      <c r="F783" s="279"/>
      <c r="G783" s="280">
        <f t="shared" si="25"/>
        <v>11760.539999999986</v>
      </c>
      <c r="H783" s="281">
        <f t="shared" si="25"/>
        <v>14</v>
      </c>
      <c r="I783" s="316"/>
      <c r="J783" s="196"/>
      <c r="K783" s="368" t="s">
        <v>182</v>
      </c>
      <c r="L783" s="9"/>
      <c r="M783" s="9"/>
      <c r="N783" s="14"/>
      <c r="O783" s="14"/>
      <c r="P783" s="14"/>
      <c r="Q783" s="256"/>
    </row>
    <row r="784" spans="1:17" ht="15.75">
      <c r="A784" s="60"/>
      <c r="B784" s="152"/>
      <c r="C784" s="280"/>
      <c r="D784" s="281"/>
      <c r="E784" s="337"/>
      <c r="F784" s="279"/>
      <c r="G784" s="280">
        <f t="shared" si="25"/>
        <v>11760.539999999986</v>
      </c>
      <c r="H784" s="281">
        <f t="shared" si="25"/>
        <v>14</v>
      </c>
      <c r="I784" s="316"/>
      <c r="J784" s="196"/>
      <c r="K784" s="368" t="s">
        <v>182</v>
      </c>
      <c r="L784" s="9"/>
      <c r="M784" s="9"/>
      <c r="N784" s="14"/>
      <c r="O784" s="14"/>
      <c r="P784" s="14"/>
      <c r="Q784" s="256"/>
    </row>
    <row r="785" spans="1:17" ht="15.75">
      <c r="A785" s="60"/>
      <c r="B785" s="152"/>
      <c r="C785" s="280"/>
      <c r="D785" s="281"/>
      <c r="E785" s="337"/>
      <c r="F785" s="279"/>
      <c r="G785" s="280">
        <f t="shared" si="25"/>
        <v>11760.539999999986</v>
      </c>
      <c r="H785" s="281">
        <f t="shared" si="25"/>
        <v>14</v>
      </c>
      <c r="I785" s="316"/>
      <c r="J785" s="196"/>
      <c r="K785" s="368" t="s">
        <v>182</v>
      </c>
      <c r="L785" s="9"/>
      <c r="M785" s="9"/>
      <c r="N785" s="14"/>
      <c r="O785" s="14"/>
      <c r="P785" s="14"/>
      <c r="Q785" s="256"/>
    </row>
    <row r="786" spans="1:17" ht="15.75">
      <c r="A786" s="60"/>
      <c r="B786" s="152"/>
      <c r="C786" s="280"/>
      <c r="D786" s="281"/>
      <c r="E786" s="337"/>
      <c r="F786" s="279"/>
      <c r="G786" s="280">
        <f t="shared" si="25"/>
        <v>11760.539999999986</v>
      </c>
      <c r="H786" s="281">
        <f t="shared" si="25"/>
        <v>14</v>
      </c>
      <c r="I786" s="316"/>
      <c r="J786" s="196"/>
      <c r="K786" s="368" t="s">
        <v>182</v>
      </c>
      <c r="L786" s="9"/>
      <c r="M786" s="9"/>
      <c r="N786" s="14"/>
      <c r="O786" s="14"/>
      <c r="P786" s="14"/>
      <c r="Q786" s="256"/>
    </row>
    <row r="787" spans="1:17" ht="15.75">
      <c r="A787" s="60"/>
      <c r="B787" s="152"/>
      <c r="C787" s="280"/>
      <c r="D787" s="281"/>
      <c r="E787" s="337"/>
      <c r="F787" s="279"/>
      <c r="G787" s="280">
        <f t="shared" si="25"/>
        <v>11760.539999999986</v>
      </c>
      <c r="H787" s="281">
        <f t="shared" si="25"/>
        <v>14</v>
      </c>
      <c r="I787" s="316"/>
      <c r="J787" s="196"/>
      <c r="K787" s="368" t="s">
        <v>182</v>
      </c>
      <c r="L787" s="9"/>
      <c r="M787" s="9"/>
      <c r="N787" s="14"/>
      <c r="O787" s="14"/>
      <c r="P787" s="14"/>
      <c r="Q787" s="256"/>
    </row>
    <row r="788" spans="1:17" ht="15.75">
      <c r="A788" s="60"/>
      <c r="B788" s="152"/>
      <c r="C788" s="280"/>
      <c r="D788" s="281"/>
      <c r="E788" s="337"/>
      <c r="F788" s="279"/>
      <c r="G788" s="280">
        <f t="shared" si="25"/>
        <v>11760.539999999986</v>
      </c>
      <c r="H788" s="281">
        <f t="shared" si="25"/>
        <v>14</v>
      </c>
      <c r="I788" s="316"/>
      <c r="J788" s="196"/>
      <c r="K788" s="368" t="s">
        <v>182</v>
      </c>
      <c r="L788" s="9"/>
      <c r="M788" s="9"/>
      <c r="N788" s="14"/>
      <c r="O788" s="14"/>
      <c r="P788" s="14"/>
      <c r="Q788" s="256"/>
    </row>
    <row r="789" spans="1:17" ht="15.75">
      <c r="A789" s="60"/>
      <c r="B789" s="152"/>
      <c r="C789" s="280"/>
      <c r="D789" s="281"/>
      <c r="E789" s="337"/>
      <c r="F789" s="279"/>
      <c r="G789" s="280">
        <f t="shared" si="25"/>
        <v>11760.539999999986</v>
      </c>
      <c r="H789" s="281">
        <f t="shared" si="25"/>
        <v>14</v>
      </c>
      <c r="I789" s="316"/>
      <c r="J789" s="196"/>
      <c r="K789" s="368" t="s">
        <v>182</v>
      </c>
      <c r="L789" s="9"/>
      <c r="M789" s="9"/>
      <c r="N789" s="14"/>
      <c r="O789" s="14"/>
      <c r="P789" s="14"/>
      <c r="Q789" s="256"/>
    </row>
    <row r="790" spans="1:17" ht="15.75">
      <c r="A790" s="60"/>
      <c r="B790" s="152"/>
      <c r="C790" s="280"/>
      <c r="D790" s="281"/>
      <c r="E790" s="337"/>
      <c r="F790" s="279"/>
      <c r="G790" s="280">
        <f t="shared" si="25"/>
        <v>11760.539999999986</v>
      </c>
      <c r="H790" s="281">
        <f t="shared" si="25"/>
        <v>14</v>
      </c>
      <c r="I790" s="316"/>
      <c r="J790" s="196"/>
      <c r="K790" s="368" t="s">
        <v>182</v>
      </c>
      <c r="L790" s="9"/>
      <c r="M790" s="9"/>
      <c r="N790" s="14"/>
      <c r="O790" s="14"/>
      <c r="P790" s="14"/>
      <c r="Q790" s="256"/>
    </row>
    <row r="791" spans="1:17" ht="15.75">
      <c r="A791" s="60"/>
      <c r="B791" s="152"/>
      <c r="C791" s="280"/>
      <c r="D791" s="281"/>
      <c r="E791" s="337"/>
      <c r="F791" s="279"/>
      <c r="G791" s="280">
        <f t="shared" si="25"/>
        <v>11760.539999999986</v>
      </c>
      <c r="H791" s="281">
        <f t="shared" si="25"/>
        <v>14</v>
      </c>
      <c r="I791" s="316"/>
      <c r="J791" s="196"/>
      <c r="K791" s="368" t="s">
        <v>182</v>
      </c>
      <c r="L791" s="9"/>
      <c r="M791" s="9"/>
      <c r="N791" s="14"/>
      <c r="O791" s="14"/>
      <c r="P791" s="14"/>
      <c r="Q791" s="256"/>
    </row>
    <row r="792" spans="1:17" ht="15.75">
      <c r="A792" s="60"/>
      <c r="B792" s="152"/>
      <c r="C792" s="280"/>
      <c r="D792" s="281"/>
      <c r="E792" s="337"/>
      <c r="F792" s="279"/>
      <c r="G792" s="280">
        <f t="shared" si="25"/>
        <v>11760.539999999986</v>
      </c>
      <c r="H792" s="281">
        <f t="shared" si="25"/>
        <v>14</v>
      </c>
      <c r="I792" s="316"/>
      <c r="J792" s="196"/>
      <c r="K792" s="368" t="s">
        <v>182</v>
      </c>
      <c r="L792" s="9"/>
      <c r="M792" s="9"/>
      <c r="N792" s="14"/>
      <c r="O792" s="14"/>
      <c r="P792" s="14"/>
      <c r="Q792" s="256"/>
    </row>
    <row r="793" spans="1:17" ht="15.75">
      <c r="A793" s="60"/>
      <c r="B793" s="152"/>
      <c r="C793" s="280"/>
      <c r="D793" s="281"/>
      <c r="E793" s="337"/>
      <c r="F793" s="279"/>
      <c r="G793" s="280">
        <f t="shared" si="25"/>
        <v>11760.539999999986</v>
      </c>
      <c r="H793" s="281">
        <f t="shared" si="25"/>
        <v>14</v>
      </c>
      <c r="I793" s="316"/>
      <c r="J793" s="196"/>
      <c r="K793" s="368" t="s">
        <v>182</v>
      </c>
      <c r="L793" s="9"/>
      <c r="M793" s="9"/>
      <c r="N793" s="14"/>
      <c r="O793" s="14"/>
      <c r="P793" s="14"/>
      <c r="Q793" s="256"/>
    </row>
    <row r="794" spans="1:17" ht="15.75">
      <c r="A794" s="60"/>
      <c r="B794" s="152"/>
      <c r="C794" s="280"/>
      <c r="D794" s="281"/>
      <c r="E794" s="337"/>
      <c r="F794" s="279"/>
      <c r="G794" s="280">
        <f t="shared" si="25"/>
        <v>11760.539999999986</v>
      </c>
      <c r="H794" s="281">
        <f t="shared" si="25"/>
        <v>14</v>
      </c>
      <c r="I794" s="316"/>
      <c r="J794" s="196"/>
      <c r="K794" s="368" t="s">
        <v>182</v>
      </c>
      <c r="L794" s="9"/>
      <c r="M794" s="9"/>
      <c r="N794" s="14"/>
      <c r="O794" s="14"/>
      <c r="P794" s="14"/>
      <c r="Q794" s="256"/>
    </row>
    <row r="795" spans="1:17" ht="15.75">
      <c r="A795" s="60"/>
      <c r="B795" s="152"/>
      <c r="C795" s="280"/>
      <c r="D795" s="281"/>
      <c r="E795" s="337"/>
      <c r="F795" s="279"/>
      <c r="G795" s="280">
        <f t="shared" si="25"/>
        <v>11760.539999999986</v>
      </c>
      <c r="H795" s="281">
        <f t="shared" si="25"/>
        <v>14</v>
      </c>
      <c r="I795" s="316"/>
      <c r="J795" s="196"/>
      <c r="K795" s="368" t="s">
        <v>182</v>
      </c>
      <c r="L795" s="9"/>
      <c r="M795" s="9"/>
      <c r="N795" s="14"/>
      <c r="O795" s="14"/>
      <c r="P795" s="14"/>
      <c r="Q795" s="256"/>
    </row>
    <row r="796" spans="1:17" ht="15.75">
      <c r="A796" s="60"/>
      <c r="B796" s="152"/>
      <c r="C796" s="280"/>
      <c r="D796" s="281"/>
      <c r="E796" s="364"/>
      <c r="F796" s="279"/>
      <c r="G796" s="280">
        <f t="shared" si="25"/>
        <v>11760.539999999986</v>
      </c>
      <c r="H796" s="281">
        <f t="shared" si="25"/>
        <v>14</v>
      </c>
      <c r="I796" s="316"/>
      <c r="J796" s="196"/>
      <c r="K796" s="368" t="s">
        <v>182</v>
      </c>
      <c r="L796" s="9"/>
      <c r="M796" s="9"/>
      <c r="N796" s="14"/>
      <c r="O796" s="14"/>
      <c r="P796" s="14"/>
      <c r="Q796" s="256"/>
    </row>
    <row r="797" spans="1:17" ht="15.75">
      <c r="A797" s="60"/>
      <c r="B797" s="152"/>
      <c r="C797" s="280"/>
      <c r="D797" s="281"/>
      <c r="E797" s="337"/>
      <c r="F797" s="279"/>
      <c r="G797" s="280">
        <f t="shared" si="25"/>
        <v>11760.539999999986</v>
      </c>
      <c r="H797" s="281">
        <f t="shared" si="25"/>
        <v>14</v>
      </c>
      <c r="I797" s="316"/>
      <c r="J797" s="196"/>
      <c r="K797" s="368" t="s">
        <v>182</v>
      </c>
      <c r="L797" s="9"/>
      <c r="M797" s="9"/>
      <c r="N797" s="14"/>
      <c r="O797" s="14"/>
      <c r="P797" s="14"/>
      <c r="Q797" s="256"/>
    </row>
    <row r="798" spans="1:17" ht="15.75">
      <c r="A798" s="60"/>
      <c r="B798" s="152"/>
      <c r="C798" s="280"/>
      <c r="D798" s="281"/>
      <c r="E798" s="337"/>
      <c r="F798" s="279"/>
      <c r="G798" s="280">
        <f t="shared" si="25"/>
        <v>11760.539999999986</v>
      </c>
      <c r="H798" s="281">
        <f t="shared" si="25"/>
        <v>14</v>
      </c>
      <c r="I798" s="316"/>
      <c r="J798" s="196"/>
      <c r="K798" s="368" t="s">
        <v>182</v>
      </c>
      <c r="L798" s="9"/>
      <c r="M798" s="9"/>
      <c r="N798" s="14"/>
      <c r="O798" s="14"/>
      <c r="P798" s="14"/>
      <c r="Q798" s="256"/>
    </row>
    <row r="799" spans="1:17" ht="15.75">
      <c r="A799" s="60"/>
      <c r="B799" s="152"/>
      <c r="C799" s="280"/>
      <c r="D799" s="281"/>
      <c r="E799" s="337"/>
      <c r="F799" s="279"/>
      <c r="G799" s="280">
        <f t="shared" si="25"/>
        <v>11760.539999999986</v>
      </c>
      <c r="H799" s="281">
        <f t="shared" si="25"/>
        <v>14</v>
      </c>
      <c r="I799" s="316"/>
      <c r="J799" s="196"/>
      <c r="K799" s="368" t="s">
        <v>182</v>
      </c>
      <c r="L799" s="9"/>
      <c r="M799" s="9"/>
      <c r="N799" s="14"/>
      <c r="O799" s="14"/>
      <c r="P799" s="14"/>
      <c r="Q799" s="256"/>
    </row>
    <row r="800" spans="1:17" ht="15.75">
      <c r="A800" s="60"/>
      <c r="B800" s="152"/>
      <c r="C800" s="280"/>
      <c r="D800" s="281"/>
      <c r="E800" s="337"/>
      <c r="F800" s="279"/>
      <c r="G800" s="280">
        <f t="shared" si="25"/>
        <v>11760.539999999986</v>
      </c>
      <c r="H800" s="281">
        <f t="shared" si="25"/>
        <v>14</v>
      </c>
      <c r="I800" s="316"/>
      <c r="J800" s="196"/>
      <c r="K800" s="368" t="s">
        <v>182</v>
      </c>
      <c r="L800" s="9"/>
      <c r="M800" s="9"/>
      <c r="N800" s="14"/>
      <c r="O800" s="14"/>
      <c r="P800" s="14"/>
      <c r="Q800" s="256"/>
    </row>
    <row r="801" spans="1:17" ht="15.75">
      <c r="A801" s="60"/>
      <c r="B801" s="152"/>
      <c r="C801" s="280"/>
      <c r="D801" s="281"/>
      <c r="E801" s="337"/>
      <c r="F801" s="279"/>
      <c r="G801" s="280">
        <f t="shared" si="25"/>
        <v>11760.539999999986</v>
      </c>
      <c r="H801" s="281">
        <f t="shared" si="25"/>
        <v>14</v>
      </c>
      <c r="I801" s="316"/>
      <c r="J801" s="196"/>
      <c r="K801" s="368" t="s">
        <v>182</v>
      </c>
      <c r="L801" s="9"/>
      <c r="M801" s="9"/>
      <c r="N801" s="14"/>
      <c r="O801" s="14"/>
      <c r="P801" s="14"/>
      <c r="Q801" s="256"/>
    </row>
    <row r="802" spans="1:17" ht="15.75">
      <c r="A802" s="60"/>
      <c r="B802" s="152"/>
      <c r="C802" s="280"/>
      <c r="D802" s="281"/>
      <c r="E802" s="337"/>
      <c r="F802" s="279"/>
      <c r="G802" s="280">
        <f t="shared" si="25"/>
        <v>11760.539999999986</v>
      </c>
      <c r="H802" s="281">
        <f t="shared" si="25"/>
        <v>14</v>
      </c>
      <c r="I802" s="316"/>
      <c r="J802" s="196"/>
      <c r="K802" s="368" t="s">
        <v>182</v>
      </c>
      <c r="L802" s="9"/>
      <c r="M802" s="9"/>
      <c r="N802" s="14"/>
      <c r="O802" s="14"/>
      <c r="P802" s="14"/>
      <c r="Q802" s="256"/>
    </row>
    <row r="803" spans="1:17" ht="15.75">
      <c r="A803" s="60"/>
      <c r="B803" s="152"/>
      <c r="C803" s="280"/>
      <c r="D803" s="281"/>
      <c r="E803" s="337"/>
      <c r="F803" s="279"/>
      <c r="G803" s="280">
        <f t="shared" si="25"/>
        <v>11760.539999999986</v>
      </c>
      <c r="H803" s="281">
        <f t="shared" si="25"/>
        <v>14</v>
      </c>
      <c r="I803" s="316"/>
      <c r="J803" s="196"/>
      <c r="K803" s="368" t="s">
        <v>182</v>
      </c>
      <c r="L803" s="9"/>
      <c r="M803" s="9"/>
      <c r="N803" s="14"/>
      <c r="O803" s="14"/>
      <c r="P803" s="14"/>
      <c r="Q803" s="256"/>
    </row>
    <row r="804" spans="1:17" ht="15.75">
      <c r="A804" s="60"/>
      <c r="B804" s="152"/>
      <c r="C804" s="280"/>
      <c r="D804" s="281"/>
      <c r="E804" s="337"/>
      <c r="F804" s="279"/>
      <c r="G804" s="280">
        <f t="shared" si="25"/>
        <v>11760.539999999986</v>
      </c>
      <c r="H804" s="281">
        <f t="shared" si="25"/>
        <v>14</v>
      </c>
      <c r="I804" s="316"/>
      <c r="J804" s="196"/>
      <c r="K804" s="368" t="s">
        <v>182</v>
      </c>
      <c r="L804" s="9"/>
      <c r="M804" s="9"/>
      <c r="N804" s="14"/>
      <c r="O804" s="14"/>
      <c r="P804" s="14"/>
      <c r="Q804" s="256"/>
    </row>
    <row r="805" spans="1:17" ht="15.75">
      <c r="A805" s="60"/>
      <c r="B805" s="152"/>
      <c r="C805" s="280"/>
      <c r="D805" s="281"/>
      <c r="E805" s="337"/>
      <c r="F805" s="279"/>
      <c r="G805" s="280">
        <f t="shared" si="25"/>
        <v>11760.539999999986</v>
      </c>
      <c r="H805" s="281">
        <f t="shared" si="25"/>
        <v>14</v>
      </c>
      <c r="I805" s="316"/>
      <c r="J805" s="196"/>
      <c r="K805" s="368" t="s">
        <v>182</v>
      </c>
      <c r="L805" s="9"/>
      <c r="M805" s="9"/>
      <c r="N805" s="14"/>
      <c r="O805" s="14"/>
      <c r="P805" s="14"/>
      <c r="Q805" s="256"/>
    </row>
    <row r="806" spans="1:17" ht="15.75">
      <c r="A806" s="60"/>
      <c r="B806" s="152"/>
      <c r="C806" s="280"/>
      <c r="D806" s="281"/>
      <c r="E806" s="337"/>
      <c r="F806" s="279"/>
      <c r="G806" s="280">
        <f t="shared" si="25"/>
        <v>11760.539999999986</v>
      </c>
      <c r="H806" s="281">
        <f t="shared" si="25"/>
        <v>14</v>
      </c>
      <c r="I806" s="316"/>
      <c r="J806" s="196"/>
      <c r="K806" s="368" t="s">
        <v>182</v>
      </c>
      <c r="L806" s="9"/>
      <c r="M806" s="9"/>
      <c r="N806" s="14"/>
      <c r="O806" s="14"/>
      <c r="P806" s="14"/>
      <c r="Q806" s="256"/>
    </row>
    <row r="807" spans="1:17" ht="15.75">
      <c r="A807" s="60"/>
      <c r="B807" s="152"/>
      <c r="C807" s="280"/>
      <c r="D807" s="281"/>
      <c r="E807" s="337"/>
      <c r="F807" s="279"/>
      <c r="G807" s="280">
        <f t="shared" si="25"/>
        <v>11760.539999999986</v>
      </c>
      <c r="H807" s="281">
        <f t="shared" si="25"/>
        <v>14</v>
      </c>
      <c r="I807" s="316"/>
      <c r="J807" s="196"/>
      <c r="K807" s="368" t="s">
        <v>182</v>
      </c>
      <c r="L807" s="9"/>
      <c r="M807" s="9"/>
      <c r="N807" s="14"/>
      <c r="O807" s="14"/>
      <c r="P807" s="14"/>
      <c r="Q807" s="256"/>
    </row>
    <row r="808" spans="1:17" ht="15.75">
      <c r="A808" s="60"/>
      <c r="B808" s="152"/>
      <c r="C808" s="280"/>
      <c r="D808" s="281"/>
      <c r="E808" s="337"/>
      <c r="F808" s="279"/>
      <c r="G808" s="280">
        <f t="shared" si="25"/>
        <v>11760.539999999986</v>
      </c>
      <c r="H808" s="281">
        <f t="shared" si="25"/>
        <v>14</v>
      </c>
      <c r="I808" s="316"/>
      <c r="J808" s="196"/>
      <c r="K808" s="368" t="s">
        <v>182</v>
      </c>
      <c r="L808" s="9"/>
      <c r="M808" s="9"/>
      <c r="N808" s="14"/>
      <c r="O808" s="14"/>
      <c r="P808" s="14"/>
      <c r="Q808" s="256"/>
    </row>
    <row r="809" spans="1:17" ht="15.75">
      <c r="A809" s="60"/>
      <c r="B809" s="152"/>
      <c r="C809" s="280"/>
      <c r="D809" s="281"/>
      <c r="E809" s="337"/>
      <c r="F809" s="279"/>
      <c r="G809" s="280">
        <f t="shared" si="25"/>
        <v>11760.539999999986</v>
      </c>
      <c r="H809" s="281">
        <f t="shared" si="25"/>
        <v>14</v>
      </c>
      <c r="I809" s="316"/>
      <c r="J809" s="196"/>
      <c r="K809" s="368" t="s">
        <v>182</v>
      </c>
      <c r="L809" s="9"/>
      <c r="M809" s="9"/>
      <c r="N809" s="14"/>
      <c r="O809" s="14"/>
      <c r="P809" s="14"/>
      <c r="Q809" s="256"/>
    </row>
    <row r="810" spans="1:17" ht="15.75">
      <c r="A810" s="60"/>
      <c r="B810" s="152"/>
      <c r="C810" s="280"/>
      <c r="D810" s="281"/>
      <c r="E810" s="337"/>
      <c r="F810" s="279"/>
      <c r="G810" s="280">
        <f t="shared" si="25"/>
        <v>11760.539999999986</v>
      </c>
      <c r="H810" s="281">
        <f t="shared" si="25"/>
        <v>14</v>
      </c>
      <c r="I810" s="316"/>
      <c r="J810" s="196"/>
      <c r="K810" s="368" t="s">
        <v>182</v>
      </c>
      <c r="L810" s="9"/>
      <c r="M810" s="9"/>
      <c r="N810" s="14"/>
      <c r="O810" s="14"/>
      <c r="P810" s="14"/>
      <c r="Q810" s="256"/>
    </row>
    <row r="811" spans="1:17" ht="15.75">
      <c r="A811" s="60"/>
      <c r="B811" s="152"/>
      <c r="C811" s="280"/>
      <c r="D811" s="281"/>
      <c r="E811" s="337"/>
      <c r="F811" s="279"/>
      <c r="G811" s="280">
        <f t="shared" si="25"/>
        <v>11760.539999999986</v>
      </c>
      <c r="H811" s="281">
        <f t="shared" si="25"/>
        <v>14</v>
      </c>
      <c r="I811" s="316"/>
      <c r="J811" s="196"/>
      <c r="K811" s="368" t="s">
        <v>182</v>
      </c>
      <c r="L811" s="9"/>
      <c r="M811" s="9"/>
      <c r="N811" s="14"/>
      <c r="O811" s="14"/>
      <c r="P811" s="14"/>
      <c r="Q811" s="256"/>
    </row>
    <row r="812" spans="1:17" ht="15.75">
      <c r="A812" s="60"/>
      <c r="B812" s="152"/>
      <c r="C812" s="280"/>
      <c r="D812" s="281"/>
      <c r="E812" s="337"/>
      <c r="F812" s="279"/>
      <c r="G812" s="280">
        <f t="shared" si="25"/>
        <v>11760.539999999986</v>
      </c>
      <c r="H812" s="281">
        <f t="shared" si="25"/>
        <v>14</v>
      </c>
      <c r="I812" s="316"/>
      <c r="J812" s="196"/>
      <c r="K812" s="368" t="s">
        <v>182</v>
      </c>
      <c r="L812" s="9"/>
      <c r="M812" s="9"/>
      <c r="N812" s="14"/>
      <c r="O812" s="14"/>
      <c r="P812" s="14"/>
      <c r="Q812" s="256"/>
    </row>
    <row r="813" spans="1:17" ht="15.75">
      <c r="A813" s="60"/>
      <c r="B813" s="152"/>
      <c r="C813" s="280"/>
      <c r="D813" s="281"/>
      <c r="E813" s="337"/>
      <c r="F813" s="279"/>
      <c r="G813" s="280">
        <f t="shared" si="25"/>
        <v>11760.539999999986</v>
      </c>
      <c r="H813" s="281">
        <f t="shared" si="25"/>
        <v>14</v>
      </c>
      <c r="I813" s="316"/>
      <c r="J813" s="196"/>
      <c r="K813" s="368" t="s">
        <v>182</v>
      </c>
      <c r="L813" s="9"/>
      <c r="M813" s="9"/>
      <c r="N813" s="14"/>
      <c r="O813" s="14"/>
      <c r="P813" s="14"/>
      <c r="Q813" s="256"/>
    </row>
    <row r="814" spans="1:17" ht="15.75">
      <c r="A814" s="60"/>
      <c r="B814" s="152"/>
      <c r="C814" s="280"/>
      <c r="D814" s="281"/>
      <c r="E814" s="337"/>
      <c r="F814" s="279"/>
      <c r="G814" s="280">
        <f t="shared" si="25"/>
        <v>11760.539999999986</v>
      </c>
      <c r="H814" s="281">
        <f t="shared" si="25"/>
        <v>14</v>
      </c>
      <c r="I814" s="316"/>
      <c r="J814" s="196"/>
      <c r="K814" s="368" t="s">
        <v>182</v>
      </c>
      <c r="L814" s="9"/>
      <c r="M814" s="9"/>
      <c r="N814" s="14"/>
      <c r="O814" s="14"/>
      <c r="P814" s="14"/>
      <c r="Q814" s="256"/>
    </row>
    <row r="815" spans="1:17" ht="15.75">
      <c r="A815" s="60"/>
      <c r="B815" s="152"/>
      <c r="C815" s="280"/>
      <c r="D815" s="281"/>
      <c r="E815" s="337"/>
      <c r="F815" s="279"/>
      <c r="G815" s="280">
        <f t="shared" si="25"/>
        <v>11760.539999999986</v>
      </c>
      <c r="H815" s="281">
        <f t="shared" si="25"/>
        <v>14</v>
      </c>
      <c r="I815" s="316"/>
      <c r="J815" s="196"/>
      <c r="K815" s="368" t="s">
        <v>182</v>
      </c>
      <c r="L815" s="9"/>
      <c r="M815" s="9"/>
      <c r="N815" s="14"/>
      <c r="O815" s="14"/>
      <c r="P815" s="14"/>
      <c r="Q815" s="256"/>
    </row>
    <row r="816" spans="1:17" ht="15.75">
      <c r="A816" s="60"/>
      <c r="B816" s="152"/>
      <c r="C816" s="280"/>
      <c r="D816" s="281"/>
      <c r="E816" s="337"/>
      <c r="F816" s="279"/>
      <c r="G816" s="280">
        <f t="shared" si="25"/>
        <v>11760.539999999986</v>
      </c>
      <c r="H816" s="281">
        <f t="shared" si="25"/>
        <v>14</v>
      </c>
      <c r="I816" s="316"/>
      <c r="J816" s="196"/>
      <c r="K816" s="368" t="s">
        <v>182</v>
      </c>
      <c r="L816" s="9"/>
      <c r="M816" s="9"/>
      <c r="N816" s="14"/>
      <c r="O816" s="14"/>
      <c r="P816" s="14"/>
      <c r="Q816" s="256"/>
    </row>
    <row r="817" spans="1:17" ht="15.75">
      <c r="A817" s="60"/>
      <c r="B817" s="152"/>
      <c r="C817" s="280"/>
      <c r="D817" s="281"/>
      <c r="E817" s="337"/>
      <c r="F817" s="279"/>
      <c r="G817" s="280">
        <f t="shared" si="25"/>
        <v>11760.539999999986</v>
      </c>
      <c r="H817" s="281">
        <f t="shared" si="25"/>
        <v>14</v>
      </c>
      <c r="I817" s="316"/>
      <c r="J817" s="196"/>
      <c r="K817" s="368" t="s">
        <v>182</v>
      </c>
      <c r="L817" s="9"/>
      <c r="M817" s="9"/>
      <c r="N817" s="14"/>
      <c r="O817" s="14"/>
      <c r="P817" s="14"/>
      <c r="Q817" s="256"/>
    </row>
    <row r="818" spans="1:17" ht="15.75">
      <c r="A818" s="60"/>
      <c r="B818" s="152"/>
      <c r="C818" s="280"/>
      <c r="D818" s="281"/>
      <c r="E818" s="337"/>
      <c r="F818" s="279"/>
      <c r="G818" s="280">
        <f t="shared" si="25"/>
        <v>11760.539999999986</v>
      </c>
      <c r="H818" s="281">
        <f t="shared" si="25"/>
        <v>14</v>
      </c>
      <c r="I818" s="316"/>
      <c r="J818" s="196"/>
      <c r="K818" s="368" t="s">
        <v>182</v>
      </c>
      <c r="L818" s="9"/>
      <c r="M818" s="9"/>
      <c r="N818" s="14"/>
      <c r="O818" s="14"/>
      <c r="P818" s="14"/>
      <c r="Q818" s="256"/>
    </row>
    <row r="819" spans="1:17" ht="15.75">
      <c r="A819" s="60"/>
      <c r="B819" s="152"/>
      <c r="C819" s="280"/>
      <c r="D819" s="281"/>
      <c r="E819" s="337"/>
      <c r="F819" s="279"/>
      <c r="G819" s="280">
        <f t="shared" si="25"/>
        <v>11760.539999999986</v>
      </c>
      <c r="H819" s="281">
        <f t="shared" si="25"/>
        <v>14</v>
      </c>
      <c r="I819" s="316"/>
      <c r="J819" s="196"/>
      <c r="K819" s="368" t="s">
        <v>182</v>
      </c>
      <c r="L819" s="9"/>
      <c r="M819" s="9"/>
      <c r="N819" s="14"/>
      <c r="O819" s="14"/>
      <c r="P819" s="14"/>
      <c r="Q819" s="256"/>
    </row>
    <row r="820" spans="1:17" ht="15.75">
      <c r="A820" s="60"/>
      <c r="B820" s="152"/>
      <c r="C820" s="280"/>
      <c r="D820" s="281"/>
      <c r="E820" s="337"/>
      <c r="F820" s="279"/>
      <c r="G820" s="280">
        <f t="shared" si="25"/>
        <v>11760.539999999986</v>
      </c>
      <c r="H820" s="281">
        <f t="shared" si="25"/>
        <v>14</v>
      </c>
      <c r="I820" s="316"/>
      <c r="J820" s="196"/>
      <c r="K820" s="368" t="s">
        <v>182</v>
      </c>
      <c r="L820" s="9"/>
      <c r="M820" s="9"/>
      <c r="N820" s="14"/>
      <c r="O820" s="14"/>
      <c r="P820" s="14"/>
      <c r="Q820" s="256"/>
    </row>
    <row r="821" spans="1:17" ht="15.75">
      <c r="A821" s="60"/>
      <c r="B821" s="152"/>
      <c r="C821" s="280"/>
      <c r="D821" s="281"/>
      <c r="E821" s="293"/>
      <c r="F821" s="279"/>
      <c r="G821" s="280">
        <f t="shared" si="25"/>
        <v>11760.539999999986</v>
      </c>
      <c r="H821" s="281">
        <f t="shared" si="25"/>
        <v>14</v>
      </c>
      <c r="I821" s="316"/>
      <c r="J821" s="196"/>
      <c r="K821" s="368" t="s">
        <v>182</v>
      </c>
      <c r="L821" s="9"/>
      <c r="M821" s="9"/>
      <c r="N821" s="14"/>
      <c r="O821" s="14"/>
      <c r="P821" s="14"/>
      <c r="Q821" s="256"/>
    </row>
    <row r="822" spans="1:17" ht="15.75">
      <c r="A822" s="60"/>
      <c r="B822" s="152"/>
      <c r="C822" s="280"/>
      <c r="D822" s="281"/>
      <c r="E822" s="293"/>
      <c r="F822" s="279"/>
      <c r="G822" s="280">
        <f t="shared" si="25"/>
        <v>11760.539999999986</v>
      </c>
      <c r="H822" s="281">
        <f t="shared" si="25"/>
        <v>14</v>
      </c>
      <c r="I822" s="330"/>
      <c r="J822" s="196"/>
      <c r="K822" s="368" t="s">
        <v>182</v>
      </c>
      <c r="L822" s="9"/>
      <c r="M822" s="9"/>
      <c r="N822" s="14"/>
      <c r="O822" s="14"/>
      <c r="P822" s="14"/>
      <c r="Q822" s="256"/>
    </row>
    <row r="823" spans="1:17" ht="15.75">
      <c r="A823" s="60"/>
      <c r="B823" s="152"/>
      <c r="C823" s="280"/>
      <c r="D823" s="281"/>
      <c r="E823" s="293"/>
      <c r="F823" s="279"/>
      <c r="G823" s="280">
        <f t="shared" si="25"/>
        <v>11760.539999999986</v>
      </c>
      <c r="H823" s="281">
        <f t="shared" si="25"/>
        <v>14</v>
      </c>
      <c r="I823" s="316"/>
      <c r="J823" s="196"/>
      <c r="K823" s="368" t="s">
        <v>182</v>
      </c>
      <c r="L823" s="9"/>
      <c r="M823" s="9"/>
      <c r="N823" s="14"/>
      <c r="O823" s="14"/>
      <c r="P823" s="14"/>
      <c r="Q823" s="256"/>
    </row>
    <row r="824" spans="1:17" ht="15.75">
      <c r="A824" s="60"/>
      <c r="B824" s="152"/>
      <c r="C824" s="280"/>
      <c r="D824" s="281"/>
      <c r="E824" s="293"/>
      <c r="F824" s="279"/>
      <c r="G824" s="280">
        <f t="shared" si="25"/>
        <v>11760.539999999986</v>
      </c>
      <c r="H824" s="281">
        <f t="shared" si="25"/>
        <v>14</v>
      </c>
      <c r="I824" s="316"/>
      <c r="J824" s="196"/>
      <c r="K824" s="368" t="s">
        <v>182</v>
      </c>
      <c r="L824" s="9"/>
      <c r="M824" s="9"/>
      <c r="N824" s="14"/>
      <c r="O824" s="14"/>
      <c r="P824" s="14"/>
      <c r="Q824" s="256"/>
    </row>
    <row r="825" spans="1:17" ht="15.75">
      <c r="A825" s="60"/>
      <c r="B825" s="152"/>
      <c r="C825" s="280"/>
      <c r="D825" s="281"/>
      <c r="E825" s="293"/>
      <c r="F825" s="279"/>
      <c r="G825" s="280">
        <f t="shared" si="25"/>
        <v>11760.539999999986</v>
      </c>
      <c r="H825" s="281">
        <f t="shared" si="25"/>
        <v>14</v>
      </c>
      <c r="I825" s="316"/>
      <c r="J825" s="196"/>
      <c r="K825" s="368" t="s">
        <v>182</v>
      </c>
      <c r="L825" s="9"/>
      <c r="M825" s="9"/>
      <c r="N825" s="14"/>
      <c r="O825" s="14"/>
      <c r="P825" s="14"/>
      <c r="Q825" s="256"/>
    </row>
    <row r="826" spans="1:17" ht="15.75">
      <c r="A826" s="60"/>
      <c r="B826" s="152"/>
      <c r="C826" s="275"/>
      <c r="D826" s="281"/>
      <c r="E826" s="293"/>
      <c r="F826" s="279"/>
      <c r="G826" s="280">
        <f t="shared" si="25"/>
        <v>11760.539999999986</v>
      </c>
      <c r="H826" s="281">
        <f t="shared" si="25"/>
        <v>14</v>
      </c>
      <c r="I826" s="316"/>
      <c r="J826" s="196"/>
      <c r="K826" s="368" t="s">
        <v>182</v>
      </c>
      <c r="L826" s="9"/>
      <c r="M826" s="9"/>
      <c r="N826" s="14"/>
      <c r="O826" s="14"/>
      <c r="P826" s="14"/>
      <c r="Q826" s="256"/>
    </row>
    <row r="827" spans="1:17" ht="15.75">
      <c r="A827" s="60"/>
      <c r="B827" s="152"/>
      <c r="C827" s="275"/>
      <c r="D827" s="281"/>
      <c r="E827" s="293"/>
      <c r="F827" s="279"/>
      <c r="G827" s="280">
        <f t="shared" si="25"/>
        <v>11760.539999999986</v>
      </c>
      <c r="H827" s="281">
        <f t="shared" si="25"/>
        <v>14</v>
      </c>
      <c r="I827" s="316"/>
      <c r="J827" s="196"/>
      <c r="K827" s="368" t="s">
        <v>182</v>
      </c>
      <c r="L827" s="9"/>
      <c r="M827" s="9"/>
      <c r="N827" s="14"/>
      <c r="O827" s="14"/>
      <c r="P827" s="14"/>
      <c r="Q827" s="256"/>
    </row>
    <row r="828" spans="1:17" ht="15.75">
      <c r="A828" s="60"/>
      <c r="B828" s="152"/>
      <c r="C828" s="280"/>
      <c r="D828" s="281"/>
      <c r="E828" s="293"/>
      <c r="F828" s="279"/>
      <c r="G828" s="280">
        <f t="shared" si="25"/>
        <v>11760.539999999986</v>
      </c>
      <c r="H828" s="281">
        <f t="shared" si="25"/>
        <v>14</v>
      </c>
      <c r="I828" s="316"/>
      <c r="J828" s="196"/>
      <c r="K828" s="368" t="s">
        <v>182</v>
      </c>
      <c r="L828" s="9"/>
      <c r="M828" s="9"/>
      <c r="N828" s="14"/>
      <c r="O828" s="14"/>
      <c r="P828" s="14"/>
      <c r="Q828" s="256"/>
    </row>
    <row r="829" spans="1:17" ht="15.75">
      <c r="A829" s="60"/>
      <c r="B829" s="152"/>
      <c r="C829" s="280"/>
      <c r="D829" s="281"/>
      <c r="E829" s="293"/>
      <c r="F829" s="279"/>
      <c r="G829" s="280">
        <f t="shared" si="25"/>
        <v>11760.539999999986</v>
      </c>
      <c r="H829" s="281">
        <f t="shared" si="25"/>
        <v>14</v>
      </c>
      <c r="I829" s="316"/>
      <c r="J829" s="196"/>
      <c r="K829" s="368" t="s">
        <v>182</v>
      </c>
      <c r="L829" s="9"/>
      <c r="M829" s="9"/>
      <c r="N829" s="14"/>
      <c r="O829" s="14"/>
      <c r="P829" s="14"/>
      <c r="Q829" s="256"/>
    </row>
    <row r="830" spans="1:17" ht="15.75">
      <c r="A830" s="60"/>
      <c r="B830" s="152"/>
      <c r="C830" s="280"/>
      <c r="D830" s="281"/>
      <c r="E830" s="293"/>
      <c r="F830" s="279"/>
      <c r="G830" s="280">
        <f t="shared" si="25"/>
        <v>11760.539999999986</v>
      </c>
      <c r="H830" s="281">
        <f t="shared" si="25"/>
        <v>14</v>
      </c>
      <c r="I830" s="316"/>
      <c r="J830" s="196"/>
      <c r="K830" s="368" t="s">
        <v>182</v>
      </c>
      <c r="L830" s="9"/>
      <c r="M830" s="9"/>
      <c r="N830" s="14"/>
      <c r="O830" s="14"/>
      <c r="P830" s="14"/>
      <c r="Q830" s="256"/>
    </row>
    <row r="831" spans="1:17" ht="15.75">
      <c r="A831" s="60"/>
      <c r="B831" s="152"/>
      <c r="C831" s="280"/>
      <c r="D831" s="281"/>
      <c r="E831" s="293"/>
      <c r="F831" s="279"/>
      <c r="G831" s="280">
        <f t="shared" si="25"/>
        <v>11760.539999999986</v>
      </c>
      <c r="H831" s="281">
        <f t="shared" si="25"/>
        <v>14</v>
      </c>
      <c r="I831" s="316"/>
      <c r="J831" s="196"/>
      <c r="K831" s="368" t="s">
        <v>182</v>
      </c>
      <c r="L831" s="9"/>
      <c r="M831" s="9"/>
      <c r="N831" s="14"/>
      <c r="O831" s="14"/>
      <c r="P831" s="14"/>
      <c r="Q831" s="256"/>
    </row>
    <row r="832" spans="1:17" ht="15.75">
      <c r="A832" s="60"/>
      <c r="B832" s="152"/>
      <c r="C832" s="280"/>
      <c r="D832" s="281"/>
      <c r="E832" s="293"/>
      <c r="F832" s="279"/>
      <c r="G832" s="280">
        <f t="shared" si="25"/>
        <v>11760.539999999986</v>
      </c>
      <c r="H832" s="281">
        <f t="shared" si="25"/>
        <v>14</v>
      </c>
      <c r="I832" s="316"/>
      <c r="J832" s="196"/>
      <c r="K832" s="368" t="s">
        <v>182</v>
      </c>
      <c r="L832" s="9"/>
      <c r="M832" s="9"/>
      <c r="N832" s="14"/>
      <c r="O832" s="14"/>
      <c r="P832" s="14"/>
      <c r="Q832" s="256"/>
    </row>
    <row r="833" spans="1:17" ht="15.75">
      <c r="A833" s="60"/>
      <c r="B833" s="152"/>
      <c r="C833" s="280"/>
      <c r="D833" s="281"/>
      <c r="E833" s="293"/>
      <c r="F833" s="279"/>
      <c r="G833" s="280">
        <f t="shared" si="25"/>
        <v>11760.539999999986</v>
      </c>
      <c r="H833" s="281">
        <f t="shared" si="25"/>
        <v>14</v>
      </c>
      <c r="I833" s="316"/>
      <c r="J833" s="196"/>
      <c r="K833" s="368" t="s">
        <v>182</v>
      </c>
      <c r="L833" s="9"/>
      <c r="M833" s="9"/>
      <c r="N833" s="14"/>
      <c r="O833" s="14"/>
      <c r="P833" s="14"/>
      <c r="Q833" s="256"/>
    </row>
    <row r="834" spans="1:17" ht="15.75">
      <c r="A834" s="60"/>
      <c r="B834" s="152"/>
      <c r="C834" s="280"/>
      <c r="D834" s="281"/>
      <c r="E834" s="293"/>
      <c r="F834" s="279"/>
      <c r="G834" s="280">
        <f t="shared" si="25"/>
        <v>11760.539999999986</v>
      </c>
      <c r="H834" s="281">
        <f t="shared" si="25"/>
        <v>14</v>
      </c>
      <c r="I834" s="316"/>
      <c r="J834" s="196"/>
      <c r="K834" s="368" t="s">
        <v>182</v>
      </c>
      <c r="L834" s="9"/>
      <c r="M834" s="9"/>
      <c r="N834" s="14"/>
      <c r="O834" s="14"/>
      <c r="P834" s="14"/>
      <c r="Q834" s="256"/>
    </row>
    <row r="835" spans="1:17" ht="15.75">
      <c r="A835" s="60"/>
      <c r="B835" s="152"/>
      <c r="C835" s="280"/>
      <c r="D835" s="281"/>
      <c r="E835" s="293"/>
      <c r="F835" s="279"/>
      <c r="G835" s="280">
        <f t="shared" si="25"/>
        <v>11760.539999999986</v>
      </c>
      <c r="H835" s="281">
        <f t="shared" si="25"/>
        <v>14</v>
      </c>
      <c r="I835" s="316"/>
      <c r="J835" s="196"/>
      <c r="K835" s="368" t="s">
        <v>182</v>
      </c>
      <c r="L835" s="9"/>
      <c r="M835" s="9"/>
      <c r="N835" s="14"/>
      <c r="O835" s="14"/>
      <c r="P835" s="14"/>
      <c r="Q835" s="256"/>
    </row>
    <row r="836" spans="1:17" ht="15.75">
      <c r="A836" s="60"/>
      <c r="B836" s="152"/>
      <c r="C836" s="280"/>
      <c r="D836" s="281"/>
      <c r="E836" s="293"/>
      <c r="F836" s="279"/>
      <c r="G836" s="280">
        <f t="shared" si="25"/>
        <v>11760.539999999986</v>
      </c>
      <c r="H836" s="281">
        <f t="shared" si="25"/>
        <v>14</v>
      </c>
      <c r="I836" s="316"/>
      <c r="J836" s="196"/>
      <c r="K836" s="368" t="s">
        <v>182</v>
      </c>
      <c r="L836" s="9"/>
      <c r="M836" s="9"/>
      <c r="N836" s="14"/>
      <c r="O836" s="14"/>
      <c r="P836" s="14"/>
      <c r="Q836" s="256"/>
    </row>
    <row r="837" spans="1:17" ht="15.75">
      <c r="A837" s="60"/>
      <c r="B837" s="152"/>
      <c r="C837" s="280"/>
      <c r="D837" s="281"/>
      <c r="E837" s="293"/>
      <c r="F837" s="279"/>
      <c r="G837" s="280">
        <f t="shared" si="25"/>
        <v>11760.539999999986</v>
      </c>
      <c r="H837" s="281">
        <f t="shared" si="25"/>
        <v>14</v>
      </c>
      <c r="I837" s="316"/>
      <c r="J837" s="196"/>
      <c r="K837" s="368" t="s">
        <v>182</v>
      </c>
      <c r="L837" s="9"/>
      <c r="M837" s="9"/>
      <c r="N837" s="14"/>
      <c r="O837" s="14"/>
      <c r="P837" s="14"/>
      <c r="Q837" s="256"/>
    </row>
    <row r="838" spans="1:17" ht="15.75">
      <c r="A838" s="60"/>
      <c r="B838" s="152"/>
      <c r="C838" s="280"/>
      <c r="D838" s="281"/>
      <c r="E838" s="293"/>
      <c r="F838" s="279"/>
      <c r="G838" s="280">
        <f t="shared" si="25"/>
        <v>11760.539999999986</v>
      </c>
      <c r="H838" s="281">
        <f t="shared" si="25"/>
        <v>14</v>
      </c>
      <c r="I838" s="316"/>
      <c r="J838" s="196"/>
      <c r="K838" s="368" t="s">
        <v>182</v>
      </c>
      <c r="L838" s="9"/>
      <c r="M838" s="9"/>
      <c r="N838" s="14"/>
      <c r="O838" s="14"/>
      <c r="P838" s="14"/>
      <c r="Q838" s="256"/>
    </row>
    <row r="839" spans="1:17" ht="15.75">
      <c r="A839" s="60"/>
      <c r="B839" s="152"/>
      <c r="C839" s="280"/>
      <c r="D839" s="281"/>
      <c r="E839" s="293"/>
      <c r="F839" s="279"/>
      <c r="G839" s="280">
        <f t="shared" si="25"/>
        <v>11760.539999999986</v>
      </c>
      <c r="H839" s="281">
        <f t="shared" si="25"/>
        <v>14</v>
      </c>
      <c r="I839" s="316"/>
      <c r="J839" s="196"/>
      <c r="K839" s="368" t="s">
        <v>182</v>
      </c>
      <c r="L839" s="9"/>
      <c r="M839" s="9"/>
      <c r="N839" s="14"/>
      <c r="O839" s="14"/>
      <c r="P839" s="14"/>
      <c r="Q839" s="256"/>
    </row>
    <row r="840" spans="1:17" ht="15.75">
      <c r="A840" s="60"/>
      <c r="B840" s="152"/>
      <c r="C840" s="275"/>
      <c r="D840" s="281"/>
      <c r="E840" s="293"/>
      <c r="F840" s="279"/>
      <c r="G840" s="280">
        <f t="shared" si="25"/>
        <v>11760.539999999986</v>
      </c>
      <c r="H840" s="281">
        <f t="shared" si="25"/>
        <v>14</v>
      </c>
      <c r="I840" s="316"/>
      <c r="J840" s="196"/>
      <c r="K840" s="368" t="s">
        <v>182</v>
      </c>
      <c r="L840" s="9"/>
      <c r="M840" s="9"/>
      <c r="N840" s="14"/>
      <c r="O840" s="14"/>
      <c r="P840" s="14"/>
      <c r="Q840" s="256"/>
    </row>
    <row r="841" spans="1:17" ht="15.75">
      <c r="A841" s="60"/>
      <c r="B841" s="152"/>
      <c r="C841" s="280"/>
      <c r="D841" s="281"/>
      <c r="E841" s="293"/>
      <c r="F841" s="279"/>
      <c r="G841" s="280">
        <f t="shared" si="25"/>
        <v>11760.539999999986</v>
      </c>
      <c r="H841" s="281">
        <f t="shared" si="25"/>
        <v>14</v>
      </c>
      <c r="I841" s="316"/>
      <c r="J841" s="196"/>
      <c r="K841" s="368" t="s">
        <v>182</v>
      </c>
      <c r="L841" s="9"/>
      <c r="M841" s="9"/>
      <c r="N841" s="14"/>
      <c r="O841" s="14"/>
      <c r="P841" s="14"/>
      <c r="Q841" s="256"/>
    </row>
    <row r="842" spans="1:17" ht="15.75">
      <c r="A842" s="60"/>
      <c r="B842" s="152"/>
      <c r="C842" s="280"/>
      <c r="D842" s="281"/>
      <c r="E842" s="293"/>
      <c r="F842" s="279"/>
      <c r="G842" s="280">
        <f t="shared" si="25"/>
        <v>11760.539999999986</v>
      </c>
      <c r="H842" s="281">
        <f t="shared" si="25"/>
        <v>14</v>
      </c>
      <c r="I842" s="316"/>
      <c r="J842" s="196"/>
      <c r="K842" s="368" t="s">
        <v>182</v>
      </c>
      <c r="L842" s="9"/>
      <c r="M842" s="9"/>
      <c r="N842" s="14"/>
      <c r="O842" s="14"/>
      <c r="P842" s="14"/>
      <c r="Q842" s="256"/>
    </row>
    <row r="843" spans="1:17" ht="15.75">
      <c r="A843" s="60"/>
      <c r="B843" s="152"/>
      <c r="C843" s="280"/>
      <c r="D843" s="281"/>
      <c r="E843" s="293"/>
      <c r="F843" s="279"/>
      <c r="G843" s="280">
        <f t="shared" ref="G843:H906" si="26">G842-E843+C843</f>
        <v>11760.539999999986</v>
      </c>
      <c r="H843" s="281">
        <f t="shared" si="26"/>
        <v>14</v>
      </c>
      <c r="I843" s="330"/>
      <c r="J843" s="196"/>
      <c r="K843" s="368" t="s">
        <v>182</v>
      </c>
      <c r="L843" s="9"/>
      <c r="M843" s="9"/>
      <c r="N843" s="14"/>
      <c r="O843" s="14"/>
      <c r="P843" s="14"/>
      <c r="Q843" s="256"/>
    </row>
    <row r="844" spans="1:17" ht="15.75">
      <c r="A844" s="60"/>
      <c r="B844" s="152"/>
      <c r="C844" s="275"/>
      <c r="D844" s="281"/>
      <c r="E844" s="293"/>
      <c r="F844" s="279"/>
      <c r="G844" s="280">
        <f t="shared" si="26"/>
        <v>11760.539999999986</v>
      </c>
      <c r="H844" s="281">
        <f t="shared" si="26"/>
        <v>14</v>
      </c>
      <c r="I844" s="316"/>
      <c r="J844" s="196"/>
      <c r="K844" s="368" t="s">
        <v>182</v>
      </c>
      <c r="L844" s="9"/>
      <c r="M844" s="9"/>
      <c r="N844" s="14"/>
      <c r="O844" s="14"/>
      <c r="P844" s="14"/>
      <c r="Q844" s="256"/>
    </row>
    <row r="845" spans="1:17" ht="15.75">
      <c r="A845" s="60"/>
      <c r="B845" s="152"/>
      <c r="C845" s="275"/>
      <c r="D845" s="281"/>
      <c r="E845" s="293"/>
      <c r="F845" s="279"/>
      <c r="G845" s="280">
        <f t="shared" si="26"/>
        <v>11760.539999999986</v>
      </c>
      <c r="H845" s="281">
        <f t="shared" si="26"/>
        <v>14</v>
      </c>
      <c r="I845" s="316"/>
      <c r="J845" s="196"/>
      <c r="K845" s="368" t="s">
        <v>182</v>
      </c>
      <c r="L845" s="9"/>
      <c r="M845" s="9"/>
      <c r="N845" s="14"/>
      <c r="O845" s="14"/>
      <c r="P845" s="14"/>
      <c r="Q845" s="256"/>
    </row>
    <row r="846" spans="1:17" ht="15.75">
      <c r="A846" s="60"/>
      <c r="B846" s="152"/>
      <c r="C846" s="280"/>
      <c r="D846" s="281"/>
      <c r="E846" s="293"/>
      <c r="F846" s="279"/>
      <c r="G846" s="280">
        <f t="shared" si="26"/>
        <v>11760.539999999986</v>
      </c>
      <c r="H846" s="281">
        <f t="shared" si="26"/>
        <v>14</v>
      </c>
      <c r="I846" s="316"/>
      <c r="J846" s="196"/>
      <c r="K846" s="368" t="s">
        <v>182</v>
      </c>
      <c r="L846" s="9"/>
      <c r="M846" s="9"/>
      <c r="N846" s="14"/>
      <c r="O846" s="14"/>
      <c r="P846" s="14"/>
      <c r="Q846" s="256"/>
    </row>
    <row r="847" spans="1:17" ht="15.75">
      <c r="A847" s="60"/>
      <c r="B847" s="152"/>
      <c r="C847" s="280"/>
      <c r="D847" s="281"/>
      <c r="E847" s="293"/>
      <c r="F847" s="279"/>
      <c r="G847" s="280">
        <f t="shared" si="26"/>
        <v>11760.539999999986</v>
      </c>
      <c r="H847" s="281">
        <f t="shared" si="26"/>
        <v>14</v>
      </c>
      <c r="I847" s="316"/>
      <c r="J847" s="196"/>
      <c r="K847" s="368" t="s">
        <v>182</v>
      </c>
      <c r="L847" s="9"/>
      <c r="M847" s="9"/>
      <c r="N847" s="14"/>
      <c r="O847" s="14"/>
      <c r="P847" s="14"/>
      <c r="Q847" s="256"/>
    </row>
    <row r="848" spans="1:17" ht="15.75">
      <c r="A848" s="60"/>
      <c r="B848" s="152"/>
      <c r="C848" s="280"/>
      <c r="D848" s="281"/>
      <c r="E848" s="293"/>
      <c r="F848" s="279"/>
      <c r="G848" s="280">
        <f t="shared" si="26"/>
        <v>11760.539999999986</v>
      </c>
      <c r="H848" s="281">
        <f t="shared" si="26"/>
        <v>14</v>
      </c>
      <c r="I848" s="316"/>
      <c r="J848" s="196"/>
      <c r="K848" s="368" t="s">
        <v>182</v>
      </c>
      <c r="L848" s="9"/>
      <c r="M848" s="9"/>
      <c r="N848" s="14"/>
      <c r="O848" s="14"/>
      <c r="P848" s="14"/>
      <c r="Q848" s="256"/>
    </row>
    <row r="849" spans="1:17" ht="15.75">
      <c r="A849" s="60"/>
      <c r="B849" s="152"/>
      <c r="C849" s="280"/>
      <c r="D849" s="281"/>
      <c r="E849" s="293"/>
      <c r="F849" s="279"/>
      <c r="G849" s="280">
        <f t="shared" si="26"/>
        <v>11760.539999999986</v>
      </c>
      <c r="H849" s="281">
        <f t="shared" si="26"/>
        <v>14</v>
      </c>
      <c r="I849" s="316"/>
      <c r="J849" s="196"/>
      <c r="K849" s="368" t="s">
        <v>182</v>
      </c>
      <c r="L849" s="9"/>
      <c r="M849" s="9"/>
      <c r="N849" s="14"/>
      <c r="O849" s="14"/>
      <c r="P849" s="14"/>
      <c r="Q849" s="256"/>
    </row>
    <row r="850" spans="1:17" ht="15.75">
      <c r="A850" s="60"/>
      <c r="B850" s="152"/>
      <c r="C850" s="280"/>
      <c r="D850" s="281"/>
      <c r="E850" s="293"/>
      <c r="F850" s="279"/>
      <c r="G850" s="280">
        <f t="shared" si="26"/>
        <v>11760.539999999986</v>
      </c>
      <c r="H850" s="281">
        <f t="shared" si="26"/>
        <v>14</v>
      </c>
      <c r="I850" s="316"/>
      <c r="J850" s="196"/>
      <c r="K850" s="368" t="s">
        <v>182</v>
      </c>
      <c r="L850" s="9"/>
      <c r="M850" s="9"/>
      <c r="N850" s="14"/>
      <c r="O850" s="14"/>
      <c r="P850" s="14"/>
      <c r="Q850" s="256"/>
    </row>
    <row r="851" spans="1:17" ht="15.75">
      <c r="A851" s="60"/>
      <c r="B851" s="152"/>
      <c r="C851" s="280"/>
      <c r="D851" s="281"/>
      <c r="E851" s="293"/>
      <c r="F851" s="279"/>
      <c r="G851" s="280">
        <f t="shared" si="26"/>
        <v>11760.539999999986</v>
      </c>
      <c r="H851" s="281">
        <f t="shared" si="26"/>
        <v>14</v>
      </c>
      <c r="I851" s="316"/>
      <c r="J851" s="196"/>
      <c r="K851" s="368" t="s">
        <v>182</v>
      </c>
      <c r="L851" s="9"/>
      <c r="M851" s="9"/>
      <c r="N851" s="14"/>
      <c r="O851" s="14"/>
      <c r="P851" s="14"/>
      <c r="Q851" s="256"/>
    </row>
    <row r="852" spans="1:17" ht="15.75">
      <c r="A852" s="60"/>
      <c r="B852" s="152"/>
      <c r="C852" s="280"/>
      <c r="D852" s="281"/>
      <c r="E852" s="293"/>
      <c r="F852" s="279"/>
      <c r="G852" s="280">
        <f t="shared" si="26"/>
        <v>11760.539999999986</v>
      </c>
      <c r="H852" s="281">
        <f t="shared" si="26"/>
        <v>14</v>
      </c>
      <c r="I852" s="316"/>
      <c r="J852" s="196"/>
      <c r="K852" s="368" t="s">
        <v>182</v>
      </c>
      <c r="L852" s="9"/>
      <c r="M852" s="9"/>
      <c r="N852" s="14"/>
      <c r="O852" s="14"/>
      <c r="P852" s="14"/>
      <c r="Q852" s="256"/>
    </row>
    <row r="853" spans="1:17" ht="15.75">
      <c r="A853" s="60"/>
      <c r="B853" s="152"/>
      <c r="C853" s="275"/>
      <c r="D853" s="281"/>
      <c r="E853" s="293"/>
      <c r="F853" s="279"/>
      <c r="G853" s="280">
        <f t="shared" si="26"/>
        <v>11760.539999999986</v>
      </c>
      <c r="H853" s="281">
        <f t="shared" si="26"/>
        <v>14</v>
      </c>
      <c r="I853" s="316"/>
      <c r="J853" s="196"/>
      <c r="K853" s="368" t="s">
        <v>182</v>
      </c>
      <c r="L853" s="9"/>
      <c r="M853" s="9"/>
      <c r="N853" s="14"/>
      <c r="O853" s="14"/>
      <c r="P853" s="14"/>
      <c r="Q853" s="256"/>
    </row>
    <row r="854" spans="1:17" ht="15.75">
      <c r="A854" s="60"/>
      <c r="B854" s="152"/>
      <c r="C854" s="280"/>
      <c r="D854" s="281"/>
      <c r="E854" s="293"/>
      <c r="F854" s="279"/>
      <c r="G854" s="280">
        <f t="shared" si="26"/>
        <v>11760.539999999986</v>
      </c>
      <c r="H854" s="281">
        <f t="shared" si="26"/>
        <v>14</v>
      </c>
      <c r="I854" s="316"/>
      <c r="J854" s="196"/>
      <c r="K854" s="368" t="s">
        <v>182</v>
      </c>
      <c r="L854" s="9"/>
      <c r="M854" s="9"/>
      <c r="N854" s="14"/>
      <c r="O854" s="14"/>
      <c r="P854" s="14"/>
      <c r="Q854" s="256"/>
    </row>
    <row r="855" spans="1:17" ht="15.75">
      <c r="A855" s="60"/>
      <c r="B855" s="152"/>
      <c r="C855" s="280"/>
      <c r="D855" s="281"/>
      <c r="E855" s="293"/>
      <c r="F855" s="279"/>
      <c r="G855" s="280">
        <f t="shared" si="26"/>
        <v>11760.539999999986</v>
      </c>
      <c r="H855" s="281">
        <f t="shared" si="26"/>
        <v>14</v>
      </c>
      <c r="I855" s="316"/>
      <c r="J855" s="196"/>
      <c r="K855" s="368" t="s">
        <v>182</v>
      </c>
      <c r="L855" s="9"/>
      <c r="M855" s="9"/>
      <c r="N855" s="14"/>
      <c r="O855" s="14"/>
      <c r="P855" s="14"/>
      <c r="Q855" s="256"/>
    </row>
    <row r="856" spans="1:17" ht="15.75">
      <c r="A856" s="60"/>
      <c r="B856" s="152"/>
      <c r="C856" s="280"/>
      <c r="D856" s="281"/>
      <c r="E856" s="293"/>
      <c r="F856" s="279"/>
      <c r="G856" s="280">
        <f t="shared" si="26"/>
        <v>11760.539999999986</v>
      </c>
      <c r="H856" s="281">
        <f t="shared" si="26"/>
        <v>14</v>
      </c>
      <c r="I856" s="316"/>
      <c r="J856" s="196"/>
      <c r="K856" s="368" t="s">
        <v>182</v>
      </c>
      <c r="L856" s="9"/>
      <c r="M856" s="9"/>
      <c r="N856" s="14"/>
      <c r="O856" s="14"/>
      <c r="P856" s="14"/>
      <c r="Q856" s="256"/>
    </row>
    <row r="857" spans="1:17" ht="15.75">
      <c r="A857" s="60"/>
      <c r="B857" s="152"/>
      <c r="C857" s="280"/>
      <c r="D857" s="281"/>
      <c r="E857" s="293"/>
      <c r="F857" s="279"/>
      <c r="G857" s="280">
        <f t="shared" si="26"/>
        <v>11760.539999999986</v>
      </c>
      <c r="H857" s="281">
        <f t="shared" si="26"/>
        <v>14</v>
      </c>
      <c r="I857" s="316"/>
      <c r="J857" s="196"/>
      <c r="K857" s="368" t="s">
        <v>182</v>
      </c>
      <c r="L857" s="9"/>
      <c r="M857" s="9"/>
      <c r="N857" s="14"/>
      <c r="O857" s="14"/>
      <c r="P857" s="14"/>
      <c r="Q857" s="256"/>
    </row>
    <row r="858" spans="1:17" ht="15.75">
      <c r="A858" s="60"/>
      <c r="B858" s="152"/>
      <c r="C858" s="280"/>
      <c r="D858" s="281"/>
      <c r="E858" s="293"/>
      <c r="F858" s="279"/>
      <c r="G858" s="280">
        <f t="shared" si="26"/>
        <v>11760.539999999986</v>
      </c>
      <c r="H858" s="281">
        <f t="shared" si="26"/>
        <v>14</v>
      </c>
      <c r="I858" s="316"/>
      <c r="J858" s="196"/>
      <c r="K858" s="368" t="s">
        <v>182</v>
      </c>
      <c r="L858" s="9"/>
      <c r="M858" s="9"/>
      <c r="N858" s="14"/>
      <c r="O858" s="14"/>
      <c r="P858" s="14"/>
      <c r="Q858" s="256"/>
    </row>
    <row r="859" spans="1:17" ht="15.75">
      <c r="A859" s="60"/>
      <c r="B859" s="152"/>
      <c r="C859" s="275"/>
      <c r="D859" s="281"/>
      <c r="E859" s="293"/>
      <c r="F859" s="279"/>
      <c r="G859" s="280">
        <f t="shared" si="26"/>
        <v>11760.539999999986</v>
      </c>
      <c r="H859" s="281">
        <f t="shared" si="26"/>
        <v>14</v>
      </c>
      <c r="I859" s="316"/>
      <c r="J859" s="196"/>
      <c r="K859" s="368" t="s">
        <v>182</v>
      </c>
      <c r="L859" s="9"/>
      <c r="M859" s="9"/>
      <c r="N859" s="14"/>
      <c r="O859" s="14"/>
      <c r="P859" s="14"/>
      <c r="Q859" s="256"/>
    </row>
    <row r="860" spans="1:17" ht="15.75">
      <c r="A860" s="60"/>
      <c r="B860" s="152"/>
      <c r="C860" s="275"/>
      <c r="D860" s="281"/>
      <c r="E860" s="293"/>
      <c r="F860" s="279"/>
      <c r="G860" s="280">
        <f t="shared" si="26"/>
        <v>11760.539999999986</v>
      </c>
      <c r="H860" s="281">
        <f t="shared" si="26"/>
        <v>14</v>
      </c>
      <c r="I860" s="316"/>
      <c r="J860" s="196"/>
      <c r="K860" s="368" t="s">
        <v>182</v>
      </c>
      <c r="L860" s="9"/>
      <c r="M860" s="9"/>
      <c r="N860" s="14"/>
      <c r="O860" s="14"/>
      <c r="P860" s="14"/>
      <c r="Q860" s="256"/>
    </row>
    <row r="861" spans="1:17" ht="15.75">
      <c r="A861" s="60"/>
      <c r="B861" s="152"/>
      <c r="C861" s="280"/>
      <c r="D861" s="281"/>
      <c r="E861" s="293"/>
      <c r="F861" s="279"/>
      <c r="G861" s="280">
        <f t="shared" si="26"/>
        <v>11760.539999999986</v>
      </c>
      <c r="H861" s="281">
        <f t="shared" si="26"/>
        <v>14</v>
      </c>
      <c r="I861" s="316"/>
      <c r="J861" s="196"/>
      <c r="K861" s="368" t="s">
        <v>182</v>
      </c>
      <c r="L861" s="9"/>
      <c r="M861" s="9"/>
      <c r="N861" s="14"/>
      <c r="O861" s="14"/>
      <c r="P861" s="14"/>
      <c r="Q861" s="256"/>
    </row>
    <row r="862" spans="1:17" ht="15.75">
      <c r="A862" s="60"/>
      <c r="B862" s="152"/>
      <c r="C862" s="280"/>
      <c r="D862" s="281"/>
      <c r="E862" s="293"/>
      <c r="F862" s="279"/>
      <c r="G862" s="280">
        <f t="shared" si="26"/>
        <v>11760.539999999986</v>
      </c>
      <c r="H862" s="281">
        <f t="shared" si="26"/>
        <v>14</v>
      </c>
      <c r="I862" s="316"/>
      <c r="J862" s="196"/>
      <c r="K862" s="368" t="s">
        <v>182</v>
      </c>
      <c r="L862" s="9"/>
      <c r="M862" s="9"/>
      <c r="N862" s="14"/>
      <c r="O862" s="14"/>
      <c r="P862" s="14"/>
      <c r="Q862" s="256"/>
    </row>
    <row r="863" spans="1:17" ht="15.75">
      <c r="A863" s="60"/>
      <c r="B863" s="152"/>
      <c r="C863" s="280"/>
      <c r="D863" s="281"/>
      <c r="E863" s="293"/>
      <c r="F863" s="279"/>
      <c r="G863" s="280">
        <f t="shared" si="26"/>
        <v>11760.539999999986</v>
      </c>
      <c r="H863" s="281">
        <f t="shared" si="26"/>
        <v>14</v>
      </c>
      <c r="I863" s="316"/>
      <c r="J863" s="196"/>
      <c r="K863" s="368" t="s">
        <v>182</v>
      </c>
      <c r="L863" s="9"/>
      <c r="M863" s="9"/>
      <c r="N863" s="14"/>
      <c r="O863" s="14"/>
      <c r="P863" s="14"/>
      <c r="Q863" s="256"/>
    </row>
    <row r="864" spans="1:17" ht="15.75">
      <c r="A864" s="60"/>
      <c r="B864" s="152"/>
      <c r="C864" s="280"/>
      <c r="D864" s="281"/>
      <c r="E864" s="293"/>
      <c r="F864" s="279"/>
      <c r="G864" s="280">
        <f t="shared" si="26"/>
        <v>11760.539999999986</v>
      </c>
      <c r="H864" s="281">
        <f t="shared" si="26"/>
        <v>14</v>
      </c>
      <c r="I864" s="330"/>
      <c r="J864" s="196"/>
      <c r="K864" s="368" t="s">
        <v>182</v>
      </c>
      <c r="L864" s="9"/>
      <c r="M864" s="9"/>
      <c r="N864" s="14"/>
      <c r="O864" s="14"/>
      <c r="P864" s="14"/>
      <c r="Q864" s="256"/>
    </row>
    <row r="865" spans="1:17" ht="15.75">
      <c r="A865" s="60"/>
      <c r="B865" s="152"/>
      <c r="C865" s="280"/>
      <c r="D865" s="281"/>
      <c r="E865" s="293"/>
      <c r="F865" s="279"/>
      <c r="G865" s="280">
        <f t="shared" si="26"/>
        <v>11760.539999999986</v>
      </c>
      <c r="H865" s="281">
        <f t="shared" si="26"/>
        <v>14</v>
      </c>
      <c r="I865" s="316"/>
      <c r="J865" s="196"/>
      <c r="K865" s="368" t="s">
        <v>182</v>
      </c>
      <c r="L865" s="9"/>
      <c r="M865" s="9"/>
      <c r="N865" s="14"/>
      <c r="O865" s="14"/>
      <c r="P865" s="14"/>
      <c r="Q865" s="256"/>
    </row>
    <row r="866" spans="1:17" ht="15.75">
      <c r="A866" s="60"/>
      <c r="B866" s="152"/>
      <c r="C866" s="280"/>
      <c r="D866" s="281"/>
      <c r="E866" s="293"/>
      <c r="F866" s="279"/>
      <c r="G866" s="280">
        <f t="shared" si="26"/>
        <v>11760.539999999986</v>
      </c>
      <c r="H866" s="281">
        <f t="shared" si="26"/>
        <v>14</v>
      </c>
      <c r="I866" s="316"/>
      <c r="J866" s="196"/>
      <c r="K866" s="368" t="s">
        <v>182</v>
      </c>
      <c r="L866" s="9"/>
      <c r="M866" s="9"/>
      <c r="N866" s="14"/>
      <c r="O866" s="14"/>
      <c r="P866" s="14"/>
      <c r="Q866" s="256"/>
    </row>
    <row r="867" spans="1:17" ht="15.75">
      <c r="A867" s="60"/>
      <c r="B867" s="152"/>
      <c r="C867" s="275"/>
      <c r="D867" s="281"/>
      <c r="E867" s="293"/>
      <c r="F867" s="279"/>
      <c r="G867" s="280">
        <f t="shared" si="26"/>
        <v>11760.539999999986</v>
      </c>
      <c r="H867" s="281">
        <f t="shared" si="26"/>
        <v>14</v>
      </c>
      <c r="I867" s="316"/>
      <c r="J867" s="196"/>
      <c r="K867" s="368" t="s">
        <v>182</v>
      </c>
      <c r="L867" s="9"/>
      <c r="M867" s="9"/>
      <c r="N867" s="14"/>
      <c r="O867" s="14"/>
      <c r="P867" s="14"/>
      <c r="Q867" s="256"/>
    </row>
    <row r="868" spans="1:17" ht="15.75">
      <c r="A868" s="60"/>
      <c r="B868" s="152"/>
      <c r="C868" s="275"/>
      <c r="D868" s="281"/>
      <c r="E868" s="293"/>
      <c r="F868" s="279"/>
      <c r="G868" s="280">
        <f t="shared" si="26"/>
        <v>11760.539999999986</v>
      </c>
      <c r="H868" s="281">
        <f t="shared" si="26"/>
        <v>14</v>
      </c>
      <c r="I868" s="316"/>
      <c r="J868" s="196"/>
      <c r="K868" s="368" t="s">
        <v>182</v>
      </c>
      <c r="L868" s="9"/>
      <c r="M868" s="9"/>
      <c r="N868" s="14"/>
      <c r="O868" s="14"/>
      <c r="P868" s="14"/>
      <c r="Q868" s="256"/>
    </row>
    <row r="869" spans="1:17" ht="15.75">
      <c r="A869" s="60"/>
      <c r="B869" s="152"/>
      <c r="C869" s="280"/>
      <c r="D869" s="281"/>
      <c r="E869" s="293"/>
      <c r="F869" s="279"/>
      <c r="G869" s="280">
        <f t="shared" si="26"/>
        <v>11760.539999999986</v>
      </c>
      <c r="H869" s="281">
        <f t="shared" si="26"/>
        <v>14</v>
      </c>
      <c r="I869" s="316"/>
      <c r="J869" s="196"/>
      <c r="K869" s="368" t="s">
        <v>182</v>
      </c>
      <c r="L869" s="9"/>
      <c r="M869" s="9"/>
      <c r="N869" s="14"/>
      <c r="O869" s="14"/>
      <c r="P869" s="14"/>
      <c r="Q869" s="256"/>
    </row>
    <row r="870" spans="1:17" ht="15.75">
      <c r="A870" s="60"/>
      <c r="B870" s="152"/>
      <c r="C870" s="280"/>
      <c r="D870" s="281"/>
      <c r="E870" s="293"/>
      <c r="F870" s="279"/>
      <c r="G870" s="280">
        <f t="shared" si="26"/>
        <v>11760.539999999986</v>
      </c>
      <c r="H870" s="281">
        <f t="shared" si="26"/>
        <v>14</v>
      </c>
      <c r="I870" s="316"/>
      <c r="J870" s="196"/>
      <c r="K870" s="368" t="s">
        <v>182</v>
      </c>
      <c r="L870" s="9"/>
      <c r="M870" s="9"/>
      <c r="N870" s="14"/>
      <c r="O870" s="14"/>
      <c r="P870" s="14"/>
      <c r="Q870" s="256"/>
    </row>
    <row r="871" spans="1:17" ht="15.75">
      <c r="A871" s="60"/>
      <c r="B871" s="152"/>
      <c r="C871" s="280"/>
      <c r="D871" s="281"/>
      <c r="E871" s="293"/>
      <c r="F871" s="279"/>
      <c r="G871" s="280">
        <f t="shared" si="26"/>
        <v>11760.539999999986</v>
      </c>
      <c r="H871" s="281">
        <f t="shared" si="26"/>
        <v>14</v>
      </c>
      <c r="I871" s="316"/>
      <c r="J871" s="196"/>
      <c r="K871" s="368" t="s">
        <v>182</v>
      </c>
      <c r="L871" s="9"/>
      <c r="M871" s="9"/>
      <c r="N871" s="14"/>
      <c r="O871" s="14"/>
      <c r="P871" s="14"/>
      <c r="Q871" s="256"/>
    </row>
    <row r="872" spans="1:17" ht="15.75">
      <c r="A872" s="60"/>
      <c r="B872" s="152"/>
      <c r="C872" s="280"/>
      <c r="D872" s="281"/>
      <c r="E872" s="293"/>
      <c r="F872" s="279"/>
      <c r="G872" s="280">
        <f t="shared" si="26"/>
        <v>11760.539999999986</v>
      </c>
      <c r="H872" s="281">
        <f t="shared" si="26"/>
        <v>14</v>
      </c>
      <c r="I872" s="316"/>
      <c r="J872" s="196"/>
      <c r="K872" s="368" t="s">
        <v>182</v>
      </c>
      <c r="L872" s="9"/>
      <c r="M872" s="9"/>
      <c r="N872" s="14"/>
      <c r="O872" s="14"/>
      <c r="P872" s="14"/>
      <c r="Q872" s="256"/>
    </row>
    <row r="873" spans="1:17" ht="15.75">
      <c r="A873" s="60"/>
      <c r="B873" s="152"/>
      <c r="C873" s="280"/>
      <c r="D873" s="281"/>
      <c r="E873" s="293"/>
      <c r="F873" s="279"/>
      <c r="G873" s="280">
        <f t="shared" si="26"/>
        <v>11760.539999999986</v>
      </c>
      <c r="H873" s="281">
        <f t="shared" si="26"/>
        <v>14</v>
      </c>
      <c r="I873" s="316"/>
      <c r="J873" s="196"/>
      <c r="K873" s="368" t="s">
        <v>182</v>
      </c>
      <c r="L873" s="9"/>
      <c r="M873" s="9"/>
      <c r="N873" s="14"/>
      <c r="O873" s="14"/>
      <c r="P873" s="14"/>
      <c r="Q873" s="256"/>
    </row>
    <row r="874" spans="1:17" ht="15.75">
      <c r="A874" s="60"/>
      <c r="B874" s="152"/>
      <c r="C874" s="280"/>
      <c r="D874" s="281"/>
      <c r="E874" s="293"/>
      <c r="F874" s="279"/>
      <c r="G874" s="280">
        <f t="shared" si="26"/>
        <v>11760.539999999986</v>
      </c>
      <c r="H874" s="281">
        <f t="shared" si="26"/>
        <v>14</v>
      </c>
      <c r="I874" s="316"/>
      <c r="J874" s="196"/>
      <c r="K874" s="368" t="s">
        <v>182</v>
      </c>
      <c r="L874" s="9"/>
      <c r="M874" s="9"/>
      <c r="N874" s="14"/>
      <c r="O874" s="14"/>
      <c r="P874" s="14"/>
      <c r="Q874" s="256"/>
    </row>
    <row r="875" spans="1:17" ht="15.75">
      <c r="A875" s="60"/>
      <c r="B875" s="152"/>
      <c r="C875" s="280"/>
      <c r="D875" s="281"/>
      <c r="E875" s="293"/>
      <c r="F875" s="279"/>
      <c r="G875" s="280">
        <f t="shared" si="26"/>
        <v>11760.539999999986</v>
      </c>
      <c r="H875" s="281">
        <f t="shared" si="26"/>
        <v>14</v>
      </c>
      <c r="I875" s="316"/>
      <c r="J875" s="196"/>
      <c r="K875" s="368" t="s">
        <v>182</v>
      </c>
      <c r="L875" s="9"/>
      <c r="M875" s="9"/>
      <c r="N875" s="14"/>
      <c r="O875" s="14"/>
      <c r="P875" s="14"/>
      <c r="Q875" s="256"/>
    </row>
    <row r="876" spans="1:17" ht="15.75">
      <c r="A876" s="60"/>
      <c r="B876" s="152"/>
      <c r="C876" s="280"/>
      <c r="D876" s="281"/>
      <c r="E876" s="293"/>
      <c r="F876" s="279"/>
      <c r="G876" s="280">
        <f t="shared" si="26"/>
        <v>11760.539999999986</v>
      </c>
      <c r="H876" s="281">
        <f t="shared" si="26"/>
        <v>14</v>
      </c>
      <c r="I876" s="316"/>
      <c r="J876" s="196"/>
      <c r="K876" s="368" t="s">
        <v>182</v>
      </c>
      <c r="L876" s="9"/>
      <c r="M876" s="9"/>
      <c r="N876" s="14"/>
      <c r="O876" s="14"/>
      <c r="P876" s="14"/>
      <c r="Q876" s="256"/>
    </row>
    <row r="877" spans="1:17" ht="15.75">
      <c r="A877" s="60"/>
      <c r="B877" s="152"/>
      <c r="C877" s="280"/>
      <c r="D877" s="281"/>
      <c r="E877" s="293"/>
      <c r="F877" s="279"/>
      <c r="G877" s="280">
        <f t="shared" si="26"/>
        <v>11760.539999999986</v>
      </c>
      <c r="H877" s="281">
        <f t="shared" si="26"/>
        <v>14</v>
      </c>
      <c r="I877" s="316"/>
      <c r="J877" s="196"/>
      <c r="K877" s="368" t="s">
        <v>182</v>
      </c>
      <c r="L877" s="9"/>
      <c r="M877" s="9"/>
      <c r="N877" s="14"/>
      <c r="O877" s="14"/>
      <c r="P877" s="14"/>
      <c r="Q877" s="256"/>
    </row>
    <row r="878" spans="1:17" ht="15.75">
      <c r="A878" s="60"/>
      <c r="B878" s="152"/>
      <c r="C878" s="275"/>
      <c r="D878" s="281"/>
      <c r="E878" s="293"/>
      <c r="F878" s="279"/>
      <c r="G878" s="280">
        <f t="shared" si="26"/>
        <v>11760.539999999986</v>
      </c>
      <c r="H878" s="281">
        <f t="shared" si="26"/>
        <v>14</v>
      </c>
      <c r="I878" s="316"/>
      <c r="J878" s="196"/>
      <c r="K878" s="368" t="s">
        <v>182</v>
      </c>
      <c r="L878" s="9"/>
      <c r="M878" s="9"/>
      <c r="N878" s="14"/>
      <c r="O878" s="14"/>
      <c r="P878" s="14"/>
      <c r="Q878" s="256"/>
    </row>
    <row r="879" spans="1:17" ht="15.75">
      <c r="A879" s="60"/>
      <c r="B879" s="152"/>
      <c r="C879" s="280"/>
      <c r="D879" s="281"/>
      <c r="E879" s="293"/>
      <c r="F879" s="279"/>
      <c r="G879" s="280">
        <f t="shared" si="26"/>
        <v>11760.539999999986</v>
      </c>
      <c r="H879" s="281">
        <f t="shared" si="26"/>
        <v>14</v>
      </c>
      <c r="I879" s="316"/>
      <c r="J879" s="196"/>
      <c r="K879" s="368" t="s">
        <v>182</v>
      </c>
      <c r="L879" s="9"/>
      <c r="M879" s="9"/>
      <c r="N879" s="14"/>
      <c r="O879" s="14"/>
      <c r="P879" s="14"/>
      <c r="Q879" s="256"/>
    </row>
    <row r="880" spans="1:17" ht="15.75">
      <c r="A880" s="60"/>
      <c r="B880" s="152"/>
      <c r="C880" s="280"/>
      <c r="D880" s="281"/>
      <c r="E880" s="293"/>
      <c r="F880" s="279"/>
      <c r="G880" s="280">
        <f t="shared" si="26"/>
        <v>11760.539999999986</v>
      </c>
      <c r="H880" s="281">
        <f t="shared" si="26"/>
        <v>14</v>
      </c>
      <c r="I880" s="316"/>
      <c r="J880" s="196"/>
      <c r="K880" s="368" t="s">
        <v>182</v>
      </c>
      <c r="L880" s="9"/>
      <c r="M880" s="9"/>
      <c r="N880" s="14"/>
      <c r="O880" s="14"/>
      <c r="P880" s="14"/>
      <c r="Q880" s="256"/>
    </row>
    <row r="881" spans="1:17" ht="15.75">
      <c r="A881" s="60"/>
      <c r="B881" s="152"/>
      <c r="C881" s="280"/>
      <c r="D881" s="281"/>
      <c r="E881" s="293"/>
      <c r="F881" s="279"/>
      <c r="G881" s="280">
        <f t="shared" si="26"/>
        <v>11760.539999999986</v>
      </c>
      <c r="H881" s="281">
        <f t="shared" si="26"/>
        <v>14</v>
      </c>
      <c r="I881" s="316"/>
      <c r="J881" s="196"/>
      <c r="K881" s="368" t="s">
        <v>182</v>
      </c>
      <c r="L881" s="9"/>
      <c r="M881" s="9"/>
      <c r="N881" s="14"/>
      <c r="O881" s="14"/>
      <c r="P881" s="14"/>
      <c r="Q881" s="256"/>
    </row>
    <row r="882" spans="1:17" ht="15.75">
      <c r="A882" s="60"/>
      <c r="B882" s="152"/>
      <c r="C882" s="280"/>
      <c r="D882" s="281"/>
      <c r="E882" s="293"/>
      <c r="F882" s="279"/>
      <c r="G882" s="280">
        <f t="shared" si="26"/>
        <v>11760.539999999986</v>
      </c>
      <c r="H882" s="281">
        <f t="shared" si="26"/>
        <v>14</v>
      </c>
      <c r="I882" s="316"/>
      <c r="J882" s="196"/>
      <c r="K882" s="368" t="s">
        <v>182</v>
      </c>
      <c r="L882" s="9"/>
      <c r="M882" s="9"/>
      <c r="N882" s="14"/>
      <c r="O882" s="14"/>
      <c r="P882" s="14"/>
      <c r="Q882" s="256"/>
    </row>
    <row r="883" spans="1:17" ht="15.75">
      <c r="A883" s="60"/>
      <c r="B883" s="152"/>
      <c r="C883" s="280"/>
      <c r="D883" s="281"/>
      <c r="E883" s="293"/>
      <c r="F883" s="279"/>
      <c r="G883" s="280">
        <f t="shared" si="26"/>
        <v>11760.539999999986</v>
      </c>
      <c r="H883" s="281">
        <f t="shared" si="26"/>
        <v>14</v>
      </c>
      <c r="I883" s="316"/>
      <c r="J883" s="196"/>
      <c r="K883" s="368" t="s">
        <v>182</v>
      </c>
      <c r="L883" s="9"/>
      <c r="M883" s="9"/>
      <c r="N883" s="14"/>
      <c r="O883" s="14"/>
      <c r="P883" s="14"/>
      <c r="Q883" s="256"/>
    </row>
    <row r="884" spans="1:17" ht="15.75">
      <c r="A884" s="60"/>
      <c r="B884" s="152"/>
      <c r="C884" s="280"/>
      <c r="D884" s="281"/>
      <c r="E884" s="293"/>
      <c r="F884" s="279"/>
      <c r="G884" s="280">
        <f t="shared" si="26"/>
        <v>11760.539999999986</v>
      </c>
      <c r="H884" s="281">
        <f t="shared" si="26"/>
        <v>14</v>
      </c>
      <c r="I884" s="316"/>
      <c r="J884" s="196"/>
      <c r="K884" s="368" t="s">
        <v>182</v>
      </c>
      <c r="L884" s="9"/>
      <c r="M884" s="9"/>
      <c r="N884" s="14"/>
      <c r="O884" s="14"/>
      <c r="P884" s="14"/>
      <c r="Q884" s="256"/>
    </row>
    <row r="885" spans="1:17" ht="15.75">
      <c r="A885" s="60"/>
      <c r="B885" s="152"/>
      <c r="C885" s="275"/>
      <c r="D885" s="281"/>
      <c r="E885" s="293"/>
      <c r="F885" s="279"/>
      <c r="G885" s="280">
        <f t="shared" si="26"/>
        <v>11760.539999999986</v>
      </c>
      <c r="H885" s="281">
        <f t="shared" si="26"/>
        <v>14</v>
      </c>
      <c r="I885" s="316"/>
      <c r="J885" s="196"/>
      <c r="K885" s="368" t="s">
        <v>182</v>
      </c>
      <c r="L885" s="9"/>
      <c r="M885" s="9"/>
      <c r="N885" s="14"/>
      <c r="O885" s="14"/>
      <c r="P885" s="14"/>
      <c r="Q885" s="256"/>
    </row>
    <row r="886" spans="1:17" ht="15.75">
      <c r="A886" s="60"/>
      <c r="B886" s="152"/>
      <c r="C886" s="280"/>
      <c r="D886" s="281"/>
      <c r="E886" s="293"/>
      <c r="F886" s="279"/>
      <c r="G886" s="280">
        <f t="shared" si="26"/>
        <v>11760.539999999986</v>
      </c>
      <c r="H886" s="281">
        <f t="shared" si="26"/>
        <v>14</v>
      </c>
      <c r="I886" s="316"/>
      <c r="J886" s="196"/>
      <c r="K886" s="368" t="s">
        <v>182</v>
      </c>
      <c r="L886" s="9"/>
      <c r="M886" s="9"/>
      <c r="N886" s="14"/>
      <c r="O886" s="14"/>
      <c r="P886" s="14"/>
      <c r="Q886" s="256"/>
    </row>
    <row r="887" spans="1:17" ht="15.75">
      <c r="A887" s="60"/>
      <c r="B887" s="152"/>
      <c r="C887" s="280"/>
      <c r="D887" s="281"/>
      <c r="E887" s="293"/>
      <c r="F887" s="279"/>
      <c r="G887" s="280">
        <f t="shared" si="26"/>
        <v>11760.539999999986</v>
      </c>
      <c r="H887" s="281">
        <f t="shared" si="26"/>
        <v>14</v>
      </c>
      <c r="I887" s="316"/>
      <c r="J887" s="196"/>
      <c r="K887" s="368" t="s">
        <v>182</v>
      </c>
      <c r="L887" s="9"/>
      <c r="M887" s="9"/>
      <c r="N887" s="14"/>
      <c r="O887" s="14"/>
      <c r="P887" s="14"/>
      <c r="Q887" s="256"/>
    </row>
    <row r="888" spans="1:17" ht="15.75">
      <c r="A888" s="60"/>
      <c r="B888" s="152"/>
      <c r="C888" s="280"/>
      <c r="D888" s="281"/>
      <c r="E888" s="293"/>
      <c r="F888" s="279"/>
      <c r="G888" s="280">
        <f t="shared" si="26"/>
        <v>11760.539999999986</v>
      </c>
      <c r="H888" s="281">
        <f t="shared" si="26"/>
        <v>14</v>
      </c>
      <c r="I888" s="330"/>
      <c r="J888" s="196"/>
      <c r="K888" s="368" t="s">
        <v>182</v>
      </c>
      <c r="L888" s="9"/>
      <c r="M888" s="9"/>
      <c r="N888" s="14"/>
      <c r="O888" s="14"/>
      <c r="P888" s="14"/>
      <c r="Q888" s="256"/>
    </row>
    <row r="889" spans="1:17" ht="15.75">
      <c r="A889" s="60"/>
      <c r="B889" s="152"/>
      <c r="C889" s="280"/>
      <c r="D889" s="281"/>
      <c r="E889" s="293"/>
      <c r="F889" s="279"/>
      <c r="G889" s="280">
        <f t="shared" si="26"/>
        <v>11760.539999999986</v>
      </c>
      <c r="H889" s="281">
        <f t="shared" si="26"/>
        <v>14</v>
      </c>
      <c r="I889" s="316"/>
      <c r="J889" s="196"/>
      <c r="K889" s="368" t="s">
        <v>182</v>
      </c>
      <c r="L889" s="9"/>
      <c r="M889" s="9"/>
      <c r="N889" s="14"/>
      <c r="O889" s="14"/>
      <c r="P889" s="14"/>
      <c r="Q889" s="256"/>
    </row>
    <row r="890" spans="1:17" ht="15.75">
      <c r="A890" s="60"/>
      <c r="B890" s="152"/>
      <c r="C890" s="280"/>
      <c r="D890" s="281"/>
      <c r="E890" s="293"/>
      <c r="F890" s="279"/>
      <c r="G890" s="280">
        <f t="shared" si="26"/>
        <v>11760.539999999986</v>
      </c>
      <c r="H890" s="281">
        <f t="shared" si="26"/>
        <v>14</v>
      </c>
      <c r="I890" s="316"/>
      <c r="J890" s="196"/>
      <c r="K890" s="368" t="s">
        <v>182</v>
      </c>
      <c r="L890" s="9"/>
      <c r="M890" s="9"/>
      <c r="N890" s="14"/>
      <c r="O890" s="14"/>
      <c r="P890" s="14"/>
      <c r="Q890" s="256"/>
    </row>
    <row r="891" spans="1:17" ht="15.75">
      <c r="A891" s="60"/>
      <c r="B891" s="152"/>
      <c r="C891" s="280"/>
      <c r="D891" s="281"/>
      <c r="E891" s="293"/>
      <c r="F891" s="279"/>
      <c r="G891" s="280">
        <f t="shared" si="26"/>
        <v>11760.539999999986</v>
      </c>
      <c r="H891" s="281">
        <f t="shared" si="26"/>
        <v>14</v>
      </c>
      <c r="I891" s="316"/>
      <c r="J891" s="196"/>
      <c r="K891" s="368" t="s">
        <v>182</v>
      </c>
      <c r="L891" s="9"/>
      <c r="M891" s="9"/>
      <c r="N891" s="14"/>
      <c r="O891" s="14"/>
      <c r="P891" s="14"/>
      <c r="Q891" s="256"/>
    </row>
    <row r="892" spans="1:17" ht="15.75">
      <c r="A892" s="60"/>
      <c r="B892" s="152"/>
      <c r="C892" s="275"/>
      <c r="D892" s="281"/>
      <c r="E892" s="293"/>
      <c r="F892" s="279"/>
      <c r="G892" s="280">
        <f t="shared" si="26"/>
        <v>11760.539999999986</v>
      </c>
      <c r="H892" s="281">
        <f t="shared" si="26"/>
        <v>14</v>
      </c>
      <c r="I892" s="316"/>
      <c r="J892" s="196"/>
      <c r="K892" s="368" t="s">
        <v>182</v>
      </c>
      <c r="L892" s="9"/>
      <c r="M892" s="9"/>
      <c r="N892" s="14"/>
      <c r="O892" s="14"/>
      <c r="P892" s="14"/>
      <c r="Q892" s="256"/>
    </row>
    <row r="893" spans="1:17" ht="15.75">
      <c r="A893" s="60"/>
      <c r="B893" s="152"/>
      <c r="C893" s="275"/>
      <c r="D893" s="281"/>
      <c r="E893" s="293"/>
      <c r="F893" s="279"/>
      <c r="G893" s="280">
        <f t="shared" si="26"/>
        <v>11760.539999999986</v>
      </c>
      <c r="H893" s="281">
        <f t="shared" si="26"/>
        <v>14</v>
      </c>
      <c r="I893" s="316"/>
      <c r="J893" s="196"/>
      <c r="K893" s="368" t="s">
        <v>182</v>
      </c>
      <c r="L893" s="9"/>
      <c r="M893" s="9"/>
      <c r="N893" s="14"/>
      <c r="O893" s="14"/>
      <c r="P893" s="14"/>
      <c r="Q893" s="256"/>
    </row>
    <row r="894" spans="1:17" ht="15.75">
      <c r="A894" s="60"/>
      <c r="B894" s="152"/>
      <c r="C894" s="275"/>
      <c r="D894" s="281"/>
      <c r="E894" s="293"/>
      <c r="F894" s="279"/>
      <c r="G894" s="280">
        <f t="shared" si="26"/>
        <v>11760.539999999986</v>
      </c>
      <c r="H894" s="281">
        <f t="shared" si="26"/>
        <v>14</v>
      </c>
      <c r="I894" s="316"/>
      <c r="J894" s="196"/>
      <c r="K894" s="368" t="s">
        <v>182</v>
      </c>
      <c r="L894" s="9"/>
      <c r="M894" s="9"/>
      <c r="N894" s="14"/>
      <c r="O894" s="14"/>
      <c r="P894" s="14"/>
      <c r="Q894" s="256"/>
    </row>
    <row r="895" spans="1:17" ht="15.75">
      <c r="A895" s="60"/>
      <c r="B895" s="152"/>
      <c r="C895" s="275"/>
      <c r="D895" s="281"/>
      <c r="E895" s="293"/>
      <c r="F895" s="279"/>
      <c r="G895" s="280">
        <f t="shared" si="26"/>
        <v>11760.539999999986</v>
      </c>
      <c r="H895" s="281">
        <f t="shared" si="26"/>
        <v>14</v>
      </c>
      <c r="I895" s="316"/>
      <c r="J895" s="196"/>
      <c r="K895" s="368" t="s">
        <v>182</v>
      </c>
      <c r="L895" s="9"/>
      <c r="M895" s="9"/>
      <c r="N895" s="14"/>
      <c r="O895" s="14"/>
      <c r="P895" s="14"/>
      <c r="Q895" s="256"/>
    </row>
    <row r="896" spans="1:17" ht="15.75">
      <c r="A896" s="60"/>
      <c r="B896" s="152"/>
      <c r="C896" s="280"/>
      <c r="D896" s="281"/>
      <c r="E896" s="293"/>
      <c r="F896" s="279"/>
      <c r="G896" s="280">
        <f t="shared" si="26"/>
        <v>11760.539999999986</v>
      </c>
      <c r="H896" s="281">
        <f t="shared" si="26"/>
        <v>14</v>
      </c>
      <c r="I896" s="316"/>
      <c r="J896" s="196"/>
      <c r="K896" s="368" t="s">
        <v>182</v>
      </c>
      <c r="L896" s="9"/>
      <c r="M896" s="9"/>
      <c r="N896" s="14"/>
      <c r="O896" s="14"/>
      <c r="P896" s="14"/>
      <c r="Q896" s="256"/>
    </row>
    <row r="897" spans="1:17" ht="15.75">
      <c r="A897" s="60"/>
      <c r="B897" s="152"/>
      <c r="C897" s="280"/>
      <c r="D897" s="281"/>
      <c r="E897" s="293"/>
      <c r="F897" s="279"/>
      <c r="G897" s="280">
        <f t="shared" si="26"/>
        <v>11760.539999999986</v>
      </c>
      <c r="H897" s="281">
        <f t="shared" si="26"/>
        <v>14</v>
      </c>
      <c r="I897" s="316"/>
      <c r="J897" s="196"/>
      <c r="K897" s="368" t="s">
        <v>182</v>
      </c>
      <c r="L897" s="9"/>
      <c r="M897" s="9"/>
      <c r="N897" s="14"/>
      <c r="O897" s="14"/>
      <c r="P897" s="14"/>
      <c r="Q897" s="256"/>
    </row>
    <row r="898" spans="1:17" ht="15.75">
      <c r="A898" s="60"/>
      <c r="B898" s="152"/>
      <c r="C898" s="280"/>
      <c r="D898" s="281"/>
      <c r="E898" s="293"/>
      <c r="F898" s="279"/>
      <c r="G898" s="280">
        <f t="shared" si="26"/>
        <v>11760.539999999986</v>
      </c>
      <c r="H898" s="281">
        <f t="shared" si="26"/>
        <v>14</v>
      </c>
      <c r="I898" s="316"/>
      <c r="J898" s="196"/>
      <c r="K898" s="368" t="s">
        <v>182</v>
      </c>
      <c r="L898" s="9"/>
      <c r="M898" s="9"/>
      <c r="N898" s="14"/>
      <c r="O898" s="14"/>
      <c r="P898" s="14"/>
      <c r="Q898" s="256"/>
    </row>
    <row r="899" spans="1:17" ht="15.75">
      <c r="A899" s="60"/>
      <c r="B899" s="152"/>
      <c r="C899" s="280"/>
      <c r="D899" s="281"/>
      <c r="E899" s="293"/>
      <c r="F899" s="279"/>
      <c r="G899" s="280">
        <f t="shared" si="26"/>
        <v>11760.539999999986</v>
      </c>
      <c r="H899" s="281">
        <f t="shared" si="26"/>
        <v>14</v>
      </c>
      <c r="I899" s="316"/>
      <c r="J899" s="196"/>
      <c r="K899" s="368" t="s">
        <v>182</v>
      </c>
      <c r="L899" s="9"/>
      <c r="M899" s="9"/>
      <c r="N899" s="14"/>
      <c r="O899" s="14"/>
      <c r="P899" s="14"/>
      <c r="Q899" s="256"/>
    </row>
    <row r="900" spans="1:17" ht="15.75">
      <c r="A900" s="60"/>
      <c r="B900" s="152"/>
      <c r="C900" s="280"/>
      <c r="D900" s="281"/>
      <c r="E900" s="293"/>
      <c r="F900" s="279"/>
      <c r="G900" s="280">
        <f t="shared" si="26"/>
        <v>11760.539999999986</v>
      </c>
      <c r="H900" s="281">
        <f t="shared" si="26"/>
        <v>14</v>
      </c>
      <c r="I900" s="316"/>
      <c r="J900" s="196"/>
      <c r="K900" s="368" t="s">
        <v>182</v>
      </c>
      <c r="L900" s="9"/>
      <c r="M900" s="9"/>
      <c r="N900" s="14"/>
      <c r="O900" s="14"/>
      <c r="P900" s="14"/>
      <c r="Q900" s="256"/>
    </row>
    <row r="901" spans="1:17" ht="15.75">
      <c r="A901" s="60"/>
      <c r="B901" s="152"/>
      <c r="C901" s="280"/>
      <c r="D901" s="281"/>
      <c r="E901" s="293"/>
      <c r="F901" s="279"/>
      <c r="G901" s="280">
        <f t="shared" si="26"/>
        <v>11760.539999999986</v>
      </c>
      <c r="H901" s="281">
        <f t="shared" si="26"/>
        <v>14</v>
      </c>
      <c r="I901" s="316"/>
      <c r="J901" s="196"/>
      <c r="K901" s="368" t="s">
        <v>182</v>
      </c>
      <c r="L901" s="9"/>
      <c r="M901" s="9"/>
      <c r="N901" s="14"/>
      <c r="O901" s="14"/>
      <c r="P901" s="14"/>
      <c r="Q901" s="256"/>
    </row>
    <row r="902" spans="1:17" ht="15.75">
      <c r="A902" s="60"/>
      <c r="B902" s="152"/>
      <c r="C902" s="280"/>
      <c r="D902" s="281"/>
      <c r="E902" s="293"/>
      <c r="F902" s="279"/>
      <c r="G902" s="280">
        <f t="shared" si="26"/>
        <v>11760.539999999986</v>
      </c>
      <c r="H902" s="281">
        <f t="shared" si="26"/>
        <v>14</v>
      </c>
      <c r="I902" s="330"/>
      <c r="J902" s="220"/>
      <c r="K902" s="368" t="s">
        <v>182</v>
      </c>
      <c r="L902" s="9"/>
      <c r="M902" s="9"/>
      <c r="N902" s="14"/>
      <c r="O902" s="14"/>
      <c r="P902" s="14"/>
      <c r="Q902" s="256"/>
    </row>
    <row r="903" spans="1:17" ht="15.75">
      <c r="A903" s="60"/>
      <c r="B903" s="152"/>
      <c r="C903" s="280"/>
      <c r="D903" s="281"/>
      <c r="E903" s="293"/>
      <c r="F903" s="279"/>
      <c r="G903" s="280">
        <f t="shared" si="26"/>
        <v>11760.539999999986</v>
      </c>
      <c r="H903" s="281">
        <f t="shared" si="26"/>
        <v>14</v>
      </c>
      <c r="I903" s="316"/>
      <c r="J903" s="220"/>
      <c r="K903" s="368" t="s">
        <v>182</v>
      </c>
      <c r="L903" s="9"/>
      <c r="M903" s="9"/>
      <c r="N903" s="14"/>
      <c r="O903" s="14"/>
      <c r="P903" s="14"/>
      <c r="Q903" s="256"/>
    </row>
    <row r="904" spans="1:17" ht="15.75">
      <c r="A904" s="60"/>
      <c r="B904" s="152"/>
      <c r="C904" s="280"/>
      <c r="D904" s="281"/>
      <c r="E904" s="293"/>
      <c r="F904" s="279"/>
      <c r="G904" s="280">
        <f t="shared" si="26"/>
        <v>11760.539999999986</v>
      </c>
      <c r="H904" s="281">
        <f t="shared" si="26"/>
        <v>14</v>
      </c>
      <c r="I904" s="316"/>
      <c r="J904" s="220"/>
      <c r="K904" s="368" t="s">
        <v>182</v>
      </c>
      <c r="L904" s="9"/>
      <c r="M904" s="9"/>
      <c r="N904" s="14"/>
      <c r="O904" s="14"/>
      <c r="P904" s="14"/>
      <c r="Q904" s="256"/>
    </row>
    <row r="905" spans="1:17" ht="15.75">
      <c r="A905" s="60"/>
      <c r="B905" s="152"/>
      <c r="C905" s="280"/>
      <c r="D905" s="281"/>
      <c r="E905" s="293"/>
      <c r="F905" s="279"/>
      <c r="G905" s="280">
        <f t="shared" si="26"/>
        <v>11760.539999999986</v>
      </c>
      <c r="H905" s="281">
        <f t="shared" si="26"/>
        <v>14</v>
      </c>
      <c r="I905" s="316"/>
      <c r="J905" s="220"/>
      <c r="K905" s="368" t="s">
        <v>182</v>
      </c>
      <c r="L905" s="9"/>
      <c r="M905" s="9"/>
      <c r="N905" s="14"/>
      <c r="O905" s="14"/>
      <c r="P905" s="14"/>
      <c r="Q905" s="256"/>
    </row>
    <row r="906" spans="1:17" ht="15.75">
      <c r="A906" s="60"/>
      <c r="B906" s="152"/>
      <c r="C906" s="275"/>
      <c r="D906" s="281"/>
      <c r="E906" s="293"/>
      <c r="F906" s="279"/>
      <c r="G906" s="280">
        <f t="shared" si="26"/>
        <v>11760.539999999986</v>
      </c>
      <c r="H906" s="281">
        <f t="shared" si="26"/>
        <v>14</v>
      </c>
      <c r="I906" s="316"/>
      <c r="J906" s="220"/>
      <c r="K906" s="368" t="s">
        <v>182</v>
      </c>
      <c r="L906" s="9"/>
      <c r="M906" s="9"/>
      <c r="N906" s="14"/>
      <c r="O906" s="14"/>
      <c r="P906" s="14"/>
      <c r="Q906" s="256"/>
    </row>
    <row r="907" spans="1:17" ht="15.75">
      <c r="A907" s="60"/>
      <c r="B907" s="152"/>
      <c r="C907" s="275"/>
      <c r="D907" s="281"/>
      <c r="E907" s="293"/>
      <c r="F907" s="279"/>
      <c r="G907" s="280">
        <f t="shared" ref="G907:H970" si="27">G906-E907+C907</f>
        <v>11760.539999999986</v>
      </c>
      <c r="H907" s="281">
        <f t="shared" si="27"/>
        <v>14</v>
      </c>
      <c r="I907" s="316"/>
      <c r="J907" s="220"/>
      <c r="K907" s="368" t="s">
        <v>182</v>
      </c>
      <c r="L907" s="9"/>
      <c r="M907" s="9"/>
      <c r="N907" s="14"/>
      <c r="O907" s="14"/>
      <c r="P907" s="14"/>
      <c r="Q907" s="256"/>
    </row>
    <row r="908" spans="1:17" ht="15.75">
      <c r="A908" s="60"/>
      <c r="B908" s="152"/>
      <c r="C908" s="280"/>
      <c r="D908" s="281"/>
      <c r="E908" s="293"/>
      <c r="F908" s="279"/>
      <c r="G908" s="280">
        <f t="shared" si="27"/>
        <v>11760.539999999986</v>
      </c>
      <c r="H908" s="281">
        <f t="shared" si="27"/>
        <v>14</v>
      </c>
      <c r="I908" s="316"/>
      <c r="J908" s="220"/>
      <c r="K908" s="368" t="s">
        <v>182</v>
      </c>
      <c r="L908" s="9"/>
      <c r="M908" s="9"/>
      <c r="N908" s="14"/>
      <c r="O908" s="14"/>
      <c r="P908" s="14"/>
      <c r="Q908" s="256"/>
    </row>
    <row r="909" spans="1:17" ht="15.75">
      <c r="A909" s="60"/>
      <c r="B909" s="152"/>
      <c r="C909" s="280"/>
      <c r="D909" s="281"/>
      <c r="E909" s="293"/>
      <c r="F909" s="279"/>
      <c r="G909" s="280">
        <f t="shared" si="27"/>
        <v>11760.539999999986</v>
      </c>
      <c r="H909" s="281">
        <f t="shared" si="27"/>
        <v>14</v>
      </c>
      <c r="I909" s="316"/>
      <c r="J909" s="220"/>
      <c r="K909" s="368" t="s">
        <v>182</v>
      </c>
      <c r="L909" s="9"/>
      <c r="M909" s="9"/>
      <c r="N909" s="14"/>
      <c r="O909" s="14"/>
      <c r="P909" s="14"/>
      <c r="Q909" s="256"/>
    </row>
    <row r="910" spans="1:17" ht="15.75">
      <c r="A910" s="60"/>
      <c r="B910" s="152"/>
      <c r="C910" s="275"/>
      <c r="D910" s="281"/>
      <c r="E910" s="293"/>
      <c r="F910" s="279"/>
      <c r="G910" s="280">
        <f t="shared" si="27"/>
        <v>11760.539999999986</v>
      </c>
      <c r="H910" s="281">
        <f t="shared" si="27"/>
        <v>14</v>
      </c>
      <c r="I910" s="316"/>
      <c r="J910" s="220"/>
      <c r="K910" s="368" t="s">
        <v>182</v>
      </c>
      <c r="L910" s="9"/>
      <c r="M910" s="9"/>
      <c r="N910" s="14"/>
      <c r="O910" s="14"/>
      <c r="P910" s="14"/>
      <c r="Q910" s="256"/>
    </row>
    <row r="911" spans="1:17" ht="15.75">
      <c r="A911" s="60"/>
      <c r="B911" s="152"/>
      <c r="C911" s="280"/>
      <c r="D911" s="281"/>
      <c r="E911" s="293"/>
      <c r="F911" s="279"/>
      <c r="G911" s="280">
        <f t="shared" si="27"/>
        <v>11760.539999999986</v>
      </c>
      <c r="H911" s="281">
        <f t="shared" si="27"/>
        <v>14</v>
      </c>
      <c r="I911" s="316"/>
      <c r="J911" s="220"/>
      <c r="K911" s="368" t="s">
        <v>182</v>
      </c>
      <c r="L911" s="9"/>
      <c r="M911" s="9"/>
      <c r="N911" s="14"/>
      <c r="O911" s="14"/>
      <c r="P911" s="14"/>
      <c r="Q911" s="256"/>
    </row>
    <row r="912" spans="1:17" ht="15.75">
      <c r="A912" s="60"/>
      <c r="B912" s="152"/>
      <c r="C912" s="275"/>
      <c r="D912" s="281"/>
      <c r="E912" s="293"/>
      <c r="F912" s="279"/>
      <c r="G912" s="280">
        <f t="shared" si="27"/>
        <v>11760.539999999986</v>
      </c>
      <c r="H912" s="281">
        <f t="shared" si="27"/>
        <v>14</v>
      </c>
      <c r="I912" s="316"/>
      <c r="J912" s="220"/>
      <c r="K912" s="368" t="s">
        <v>182</v>
      </c>
      <c r="L912" s="9"/>
      <c r="M912" s="9"/>
      <c r="N912" s="14"/>
      <c r="O912" s="14"/>
      <c r="P912" s="14"/>
      <c r="Q912" s="256"/>
    </row>
    <row r="913" spans="1:17" ht="15.75">
      <c r="A913" s="60"/>
      <c r="B913" s="152"/>
      <c r="C913" s="280"/>
      <c r="D913" s="281"/>
      <c r="E913" s="293"/>
      <c r="F913" s="279"/>
      <c r="G913" s="280">
        <f t="shared" si="27"/>
        <v>11760.539999999986</v>
      </c>
      <c r="H913" s="281">
        <f t="shared" si="27"/>
        <v>14</v>
      </c>
      <c r="I913" s="316"/>
      <c r="J913" s="220"/>
      <c r="K913" s="368" t="s">
        <v>182</v>
      </c>
      <c r="L913" s="9"/>
      <c r="M913" s="9"/>
      <c r="N913" s="14"/>
      <c r="O913" s="14"/>
      <c r="P913" s="14"/>
      <c r="Q913" s="256"/>
    </row>
    <row r="914" spans="1:17" ht="15.75">
      <c r="A914" s="60"/>
      <c r="B914" s="152"/>
      <c r="C914" s="280"/>
      <c r="D914" s="281"/>
      <c r="E914" s="364"/>
      <c r="F914" s="279"/>
      <c r="G914" s="280">
        <f t="shared" si="27"/>
        <v>11760.539999999986</v>
      </c>
      <c r="H914" s="281">
        <f t="shared" si="27"/>
        <v>14</v>
      </c>
      <c r="I914" s="316"/>
      <c r="J914" s="220"/>
      <c r="K914" s="368" t="s">
        <v>182</v>
      </c>
      <c r="L914" s="9"/>
      <c r="M914" s="9"/>
      <c r="N914" s="14"/>
      <c r="O914" s="14"/>
      <c r="P914" s="14"/>
      <c r="Q914" s="256"/>
    </row>
    <row r="915" spans="1:17" ht="15.75">
      <c r="A915" s="60"/>
      <c r="B915" s="152"/>
      <c r="C915" s="280"/>
      <c r="D915" s="281"/>
      <c r="E915" s="293"/>
      <c r="F915" s="279"/>
      <c r="G915" s="280">
        <f t="shared" si="27"/>
        <v>11760.539999999986</v>
      </c>
      <c r="H915" s="281">
        <f t="shared" si="27"/>
        <v>14</v>
      </c>
      <c r="I915" s="316"/>
      <c r="J915" s="220"/>
      <c r="K915" s="368" t="s">
        <v>182</v>
      </c>
      <c r="L915" s="9"/>
      <c r="M915" s="9"/>
      <c r="N915" s="14"/>
      <c r="O915" s="14"/>
      <c r="P915" s="14"/>
      <c r="Q915" s="256"/>
    </row>
    <row r="916" spans="1:17" ht="15.75">
      <c r="A916" s="60"/>
      <c r="B916" s="152"/>
      <c r="C916" s="280"/>
      <c r="D916" s="281"/>
      <c r="E916" s="293"/>
      <c r="F916" s="279"/>
      <c r="G916" s="280">
        <f t="shared" si="27"/>
        <v>11760.539999999986</v>
      </c>
      <c r="H916" s="281">
        <f t="shared" si="27"/>
        <v>14</v>
      </c>
      <c r="I916" s="316"/>
      <c r="J916" s="220"/>
      <c r="K916" s="368" t="s">
        <v>182</v>
      </c>
      <c r="L916" s="9"/>
      <c r="M916" s="9"/>
      <c r="N916" s="14"/>
      <c r="O916" s="14"/>
      <c r="Q916" s="255"/>
    </row>
    <row r="917" spans="1:17" ht="15.75">
      <c r="A917" s="60"/>
      <c r="B917" s="152"/>
      <c r="C917" s="275"/>
      <c r="D917" s="281"/>
      <c r="E917" s="293"/>
      <c r="F917" s="279"/>
      <c r="G917" s="280">
        <f t="shared" si="27"/>
        <v>11760.539999999986</v>
      </c>
      <c r="H917" s="281">
        <f t="shared" si="27"/>
        <v>14</v>
      </c>
      <c r="I917" s="316"/>
      <c r="J917" s="220"/>
      <c r="K917" s="368" t="s">
        <v>182</v>
      </c>
      <c r="L917" s="9"/>
      <c r="M917" s="9"/>
      <c r="N917" s="14"/>
      <c r="O917" s="14"/>
      <c r="Q917" s="255"/>
    </row>
    <row r="918" spans="1:17" ht="15.75">
      <c r="A918" s="60"/>
      <c r="B918" s="152"/>
      <c r="C918" s="275"/>
      <c r="D918" s="281"/>
      <c r="E918" s="293"/>
      <c r="F918" s="279"/>
      <c r="G918" s="280">
        <f t="shared" si="27"/>
        <v>11760.539999999986</v>
      </c>
      <c r="H918" s="281">
        <f t="shared" si="27"/>
        <v>14</v>
      </c>
      <c r="I918" s="316"/>
      <c r="J918" s="220"/>
      <c r="K918" s="368" t="s">
        <v>182</v>
      </c>
      <c r="L918" s="9"/>
      <c r="M918" s="9"/>
      <c r="N918" s="14"/>
      <c r="O918" s="14"/>
      <c r="Q918" s="255"/>
    </row>
    <row r="919" spans="1:17" ht="15.75">
      <c r="A919" s="60"/>
      <c r="B919" s="152"/>
      <c r="C919" s="280"/>
      <c r="D919" s="281"/>
      <c r="E919" s="293"/>
      <c r="F919" s="279"/>
      <c r="G919" s="280">
        <f t="shared" si="27"/>
        <v>11760.539999999986</v>
      </c>
      <c r="H919" s="281">
        <f t="shared" si="27"/>
        <v>14</v>
      </c>
      <c r="I919" s="316"/>
      <c r="J919" s="220"/>
      <c r="K919" s="368" t="s">
        <v>182</v>
      </c>
      <c r="L919" s="9"/>
      <c r="M919" s="9"/>
      <c r="N919" s="14"/>
      <c r="O919" s="14"/>
      <c r="Q919" s="255"/>
    </row>
    <row r="920" spans="1:17" ht="15.75">
      <c r="A920" s="60"/>
      <c r="B920" s="152"/>
      <c r="C920" s="280"/>
      <c r="D920" s="281"/>
      <c r="E920" s="293"/>
      <c r="F920" s="279"/>
      <c r="G920" s="280">
        <f t="shared" si="27"/>
        <v>11760.539999999986</v>
      </c>
      <c r="H920" s="281">
        <f t="shared" si="27"/>
        <v>14</v>
      </c>
      <c r="I920" s="316"/>
      <c r="J920" s="220"/>
      <c r="K920" s="368" t="s">
        <v>182</v>
      </c>
      <c r="L920" s="9"/>
      <c r="M920" s="9"/>
      <c r="N920" s="14"/>
      <c r="O920" s="14"/>
      <c r="Q920" s="255"/>
    </row>
    <row r="921" spans="1:17" ht="15.75">
      <c r="A921" s="60"/>
      <c r="B921" s="152"/>
      <c r="C921" s="280"/>
      <c r="D921" s="281"/>
      <c r="E921" s="293"/>
      <c r="F921" s="279"/>
      <c r="G921" s="280">
        <f t="shared" si="27"/>
        <v>11760.539999999986</v>
      </c>
      <c r="H921" s="281">
        <f t="shared" si="27"/>
        <v>14</v>
      </c>
      <c r="I921" s="316"/>
      <c r="J921" s="220"/>
      <c r="K921" s="368" t="s">
        <v>182</v>
      </c>
      <c r="L921" s="9"/>
      <c r="M921" s="9"/>
      <c r="N921" s="14"/>
      <c r="O921" s="14"/>
      <c r="Q921" s="255"/>
    </row>
    <row r="922" spans="1:17" ht="15.75">
      <c r="A922" s="60"/>
      <c r="B922" s="152"/>
      <c r="C922" s="280"/>
      <c r="D922" s="276"/>
      <c r="E922" s="364"/>
      <c r="F922" s="279"/>
      <c r="G922" s="280">
        <f t="shared" si="27"/>
        <v>11760.539999999986</v>
      </c>
      <c r="H922" s="281">
        <f t="shared" si="27"/>
        <v>14</v>
      </c>
      <c r="I922" s="316"/>
      <c r="J922" s="220"/>
      <c r="K922" s="368" t="s">
        <v>182</v>
      </c>
      <c r="L922" s="9"/>
      <c r="M922" s="9"/>
      <c r="N922" s="14"/>
      <c r="O922" s="14"/>
      <c r="Q922" s="255"/>
    </row>
    <row r="923" spans="1:17" ht="15.75">
      <c r="A923" s="60"/>
      <c r="B923" s="152"/>
      <c r="C923" s="275"/>
      <c r="D923" s="276"/>
      <c r="E923" s="364"/>
      <c r="F923" s="279"/>
      <c r="G923" s="280">
        <f t="shared" si="27"/>
        <v>11760.539999999986</v>
      </c>
      <c r="H923" s="281">
        <f t="shared" si="27"/>
        <v>14</v>
      </c>
      <c r="I923" s="316"/>
      <c r="J923" s="220"/>
      <c r="K923" s="368" t="s">
        <v>182</v>
      </c>
      <c r="L923" s="9"/>
      <c r="M923" s="9"/>
      <c r="N923" s="14"/>
      <c r="O923" s="14"/>
      <c r="Q923" s="255"/>
    </row>
    <row r="924" spans="1:17" ht="15.75">
      <c r="A924" s="60"/>
      <c r="B924" s="152"/>
      <c r="C924" s="275"/>
      <c r="D924" s="276"/>
      <c r="E924" s="364"/>
      <c r="F924" s="279"/>
      <c r="G924" s="280">
        <f t="shared" si="27"/>
        <v>11760.539999999986</v>
      </c>
      <c r="H924" s="281">
        <f t="shared" si="27"/>
        <v>14</v>
      </c>
      <c r="I924" s="316"/>
      <c r="J924" s="220"/>
      <c r="K924" s="368" t="s">
        <v>182</v>
      </c>
      <c r="L924" s="9"/>
      <c r="M924" s="9"/>
      <c r="N924" s="14"/>
      <c r="O924" s="14"/>
      <c r="Q924" s="255"/>
    </row>
    <row r="925" spans="1:17" ht="15.75">
      <c r="A925" s="60"/>
      <c r="B925" s="152"/>
      <c r="C925" s="280"/>
      <c r="D925" s="276"/>
      <c r="E925" s="364"/>
      <c r="F925" s="279"/>
      <c r="G925" s="280">
        <f t="shared" si="27"/>
        <v>11760.539999999986</v>
      </c>
      <c r="H925" s="281">
        <f t="shared" si="27"/>
        <v>14</v>
      </c>
      <c r="I925" s="316"/>
      <c r="J925" s="220"/>
      <c r="K925" s="368" t="s">
        <v>182</v>
      </c>
      <c r="L925" s="9"/>
      <c r="M925" s="9"/>
      <c r="N925" s="14"/>
      <c r="O925" s="14"/>
      <c r="Q925" s="255"/>
    </row>
    <row r="926" spans="1:17" ht="15.75">
      <c r="A926" s="60"/>
      <c r="B926" s="152"/>
      <c r="C926" s="280"/>
      <c r="D926" s="276"/>
      <c r="E926" s="364"/>
      <c r="F926" s="279"/>
      <c r="G926" s="280">
        <f t="shared" si="27"/>
        <v>11760.539999999986</v>
      </c>
      <c r="H926" s="281">
        <f t="shared" si="27"/>
        <v>14</v>
      </c>
      <c r="I926" s="316"/>
      <c r="J926" s="220"/>
      <c r="K926" s="368" t="s">
        <v>182</v>
      </c>
      <c r="L926" s="9"/>
      <c r="M926" s="9"/>
      <c r="N926" s="14"/>
      <c r="O926" s="14"/>
      <c r="Q926" s="255"/>
    </row>
    <row r="927" spans="1:17" ht="15.75">
      <c r="A927" s="60"/>
      <c r="B927" s="152"/>
      <c r="C927" s="275"/>
      <c r="D927" s="276"/>
      <c r="E927" s="364"/>
      <c r="F927" s="283"/>
      <c r="G927" s="280">
        <f t="shared" si="27"/>
        <v>11760.539999999986</v>
      </c>
      <c r="H927" s="281">
        <f t="shared" si="27"/>
        <v>14</v>
      </c>
      <c r="I927" s="330"/>
      <c r="J927" s="220"/>
      <c r="K927" s="368" t="s">
        <v>182</v>
      </c>
      <c r="L927" s="9"/>
      <c r="M927" s="9"/>
      <c r="N927" s="14"/>
      <c r="O927" s="14"/>
      <c r="Q927" s="255"/>
    </row>
    <row r="928" spans="1:17" ht="15.75">
      <c r="A928" s="60"/>
      <c r="B928" s="152"/>
      <c r="C928" s="280"/>
      <c r="D928" s="276"/>
      <c r="E928" s="364"/>
      <c r="F928" s="283"/>
      <c r="G928" s="280">
        <f t="shared" si="27"/>
        <v>11760.539999999986</v>
      </c>
      <c r="H928" s="281">
        <f t="shared" si="27"/>
        <v>14</v>
      </c>
      <c r="I928" s="316"/>
      <c r="J928" s="259"/>
      <c r="K928" s="368" t="s">
        <v>182</v>
      </c>
      <c r="L928" s="9"/>
      <c r="M928" s="9"/>
      <c r="N928" s="14"/>
      <c r="O928" s="14"/>
      <c r="Q928" s="255"/>
    </row>
    <row r="929" spans="1:17" ht="15.75">
      <c r="A929" s="60"/>
      <c r="B929" s="152"/>
      <c r="C929" s="280"/>
      <c r="D929" s="276"/>
      <c r="E929" s="364"/>
      <c r="F929" s="283"/>
      <c r="G929" s="280">
        <f t="shared" si="27"/>
        <v>11760.539999999986</v>
      </c>
      <c r="H929" s="281">
        <f t="shared" si="27"/>
        <v>14</v>
      </c>
      <c r="I929" s="316"/>
      <c r="J929" s="259"/>
      <c r="K929" s="368" t="s">
        <v>182</v>
      </c>
      <c r="L929" s="9"/>
      <c r="M929" s="9"/>
      <c r="N929" s="14"/>
      <c r="O929" s="14"/>
      <c r="Q929" s="255"/>
    </row>
    <row r="930" spans="1:17" ht="15.75">
      <c r="A930" s="60"/>
      <c r="B930" s="152"/>
      <c r="C930" s="275"/>
      <c r="D930" s="276"/>
      <c r="E930" s="364"/>
      <c r="F930" s="283"/>
      <c r="G930" s="280">
        <f t="shared" si="27"/>
        <v>11760.539999999986</v>
      </c>
      <c r="H930" s="281">
        <f t="shared" si="27"/>
        <v>14</v>
      </c>
      <c r="I930" s="316"/>
      <c r="J930" s="259"/>
      <c r="K930" s="368" t="s">
        <v>182</v>
      </c>
      <c r="L930" s="9"/>
      <c r="M930" s="9"/>
      <c r="N930" s="14"/>
      <c r="O930" s="14"/>
      <c r="Q930" s="255"/>
    </row>
    <row r="931" spans="1:17" ht="15.75">
      <c r="A931" s="60"/>
      <c r="B931" s="152"/>
      <c r="C931" s="275"/>
      <c r="D931" s="276"/>
      <c r="E931" s="364"/>
      <c r="F931" s="283"/>
      <c r="G931" s="280">
        <f t="shared" si="27"/>
        <v>11760.539999999986</v>
      </c>
      <c r="H931" s="281">
        <f t="shared" si="27"/>
        <v>14</v>
      </c>
      <c r="I931" s="316"/>
      <c r="J931" s="259"/>
      <c r="K931" s="368" t="s">
        <v>182</v>
      </c>
      <c r="L931" s="9"/>
      <c r="M931" s="9"/>
      <c r="N931" s="14"/>
      <c r="O931" s="14"/>
      <c r="Q931" s="255"/>
    </row>
    <row r="932" spans="1:17" ht="15.75">
      <c r="A932" s="60"/>
      <c r="B932" s="152"/>
      <c r="C932" s="275"/>
      <c r="D932" s="276"/>
      <c r="E932" s="364"/>
      <c r="F932" s="283"/>
      <c r="G932" s="280">
        <f t="shared" si="27"/>
        <v>11760.539999999986</v>
      </c>
      <c r="H932" s="281">
        <f t="shared" si="27"/>
        <v>14</v>
      </c>
      <c r="I932" s="316"/>
      <c r="J932" s="259"/>
      <c r="K932" s="368" t="s">
        <v>182</v>
      </c>
      <c r="L932" s="9"/>
      <c r="M932" s="9"/>
      <c r="N932" s="14"/>
      <c r="O932" s="14"/>
      <c r="Q932" s="255"/>
    </row>
    <row r="933" spans="1:17" ht="15.75">
      <c r="A933" s="60"/>
      <c r="B933" s="152"/>
      <c r="C933" s="280"/>
      <c r="D933" s="276"/>
      <c r="E933" s="364"/>
      <c r="F933" s="283"/>
      <c r="G933" s="280">
        <f t="shared" si="27"/>
        <v>11760.539999999986</v>
      </c>
      <c r="H933" s="281">
        <f t="shared" si="27"/>
        <v>14</v>
      </c>
      <c r="I933" s="316"/>
      <c r="J933" s="259"/>
      <c r="K933" s="368" t="s">
        <v>182</v>
      </c>
      <c r="L933" s="9"/>
      <c r="M933" s="9"/>
      <c r="N933" s="14"/>
      <c r="O933" s="14"/>
      <c r="Q933" s="255"/>
    </row>
    <row r="934" spans="1:17" ht="15.75">
      <c r="A934" s="60"/>
      <c r="B934" s="152"/>
      <c r="C934" s="280"/>
      <c r="D934" s="276"/>
      <c r="E934" s="364"/>
      <c r="F934" s="283"/>
      <c r="G934" s="280">
        <f t="shared" si="27"/>
        <v>11760.539999999986</v>
      </c>
      <c r="H934" s="281">
        <f t="shared" si="27"/>
        <v>14</v>
      </c>
      <c r="I934" s="316"/>
      <c r="J934" s="259"/>
      <c r="K934" s="368" t="s">
        <v>182</v>
      </c>
      <c r="L934" s="9"/>
      <c r="M934" s="9"/>
      <c r="N934" s="14"/>
      <c r="O934" s="14"/>
      <c r="Q934" s="255"/>
    </row>
    <row r="935" spans="1:17" ht="15.75">
      <c r="A935" s="60"/>
      <c r="B935" s="152"/>
      <c r="C935" s="275"/>
      <c r="D935" s="276"/>
      <c r="E935" s="364"/>
      <c r="F935" s="283"/>
      <c r="G935" s="280">
        <f t="shared" si="27"/>
        <v>11760.539999999986</v>
      </c>
      <c r="H935" s="281">
        <f t="shared" si="27"/>
        <v>14</v>
      </c>
      <c r="I935" s="316"/>
      <c r="J935" s="259"/>
      <c r="K935" s="368" t="s">
        <v>182</v>
      </c>
      <c r="L935" s="9"/>
      <c r="M935" s="9"/>
      <c r="N935" s="14"/>
      <c r="O935" s="14"/>
      <c r="Q935" s="255"/>
    </row>
    <row r="936" spans="1:17" ht="15.75">
      <c r="A936" s="60"/>
      <c r="B936" s="152"/>
      <c r="C936" s="275"/>
      <c r="D936" s="276"/>
      <c r="E936" s="364"/>
      <c r="F936" s="283"/>
      <c r="G936" s="280">
        <f t="shared" si="27"/>
        <v>11760.539999999986</v>
      </c>
      <c r="H936" s="281">
        <f t="shared" si="27"/>
        <v>14</v>
      </c>
      <c r="I936" s="316"/>
      <c r="J936" s="260"/>
      <c r="K936" s="368" t="s">
        <v>182</v>
      </c>
      <c r="L936" s="9"/>
      <c r="M936" s="9"/>
      <c r="N936" s="14"/>
      <c r="O936" s="14"/>
      <c r="Q936" s="255"/>
    </row>
    <row r="937" spans="1:17" ht="15.75">
      <c r="A937" s="60"/>
      <c r="B937" s="152"/>
      <c r="C937" s="275"/>
      <c r="D937" s="276"/>
      <c r="E937" s="364"/>
      <c r="F937" s="283"/>
      <c r="G937" s="280">
        <f t="shared" si="27"/>
        <v>11760.539999999986</v>
      </c>
      <c r="H937" s="281">
        <f t="shared" si="27"/>
        <v>14</v>
      </c>
      <c r="I937" s="316"/>
      <c r="J937" s="260"/>
      <c r="K937" s="368" t="s">
        <v>182</v>
      </c>
      <c r="L937" s="9"/>
      <c r="M937" s="9"/>
      <c r="N937" s="14"/>
      <c r="O937" s="14"/>
      <c r="Q937" s="255"/>
    </row>
    <row r="938" spans="1:17" ht="15.75">
      <c r="A938" s="60"/>
      <c r="B938" s="152"/>
      <c r="C938" s="280"/>
      <c r="D938" s="276"/>
      <c r="E938" s="364"/>
      <c r="F938" s="283"/>
      <c r="G938" s="280">
        <f t="shared" si="27"/>
        <v>11760.539999999986</v>
      </c>
      <c r="H938" s="281">
        <f t="shared" si="27"/>
        <v>14</v>
      </c>
      <c r="I938" s="316"/>
      <c r="J938" s="260"/>
      <c r="K938" s="368" t="s">
        <v>182</v>
      </c>
      <c r="L938" s="9"/>
      <c r="M938" s="9"/>
      <c r="N938" s="14"/>
      <c r="O938" s="14"/>
      <c r="Q938" s="255"/>
    </row>
    <row r="939" spans="1:17" ht="15.75">
      <c r="A939" s="60"/>
      <c r="B939" s="152"/>
      <c r="C939" s="280"/>
      <c r="D939" s="276"/>
      <c r="E939" s="364"/>
      <c r="F939" s="283"/>
      <c r="G939" s="280">
        <f t="shared" si="27"/>
        <v>11760.539999999986</v>
      </c>
      <c r="H939" s="281">
        <f t="shared" si="27"/>
        <v>14</v>
      </c>
      <c r="I939" s="316"/>
      <c r="J939" s="260"/>
      <c r="K939" s="368" t="s">
        <v>182</v>
      </c>
      <c r="L939" s="9"/>
      <c r="M939" s="9"/>
      <c r="N939" s="14"/>
      <c r="O939" s="14"/>
      <c r="Q939" s="255"/>
    </row>
    <row r="940" spans="1:17" ht="15.75">
      <c r="A940" s="60"/>
      <c r="B940" s="152"/>
      <c r="C940" s="280"/>
      <c r="D940" s="276"/>
      <c r="E940" s="364"/>
      <c r="F940" s="283"/>
      <c r="G940" s="280">
        <f t="shared" si="27"/>
        <v>11760.539999999986</v>
      </c>
      <c r="H940" s="281">
        <f t="shared" si="27"/>
        <v>14</v>
      </c>
      <c r="I940" s="316"/>
      <c r="J940" s="260"/>
      <c r="K940" s="368" t="s">
        <v>182</v>
      </c>
      <c r="L940" s="9"/>
      <c r="M940" s="9"/>
      <c r="N940" s="14"/>
      <c r="O940" s="14"/>
      <c r="Q940" s="255"/>
    </row>
    <row r="941" spans="1:17" ht="15.75">
      <c r="A941" s="60"/>
      <c r="B941" s="152"/>
      <c r="C941" s="280"/>
      <c r="D941" s="276"/>
      <c r="E941" s="364"/>
      <c r="F941" s="283"/>
      <c r="G941" s="280">
        <f t="shared" si="27"/>
        <v>11760.539999999986</v>
      </c>
      <c r="H941" s="281">
        <f t="shared" si="27"/>
        <v>14</v>
      </c>
      <c r="I941" s="316"/>
      <c r="J941" s="260"/>
      <c r="K941" s="368" t="s">
        <v>182</v>
      </c>
      <c r="L941" s="9"/>
      <c r="M941" s="9"/>
      <c r="N941" s="14"/>
      <c r="O941" s="14"/>
      <c r="Q941" s="255"/>
    </row>
    <row r="942" spans="1:17" ht="15.75">
      <c r="A942" s="60"/>
      <c r="B942" s="152"/>
      <c r="C942" s="280"/>
      <c r="D942" s="276"/>
      <c r="E942" s="364"/>
      <c r="F942" s="283"/>
      <c r="G942" s="280">
        <f t="shared" si="27"/>
        <v>11760.539999999986</v>
      </c>
      <c r="H942" s="281">
        <f t="shared" si="27"/>
        <v>14</v>
      </c>
      <c r="I942" s="316"/>
      <c r="J942" s="260"/>
      <c r="K942" s="368" t="s">
        <v>182</v>
      </c>
      <c r="L942" s="9"/>
      <c r="M942" s="9"/>
      <c r="N942" s="14"/>
      <c r="O942" s="14"/>
      <c r="Q942" s="255"/>
    </row>
    <row r="943" spans="1:17" ht="15.75">
      <c r="A943" s="60"/>
      <c r="B943" s="152"/>
      <c r="C943" s="280"/>
      <c r="D943" s="276"/>
      <c r="E943" s="364"/>
      <c r="F943" s="283"/>
      <c r="G943" s="280">
        <f t="shared" si="27"/>
        <v>11760.539999999986</v>
      </c>
      <c r="H943" s="281">
        <f t="shared" si="27"/>
        <v>14</v>
      </c>
      <c r="I943" s="316"/>
      <c r="J943" s="260"/>
      <c r="K943" s="368" t="s">
        <v>182</v>
      </c>
      <c r="L943" s="9"/>
      <c r="M943" s="9"/>
      <c r="N943" s="14"/>
      <c r="O943" s="14"/>
      <c r="Q943" s="255"/>
    </row>
    <row r="944" spans="1:17" ht="15.75">
      <c r="A944" s="60"/>
      <c r="B944" s="152"/>
      <c r="C944" s="280"/>
      <c r="D944" s="276"/>
      <c r="E944" s="364"/>
      <c r="F944" s="283"/>
      <c r="G944" s="280">
        <f t="shared" si="27"/>
        <v>11760.539999999986</v>
      </c>
      <c r="H944" s="281">
        <f t="shared" si="27"/>
        <v>14</v>
      </c>
      <c r="I944" s="316"/>
      <c r="J944" s="260"/>
      <c r="K944" s="368" t="s">
        <v>182</v>
      </c>
      <c r="L944" s="9"/>
      <c r="M944" s="9"/>
      <c r="N944" s="14"/>
      <c r="O944" s="14"/>
      <c r="Q944" s="255"/>
    </row>
    <row r="945" spans="1:17" ht="15.75">
      <c r="A945" s="60"/>
      <c r="B945" s="152"/>
      <c r="C945" s="280"/>
      <c r="D945" s="276"/>
      <c r="E945" s="364"/>
      <c r="F945" s="283"/>
      <c r="G945" s="280">
        <f t="shared" si="27"/>
        <v>11760.539999999986</v>
      </c>
      <c r="H945" s="281">
        <f t="shared" si="27"/>
        <v>14</v>
      </c>
      <c r="I945" s="316"/>
      <c r="J945" s="260"/>
      <c r="K945" s="368" t="s">
        <v>182</v>
      </c>
      <c r="L945" s="9"/>
      <c r="M945" s="9"/>
      <c r="N945" s="14"/>
      <c r="O945" s="14"/>
      <c r="Q945" s="255"/>
    </row>
    <row r="946" spans="1:17" ht="15.75">
      <c r="A946" s="60"/>
      <c r="B946" s="152"/>
      <c r="C946" s="280"/>
      <c r="D946" s="276"/>
      <c r="E946" s="364"/>
      <c r="F946" s="283"/>
      <c r="G946" s="280">
        <f t="shared" si="27"/>
        <v>11760.539999999986</v>
      </c>
      <c r="H946" s="281">
        <f t="shared" si="27"/>
        <v>14</v>
      </c>
      <c r="I946" s="316"/>
      <c r="J946" s="260"/>
      <c r="K946" s="368" t="s">
        <v>182</v>
      </c>
      <c r="L946" s="9"/>
      <c r="M946" s="9"/>
      <c r="N946" s="14"/>
      <c r="O946" s="14"/>
      <c r="Q946" s="255"/>
    </row>
    <row r="947" spans="1:17" ht="15.75">
      <c r="A947" s="60"/>
      <c r="B947" s="152"/>
      <c r="C947" s="280"/>
      <c r="D947" s="276"/>
      <c r="E947" s="364"/>
      <c r="F947" s="283"/>
      <c r="G947" s="280">
        <f t="shared" si="27"/>
        <v>11760.539999999986</v>
      </c>
      <c r="H947" s="281">
        <f t="shared" si="27"/>
        <v>14</v>
      </c>
      <c r="I947" s="330"/>
      <c r="J947" s="196"/>
      <c r="K947" s="368" t="s">
        <v>182</v>
      </c>
      <c r="L947" s="9"/>
      <c r="M947" s="9"/>
      <c r="N947" s="14"/>
      <c r="O947" s="14"/>
      <c r="Q947" s="255"/>
    </row>
    <row r="948" spans="1:17" ht="15.75">
      <c r="A948" s="60"/>
      <c r="B948" s="152"/>
      <c r="C948" s="280"/>
      <c r="D948" s="276"/>
      <c r="E948" s="364"/>
      <c r="F948" s="283"/>
      <c r="G948" s="280">
        <f t="shared" si="27"/>
        <v>11760.539999999986</v>
      </c>
      <c r="H948" s="281">
        <f t="shared" si="27"/>
        <v>14</v>
      </c>
      <c r="I948" s="316"/>
      <c r="J948" s="196"/>
      <c r="K948" s="368" t="s">
        <v>182</v>
      </c>
      <c r="L948" s="9"/>
      <c r="M948" s="9"/>
      <c r="N948" s="14"/>
      <c r="O948" s="14"/>
      <c r="Q948" s="255"/>
    </row>
    <row r="949" spans="1:17" ht="15.75">
      <c r="A949" s="60"/>
      <c r="B949" s="152"/>
      <c r="C949" s="275"/>
      <c r="D949" s="276"/>
      <c r="E949" s="364"/>
      <c r="F949" s="283"/>
      <c r="G949" s="280">
        <f t="shared" si="27"/>
        <v>11760.539999999986</v>
      </c>
      <c r="H949" s="281">
        <f t="shared" si="27"/>
        <v>14</v>
      </c>
      <c r="I949" s="330"/>
      <c r="J949" s="196"/>
      <c r="K949" s="368" t="s">
        <v>182</v>
      </c>
      <c r="L949" s="9"/>
      <c r="M949" s="9"/>
      <c r="N949" s="14"/>
      <c r="O949" s="14"/>
      <c r="Q949" s="255"/>
    </row>
    <row r="950" spans="1:17" ht="15.75">
      <c r="A950" s="60"/>
      <c r="B950" s="152"/>
      <c r="C950" s="275"/>
      <c r="D950" s="276"/>
      <c r="E950" s="364"/>
      <c r="F950" s="283"/>
      <c r="G950" s="280">
        <f t="shared" si="27"/>
        <v>11760.539999999986</v>
      </c>
      <c r="H950" s="281">
        <f t="shared" si="27"/>
        <v>14</v>
      </c>
      <c r="I950" s="316"/>
      <c r="J950" s="260"/>
      <c r="K950" s="368" t="s">
        <v>182</v>
      </c>
      <c r="L950" s="9"/>
      <c r="M950" s="9"/>
      <c r="N950" s="14"/>
      <c r="O950" s="14"/>
      <c r="Q950" s="255"/>
    </row>
    <row r="951" spans="1:17" ht="15.75">
      <c r="A951" s="60"/>
      <c r="B951" s="152"/>
      <c r="C951" s="280"/>
      <c r="D951" s="276"/>
      <c r="E951" s="364"/>
      <c r="F951" s="283"/>
      <c r="G951" s="280">
        <f t="shared" si="27"/>
        <v>11760.539999999986</v>
      </c>
      <c r="H951" s="281">
        <f t="shared" si="27"/>
        <v>14</v>
      </c>
      <c r="I951" s="316"/>
      <c r="J951" s="260"/>
      <c r="K951" s="368" t="s">
        <v>182</v>
      </c>
      <c r="L951" s="9" t="str">
        <f t="shared" ref="L951:L971" si="28">IF(D951&gt;0,D951," ")</f>
        <v xml:space="preserve"> </v>
      </c>
      <c r="M951" s="9"/>
      <c r="N951" s="14"/>
      <c r="O951" s="14"/>
      <c r="Q951" s="255"/>
    </row>
    <row r="952" spans="1:17" ht="15.75">
      <c r="A952" s="60"/>
      <c r="B952" s="152"/>
      <c r="C952" s="280"/>
      <c r="D952" s="276"/>
      <c r="E952" s="364"/>
      <c r="F952" s="283"/>
      <c r="G952" s="280">
        <f t="shared" si="27"/>
        <v>11760.539999999986</v>
      </c>
      <c r="H952" s="281">
        <f t="shared" si="27"/>
        <v>14</v>
      </c>
      <c r="I952" s="316"/>
      <c r="J952" s="260"/>
      <c r="K952" s="368" t="s">
        <v>182</v>
      </c>
      <c r="L952" s="9" t="str">
        <f t="shared" si="28"/>
        <v xml:space="preserve"> </v>
      </c>
      <c r="M952" s="9"/>
      <c r="N952" s="14"/>
      <c r="O952" s="14"/>
      <c r="Q952" s="255"/>
    </row>
    <row r="953" spans="1:17" ht="15.75">
      <c r="A953" s="60"/>
      <c r="B953" s="152"/>
      <c r="C953" s="280"/>
      <c r="D953" s="276"/>
      <c r="E953" s="364"/>
      <c r="F953" s="283"/>
      <c r="G953" s="280">
        <f t="shared" si="27"/>
        <v>11760.539999999986</v>
      </c>
      <c r="H953" s="281">
        <f t="shared" si="27"/>
        <v>14</v>
      </c>
      <c r="I953" s="316"/>
      <c r="J953" s="260"/>
      <c r="K953" s="368" t="s">
        <v>182</v>
      </c>
      <c r="L953" s="9" t="str">
        <f t="shared" si="28"/>
        <v xml:space="preserve"> </v>
      </c>
      <c r="M953" s="9"/>
      <c r="N953" s="14"/>
      <c r="O953" s="14"/>
      <c r="Q953" s="255"/>
    </row>
    <row r="954" spans="1:17" ht="15.75">
      <c r="A954" s="60"/>
      <c r="B954" s="152"/>
      <c r="C954" s="280"/>
      <c r="D954" s="276"/>
      <c r="E954" s="364"/>
      <c r="F954" s="283"/>
      <c r="G954" s="280">
        <f t="shared" si="27"/>
        <v>11760.539999999986</v>
      </c>
      <c r="H954" s="281">
        <f t="shared" si="27"/>
        <v>14</v>
      </c>
      <c r="I954" s="316"/>
      <c r="J954" s="260"/>
      <c r="K954" s="368" t="s">
        <v>182</v>
      </c>
      <c r="L954" s="9" t="str">
        <f t="shared" si="28"/>
        <v xml:space="preserve"> </v>
      </c>
      <c r="M954" s="9"/>
      <c r="N954" s="14"/>
      <c r="O954" s="14"/>
      <c r="Q954" s="255"/>
    </row>
    <row r="955" spans="1:17" ht="15.75">
      <c r="A955" s="60"/>
      <c r="B955" s="152"/>
      <c r="C955" s="280"/>
      <c r="D955" s="276"/>
      <c r="E955" s="364"/>
      <c r="F955" s="283"/>
      <c r="G955" s="280">
        <f t="shared" si="27"/>
        <v>11760.539999999986</v>
      </c>
      <c r="H955" s="281">
        <f t="shared" si="27"/>
        <v>14</v>
      </c>
      <c r="I955" s="316"/>
      <c r="J955" s="260"/>
      <c r="K955" s="368" t="s">
        <v>182</v>
      </c>
      <c r="L955" s="9" t="str">
        <f t="shared" si="28"/>
        <v xml:space="preserve"> </v>
      </c>
      <c r="M955" s="9"/>
      <c r="N955" s="14"/>
      <c r="O955" s="14"/>
      <c r="Q955" s="255"/>
    </row>
    <row r="956" spans="1:17" ht="15.75">
      <c r="A956" s="60"/>
      <c r="B956" s="152"/>
      <c r="C956" s="280"/>
      <c r="D956" s="276"/>
      <c r="E956" s="364"/>
      <c r="F956" s="283"/>
      <c r="G956" s="280">
        <f t="shared" si="27"/>
        <v>11760.539999999986</v>
      </c>
      <c r="H956" s="281">
        <f t="shared" si="27"/>
        <v>14</v>
      </c>
      <c r="I956" s="316"/>
      <c r="J956" s="260"/>
      <c r="K956" s="368" t="s">
        <v>182</v>
      </c>
      <c r="L956" s="9" t="str">
        <f t="shared" si="28"/>
        <v xml:space="preserve"> </v>
      </c>
      <c r="M956" s="9"/>
      <c r="N956" s="14"/>
      <c r="O956" s="14"/>
      <c r="Q956" s="255"/>
    </row>
    <row r="957" spans="1:17" ht="15.75">
      <c r="A957" s="60"/>
      <c r="B957" s="152"/>
      <c r="C957" s="280"/>
      <c r="D957" s="276"/>
      <c r="E957" s="364"/>
      <c r="F957" s="283"/>
      <c r="G957" s="280">
        <f t="shared" si="27"/>
        <v>11760.539999999986</v>
      </c>
      <c r="H957" s="281">
        <f t="shared" si="27"/>
        <v>14</v>
      </c>
      <c r="I957" s="316"/>
      <c r="J957" s="260"/>
      <c r="K957" s="368" t="s">
        <v>182</v>
      </c>
      <c r="L957" s="9" t="str">
        <f t="shared" si="28"/>
        <v xml:space="preserve"> </v>
      </c>
      <c r="M957" s="9"/>
      <c r="N957" s="14"/>
      <c r="O957" s="14"/>
      <c r="Q957" s="255"/>
    </row>
    <row r="958" spans="1:17" ht="15.75">
      <c r="A958" s="60"/>
      <c r="B958" s="152"/>
      <c r="C958" s="275"/>
      <c r="D958" s="276"/>
      <c r="E958" s="364"/>
      <c r="F958" s="283"/>
      <c r="G958" s="280">
        <f t="shared" si="27"/>
        <v>11760.539999999986</v>
      </c>
      <c r="H958" s="281">
        <f t="shared" si="27"/>
        <v>14</v>
      </c>
      <c r="I958" s="316"/>
      <c r="J958" s="260"/>
      <c r="K958" s="368" t="s">
        <v>182</v>
      </c>
      <c r="L958" s="9" t="str">
        <f t="shared" si="28"/>
        <v xml:space="preserve"> </v>
      </c>
      <c r="M958" s="9"/>
      <c r="N958" s="14"/>
      <c r="O958" s="14"/>
      <c r="Q958" s="255"/>
    </row>
    <row r="959" spans="1:17" ht="15.75">
      <c r="A959" s="60"/>
      <c r="B959" s="152"/>
      <c r="C959" s="275"/>
      <c r="D959" s="276"/>
      <c r="E959" s="364"/>
      <c r="F959" s="283"/>
      <c r="G959" s="280">
        <f t="shared" si="27"/>
        <v>11760.539999999986</v>
      </c>
      <c r="H959" s="281">
        <f t="shared" si="27"/>
        <v>14</v>
      </c>
      <c r="I959" s="316"/>
      <c r="J959" s="260"/>
      <c r="K959" s="368" t="s">
        <v>182</v>
      </c>
      <c r="L959" s="9" t="str">
        <f t="shared" si="28"/>
        <v xml:space="preserve"> </v>
      </c>
      <c r="M959" s="9"/>
      <c r="N959" s="14"/>
      <c r="O959" s="14"/>
      <c r="Q959" s="255"/>
    </row>
    <row r="960" spans="1:17" ht="15.75">
      <c r="A960" s="60"/>
      <c r="B960" s="152"/>
      <c r="C960" s="275"/>
      <c r="D960" s="276"/>
      <c r="E960" s="364"/>
      <c r="F960" s="283"/>
      <c r="G960" s="280">
        <f t="shared" si="27"/>
        <v>11760.539999999986</v>
      </c>
      <c r="H960" s="281">
        <f t="shared" si="27"/>
        <v>14</v>
      </c>
      <c r="I960" s="316"/>
      <c r="J960" s="260"/>
      <c r="K960" s="368" t="s">
        <v>182</v>
      </c>
      <c r="L960" s="9" t="str">
        <f t="shared" si="28"/>
        <v xml:space="preserve"> </v>
      </c>
      <c r="M960" s="9"/>
      <c r="N960" s="14"/>
      <c r="O960" s="14"/>
      <c r="Q960" s="255"/>
    </row>
    <row r="961" spans="1:17" ht="15.75">
      <c r="A961" s="60"/>
      <c r="B961" s="152"/>
      <c r="C961" s="280"/>
      <c r="D961" s="276"/>
      <c r="E961" s="364"/>
      <c r="F961" s="283"/>
      <c r="G961" s="280">
        <f t="shared" si="27"/>
        <v>11760.539999999986</v>
      </c>
      <c r="H961" s="281">
        <f t="shared" si="27"/>
        <v>14</v>
      </c>
      <c r="I961" s="316"/>
      <c r="J961" s="260"/>
      <c r="K961" s="368" t="s">
        <v>182</v>
      </c>
      <c r="L961" s="9" t="str">
        <f t="shared" si="28"/>
        <v xml:space="preserve"> </v>
      </c>
      <c r="M961" s="9"/>
      <c r="N961" s="14"/>
      <c r="O961" s="14"/>
      <c r="Q961" s="255"/>
    </row>
    <row r="962" spans="1:17" ht="15.75">
      <c r="A962" s="60"/>
      <c r="B962" s="152"/>
      <c r="C962" s="280"/>
      <c r="D962" s="276"/>
      <c r="E962" s="364"/>
      <c r="F962" s="283"/>
      <c r="G962" s="280">
        <f t="shared" si="27"/>
        <v>11760.539999999986</v>
      </c>
      <c r="H962" s="281">
        <f t="shared" si="27"/>
        <v>14</v>
      </c>
      <c r="I962" s="316"/>
      <c r="J962" s="260"/>
      <c r="K962" s="368" t="s">
        <v>182</v>
      </c>
      <c r="L962" s="9" t="str">
        <f t="shared" si="28"/>
        <v xml:space="preserve"> </v>
      </c>
      <c r="M962" s="9"/>
      <c r="N962" s="14"/>
      <c r="O962" s="14"/>
      <c r="Q962" s="255"/>
    </row>
    <row r="963" spans="1:17" ht="15.75">
      <c r="A963" s="60"/>
      <c r="B963" s="152"/>
      <c r="C963" s="280"/>
      <c r="D963" s="276"/>
      <c r="E963" s="364"/>
      <c r="F963" s="283"/>
      <c r="G963" s="280">
        <f t="shared" si="27"/>
        <v>11760.539999999986</v>
      </c>
      <c r="H963" s="281">
        <f t="shared" si="27"/>
        <v>14</v>
      </c>
      <c r="I963" s="316"/>
      <c r="J963" s="260"/>
      <c r="K963" s="368" t="s">
        <v>182</v>
      </c>
      <c r="L963" s="9" t="str">
        <f t="shared" si="28"/>
        <v xml:space="preserve"> </v>
      </c>
      <c r="M963" s="9"/>
      <c r="N963" s="14"/>
      <c r="O963" s="14"/>
      <c r="Q963" s="255"/>
    </row>
    <row r="964" spans="1:17" ht="15.75">
      <c r="A964" s="60"/>
      <c r="B964" s="152"/>
      <c r="C964" s="280"/>
      <c r="D964" s="281"/>
      <c r="E964" s="293"/>
      <c r="F964" s="283"/>
      <c r="G964" s="280">
        <f t="shared" si="27"/>
        <v>11760.539999999986</v>
      </c>
      <c r="H964" s="281">
        <f t="shared" si="27"/>
        <v>14</v>
      </c>
      <c r="I964" s="316"/>
      <c r="J964" s="260"/>
      <c r="K964" s="368" t="s">
        <v>182</v>
      </c>
      <c r="L964" s="9" t="str">
        <f t="shared" si="28"/>
        <v xml:space="preserve"> </v>
      </c>
      <c r="M964" s="9"/>
      <c r="N964" s="14"/>
      <c r="O964" s="14"/>
      <c r="Q964" s="255"/>
    </row>
    <row r="965" spans="1:17" ht="15.75">
      <c r="A965" s="60"/>
      <c r="B965" s="152"/>
      <c r="C965" s="280"/>
      <c r="D965" s="281"/>
      <c r="E965" s="293"/>
      <c r="F965" s="279"/>
      <c r="G965" s="280">
        <f t="shared" si="27"/>
        <v>11760.539999999986</v>
      </c>
      <c r="H965" s="281">
        <f t="shared" si="27"/>
        <v>14</v>
      </c>
      <c r="I965" s="316"/>
      <c r="J965" s="260"/>
      <c r="K965" s="368" t="s">
        <v>182</v>
      </c>
      <c r="L965" s="9" t="str">
        <f t="shared" si="28"/>
        <v xml:space="preserve"> </v>
      </c>
      <c r="M965" s="9"/>
      <c r="N965" s="14"/>
      <c r="O965" s="14"/>
      <c r="Q965" s="255"/>
    </row>
    <row r="966" spans="1:17" ht="15.75">
      <c r="A966" s="60"/>
      <c r="B966" s="152"/>
      <c r="C966" s="280"/>
      <c r="D966" s="281"/>
      <c r="E966" s="293"/>
      <c r="F966" s="279"/>
      <c r="G966" s="280">
        <f t="shared" si="27"/>
        <v>11760.539999999986</v>
      </c>
      <c r="H966" s="281">
        <f t="shared" si="27"/>
        <v>14</v>
      </c>
      <c r="I966" s="316"/>
      <c r="J966" s="260"/>
      <c r="K966" s="368" t="s">
        <v>182</v>
      </c>
      <c r="L966" s="9" t="str">
        <f t="shared" si="28"/>
        <v xml:space="preserve"> </v>
      </c>
      <c r="M966" s="9"/>
      <c r="N966" s="14"/>
      <c r="O966" s="14"/>
      <c r="Q966" s="255"/>
    </row>
    <row r="967" spans="1:17" ht="15.75">
      <c r="A967" s="60"/>
      <c r="B967" s="152"/>
      <c r="C967" s="280"/>
      <c r="D967" s="276"/>
      <c r="E967" s="364"/>
      <c r="F967" s="279"/>
      <c r="G967" s="280">
        <f t="shared" si="27"/>
        <v>11760.539999999986</v>
      </c>
      <c r="H967" s="281">
        <f t="shared" si="27"/>
        <v>14</v>
      </c>
      <c r="I967" s="316"/>
      <c r="J967" s="260"/>
      <c r="K967" s="368" t="s">
        <v>182</v>
      </c>
      <c r="L967" s="9" t="str">
        <f t="shared" si="28"/>
        <v xml:space="preserve"> </v>
      </c>
      <c r="M967" s="9"/>
      <c r="N967" s="14"/>
      <c r="O967" s="14"/>
      <c r="Q967" s="255"/>
    </row>
    <row r="968" spans="1:17" ht="15.75">
      <c r="A968" s="60"/>
      <c r="B968" s="152"/>
      <c r="C968" s="280"/>
      <c r="D968" s="276"/>
      <c r="E968" s="364"/>
      <c r="F968" s="279"/>
      <c r="G968" s="280">
        <f t="shared" si="27"/>
        <v>11760.539999999986</v>
      </c>
      <c r="H968" s="281">
        <f t="shared" si="27"/>
        <v>14</v>
      </c>
      <c r="I968" s="316"/>
      <c r="J968" s="260"/>
      <c r="K968" s="368" t="s">
        <v>182</v>
      </c>
      <c r="L968" s="9" t="str">
        <f t="shared" si="28"/>
        <v xml:space="preserve"> </v>
      </c>
      <c r="M968" s="9"/>
      <c r="N968" s="14"/>
      <c r="O968" s="14"/>
      <c r="Q968" s="255"/>
    </row>
    <row r="969" spans="1:17" ht="15.75">
      <c r="A969" s="60"/>
      <c r="B969" s="152"/>
      <c r="C969" s="275"/>
      <c r="D969" s="276"/>
      <c r="E969" s="364"/>
      <c r="F969" s="279"/>
      <c r="G969" s="280">
        <f t="shared" si="27"/>
        <v>11760.539999999986</v>
      </c>
      <c r="H969" s="281">
        <f t="shared" si="27"/>
        <v>14</v>
      </c>
      <c r="I969" s="316"/>
      <c r="J969" s="260"/>
      <c r="K969" s="368" t="s">
        <v>182</v>
      </c>
      <c r="L969" s="9" t="str">
        <f t="shared" si="28"/>
        <v xml:space="preserve"> </v>
      </c>
      <c r="M969" s="9"/>
      <c r="N969" s="14"/>
      <c r="O969" s="14"/>
      <c r="Q969" s="255"/>
    </row>
    <row r="970" spans="1:17" ht="15.75">
      <c r="A970" s="60"/>
      <c r="B970" s="152"/>
      <c r="C970" s="275"/>
      <c r="D970" s="276"/>
      <c r="E970" s="364"/>
      <c r="F970" s="279"/>
      <c r="G970" s="280">
        <f t="shared" si="27"/>
        <v>11760.539999999986</v>
      </c>
      <c r="H970" s="281">
        <f t="shared" si="27"/>
        <v>14</v>
      </c>
      <c r="I970" s="316"/>
      <c r="J970" s="260"/>
      <c r="K970" s="368" t="s">
        <v>182</v>
      </c>
      <c r="L970" s="9" t="str">
        <f t="shared" si="28"/>
        <v xml:space="preserve"> </v>
      </c>
      <c r="M970" s="9"/>
      <c r="N970" s="14"/>
      <c r="O970" s="14"/>
      <c r="Q970" s="255"/>
    </row>
    <row r="971" spans="1:17" ht="15.75">
      <c r="A971" s="60"/>
      <c r="B971" s="152"/>
      <c r="C971" s="275"/>
      <c r="D971" s="276"/>
      <c r="E971" s="364"/>
      <c r="F971" s="279"/>
      <c r="G971" s="280">
        <f t="shared" ref="G971:H1034" si="29">G970-E971+C971</f>
        <v>11760.539999999986</v>
      </c>
      <c r="H971" s="281">
        <f t="shared" si="29"/>
        <v>14</v>
      </c>
      <c r="I971" s="316"/>
      <c r="J971" s="260"/>
      <c r="K971" s="368" t="s">
        <v>182</v>
      </c>
      <c r="L971" s="9" t="str">
        <f t="shared" si="28"/>
        <v xml:space="preserve"> </v>
      </c>
      <c r="M971" s="9"/>
      <c r="N971" s="14"/>
      <c r="O971" s="14"/>
      <c r="Q971" s="255"/>
    </row>
    <row r="972" spans="1:17" ht="15.75">
      <c r="A972" s="60"/>
      <c r="B972" s="152"/>
      <c r="C972" s="275"/>
      <c r="D972" s="276"/>
      <c r="E972" s="364"/>
      <c r="F972" s="279"/>
      <c r="G972" s="280">
        <f t="shared" si="29"/>
        <v>11760.539999999986</v>
      </c>
      <c r="H972" s="281">
        <f t="shared" si="29"/>
        <v>14</v>
      </c>
      <c r="I972" s="316"/>
      <c r="J972" s="260"/>
      <c r="K972" s="368" t="s">
        <v>182</v>
      </c>
      <c r="L972" s="9" t="str">
        <f t="shared" ref="L972:L1035" si="30">IF(D972&gt;0,D972," ")</f>
        <v xml:space="preserve"> </v>
      </c>
      <c r="M972" s="9"/>
      <c r="N972" s="14"/>
      <c r="O972" s="14"/>
      <c r="Q972" s="255"/>
    </row>
    <row r="973" spans="1:17" ht="15.75">
      <c r="A973" s="60"/>
      <c r="B973" s="152"/>
      <c r="C973" s="275"/>
      <c r="D973" s="276"/>
      <c r="E973" s="364"/>
      <c r="F973" s="279"/>
      <c r="G973" s="280">
        <f t="shared" si="29"/>
        <v>11760.539999999986</v>
      </c>
      <c r="H973" s="281">
        <f t="shared" si="29"/>
        <v>14</v>
      </c>
      <c r="I973" s="316"/>
      <c r="J973" s="260"/>
      <c r="K973" s="368" t="s">
        <v>182</v>
      </c>
      <c r="L973" s="9" t="str">
        <f t="shared" si="30"/>
        <v xml:space="preserve"> </v>
      </c>
      <c r="M973" s="9"/>
      <c r="N973" s="14"/>
      <c r="O973" s="14"/>
      <c r="Q973" s="255"/>
    </row>
    <row r="974" spans="1:17" ht="15.75">
      <c r="A974" s="60"/>
      <c r="B974" s="152"/>
      <c r="C974" s="280"/>
      <c r="D974" s="276"/>
      <c r="E974" s="364"/>
      <c r="F974" s="283"/>
      <c r="G974" s="280">
        <f t="shared" si="29"/>
        <v>11760.539999999986</v>
      </c>
      <c r="H974" s="281">
        <f t="shared" si="29"/>
        <v>14</v>
      </c>
      <c r="I974" s="330"/>
      <c r="J974" s="196"/>
      <c r="K974" s="368" t="s">
        <v>182</v>
      </c>
      <c r="L974" s="9" t="str">
        <f t="shared" si="30"/>
        <v xml:space="preserve"> </v>
      </c>
      <c r="M974" s="9"/>
      <c r="N974" s="14"/>
      <c r="O974" s="14"/>
      <c r="Q974" s="255"/>
    </row>
    <row r="975" spans="1:17" ht="15.75">
      <c r="A975" s="60"/>
      <c r="B975" s="152"/>
      <c r="C975" s="280"/>
      <c r="D975" s="276"/>
      <c r="E975" s="364"/>
      <c r="F975" s="283"/>
      <c r="G975" s="280">
        <f t="shared" si="29"/>
        <v>11760.539999999986</v>
      </c>
      <c r="H975" s="281">
        <f t="shared" si="29"/>
        <v>14</v>
      </c>
      <c r="I975" s="316"/>
      <c r="J975" s="260"/>
      <c r="K975" s="368" t="s">
        <v>182</v>
      </c>
      <c r="L975" s="9" t="str">
        <f t="shared" si="30"/>
        <v xml:space="preserve"> </v>
      </c>
      <c r="M975" s="9"/>
      <c r="N975" s="14"/>
      <c r="O975" s="14"/>
      <c r="Q975" s="255"/>
    </row>
    <row r="976" spans="1:17" ht="15.75">
      <c r="A976" s="60"/>
      <c r="B976" s="152"/>
      <c r="C976" s="280"/>
      <c r="D976" s="281"/>
      <c r="E976" s="293"/>
      <c r="F976" s="283"/>
      <c r="G976" s="280">
        <f t="shared" si="29"/>
        <v>11760.539999999986</v>
      </c>
      <c r="H976" s="281">
        <f t="shared" si="29"/>
        <v>14</v>
      </c>
      <c r="I976" s="316"/>
      <c r="J976" s="260"/>
      <c r="K976" s="368" t="s">
        <v>182</v>
      </c>
      <c r="L976" s="9" t="str">
        <f t="shared" si="30"/>
        <v xml:space="preserve"> </v>
      </c>
      <c r="M976" s="9"/>
      <c r="N976" s="14"/>
      <c r="O976" s="14"/>
      <c r="Q976" s="255"/>
    </row>
    <row r="977" spans="1:17" ht="15.75">
      <c r="A977" s="60"/>
      <c r="B977" s="152"/>
      <c r="C977" s="280"/>
      <c r="D977" s="281"/>
      <c r="E977" s="293"/>
      <c r="F977" s="283"/>
      <c r="G977" s="280">
        <f t="shared" si="29"/>
        <v>11760.539999999986</v>
      </c>
      <c r="H977" s="281">
        <f t="shared" si="29"/>
        <v>14</v>
      </c>
      <c r="I977" s="316"/>
      <c r="J977" s="260"/>
      <c r="K977" s="368" t="s">
        <v>182</v>
      </c>
      <c r="L977" s="9" t="str">
        <f t="shared" si="30"/>
        <v xml:space="preserve"> </v>
      </c>
      <c r="M977" s="9"/>
      <c r="N977" s="14"/>
      <c r="O977" s="14"/>
      <c r="Q977" s="255"/>
    </row>
    <row r="978" spans="1:17" ht="15.75">
      <c r="A978" s="60"/>
      <c r="B978" s="152"/>
      <c r="C978" s="280"/>
      <c r="D978" s="281"/>
      <c r="E978" s="293"/>
      <c r="F978" s="283"/>
      <c r="G978" s="280">
        <f t="shared" si="29"/>
        <v>11760.539999999986</v>
      </c>
      <c r="H978" s="281">
        <f t="shared" si="29"/>
        <v>14</v>
      </c>
      <c r="I978" s="316"/>
      <c r="J978" s="260"/>
      <c r="K978" s="368" t="s">
        <v>182</v>
      </c>
      <c r="L978" s="9" t="str">
        <f t="shared" si="30"/>
        <v xml:space="preserve"> </v>
      </c>
      <c r="M978" s="9"/>
      <c r="N978" s="14"/>
      <c r="O978" s="14"/>
      <c r="Q978" s="255"/>
    </row>
    <row r="979" spans="1:17" ht="15.75">
      <c r="A979" s="60"/>
      <c r="B979" s="152"/>
      <c r="C979" s="280"/>
      <c r="D979" s="281"/>
      <c r="E979" s="293"/>
      <c r="F979" s="283"/>
      <c r="G979" s="280">
        <f t="shared" si="29"/>
        <v>11760.539999999986</v>
      </c>
      <c r="H979" s="281">
        <f t="shared" si="29"/>
        <v>14</v>
      </c>
      <c r="I979" s="316"/>
      <c r="J979" s="260"/>
      <c r="K979" s="368" t="s">
        <v>182</v>
      </c>
      <c r="L979" s="9" t="str">
        <f t="shared" si="30"/>
        <v xml:space="preserve"> </v>
      </c>
      <c r="M979" s="9"/>
      <c r="N979" s="14"/>
      <c r="O979" s="14"/>
      <c r="Q979" s="255"/>
    </row>
    <row r="980" spans="1:17" ht="15.75">
      <c r="A980" s="60"/>
      <c r="B980" s="152"/>
      <c r="C980" s="280"/>
      <c r="D980" s="281"/>
      <c r="E980" s="293"/>
      <c r="F980" s="283"/>
      <c r="G980" s="280">
        <f t="shared" si="29"/>
        <v>11760.539999999986</v>
      </c>
      <c r="H980" s="281">
        <f t="shared" si="29"/>
        <v>14</v>
      </c>
      <c r="I980" s="316"/>
      <c r="J980" s="260"/>
      <c r="K980" s="368" t="s">
        <v>182</v>
      </c>
      <c r="L980" s="9" t="str">
        <f t="shared" si="30"/>
        <v xml:space="preserve"> </v>
      </c>
      <c r="M980" s="9"/>
      <c r="N980" s="14"/>
      <c r="O980" s="14"/>
      <c r="Q980" s="255"/>
    </row>
    <row r="981" spans="1:17" ht="15.75">
      <c r="A981" s="60"/>
      <c r="B981" s="152"/>
      <c r="C981" s="280"/>
      <c r="D981" s="281"/>
      <c r="E981" s="293"/>
      <c r="F981" s="283"/>
      <c r="G981" s="280">
        <f t="shared" si="29"/>
        <v>11760.539999999986</v>
      </c>
      <c r="H981" s="281">
        <f t="shared" si="29"/>
        <v>14</v>
      </c>
      <c r="I981" s="316"/>
      <c r="J981" s="260"/>
      <c r="K981" s="368" t="s">
        <v>182</v>
      </c>
      <c r="L981" s="9" t="str">
        <f t="shared" si="30"/>
        <v xml:space="preserve"> </v>
      </c>
      <c r="M981" s="9"/>
      <c r="N981" s="14"/>
      <c r="O981" s="14"/>
      <c r="Q981" s="255"/>
    </row>
    <row r="982" spans="1:17" ht="15.75">
      <c r="A982" s="60"/>
      <c r="B982" s="152"/>
      <c r="C982" s="280"/>
      <c r="D982" s="281"/>
      <c r="E982" s="293"/>
      <c r="F982" s="283"/>
      <c r="G982" s="280">
        <f t="shared" si="29"/>
        <v>11760.539999999986</v>
      </c>
      <c r="H982" s="281">
        <f t="shared" si="29"/>
        <v>14</v>
      </c>
      <c r="I982" s="316"/>
      <c r="J982" s="260"/>
      <c r="K982" s="368" t="s">
        <v>182</v>
      </c>
      <c r="L982" s="9" t="str">
        <f t="shared" si="30"/>
        <v xml:space="preserve"> </v>
      </c>
      <c r="M982" s="9"/>
      <c r="N982" s="14"/>
      <c r="O982" s="14"/>
      <c r="Q982" s="255"/>
    </row>
    <row r="983" spans="1:17" ht="15.75">
      <c r="A983" s="60"/>
      <c r="B983" s="152"/>
      <c r="C983" s="280"/>
      <c r="D983" s="281"/>
      <c r="E983" s="293"/>
      <c r="F983" s="283"/>
      <c r="G983" s="280">
        <f t="shared" si="29"/>
        <v>11760.539999999986</v>
      </c>
      <c r="H983" s="281">
        <f t="shared" si="29"/>
        <v>14</v>
      </c>
      <c r="I983" s="316"/>
      <c r="J983" s="260"/>
      <c r="K983" s="368" t="s">
        <v>182</v>
      </c>
      <c r="L983" s="9" t="str">
        <f t="shared" si="30"/>
        <v xml:space="preserve"> </v>
      </c>
      <c r="M983" s="9"/>
      <c r="N983" s="14"/>
      <c r="O983" s="14"/>
      <c r="Q983" s="255"/>
    </row>
    <row r="984" spans="1:17" ht="15.75">
      <c r="A984" s="60"/>
      <c r="B984" s="152"/>
      <c r="C984" s="280"/>
      <c r="D984" s="281"/>
      <c r="E984" s="293"/>
      <c r="F984" s="283"/>
      <c r="G984" s="280">
        <f t="shared" si="29"/>
        <v>11760.539999999986</v>
      </c>
      <c r="H984" s="281">
        <f t="shared" si="29"/>
        <v>14</v>
      </c>
      <c r="I984" s="316"/>
      <c r="J984" s="260"/>
      <c r="K984" s="368" t="s">
        <v>182</v>
      </c>
      <c r="L984" s="9" t="str">
        <f t="shared" si="30"/>
        <v xml:space="preserve"> </v>
      </c>
      <c r="M984" s="9"/>
      <c r="N984" s="14"/>
      <c r="O984" s="14"/>
      <c r="Q984" s="255"/>
    </row>
    <row r="985" spans="1:17" ht="15.75">
      <c r="A985" s="60"/>
      <c r="B985" s="152"/>
      <c r="C985" s="280"/>
      <c r="D985" s="281"/>
      <c r="E985" s="293"/>
      <c r="F985" s="283"/>
      <c r="G985" s="280">
        <f t="shared" si="29"/>
        <v>11760.539999999986</v>
      </c>
      <c r="H985" s="281">
        <f t="shared" si="29"/>
        <v>14</v>
      </c>
      <c r="I985" s="316"/>
      <c r="J985" s="260"/>
      <c r="K985" s="368" t="s">
        <v>182</v>
      </c>
      <c r="L985" s="9" t="str">
        <f t="shared" si="30"/>
        <v xml:space="preserve"> </v>
      </c>
      <c r="M985" s="9"/>
      <c r="N985" s="14"/>
      <c r="O985" s="14"/>
      <c r="Q985" s="255"/>
    </row>
    <row r="986" spans="1:17" ht="15.75">
      <c r="A986" s="60"/>
      <c r="B986" s="152"/>
      <c r="C986" s="280"/>
      <c r="D986" s="281"/>
      <c r="E986" s="293"/>
      <c r="F986" s="283"/>
      <c r="G986" s="280">
        <f t="shared" si="29"/>
        <v>11760.539999999986</v>
      </c>
      <c r="H986" s="281">
        <f t="shared" si="29"/>
        <v>14</v>
      </c>
      <c r="I986" s="316"/>
      <c r="J986" s="260"/>
      <c r="K986" s="368" t="s">
        <v>182</v>
      </c>
      <c r="L986" s="9" t="str">
        <f t="shared" si="30"/>
        <v xml:space="preserve"> </v>
      </c>
      <c r="M986" s="9"/>
      <c r="N986" s="14"/>
      <c r="O986" s="14"/>
      <c r="Q986" s="255"/>
    </row>
    <row r="987" spans="1:17" ht="15.75">
      <c r="A987" s="60"/>
      <c r="B987" s="152"/>
      <c r="C987" s="280"/>
      <c r="D987" s="281"/>
      <c r="E987" s="293"/>
      <c r="F987" s="279"/>
      <c r="G987" s="280">
        <f t="shared" si="29"/>
        <v>11760.539999999986</v>
      </c>
      <c r="H987" s="281">
        <f t="shared" si="29"/>
        <v>14</v>
      </c>
      <c r="I987" s="316"/>
      <c r="J987" s="260"/>
      <c r="K987" s="368" t="s">
        <v>182</v>
      </c>
      <c r="L987" s="9" t="str">
        <f t="shared" si="30"/>
        <v xml:space="preserve"> </v>
      </c>
      <c r="M987" s="9"/>
      <c r="N987" s="14"/>
      <c r="O987" s="14"/>
      <c r="Q987" s="255"/>
    </row>
    <row r="988" spans="1:17" ht="15.75">
      <c r="A988" s="60"/>
      <c r="B988" s="152"/>
      <c r="C988" s="280"/>
      <c r="D988" s="281"/>
      <c r="E988" s="293"/>
      <c r="F988" s="279"/>
      <c r="G988" s="280">
        <f t="shared" si="29"/>
        <v>11760.539999999986</v>
      </c>
      <c r="H988" s="281">
        <f t="shared" si="29"/>
        <v>14</v>
      </c>
      <c r="I988" s="316"/>
      <c r="J988" s="260"/>
      <c r="K988" s="368" t="s">
        <v>182</v>
      </c>
      <c r="L988" s="9" t="str">
        <f t="shared" si="30"/>
        <v xml:space="preserve"> </v>
      </c>
      <c r="M988" s="9"/>
      <c r="N988" s="14"/>
      <c r="O988" s="14"/>
      <c r="Q988" s="255"/>
    </row>
    <row r="989" spans="1:17" ht="15.75">
      <c r="A989" s="60"/>
      <c r="B989" s="152"/>
      <c r="C989" s="280"/>
      <c r="D989" s="281"/>
      <c r="E989" s="293"/>
      <c r="F989" s="279"/>
      <c r="G989" s="280">
        <f t="shared" si="29"/>
        <v>11760.539999999986</v>
      </c>
      <c r="H989" s="281">
        <f t="shared" si="29"/>
        <v>14</v>
      </c>
      <c r="I989" s="316"/>
      <c r="J989" s="260"/>
      <c r="K989" s="368" t="s">
        <v>182</v>
      </c>
      <c r="L989" s="9" t="str">
        <f t="shared" si="30"/>
        <v xml:space="preserve"> </v>
      </c>
      <c r="M989" s="9"/>
      <c r="N989" s="14"/>
      <c r="O989" s="14"/>
      <c r="Q989" s="255"/>
    </row>
    <row r="990" spans="1:17" ht="15.75">
      <c r="A990" s="60"/>
      <c r="B990" s="152"/>
      <c r="C990" s="280"/>
      <c r="D990" s="281"/>
      <c r="E990" s="293"/>
      <c r="F990" s="279"/>
      <c r="G990" s="280">
        <f t="shared" si="29"/>
        <v>11760.539999999986</v>
      </c>
      <c r="H990" s="281">
        <f t="shared" si="29"/>
        <v>14</v>
      </c>
      <c r="I990" s="316"/>
      <c r="J990" s="260"/>
      <c r="K990" s="368" t="s">
        <v>182</v>
      </c>
      <c r="L990" s="9" t="str">
        <f t="shared" si="30"/>
        <v xml:space="preserve"> </v>
      </c>
      <c r="M990" s="9"/>
      <c r="N990" s="14"/>
      <c r="O990" s="14"/>
      <c r="Q990" s="255"/>
    </row>
    <row r="991" spans="1:17" ht="15.75">
      <c r="A991" s="60"/>
      <c r="B991" s="152"/>
      <c r="C991" s="280"/>
      <c r="D991" s="281"/>
      <c r="E991" s="293"/>
      <c r="F991" s="279"/>
      <c r="G991" s="280">
        <f t="shared" si="29"/>
        <v>11760.539999999986</v>
      </c>
      <c r="H991" s="281">
        <f t="shared" si="29"/>
        <v>14</v>
      </c>
      <c r="I991" s="316"/>
      <c r="J991" s="260"/>
      <c r="K991" s="368" t="s">
        <v>182</v>
      </c>
      <c r="L991" s="9" t="str">
        <f t="shared" si="30"/>
        <v xml:space="preserve"> </v>
      </c>
      <c r="M991" s="9"/>
      <c r="N991" s="14"/>
      <c r="O991" s="14"/>
      <c r="Q991" s="255"/>
    </row>
    <row r="992" spans="1:17" ht="15.75">
      <c r="A992" s="60"/>
      <c r="B992" s="152"/>
      <c r="C992" s="280"/>
      <c r="D992" s="281"/>
      <c r="E992" s="293"/>
      <c r="F992" s="279"/>
      <c r="G992" s="280">
        <f t="shared" si="29"/>
        <v>11760.539999999986</v>
      </c>
      <c r="H992" s="281">
        <f t="shared" si="29"/>
        <v>14</v>
      </c>
      <c r="I992" s="316"/>
      <c r="J992" s="260"/>
      <c r="K992" s="368" t="s">
        <v>182</v>
      </c>
      <c r="L992" s="9" t="str">
        <f t="shared" si="30"/>
        <v xml:space="preserve"> </v>
      </c>
      <c r="M992" s="9"/>
      <c r="N992" s="14"/>
      <c r="O992" s="14"/>
      <c r="Q992" s="255"/>
    </row>
    <row r="993" spans="1:17" ht="15.75">
      <c r="A993" s="60"/>
      <c r="B993" s="152"/>
      <c r="C993" s="280"/>
      <c r="D993" s="281"/>
      <c r="E993" s="293"/>
      <c r="F993" s="279"/>
      <c r="G993" s="280">
        <f t="shared" si="29"/>
        <v>11760.539999999986</v>
      </c>
      <c r="H993" s="281">
        <f t="shared" si="29"/>
        <v>14</v>
      </c>
      <c r="I993" s="316"/>
      <c r="J993" s="260"/>
      <c r="K993" s="368" t="s">
        <v>182</v>
      </c>
      <c r="L993" s="9" t="str">
        <f t="shared" si="30"/>
        <v xml:space="preserve"> </v>
      </c>
      <c r="M993" s="9"/>
      <c r="N993" s="14"/>
      <c r="O993" s="14"/>
      <c r="Q993" s="255"/>
    </row>
    <row r="994" spans="1:17" ht="15.75">
      <c r="A994" s="60"/>
      <c r="B994" s="152"/>
      <c r="C994" s="280"/>
      <c r="D994" s="281"/>
      <c r="E994" s="293"/>
      <c r="F994" s="279"/>
      <c r="G994" s="280">
        <f t="shared" si="29"/>
        <v>11760.539999999986</v>
      </c>
      <c r="H994" s="281">
        <f t="shared" si="29"/>
        <v>14</v>
      </c>
      <c r="I994" s="316"/>
      <c r="J994" s="260"/>
      <c r="K994" s="368" t="s">
        <v>182</v>
      </c>
      <c r="L994" s="9" t="str">
        <f t="shared" si="30"/>
        <v xml:space="preserve"> </v>
      </c>
      <c r="M994" s="9"/>
      <c r="N994" s="14"/>
      <c r="O994" s="14"/>
      <c r="Q994" s="255"/>
    </row>
    <row r="995" spans="1:17" ht="15.75">
      <c r="A995" s="60"/>
      <c r="B995" s="152"/>
      <c r="C995" s="280"/>
      <c r="D995" s="281"/>
      <c r="E995" s="293"/>
      <c r="F995" s="279"/>
      <c r="G995" s="280">
        <f t="shared" si="29"/>
        <v>11760.539999999986</v>
      </c>
      <c r="H995" s="281">
        <f t="shared" si="29"/>
        <v>14</v>
      </c>
      <c r="I995" s="316"/>
      <c r="J995" s="260"/>
      <c r="K995" s="368" t="s">
        <v>182</v>
      </c>
      <c r="L995" s="9" t="str">
        <f t="shared" si="30"/>
        <v xml:space="preserve"> </v>
      </c>
      <c r="M995" s="9"/>
      <c r="N995" s="14"/>
      <c r="O995" s="14"/>
      <c r="Q995" s="255"/>
    </row>
    <row r="996" spans="1:17" ht="15.75">
      <c r="A996" s="60"/>
      <c r="B996" s="152"/>
      <c r="C996" s="275"/>
      <c r="D996" s="281"/>
      <c r="E996" s="293"/>
      <c r="F996" s="279"/>
      <c r="G996" s="280">
        <f t="shared" si="29"/>
        <v>11760.539999999986</v>
      </c>
      <c r="H996" s="281">
        <f t="shared" si="29"/>
        <v>14</v>
      </c>
      <c r="I996" s="316"/>
      <c r="J996" s="260"/>
      <c r="K996" s="368" t="s">
        <v>182</v>
      </c>
      <c r="L996" s="9" t="str">
        <f t="shared" si="30"/>
        <v xml:space="preserve"> </v>
      </c>
      <c r="M996" s="9"/>
      <c r="N996" s="14"/>
      <c r="O996" s="14"/>
      <c r="Q996" s="255"/>
    </row>
    <row r="997" spans="1:17" ht="15.75">
      <c r="A997" s="60"/>
      <c r="B997" s="152"/>
      <c r="C997" s="280"/>
      <c r="D997" s="281"/>
      <c r="E997" s="293"/>
      <c r="F997" s="279"/>
      <c r="G997" s="280">
        <f t="shared" si="29"/>
        <v>11760.539999999986</v>
      </c>
      <c r="H997" s="281">
        <f t="shared" si="29"/>
        <v>14</v>
      </c>
      <c r="I997" s="316"/>
      <c r="J997" s="260"/>
      <c r="K997" s="368" t="s">
        <v>182</v>
      </c>
      <c r="L997" s="9" t="str">
        <f t="shared" si="30"/>
        <v xml:space="preserve"> </v>
      </c>
      <c r="M997" s="9"/>
      <c r="N997" s="14"/>
      <c r="O997" s="14"/>
      <c r="Q997" s="255"/>
    </row>
    <row r="998" spans="1:17" ht="15.75">
      <c r="A998" s="60"/>
      <c r="B998" s="152"/>
      <c r="C998" s="280"/>
      <c r="D998" s="281"/>
      <c r="E998" s="293"/>
      <c r="F998" s="279"/>
      <c r="G998" s="280">
        <f t="shared" si="29"/>
        <v>11760.539999999986</v>
      </c>
      <c r="H998" s="281">
        <f t="shared" si="29"/>
        <v>14</v>
      </c>
      <c r="I998" s="316"/>
      <c r="J998" s="260"/>
      <c r="K998" s="368" t="s">
        <v>182</v>
      </c>
      <c r="L998" s="9" t="str">
        <f t="shared" si="30"/>
        <v xml:space="preserve"> </v>
      </c>
      <c r="M998" s="9"/>
      <c r="N998" s="14"/>
      <c r="O998" s="14"/>
      <c r="Q998" s="255"/>
    </row>
    <row r="999" spans="1:17" ht="15.75">
      <c r="A999" s="60"/>
      <c r="B999" s="152"/>
      <c r="C999" s="280"/>
      <c r="D999" s="281"/>
      <c r="E999" s="293"/>
      <c r="F999" s="279"/>
      <c r="G999" s="280">
        <f t="shared" si="29"/>
        <v>11760.539999999986</v>
      </c>
      <c r="H999" s="281">
        <f t="shared" si="29"/>
        <v>14</v>
      </c>
      <c r="I999" s="330"/>
      <c r="J999" s="260"/>
      <c r="K999" s="368" t="s">
        <v>182</v>
      </c>
      <c r="L999" s="9" t="str">
        <f t="shared" si="30"/>
        <v xml:space="preserve"> </v>
      </c>
      <c r="M999" s="9"/>
      <c r="N999" s="14"/>
      <c r="O999" s="14"/>
      <c r="Q999" s="255"/>
    </row>
    <row r="1000" spans="1:17" ht="15.75">
      <c r="A1000" s="60"/>
      <c r="B1000" s="152"/>
      <c r="C1000" s="280"/>
      <c r="D1000" s="281"/>
      <c r="E1000" s="293"/>
      <c r="F1000" s="279"/>
      <c r="G1000" s="280">
        <f t="shared" si="29"/>
        <v>11760.539999999986</v>
      </c>
      <c r="H1000" s="281">
        <f t="shared" si="29"/>
        <v>14</v>
      </c>
      <c r="I1000" s="316"/>
      <c r="J1000" s="260"/>
      <c r="K1000" s="368" t="s">
        <v>182</v>
      </c>
      <c r="L1000" s="9" t="str">
        <f t="shared" si="30"/>
        <v xml:space="preserve"> </v>
      </c>
      <c r="M1000" s="9"/>
      <c r="N1000" s="14"/>
      <c r="O1000" s="14"/>
      <c r="Q1000" s="255"/>
    </row>
    <row r="1001" spans="1:17" ht="15.75">
      <c r="A1001" s="60"/>
      <c r="B1001" s="152"/>
      <c r="C1001" s="280"/>
      <c r="D1001" s="281"/>
      <c r="E1001" s="293"/>
      <c r="F1001" s="279"/>
      <c r="G1001" s="280">
        <f t="shared" si="29"/>
        <v>11760.539999999986</v>
      </c>
      <c r="H1001" s="281">
        <f t="shared" si="29"/>
        <v>14</v>
      </c>
      <c r="I1001" s="316"/>
      <c r="J1001" s="260"/>
      <c r="K1001" s="368" t="s">
        <v>182</v>
      </c>
      <c r="L1001" s="9" t="str">
        <f t="shared" si="30"/>
        <v xml:space="preserve"> </v>
      </c>
      <c r="M1001" s="9"/>
      <c r="N1001" s="14"/>
      <c r="O1001" s="14"/>
      <c r="Q1001" s="255"/>
    </row>
    <row r="1002" spans="1:17" ht="15.75">
      <c r="A1002" s="60"/>
      <c r="B1002" s="152"/>
      <c r="C1002" s="280"/>
      <c r="D1002" s="281"/>
      <c r="E1002" s="293"/>
      <c r="F1002" s="279"/>
      <c r="G1002" s="280">
        <f t="shared" si="29"/>
        <v>11760.539999999986</v>
      </c>
      <c r="H1002" s="281">
        <f t="shared" si="29"/>
        <v>14</v>
      </c>
      <c r="I1002" s="316"/>
      <c r="J1002" s="260"/>
      <c r="K1002" s="368" t="s">
        <v>182</v>
      </c>
      <c r="L1002" s="9" t="str">
        <f t="shared" si="30"/>
        <v xml:space="preserve"> </v>
      </c>
      <c r="M1002" s="9"/>
      <c r="N1002" s="14"/>
      <c r="O1002" s="14"/>
      <c r="Q1002" s="255"/>
    </row>
    <row r="1003" spans="1:17" ht="15.75">
      <c r="A1003" s="60"/>
      <c r="B1003" s="152"/>
      <c r="C1003" s="280"/>
      <c r="D1003" s="281"/>
      <c r="E1003" s="293"/>
      <c r="F1003" s="279"/>
      <c r="G1003" s="280">
        <f t="shared" si="29"/>
        <v>11760.539999999986</v>
      </c>
      <c r="H1003" s="281">
        <f t="shared" si="29"/>
        <v>14</v>
      </c>
      <c r="I1003" s="316"/>
      <c r="J1003" s="260"/>
      <c r="K1003" s="368" t="s">
        <v>182</v>
      </c>
      <c r="L1003" s="9" t="str">
        <f t="shared" si="30"/>
        <v xml:space="preserve"> </v>
      </c>
      <c r="M1003" s="9"/>
      <c r="N1003" s="14"/>
      <c r="O1003" s="14"/>
      <c r="Q1003" s="255"/>
    </row>
    <row r="1004" spans="1:17" ht="15.75">
      <c r="A1004" s="60"/>
      <c r="B1004" s="152"/>
      <c r="C1004" s="275"/>
      <c r="D1004" s="281"/>
      <c r="E1004" s="293"/>
      <c r="F1004" s="279"/>
      <c r="G1004" s="280">
        <f t="shared" si="29"/>
        <v>11760.539999999986</v>
      </c>
      <c r="H1004" s="281">
        <f t="shared" si="29"/>
        <v>14</v>
      </c>
      <c r="I1004" s="316"/>
      <c r="J1004" s="260"/>
      <c r="K1004" s="368" t="s">
        <v>182</v>
      </c>
      <c r="L1004" s="9" t="str">
        <f t="shared" si="30"/>
        <v xml:space="preserve"> </v>
      </c>
      <c r="M1004" s="9"/>
      <c r="N1004" s="14"/>
      <c r="O1004" s="14"/>
      <c r="Q1004" s="255"/>
    </row>
    <row r="1005" spans="1:17" ht="15.75">
      <c r="A1005" s="60"/>
      <c r="B1005" s="152"/>
      <c r="C1005" s="275"/>
      <c r="D1005" s="281"/>
      <c r="E1005" s="293"/>
      <c r="F1005" s="279"/>
      <c r="G1005" s="280">
        <f t="shared" si="29"/>
        <v>11760.539999999986</v>
      </c>
      <c r="H1005" s="281">
        <f t="shared" si="29"/>
        <v>14</v>
      </c>
      <c r="I1005" s="316"/>
      <c r="J1005" s="260"/>
      <c r="K1005" s="368" t="s">
        <v>182</v>
      </c>
      <c r="L1005" s="9" t="str">
        <f t="shared" si="30"/>
        <v xml:space="preserve"> </v>
      </c>
      <c r="M1005" s="9"/>
      <c r="N1005" s="14"/>
      <c r="O1005" s="14"/>
      <c r="Q1005" s="255"/>
    </row>
    <row r="1006" spans="1:17" ht="15.75">
      <c r="A1006" s="60"/>
      <c r="B1006" s="152"/>
      <c r="C1006" s="280"/>
      <c r="D1006" s="281"/>
      <c r="E1006" s="293"/>
      <c r="F1006" s="279"/>
      <c r="G1006" s="280">
        <f t="shared" si="29"/>
        <v>11760.539999999986</v>
      </c>
      <c r="H1006" s="281">
        <f t="shared" si="29"/>
        <v>14</v>
      </c>
      <c r="I1006" s="316"/>
      <c r="J1006" s="260"/>
      <c r="K1006" s="368" t="s">
        <v>182</v>
      </c>
      <c r="L1006" s="9" t="str">
        <f t="shared" si="30"/>
        <v xml:space="preserve"> </v>
      </c>
      <c r="M1006" s="9"/>
      <c r="N1006" s="14"/>
      <c r="O1006" s="14"/>
      <c r="Q1006" s="255"/>
    </row>
    <row r="1007" spans="1:17" ht="15.75">
      <c r="A1007" s="60"/>
      <c r="B1007" s="152"/>
      <c r="C1007" s="280"/>
      <c r="D1007" s="281"/>
      <c r="E1007" s="293"/>
      <c r="F1007" s="279"/>
      <c r="G1007" s="280">
        <f t="shared" si="29"/>
        <v>11760.539999999986</v>
      </c>
      <c r="H1007" s="281">
        <f t="shared" si="29"/>
        <v>14</v>
      </c>
      <c r="I1007" s="316"/>
      <c r="J1007" s="260"/>
      <c r="K1007" s="368" t="s">
        <v>182</v>
      </c>
      <c r="L1007" s="9" t="str">
        <f t="shared" si="30"/>
        <v xml:space="preserve"> </v>
      </c>
      <c r="M1007" s="9"/>
      <c r="N1007" s="14"/>
      <c r="O1007" s="14"/>
      <c r="Q1007" s="255"/>
    </row>
    <row r="1008" spans="1:17" ht="15.75">
      <c r="A1008" s="60"/>
      <c r="B1008" s="152"/>
      <c r="C1008" s="275"/>
      <c r="D1008" s="281"/>
      <c r="E1008" s="293"/>
      <c r="F1008" s="279"/>
      <c r="G1008" s="280">
        <f t="shared" si="29"/>
        <v>11760.539999999986</v>
      </c>
      <c r="H1008" s="281">
        <f t="shared" si="29"/>
        <v>14</v>
      </c>
      <c r="I1008" s="316"/>
      <c r="J1008" s="260"/>
      <c r="K1008" s="368" t="s">
        <v>182</v>
      </c>
      <c r="L1008" s="9" t="str">
        <f t="shared" si="30"/>
        <v xml:space="preserve"> </v>
      </c>
      <c r="M1008" s="9"/>
      <c r="N1008" s="14"/>
      <c r="O1008" s="14"/>
      <c r="Q1008" s="255"/>
    </row>
    <row r="1009" spans="1:17" ht="15.75">
      <c r="A1009" s="60"/>
      <c r="B1009" s="152"/>
      <c r="C1009" s="280"/>
      <c r="D1009" s="281"/>
      <c r="E1009" s="293"/>
      <c r="F1009" s="279"/>
      <c r="G1009" s="280">
        <f t="shared" si="29"/>
        <v>11760.539999999986</v>
      </c>
      <c r="H1009" s="281">
        <f t="shared" si="29"/>
        <v>14</v>
      </c>
      <c r="I1009" s="316"/>
      <c r="J1009" s="260"/>
      <c r="K1009" s="368" t="s">
        <v>182</v>
      </c>
      <c r="L1009" s="9" t="str">
        <f t="shared" si="30"/>
        <v xml:space="preserve"> </v>
      </c>
      <c r="M1009" s="9"/>
      <c r="N1009" s="14"/>
      <c r="O1009" s="14"/>
      <c r="Q1009" s="255"/>
    </row>
    <row r="1010" spans="1:17" ht="15.75">
      <c r="A1010" s="60"/>
      <c r="B1010" s="152"/>
      <c r="C1010" s="280"/>
      <c r="D1010" s="281"/>
      <c r="E1010" s="293"/>
      <c r="F1010" s="279"/>
      <c r="G1010" s="280">
        <f t="shared" si="29"/>
        <v>11760.539999999986</v>
      </c>
      <c r="H1010" s="281">
        <f t="shared" si="29"/>
        <v>14</v>
      </c>
      <c r="I1010" s="316"/>
      <c r="J1010" s="260"/>
      <c r="K1010" s="368" t="s">
        <v>182</v>
      </c>
      <c r="L1010" s="9" t="str">
        <f t="shared" si="30"/>
        <v xml:space="preserve"> </v>
      </c>
      <c r="M1010" s="9"/>
      <c r="N1010" s="14"/>
      <c r="O1010" s="14"/>
      <c r="Q1010" s="255"/>
    </row>
    <row r="1011" spans="1:17" ht="15.75">
      <c r="A1011" s="60"/>
      <c r="B1011" s="152"/>
      <c r="C1011" s="280"/>
      <c r="D1011" s="281"/>
      <c r="E1011" s="293"/>
      <c r="F1011" s="279"/>
      <c r="G1011" s="280">
        <f t="shared" si="29"/>
        <v>11760.539999999986</v>
      </c>
      <c r="H1011" s="281">
        <f t="shared" si="29"/>
        <v>14</v>
      </c>
      <c r="I1011" s="316"/>
      <c r="J1011" s="196"/>
      <c r="K1011" s="368" t="s">
        <v>182</v>
      </c>
      <c r="L1011" s="9" t="str">
        <f t="shared" si="30"/>
        <v xml:space="preserve"> </v>
      </c>
      <c r="M1011" s="9"/>
      <c r="N1011" s="14"/>
      <c r="O1011" s="14"/>
      <c r="Q1011" s="255"/>
    </row>
    <row r="1012" spans="1:17" ht="15.75">
      <c r="A1012" s="60"/>
      <c r="B1012" s="152"/>
      <c r="C1012" s="280"/>
      <c r="D1012" s="281"/>
      <c r="E1012" s="293"/>
      <c r="F1012" s="279"/>
      <c r="G1012" s="280">
        <f t="shared" si="29"/>
        <v>11760.539999999986</v>
      </c>
      <c r="H1012" s="281">
        <f t="shared" si="29"/>
        <v>14</v>
      </c>
      <c r="I1012" s="316"/>
      <c r="J1012" s="196"/>
      <c r="K1012" s="368" t="s">
        <v>182</v>
      </c>
      <c r="L1012" s="9" t="str">
        <f t="shared" si="30"/>
        <v xml:space="preserve"> </v>
      </c>
      <c r="M1012" s="9"/>
      <c r="N1012" s="14"/>
      <c r="O1012" s="14"/>
      <c r="Q1012" s="255"/>
    </row>
    <row r="1013" spans="1:17" ht="15.75">
      <c r="A1013" s="60"/>
      <c r="B1013" s="152"/>
      <c r="C1013" s="275"/>
      <c r="D1013" s="281"/>
      <c r="E1013" s="293"/>
      <c r="F1013" s="279"/>
      <c r="G1013" s="280">
        <f t="shared" si="29"/>
        <v>11760.539999999986</v>
      </c>
      <c r="H1013" s="281">
        <f t="shared" si="29"/>
        <v>14</v>
      </c>
      <c r="I1013" s="316"/>
      <c r="J1013" s="196"/>
      <c r="K1013" s="368" t="s">
        <v>182</v>
      </c>
      <c r="L1013" s="9" t="str">
        <f t="shared" si="30"/>
        <v xml:space="preserve"> </v>
      </c>
      <c r="M1013" s="9"/>
      <c r="N1013" s="14"/>
      <c r="O1013" s="14"/>
      <c r="Q1013" s="255"/>
    </row>
    <row r="1014" spans="1:17" ht="15.75">
      <c r="A1014" s="60"/>
      <c r="B1014" s="152"/>
      <c r="C1014" s="280"/>
      <c r="D1014" s="281"/>
      <c r="E1014" s="293"/>
      <c r="F1014" s="279"/>
      <c r="G1014" s="280">
        <f t="shared" si="29"/>
        <v>11760.539999999986</v>
      </c>
      <c r="H1014" s="281">
        <f t="shared" si="29"/>
        <v>14</v>
      </c>
      <c r="I1014" s="316"/>
      <c r="J1014" s="196"/>
      <c r="K1014" s="368" t="s">
        <v>182</v>
      </c>
      <c r="L1014" s="9" t="str">
        <f t="shared" si="30"/>
        <v xml:space="preserve"> </v>
      </c>
      <c r="M1014" s="9"/>
      <c r="N1014" s="14"/>
      <c r="O1014" s="14"/>
      <c r="Q1014" s="255"/>
    </row>
    <row r="1015" spans="1:17" ht="15.75">
      <c r="A1015" s="60"/>
      <c r="B1015" s="152"/>
      <c r="C1015" s="280"/>
      <c r="D1015" s="281"/>
      <c r="E1015" s="293"/>
      <c r="F1015" s="279"/>
      <c r="G1015" s="280">
        <f t="shared" si="29"/>
        <v>11760.539999999986</v>
      </c>
      <c r="H1015" s="281">
        <f t="shared" si="29"/>
        <v>14</v>
      </c>
      <c r="I1015" s="316"/>
      <c r="J1015" s="196"/>
      <c r="K1015" s="368" t="s">
        <v>182</v>
      </c>
      <c r="L1015" s="9" t="str">
        <f t="shared" si="30"/>
        <v xml:space="preserve"> </v>
      </c>
      <c r="M1015" s="9"/>
      <c r="N1015" s="14"/>
      <c r="O1015" s="14"/>
      <c r="Q1015" s="255"/>
    </row>
    <row r="1016" spans="1:17" ht="15.75">
      <c r="A1016" s="60"/>
      <c r="B1016" s="152"/>
      <c r="C1016" s="280"/>
      <c r="D1016" s="281"/>
      <c r="E1016" s="293"/>
      <c r="F1016" s="279"/>
      <c r="G1016" s="280">
        <f t="shared" si="29"/>
        <v>11760.539999999986</v>
      </c>
      <c r="H1016" s="281">
        <f t="shared" si="29"/>
        <v>14</v>
      </c>
      <c r="I1016" s="316"/>
      <c r="J1016" s="196"/>
      <c r="K1016" s="368" t="s">
        <v>182</v>
      </c>
      <c r="L1016" s="9" t="str">
        <f t="shared" si="30"/>
        <v xml:space="preserve"> </v>
      </c>
      <c r="M1016" s="9"/>
      <c r="N1016" s="14"/>
      <c r="O1016" s="14"/>
      <c r="Q1016" s="255"/>
    </row>
    <row r="1017" spans="1:17" ht="15.75">
      <c r="A1017" s="60"/>
      <c r="B1017" s="152"/>
      <c r="C1017" s="280"/>
      <c r="D1017" s="281"/>
      <c r="E1017" s="293"/>
      <c r="F1017" s="279"/>
      <c r="G1017" s="280">
        <f t="shared" si="29"/>
        <v>11760.539999999986</v>
      </c>
      <c r="H1017" s="281">
        <f t="shared" si="29"/>
        <v>14</v>
      </c>
      <c r="I1017" s="316"/>
      <c r="J1017" s="196"/>
      <c r="K1017" s="368" t="s">
        <v>182</v>
      </c>
      <c r="L1017" s="9" t="str">
        <f t="shared" si="30"/>
        <v xml:space="preserve"> </v>
      </c>
      <c r="M1017" s="9"/>
      <c r="N1017" s="14"/>
      <c r="O1017" s="14"/>
      <c r="Q1017" s="255"/>
    </row>
    <row r="1018" spans="1:17" ht="15.75">
      <c r="A1018" s="60"/>
      <c r="B1018" s="152"/>
      <c r="C1018" s="280"/>
      <c r="D1018" s="281"/>
      <c r="E1018" s="293"/>
      <c r="F1018" s="279"/>
      <c r="G1018" s="280">
        <f t="shared" si="29"/>
        <v>11760.539999999986</v>
      </c>
      <c r="H1018" s="281">
        <f t="shared" si="29"/>
        <v>14</v>
      </c>
      <c r="I1018" s="316"/>
      <c r="J1018" s="196"/>
      <c r="K1018" s="368" t="s">
        <v>182</v>
      </c>
      <c r="L1018" s="9" t="str">
        <f t="shared" si="30"/>
        <v xml:space="preserve"> </v>
      </c>
      <c r="M1018" s="9"/>
      <c r="N1018" s="14"/>
      <c r="O1018" s="14"/>
      <c r="Q1018" s="255"/>
    </row>
    <row r="1019" spans="1:17" ht="15.75">
      <c r="A1019" s="60"/>
      <c r="B1019" s="152"/>
      <c r="C1019" s="280"/>
      <c r="D1019" s="281"/>
      <c r="E1019" s="293"/>
      <c r="F1019" s="279"/>
      <c r="G1019" s="280">
        <f t="shared" si="29"/>
        <v>11760.539999999986</v>
      </c>
      <c r="H1019" s="281">
        <f t="shared" si="29"/>
        <v>14</v>
      </c>
      <c r="I1019" s="316"/>
      <c r="J1019" s="196"/>
      <c r="K1019" s="368" t="s">
        <v>182</v>
      </c>
      <c r="L1019" s="9" t="str">
        <f t="shared" si="30"/>
        <v xml:space="preserve"> </v>
      </c>
      <c r="M1019" s="9"/>
      <c r="N1019" s="14"/>
      <c r="O1019" s="14"/>
      <c r="Q1019" s="255"/>
    </row>
    <row r="1020" spans="1:17" ht="15.75">
      <c r="A1020" s="60"/>
      <c r="B1020" s="152"/>
      <c r="C1020" s="280"/>
      <c r="D1020" s="281"/>
      <c r="E1020" s="293"/>
      <c r="F1020" s="279"/>
      <c r="G1020" s="280">
        <f t="shared" si="29"/>
        <v>11760.539999999986</v>
      </c>
      <c r="H1020" s="281">
        <f t="shared" si="29"/>
        <v>14</v>
      </c>
      <c r="I1020" s="316"/>
      <c r="J1020" s="196"/>
      <c r="K1020" s="368" t="s">
        <v>182</v>
      </c>
      <c r="L1020" s="9" t="str">
        <f t="shared" si="30"/>
        <v xml:space="preserve"> </v>
      </c>
      <c r="M1020" s="9"/>
      <c r="N1020" s="14"/>
      <c r="O1020" s="14"/>
      <c r="Q1020" s="255"/>
    </row>
    <row r="1021" spans="1:17" ht="15.75">
      <c r="A1021" s="60"/>
      <c r="B1021" s="152"/>
      <c r="C1021" s="280"/>
      <c r="D1021" s="281"/>
      <c r="E1021" s="293"/>
      <c r="F1021" s="279"/>
      <c r="G1021" s="280">
        <f t="shared" si="29"/>
        <v>11760.539999999986</v>
      </c>
      <c r="H1021" s="281">
        <f t="shared" si="29"/>
        <v>14</v>
      </c>
      <c r="I1021" s="330"/>
      <c r="J1021" s="196"/>
      <c r="K1021" s="368" t="s">
        <v>182</v>
      </c>
      <c r="L1021" s="9" t="str">
        <f t="shared" si="30"/>
        <v xml:space="preserve"> </v>
      </c>
      <c r="M1021" s="9"/>
      <c r="N1021" s="14"/>
      <c r="O1021" s="14"/>
      <c r="Q1021" s="255"/>
    </row>
    <row r="1022" spans="1:17" ht="15.75">
      <c r="A1022" s="60"/>
      <c r="B1022" s="152"/>
      <c r="C1022" s="280"/>
      <c r="D1022" s="281"/>
      <c r="E1022" s="293"/>
      <c r="F1022" s="279"/>
      <c r="G1022" s="280">
        <f t="shared" si="29"/>
        <v>11760.539999999986</v>
      </c>
      <c r="H1022" s="281">
        <f t="shared" si="29"/>
        <v>14</v>
      </c>
      <c r="I1022" s="316"/>
      <c r="J1022" s="196"/>
      <c r="K1022" s="368" t="s">
        <v>182</v>
      </c>
      <c r="L1022" s="9" t="str">
        <f t="shared" si="30"/>
        <v xml:space="preserve"> </v>
      </c>
      <c r="M1022" s="9"/>
      <c r="N1022" s="14"/>
      <c r="O1022" s="14"/>
      <c r="Q1022" s="255"/>
    </row>
    <row r="1023" spans="1:17" ht="15.75">
      <c r="A1023" s="60"/>
      <c r="B1023" s="152"/>
      <c r="C1023" s="280"/>
      <c r="D1023" s="281"/>
      <c r="E1023" s="293"/>
      <c r="F1023" s="279"/>
      <c r="G1023" s="280">
        <f t="shared" si="29"/>
        <v>11760.539999999986</v>
      </c>
      <c r="H1023" s="281">
        <f t="shared" si="29"/>
        <v>14</v>
      </c>
      <c r="I1023" s="316"/>
      <c r="J1023" s="196"/>
      <c r="K1023" s="368" t="s">
        <v>182</v>
      </c>
      <c r="L1023" s="9" t="str">
        <f t="shared" si="30"/>
        <v xml:space="preserve"> </v>
      </c>
      <c r="M1023" s="9"/>
      <c r="N1023" s="14"/>
      <c r="O1023" s="14"/>
      <c r="Q1023" s="255"/>
    </row>
    <row r="1024" spans="1:17" ht="15.75">
      <c r="A1024" s="60"/>
      <c r="B1024" s="152"/>
      <c r="C1024" s="275"/>
      <c r="D1024" s="281"/>
      <c r="E1024" s="293"/>
      <c r="F1024" s="279"/>
      <c r="G1024" s="280">
        <f t="shared" si="29"/>
        <v>11760.539999999986</v>
      </c>
      <c r="H1024" s="281">
        <f t="shared" si="29"/>
        <v>14</v>
      </c>
      <c r="I1024" s="316"/>
      <c r="J1024" s="196"/>
      <c r="K1024" s="368" t="s">
        <v>182</v>
      </c>
      <c r="L1024" s="9" t="str">
        <f t="shared" si="30"/>
        <v xml:space="preserve"> </v>
      </c>
      <c r="M1024" s="9"/>
      <c r="N1024" s="14"/>
      <c r="O1024" s="14"/>
      <c r="Q1024" s="255"/>
    </row>
    <row r="1025" spans="1:17" ht="15.75">
      <c r="A1025" s="60"/>
      <c r="B1025" s="152"/>
      <c r="C1025" s="275"/>
      <c r="D1025" s="281"/>
      <c r="E1025" s="293"/>
      <c r="F1025" s="279"/>
      <c r="G1025" s="280">
        <f t="shared" si="29"/>
        <v>11760.539999999986</v>
      </c>
      <c r="H1025" s="281">
        <f t="shared" si="29"/>
        <v>14</v>
      </c>
      <c r="I1025" s="316"/>
      <c r="J1025" s="196"/>
      <c r="K1025" s="368" t="s">
        <v>182</v>
      </c>
      <c r="L1025" s="9" t="str">
        <f t="shared" si="30"/>
        <v xml:space="preserve"> </v>
      </c>
      <c r="M1025" s="9"/>
      <c r="N1025" s="14"/>
      <c r="O1025" s="14"/>
      <c r="Q1025" s="255"/>
    </row>
    <row r="1026" spans="1:17" ht="15.75">
      <c r="A1026" s="60"/>
      <c r="B1026" s="152"/>
      <c r="C1026" s="280"/>
      <c r="D1026" s="281"/>
      <c r="E1026" s="293"/>
      <c r="F1026" s="279"/>
      <c r="G1026" s="280">
        <f t="shared" si="29"/>
        <v>11760.539999999986</v>
      </c>
      <c r="H1026" s="281">
        <f t="shared" si="29"/>
        <v>14</v>
      </c>
      <c r="I1026" s="316"/>
      <c r="J1026" s="196"/>
      <c r="K1026" s="368" t="s">
        <v>182</v>
      </c>
      <c r="L1026" s="9" t="str">
        <f t="shared" si="30"/>
        <v xml:space="preserve"> </v>
      </c>
      <c r="M1026" s="9"/>
      <c r="N1026" s="14"/>
      <c r="O1026" s="14"/>
      <c r="Q1026" s="255"/>
    </row>
    <row r="1027" spans="1:17" ht="15.75">
      <c r="A1027" s="60"/>
      <c r="B1027" s="152"/>
      <c r="C1027" s="280"/>
      <c r="D1027" s="281"/>
      <c r="E1027" s="293"/>
      <c r="F1027" s="279"/>
      <c r="G1027" s="280">
        <f t="shared" si="29"/>
        <v>11760.539999999986</v>
      </c>
      <c r="H1027" s="281">
        <f t="shared" si="29"/>
        <v>14</v>
      </c>
      <c r="I1027" s="316"/>
      <c r="J1027" s="196"/>
      <c r="K1027" s="368" t="s">
        <v>182</v>
      </c>
      <c r="L1027" s="9" t="str">
        <f t="shared" si="30"/>
        <v xml:space="preserve"> </v>
      </c>
      <c r="M1027" s="9"/>
      <c r="N1027" s="14"/>
      <c r="O1027" s="14"/>
      <c r="Q1027" s="255"/>
    </row>
    <row r="1028" spans="1:17" ht="15.75">
      <c r="A1028" s="60"/>
      <c r="B1028" s="152"/>
      <c r="C1028" s="280"/>
      <c r="D1028" s="281"/>
      <c r="E1028" s="293"/>
      <c r="F1028" s="279"/>
      <c r="G1028" s="280">
        <f t="shared" si="29"/>
        <v>11760.539999999986</v>
      </c>
      <c r="H1028" s="281">
        <f t="shared" si="29"/>
        <v>14</v>
      </c>
      <c r="I1028" s="316"/>
      <c r="J1028" s="196"/>
      <c r="K1028" s="368" t="s">
        <v>182</v>
      </c>
      <c r="L1028" s="9" t="str">
        <f t="shared" si="30"/>
        <v xml:space="preserve"> </v>
      </c>
      <c r="M1028" s="9"/>
      <c r="N1028" s="14"/>
      <c r="O1028" s="14"/>
      <c r="Q1028" s="255"/>
    </row>
    <row r="1029" spans="1:17" ht="15.75">
      <c r="A1029" s="60"/>
      <c r="B1029" s="152"/>
      <c r="C1029" s="280"/>
      <c r="D1029" s="281"/>
      <c r="E1029" s="293"/>
      <c r="F1029" s="279"/>
      <c r="G1029" s="280">
        <f t="shared" si="29"/>
        <v>11760.539999999986</v>
      </c>
      <c r="H1029" s="281">
        <f t="shared" si="29"/>
        <v>14</v>
      </c>
      <c r="I1029" s="316"/>
      <c r="J1029" s="196"/>
      <c r="K1029" s="368" t="s">
        <v>182</v>
      </c>
      <c r="L1029" s="9" t="str">
        <f t="shared" si="30"/>
        <v xml:space="preserve"> </v>
      </c>
      <c r="M1029" s="9"/>
      <c r="N1029" s="14"/>
      <c r="O1029" s="14"/>
      <c r="Q1029" s="255"/>
    </row>
    <row r="1030" spans="1:17" ht="15.75">
      <c r="A1030" s="60"/>
      <c r="B1030" s="152"/>
      <c r="C1030" s="280"/>
      <c r="D1030" s="281"/>
      <c r="E1030" s="293"/>
      <c r="F1030" s="279"/>
      <c r="G1030" s="280">
        <f t="shared" si="29"/>
        <v>11760.539999999986</v>
      </c>
      <c r="H1030" s="281">
        <f t="shared" si="29"/>
        <v>14</v>
      </c>
      <c r="I1030" s="316"/>
      <c r="J1030" s="196"/>
      <c r="K1030" s="368" t="s">
        <v>182</v>
      </c>
      <c r="L1030" s="9" t="str">
        <f t="shared" si="30"/>
        <v xml:space="preserve"> </v>
      </c>
      <c r="M1030" s="9"/>
      <c r="N1030" s="14"/>
      <c r="O1030" s="14"/>
      <c r="Q1030" s="255"/>
    </row>
    <row r="1031" spans="1:17" ht="15.75">
      <c r="A1031" s="60"/>
      <c r="B1031" s="152"/>
      <c r="C1031" s="280"/>
      <c r="D1031" s="281"/>
      <c r="E1031" s="293"/>
      <c r="F1031" s="279"/>
      <c r="G1031" s="280">
        <f t="shared" si="29"/>
        <v>11760.539999999986</v>
      </c>
      <c r="H1031" s="281">
        <f t="shared" si="29"/>
        <v>14</v>
      </c>
      <c r="I1031" s="316"/>
      <c r="J1031" s="196"/>
      <c r="K1031" s="368" t="s">
        <v>182</v>
      </c>
      <c r="L1031" s="9" t="str">
        <f t="shared" si="30"/>
        <v xml:space="preserve"> </v>
      </c>
      <c r="M1031" s="9"/>
      <c r="N1031" s="14"/>
      <c r="O1031" s="14"/>
      <c r="Q1031" s="255"/>
    </row>
    <row r="1032" spans="1:17" ht="15.75">
      <c r="A1032" s="60"/>
      <c r="B1032" s="152"/>
      <c r="C1032" s="280"/>
      <c r="D1032" s="281"/>
      <c r="E1032" s="293"/>
      <c r="F1032" s="279"/>
      <c r="G1032" s="280">
        <f t="shared" si="29"/>
        <v>11760.539999999986</v>
      </c>
      <c r="H1032" s="281">
        <f t="shared" si="29"/>
        <v>14</v>
      </c>
      <c r="I1032" s="316"/>
      <c r="J1032" s="196"/>
      <c r="K1032" s="368" t="s">
        <v>182</v>
      </c>
      <c r="L1032" s="9" t="str">
        <f t="shared" si="30"/>
        <v xml:space="preserve"> </v>
      </c>
      <c r="M1032" s="9"/>
      <c r="N1032" s="14"/>
      <c r="O1032" s="14"/>
      <c r="Q1032" s="255"/>
    </row>
    <row r="1033" spans="1:17" ht="15.75">
      <c r="A1033" s="60"/>
      <c r="B1033" s="152"/>
      <c r="C1033" s="280"/>
      <c r="D1033" s="281"/>
      <c r="E1033" s="293"/>
      <c r="F1033" s="279"/>
      <c r="G1033" s="280">
        <f t="shared" si="29"/>
        <v>11760.539999999986</v>
      </c>
      <c r="H1033" s="281">
        <f t="shared" si="29"/>
        <v>14</v>
      </c>
      <c r="I1033" s="316"/>
      <c r="J1033" s="196"/>
      <c r="K1033" s="368" t="s">
        <v>182</v>
      </c>
      <c r="L1033" s="9" t="str">
        <f t="shared" si="30"/>
        <v xml:space="preserve"> </v>
      </c>
      <c r="M1033" s="9"/>
      <c r="N1033" s="14"/>
      <c r="O1033" s="14"/>
      <c r="Q1033" s="255"/>
    </row>
    <row r="1034" spans="1:17" ht="15.75">
      <c r="A1034" s="60"/>
      <c r="B1034" s="152"/>
      <c r="C1034" s="280"/>
      <c r="D1034" s="281"/>
      <c r="E1034" s="293"/>
      <c r="F1034" s="279"/>
      <c r="G1034" s="280">
        <f t="shared" si="29"/>
        <v>11760.539999999986</v>
      </c>
      <c r="H1034" s="281">
        <f t="shared" si="29"/>
        <v>14</v>
      </c>
      <c r="I1034" s="316"/>
      <c r="J1034" s="196"/>
      <c r="K1034" s="368" t="s">
        <v>182</v>
      </c>
      <c r="L1034" s="9" t="str">
        <f t="shared" si="30"/>
        <v xml:space="preserve"> </v>
      </c>
      <c r="M1034" s="9"/>
      <c r="N1034" s="14"/>
      <c r="O1034" s="14"/>
      <c r="Q1034" s="255"/>
    </row>
    <row r="1035" spans="1:17" ht="15.75">
      <c r="A1035" s="60"/>
      <c r="B1035" s="152"/>
      <c r="C1035" s="280"/>
      <c r="D1035" s="281"/>
      <c r="E1035" s="293"/>
      <c r="F1035" s="279"/>
      <c r="G1035" s="280">
        <f t="shared" ref="G1035:H1098" si="31">G1034-E1035+C1035</f>
        <v>11760.539999999986</v>
      </c>
      <c r="H1035" s="281">
        <f t="shared" si="31"/>
        <v>14</v>
      </c>
      <c r="I1035" s="316"/>
      <c r="J1035" s="196"/>
      <c r="K1035" s="368" t="s">
        <v>182</v>
      </c>
      <c r="L1035" s="9" t="str">
        <f t="shared" si="30"/>
        <v xml:space="preserve"> </v>
      </c>
      <c r="M1035" s="9"/>
      <c r="N1035" s="14"/>
      <c r="O1035" s="14"/>
      <c r="Q1035" s="255"/>
    </row>
    <row r="1036" spans="1:17" ht="15.75">
      <c r="A1036" s="60"/>
      <c r="B1036" s="152"/>
      <c r="C1036" s="280"/>
      <c r="D1036" s="281"/>
      <c r="E1036" s="293"/>
      <c r="F1036" s="279"/>
      <c r="G1036" s="280">
        <f t="shared" si="31"/>
        <v>11760.539999999986</v>
      </c>
      <c r="H1036" s="281">
        <f t="shared" si="31"/>
        <v>14</v>
      </c>
      <c r="I1036" s="316"/>
      <c r="J1036" s="196"/>
      <c r="K1036" s="368" t="s">
        <v>182</v>
      </c>
      <c r="L1036" s="9" t="str">
        <f t="shared" ref="L1036:L1099" si="32">IF(D1036&gt;0,D1036," ")</f>
        <v xml:space="preserve"> </v>
      </c>
      <c r="M1036" s="9"/>
      <c r="N1036" s="14"/>
      <c r="O1036" s="14"/>
      <c r="Q1036" s="255"/>
    </row>
    <row r="1037" spans="1:17" ht="15.75">
      <c r="A1037" s="60"/>
      <c r="B1037" s="152"/>
      <c r="C1037" s="280"/>
      <c r="D1037" s="281"/>
      <c r="E1037" s="293"/>
      <c r="F1037" s="279"/>
      <c r="G1037" s="280">
        <f t="shared" si="31"/>
        <v>11760.539999999986</v>
      </c>
      <c r="H1037" s="281">
        <f t="shared" si="31"/>
        <v>14</v>
      </c>
      <c r="I1037" s="316"/>
      <c r="J1037" s="196"/>
      <c r="K1037" s="368" t="s">
        <v>182</v>
      </c>
      <c r="L1037" s="9" t="str">
        <f t="shared" si="32"/>
        <v xml:space="preserve"> </v>
      </c>
      <c r="M1037" s="9"/>
      <c r="N1037" s="14"/>
      <c r="O1037" s="14"/>
      <c r="Q1037" s="255"/>
    </row>
    <row r="1038" spans="1:17" ht="15.75">
      <c r="A1038" s="60"/>
      <c r="B1038" s="152"/>
      <c r="C1038" s="280"/>
      <c r="D1038" s="281"/>
      <c r="E1038" s="293"/>
      <c r="F1038" s="279"/>
      <c r="G1038" s="280">
        <f t="shared" si="31"/>
        <v>11760.539999999986</v>
      </c>
      <c r="H1038" s="281">
        <f t="shared" si="31"/>
        <v>14</v>
      </c>
      <c r="I1038" s="316"/>
      <c r="J1038" s="196"/>
      <c r="K1038" s="368" t="s">
        <v>182</v>
      </c>
      <c r="L1038" s="9" t="str">
        <f t="shared" si="32"/>
        <v xml:space="preserve"> </v>
      </c>
      <c r="M1038" s="9"/>
      <c r="N1038" s="14"/>
      <c r="O1038" s="14"/>
      <c r="Q1038" s="255"/>
    </row>
    <row r="1039" spans="1:17" ht="15.75">
      <c r="A1039" s="60"/>
      <c r="B1039" s="152"/>
      <c r="C1039" s="280"/>
      <c r="D1039" s="281"/>
      <c r="E1039" s="293"/>
      <c r="F1039" s="279"/>
      <c r="G1039" s="280">
        <f t="shared" si="31"/>
        <v>11760.539999999986</v>
      </c>
      <c r="H1039" s="281">
        <f t="shared" si="31"/>
        <v>14</v>
      </c>
      <c r="I1039" s="316"/>
      <c r="J1039" s="196"/>
      <c r="K1039" s="368" t="s">
        <v>182</v>
      </c>
      <c r="L1039" s="9" t="str">
        <f t="shared" si="32"/>
        <v xml:space="preserve"> </v>
      </c>
      <c r="M1039" s="9"/>
      <c r="N1039" s="14"/>
      <c r="O1039" s="14"/>
      <c r="Q1039" s="255"/>
    </row>
    <row r="1040" spans="1:17" ht="15.75">
      <c r="A1040" s="60"/>
      <c r="B1040" s="152"/>
      <c r="C1040" s="280"/>
      <c r="D1040" s="281"/>
      <c r="E1040" s="293"/>
      <c r="F1040" s="279"/>
      <c r="G1040" s="280">
        <f t="shared" si="31"/>
        <v>11760.539999999986</v>
      </c>
      <c r="H1040" s="281">
        <f t="shared" si="31"/>
        <v>14</v>
      </c>
      <c r="I1040" s="316"/>
      <c r="J1040" s="196"/>
      <c r="K1040" s="368" t="s">
        <v>182</v>
      </c>
      <c r="L1040" s="9" t="str">
        <f t="shared" si="32"/>
        <v xml:space="preserve"> </v>
      </c>
      <c r="M1040" s="9"/>
      <c r="N1040" s="14"/>
      <c r="O1040" s="14"/>
      <c r="Q1040" s="255"/>
    </row>
    <row r="1041" spans="1:17" ht="15.75">
      <c r="A1041" s="60"/>
      <c r="B1041" s="152"/>
      <c r="C1041" s="280"/>
      <c r="D1041" s="281"/>
      <c r="E1041" s="293"/>
      <c r="F1041" s="279"/>
      <c r="G1041" s="280">
        <f t="shared" si="31"/>
        <v>11760.539999999986</v>
      </c>
      <c r="H1041" s="281">
        <f t="shared" si="31"/>
        <v>14</v>
      </c>
      <c r="I1041" s="316"/>
      <c r="J1041" s="196"/>
      <c r="K1041" s="368" t="s">
        <v>182</v>
      </c>
      <c r="L1041" s="9" t="str">
        <f t="shared" si="32"/>
        <v xml:space="preserve"> </v>
      </c>
      <c r="M1041" s="9"/>
      <c r="N1041" s="14"/>
      <c r="O1041" s="14"/>
      <c r="Q1041" s="255"/>
    </row>
    <row r="1042" spans="1:17" ht="15.75">
      <c r="A1042" s="60"/>
      <c r="B1042" s="152"/>
      <c r="C1042" s="280"/>
      <c r="D1042" s="281"/>
      <c r="E1042" s="293"/>
      <c r="F1042" s="279"/>
      <c r="G1042" s="280">
        <f t="shared" si="31"/>
        <v>11760.539999999986</v>
      </c>
      <c r="H1042" s="281">
        <f t="shared" si="31"/>
        <v>14</v>
      </c>
      <c r="I1042" s="330"/>
      <c r="J1042" s="196"/>
      <c r="K1042" s="368" t="s">
        <v>182</v>
      </c>
      <c r="L1042" s="9" t="str">
        <f t="shared" si="32"/>
        <v xml:space="preserve"> </v>
      </c>
      <c r="M1042" s="9"/>
      <c r="N1042" s="14"/>
      <c r="O1042" s="14"/>
      <c r="Q1042" s="255"/>
    </row>
    <row r="1043" spans="1:17" ht="15.75">
      <c r="A1043" s="60"/>
      <c r="B1043" s="152"/>
      <c r="C1043" s="280"/>
      <c r="D1043" s="281"/>
      <c r="E1043" s="293"/>
      <c r="F1043" s="279"/>
      <c r="G1043" s="280">
        <f t="shared" si="31"/>
        <v>11760.539999999986</v>
      </c>
      <c r="H1043" s="281">
        <f t="shared" si="31"/>
        <v>14</v>
      </c>
      <c r="I1043" s="316"/>
      <c r="J1043" s="196"/>
      <c r="K1043" s="368" t="s">
        <v>182</v>
      </c>
      <c r="L1043" s="9" t="str">
        <f t="shared" si="32"/>
        <v xml:space="preserve"> </v>
      </c>
      <c r="M1043" s="9"/>
      <c r="N1043" s="14"/>
      <c r="O1043" s="14"/>
      <c r="Q1043" s="255"/>
    </row>
    <row r="1044" spans="1:17" ht="15.75">
      <c r="A1044" s="60"/>
      <c r="B1044" s="152"/>
      <c r="C1044" s="280"/>
      <c r="D1044" s="281"/>
      <c r="E1044" s="293"/>
      <c r="F1044" s="279"/>
      <c r="G1044" s="280">
        <f t="shared" si="31"/>
        <v>11760.539999999986</v>
      </c>
      <c r="H1044" s="281">
        <f t="shared" si="31"/>
        <v>14</v>
      </c>
      <c r="I1044" s="316"/>
      <c r="J1044" s="196"/>
      <c r="K1044" s="368" t="s">
        <v>182</v>
      </c>
      <c r="L1044" s="9" t="str">
        <f t="shared" si="32"/>
        <v xml:space="preserve"> </v>
      </c>
      <c r="M1044" s="9"/>
      <c r="N1044" s="14"/>
      <c r="O1044" s="14"/>
      <c r="Q1044" s="255"/>
    </row>
    <row r="1045" spans="1:17" ht="15.75">
      <c r="A1045" s="60"/>
      <c r="B1045" s="152"/>
      <c r="C1045" s="280"/>
      <c r="D1045" s="281"/>
      <c r="E1045" s="293"/>
      <c r="F1045" s="279"/>
      <c r="G1045" s="280">
        <f t="shared" si="31"/>
        <v>11760.539999999986</v>
      </c>
      <c r="H1045" s="281">
        <f t="shared" si="31"/>
        <v>14</v>
      </c>
      <c r="I1045" s="316"/>
      <c r="J1045" s="196"/>
      <c r="K1045" s="368" t="s">
        <v>182</v>
      </c>
      <c r="L1045" s="9" t="str">
        <f t="shared" si="32"/>
        <v xml:space="preserve"> </v>
      </c>
      <c r="M1045" s="9"/>
      <c r="N1045" s="14"/>
      <c r="O1045" s="14"/>
      <c r="Q1045" s="255"/>
    </row>
    <row r="1046" spans="1:17" ht="15.75">
      <c r="A1046" s="60"/>
      <c r="B1046" s="152"/>
      <c r="C1046" s="275"/>
      <c r="D1046" s="281"/>
      <c r="E1046" s="293"/>
      <c r="F1046" s="279"/>
      <c r="G1046" s="280">
        <f t="shared" si="31"/>
        <v>11760.539999999986</v>
      </c>
      <c r="H1046" s="281">
        <f t="shared" si="31"/>
        <v>14</v>
      </c>
      <c r="I1046" s="316"/>
      <c r="J1046" s="196"/>
      <c r="K1046" s="368" t="s">
        <v>182</v>
      </c>
      <c r="L1046" s="9" t="str">
        <f t="shared" si="32"/>
        <v xml:space="preserve"> </v>
      </c>
      <c r="M1046" s="9"/>
      <c r="N1046" s="14"/>
      <c r="O1046" s="14"/>
      <c r="Q1046" s="255"/>
    </row>
    <row r="1047" spans="1:17" ht="15.75">
      <c r="A1047" s="60"/>
      <c r="B1047" s="152"/>
      <c r="C1047" s="280"/>
      <c r="D1047" s="281"/>
      <c r="E1047" s="293"/>
      <c r="F1047" s="279"/>
      <c r="G1047" s="280">
        <f t="shared" si="31"/>
        <v>11760.539999999986</v>
      </c>
      <c r="H1047" s="281">
        <f t="shared" ref="H1047:H1079" si="33">H1046-F1078+D1078</f>
        <v>14</v>
      </c>
      <c r="I1047" s="316"/>
      <c r="J1047" s="196"/>
      <c r="K1047" s="368" t="s">
        <v>182</v>
      </c>
      <c r="L1047" s="9" t="str">
        <f t="shared" si="32"/>
        <v xml:space="preserve"> </v>
      </c>
      <c r="M1047" s="9"/>
      <c r="N1047" s="14"/>
      <c r="O1047" s="14"/>
      <c r="Q1047" s="255"/>
    </row>
    <row r="1048" spans="1:17" ht="15.75">
      <c r="A1048" s="60"/>
      <c r="B1048" s="152"/>
      <c r="C1048" s="280"/>
      <c r="D1048" s="281"/>
      <c r="E1048" s="293"/>
      <c r="F1048" s="279"/>
      <c r="G1048" s="280">
        <f t="shared" si="31"/>
        <v>11760.539999999986</v>
      </c>
      <c r="H1048" s="281">
        <f t="shared" si="33"/>
        <v>14</v>
      </c>
      <c r="I1048" s="316"/>
      <c r="J1048" s="196"/>
      <c r="K1048" s="368" t="s">
        <v>182</v>
      </c>
      <c r="L1048" s="9" t="str">
        <f t="shared" si="32"/>
        <v xml:space="preserve"> </v>
      </c>
      <c r="M1048" s="9"/>
      <c r="N1048" s="14"/>
      <c r="O1048" s="14"/>
      <c r="Q1048" s="255"/>
    </row>
    <row r="1049" spans="1:17" ht="15.75">
      <c r="A1049" s="60"/>
      <c r="B1049" s="152"/>
      <c r="C1049" s="280"/>
      <c r="D1049" s="281"/>
      <c r="E1049" s="293"/>
      <c r="F1049" s="279"/>
      <c r="G1049" s="280">
        <f t="shared" si="31"/>
        <v>11760.539999999986</v>
      </c>
      <c r="H1049" s="281">
        <f t="shared" si="33"/>
        <v>14</v>
      </c>
      <c r="I1049" s="316"/>
      <c r="J1049" s="196"/>
      <c r="K1049" s="368" t="s">
        <v>182</v>
      </c>
      <c r="L1049" s="9" t="str">
        <f t="shared" si="32"/>
        <v xml:space="preserve"> </v>
      </c>
      <c r="M1049" s="9"/>
      <c r="N1049" s="14"/>
      <c r="O1049" s="14"/>
      <c r="Q1049" s="255"/>
    </row>
    <row r="1050" spans="1:17" ht="15.75">
      <c r="A1050" s="60"/>
      <c r="B1050" s="152"/>
      <c r="C1050" s="280"/>
      <c r="D1050" s="281"/>
      <c r="E1050" s="293"/>
      <c r="F1050" s="279"/>
      <c r="G1050" s="280">
        <f t="shared" si="31"/>
        <v>11760.539999999986</v>
      </c>
      <c r="H1050" s="281">
        <f t="shared" si="33"/>
        <v>14</v>
      </c>
      <c r="I1050" s="316"/>
      <c r="J1050" s="196"/>
      <c r="K1050" s="368" t="s">
        <v>182</v>
      </c>
      <c r="L1050" s="9" t="str">
        <f t="shared" si="32"/>
        <v xml:space="preserve"> </v>
      </c>
      <c r="M1050" s="9"/>
      <c r="N1050" s="14"/>
      <c r="O1050" s="14"/>
      <c r="Q1050" s="255"/>
    </row>
    <row r="1051" spans="1:17" ht="15.75">
      <c r="A1051" s="60"/>
      <c r="B1051" s="152"/>
      <c r="C1051" s="275"/>
      <c r="D1051" s="281"/>
      <c r="E1051" s="293"/>
      <c r="F1051" s="279"/>
      <c r="G1051" s="280">
        <f t="shared" si="31"/>
        <v>11760.539999999986</v>
      </c>
      <c r="H1051" s="281">
        <f t="shared" si="33"/>
        <v>14</v>
      </c>
      <c r="I1051" s="316"/>
      <c r="J1051" s="196"/>
      <c r="K1051" s="368" t="s">
        <v>182</v>
      </c>
      <c r="L1051" s="9" t="str">
        <f t="shared" si="32"/>
        <v xml:space="preserve"> </v>
      </c>
      <c r="M1051" s="9"/>
      <c r="N1051" s="14"/>
      <c r="O1051" s="14"/>
      <c r="Q1051" s="255"/>
    </row>
    <row r="1052" spans="1:17" ht="15.75">
      <c r="A1052" s="60"/>
      <c r="B1052" s="152"/>
      <c r="C1052" s="280"/>
      <c r="D1052" s="281"/>
      <c r="E1052" s="293"/>
      <c r="F1052" s="279"/>
      <c r="G1052" s="280">
        <f t="shared" si="31"/>
        <v>11760.539999999986</v>
      </c>
      <c r="H1052" s="281">
        <f t="shared" si="33"/>
        <v>14</v>
      </c>
      <c r="I1052" s="316"/>
      <c r="J1052" s="196"/>
      <c r="K1052" s="368" t="s">
        <v>182</v>
      </c>
      <c r="L1052" s="9" t="str">
        <f t="shared" si="32"/>
        <v xml:space="preserve"> </v>
      </c>
      <c r="M1052" s="9"/>
      <c r="N1052" s="14"/>
      <c r="O1052" s="14"/>
      <c r="Q1052" s="255"/>
    </row>
    <row r="1053" spans="1:17" ht="15.75">
      <c r="A1053" s="60"/>
      <c r="B1053" s="152"/>
      <c r="C1053" s="280"/>
      <c r="D1053" s="281"/>
      <c r="E1053" s="293"/>
      <c r="F1053" s="279"/>
      <c r="G1053" s="280">
        <f t="shared" si="31"/>
        <v>11760.539999999986</v>
      </c>
      <c r="H1053" s="281">
        <f t="shared" si="33"/>
        <v>14</v>
      </c>
      <c r="I1053" s="316"/>
      <c r="J1053" s="196"/>
      <c r="K1053" s="368" t="s">
        <v>182</v>
      </c>
      <c r="L1053" s="9" t="str">
        <f t="shared" si="32"/>
        <v xml:space="preserve"> </v>
      </c>
      <c r="M1053" s="9"/>
      <c r="N1053" s="14"/>
      <c r="O1053" s="14"/>
      <c r="Q1053" s="255"/>
    </row>
    <row r="1054" spans="1:17" ht="15.75">
      <c r="A1054" s="60"/>
      <c r="B1054" s="152"/>
      <c r="C1054" s="280"/>
      <c r="D1054" s="281"/>
      <c r="E1054" s="293"/>
      <c r="F1054" s="279"/>
      <c r="G1054" s="280">
        <f t="shared" si="31"/>
        <v>11760.539999999986</v>
      </c>
      <c r="H1054" s="281">
        <f t="shared" si="33"/>
        <v>14</v>
      </c>
      <c r="I1054" s="316"/>
      <c r="J1054" s="196"/>
      <c r="K1054" s="368" t="s">
        <v>182</v>
      </c>
      <c r="L1054" s="9" t="str">
        <f t="shared" si="32"/>
        <v xml:space="preserve"> </v>
      </c>
      <c r="M1054" s="9"/>
      <c r="N1054" s="14"/>
      <c r="O1054" s="14"/>
      <c r="Q1054" s="255"/>
    </row>
    <row r="1055" spans="1:17" ht="15.75">
      <c r="A1055" s="60"/>
      <c r="B1055" s="152"/>
      <c r="C1055" s="275"/>
      <c r="D1055" s="281"/>
      <c r="E1055" s="293"/>
      <c r="F1055" s="279"/>
      <c r="G1055" s="280">
        <f t="shared" si="31"/>
        <v>11760.539999999986</v>
      </c>
      <c r="H1055" s="281">
        <f t="shared" si="33"/>
        <v>14</v>
      </c>
      <c r="I1055" s="316"/>
      <c r="J1055" s="196"/>
      <c r="K1055" s="368" t="s">
        <v>182</v>
      </c>
      <c r="L1055" s="9" t="str">
        <f t="shared" si="32"/>
        <v xml:space="preserve"> </v>
      </c>
      <c r="M1055" s="9"/>
      <c r="N1055" s="14"/>
      <c r="O1055" s="14"/>
      <c r="Q1055" s="255"/>
    </row>
    <row r="1056" spans="1:17" ht="15.75">
      <c r="A1056" s="60"/>
      <c r="B1056" s="152"/>
      <c r="C1056" s="280"/>
      <c r="D1056" s="281"/>
      <c r="E1056" s="293"/>
      <c r="F1056" s="279"/>
      <c r="G1056" s="280">
        <f t="shared" si="31"/>
        <v>11760.539999999986</v>
      </c>
      <c r="H1056" s="281">
        <f t="shared" si="33"/>
        <v>14</v>
      </c>
      <c r="I1056" s="316"/>
      <c r="J1056" s="196"/>
      <c r="K1056" s="368" t="s">
        <v>182</v>
      </c>
      <c r="L1056" s="9" t="str">
        <f t="shared" si="32"/>
        <v xml:space="preserve"> </v>
      </c>
      <c r="M1056" s="9"/>
      <c r="N1056" s="14"/>
      <c r="O1056" s="14"/>
      <c r="Q1056" s="255"/>
    </row>
    <row r="1057" spans="1:17" ht="15.75">
      <c r="A1057" s="60"/>
      <c r="B1057" s="152"/>
      <c r="C1057" s="280"/>
      <c r="D1057" s="281"/>
      <c r="E1057" s="293"/>
      <c r="F1057" s="279"/>
      <c r="G1057" s="280">
        <f t="shared" si="31"/>
        <v>11760.539999999986</v>
      </c>
      <c r="H1057" s="281">
        <f t="shared" si="33"/>
        <v>14</v>
      </c>
      <c r="I1057" s="316"/>
      <c r="J1057" s="196"/>
      <c r="K1057" s="368" t="s">
        <v>182</v>
      </c>
      <c r="L1057" s="9" t="str">
        <f t="shared" si="32"/>
        <v xml:space="preserve"> </v>
      </c>
      <c r="M1057" s="9"/>
      <c r="N1057" s="14"/>
      <c r="O1057" s="14"/>
      <c r="Q1057" s="255"/>
    </row>
    <row r="1058" spans="1:17" ht="15.75">
      <c r="A1058" s="60"/>
      <c r="B1058" s="152"/>
      <c r="C1058" s="280"/>
      <c r="D1058" s="281"/>
      <c r="E1058" s="293"/>
      <c r="F1058" s="279"/>
      <c r="G1058" s="280">
        <f t="shared" si="31"/>
        <v>11760.539999999986</v>
      </c>
      <c r="H1058" s="281">
        <f t="shared" si="33"/>
        <v>14</v>
      </c>
      <c r="I1058" s="316"/>
      <c r="J1058" s="196"/>
      <c r="K1058" s="368" t="s">
        <v>182</v>
      </c>
      <c r="L1058" s="9" t="str">
        <f t="shared" si="32"/>
        <v xml:space="preserve"> </v>
      </c>
      <c r="M1058" s="9"/>
      <c r="N1058" s="14"/>
      <c r="O1058" s="14"/>
      <c r="Q1058" s="255"/>
    </row>
    <row r="1059" spans="1:17" ht="15.75">
      <c r="A1059" s="60"/>
      <c r="B1059" s="152"/>
      <c r="C1059" s="280"/>
      <c r="D1059" s="281"/>
      <c r="E1059" s="293"/>
      <c r="F1059" s="279"/>
      <c r="G1059" s="280">
        <f t="shared" si="31"/>
        <v>11760.539999999986</v>
      </c>
      <c r="H1059" s="281">
        <f t="shared" si="33"/>
        <v>14</v>
      </c>
      <c r="I1059" s="316"/>
      <c r="J1059" s="196"/>
      <c r="K1059" s="368" t="s">
        <v>182</v>
      </c>
      <c r="L1059" s="9" t="str">
        <f t="shared" si="32"/>
        <v xml:space="preserve"> </v>
      </c>
      <c r="M1059" s="9"/>
      <c r="N1059" s="14"/>
      <c r="O1059" s="14"/>
      <c r="Q1059" s="255"/>
    </row>
    <row r="1060" spans="1:17" ht="15.75">
      <c r="A1060" s="60"/>
      <c r="B1060" s="152"/>
      <c r="C1060" s="280"/>
      <c r="D1060" s="281"/>
      <c r="E1060" s="293"/>
      <c r="F1060" s="279"/>
      <c r="G1060" s="280">
        <f t="shared" si="31"/>
        <v>11760.539999999986</v>
      </c>
      <c r="H1060" s="281">
        <f t="shared" si="33"/>
        <v>14</v>
      </c>
      <c r="I1060" s="316"/>
      <c r="J1060" s="196"/>
      <c r="K1060" s="368" t="s">
        <v>182</v>
      </c>
      <c r="L1060" s="9" t="str">
        <f t="shared" si="32"/>
        <v xml:space="preserve"> </v>
      </c>
      <c r="M1060" s="9"/>
      <c r="N1060" s="14"/>
      <c r="O1060" s="14"/>
      <c r="Q1060" s="255"/>
    </row>
    <row r="1061" spans="1:17" ht="15.75">
      <c r="A1061" s="60"/>
      <c r="B1061" s="152"/>
      <c r="C1061" s="275"/>
      <c r="D1061" s="281"/>
      <c r="E1061" s="293"/>
      <c r="F1061" s="279"/>
      <c r="G1061" s="280">
        <f t="shared" si="31"/>
        <v>11760.539999999986</v>
      </c>
      <c r="H1061" s="281">
        <f t="shared" si="33"/>
        <v>14</v>
      </c>
      <c r="I1061" s="316"/>
      <c r="J1061" s="196"/>
      <c r="K1061" s="368" t="s">
        <v>182</v>
      </c>
      <c r="L1061" s="9" t="str">
        <f t="shared" si="32"/>
        <v xml:space="preserve"> </v>
      </c>
      <c r="M1061" s="9"/>
      <c r="N1061" s="14"/>
      <c r="O1061" s="14"/>
      <c r="Q1061" s="255"/>
    </row>
    <row r="1062" spans="1:17" ht="15.75">
      <c r="A1062" s="60"/>
      <c r="B1062" s="152"/>
      <c r="C1062" s="280"/>
      <c r="D1062" s="281"/>
      <c r="E1062" s="293"/>
      <c r="F1062" s="279"/>
      <c r="G1062" s="280">
        <f t="shared" si="31"/>
        <v>11760.539999999986</v>
      </c>
      <c r="H1062" s="281">
        <f t="shared" si="33"/>
        <v>14</v>
      </c>
      <c r="I1062" s="316"/>
      <c r="J1062" s="196"/>
      <c r="K1062" s="368" t="s">
        <v>182</v>
      </c>
      <c r="L1062" s="9" t="str">
        <f t="shared" si="32"/>
        <v xml:space="preserve"> </v>
      </c>
      <c r="M1062" s="9"/>
      <c r="N1062" s="14"/>
      <c r="O1062" s="14"/>
      <c r="Q1062" s="255"/>
    </row>
    <row r="1063" spans="1:17" ht="15.75">
      <c r="A1063" s="60"/>
      <c r="B1063" s="152"/>
      <c r="C1063" s="275"/>
      <c r="D1063" s="281"/>
      <c r="E1063" s="293"/>
      <c r="F1063" s="279"/>
      <c r="G1063" s="280">
        <f t="shared" si="31"/>
        <v>11760.539999999986</v>
      </c>
      <c r="H1063" s="281">
        <f t="shared" si="33"/>
        <v>14</v>
      </c>
      <c r="I1063" s="330"/>
      <c r="J1063" s="196"/>
      <c r="K1063" s="368" t="s">
        <v>182</v>
      </c>
      <c r="L1063" s="9" t="str">
        <f t="shared" si="32"/>
        <v xml:space="preserve"> </v>
      </c>
      <c r="M1063" s="9"/>
      <c r="N1063" s="14"/>
      <c r="O1063" s="14"/>
      <c r="Q1063" s="255"/>
    </row>
    <row r="1064" spans="1:17" ht="15.75">
      <c r="A1064" s="60"/>
      <c r="B1064" s="152"/>
      <c r="C1064" s="275"/>
      <c r="D1064" s="281"/>
      <c r="E1064" s="293"/>
      <c r="F1064" s="279"/>
      <c r="G1064" s="280">
        <f t="shared" si="31"/>
        <v>11760.539999999986</v>
      </c>
      <c r="H1064" s="281">
        <f t="shared" si="33"/>
        <v>14</v>
      </c>
      <c r="I1064" s="316"/>
      <c r="J1064" s="260"/>
      <c r="K1064" s="368" t="s">
        <v>182</v>
      </c>
      <c r="L1064" s="9" t="str">
        <f t="shared" si="32"/>
        <v xml:space="preserve"> </v>
      </c>
      <c r="M1064" s="9"/>
      <c r="N1064" s="14"/>
      <c r="O1064" s="14"/>
      <c r="Q1064" s="255"/>
    </row>
    <row r="1065" spans="1:17" ht="15.75">
      <c r="A1065" s="60"/>
      <c r="B1065" s="152"/>
      <c r="C1065" s="275"/>
      <c r="D1065" s="281"/>
      <c r="E1065" s="293"/>
      <c r="F1065" s="279"/>
      <c r="G1065" s="280">
        <f t="shared" si="31"/>
        <v>11760.539999999986</v>
      </c>
      <c r="H1065" s="281">
        <f t="shared" si="33"/>
        <v>14</v>
      </c>
      <c r="I1065" s="316"/>
      <c r="J1065" s="260"/>
      <c r="K1065" s="368" t="s">
        <v>182</v>
      </c>
      <c r="L1065" s="9" t="str">
        <f t="shared" si="32"/>
        <v xml:space="preserve"> </v>
      </c>
      <c r="M1065" s="9"/>
      <c r="N1065" s="14"/>
      <c r="O1065" s="14"/>
      <c r="Q1065" s="255"/>
    </row>
    <row r="1066" spans="1:17" ht="15.75">
      <c r="A1066" s="60"/>
      <c r="B1066" s="152"/>
      <c r="C1066" s="280"/>
      <c r="D1066" s="281"/>
      <c r="E1066" s="293"/>
      <c r="F1066" s="279"/>
      <c r="G1066" s="280">
        <f t="shared" si="31"/>
        <v>11760.539999999986</v>
      </c>
      <c r="H1066" s="281">
        <f t="shared" si="33"/>
        <v>14</v>
      </c>
      <c r="I1066" s="316"/>
      <c r="J1066" s="260"/>
      <c r="K1066" s="368" t="s">
        <v>182</v>
      </c>
      <c r="L1066" s="9" t="str">
        <f t="shared" si="32"/>
        <v xml:space="preserve"> </v>
      </c>
      <c r="M1066" s="9"/>
      <c r="N1066" s="14"/>
      <c r="O1066" s="14"/>
      <c r="Q1066" s="255"/>
    </row>
    <row r="1067" spans="1:17" ht="15.75">
      <c r="A1067" s="60"/>
      <c r="B1067" s="152"/>
      <c r="C1067" s="280"/>
      <c r="D1067" s="281"/>
      <c r="E1067" s="293"/>
      <c r="F1067" s="279"/>
      <c r="G1067" s="280">
        <f t="shared" si="31"/>
        <v>11760.539999999986</v>
      </c>
      <c r="H1067" s="281">
        <f t="shared" si="33"/>
        <v>14</v>
      </c>
      <c r="I1067" s="316"/>
      <c r="J1067" s="260"/>
      <c r="K1067" s="368" t="s">
        <v>182</v>
      </c>
      <c r="L1067" s="9" t="str">
        <f t="shared" si="32"/>
        <v xml:space="preserve"> </v>
      </c>
      <c r="M1067" s="9"/>
      <c r="N1067" s="14"/>
      <c r="O1067" s="14"/>
      <c r="Q1067" s="255"/>
    </row>
    <row r="1068" spans="1:17" ht="15.75">
      <c r="A1068" s="60"/>
      <c r="B1068" s="152"/>
      <c r="C1068" s="280"/>
      <c r="D1068" s="281"/>
      <c r="E1068" s="293"/>
      <c r="F1068" s="279"/>
      <c r="G1068" s="280">
        <f t="shared" si="31"/>
        <v>11760.539999999986</v>
      </c>
      <c r="H1068" s="281">
        <f t="shared" si="33"/>
        <v>14</v>
      </c>
      <c r="I1068" s="316"/>
      <c r="J1068" s="260"/>
      <c r="K1068" s="368" t="s">
        <v>182</v>
      </c>
      <c r="L1068" s="9" t="str">
        <f t="shared" si="32"/>
        <v xml:space="preserve"> </v>
      </c>
      <c r="M1068" s="9"/>
      <c r="N1068" s="14"/>
      <c r="O1068" s="14"/>
      <c r="Q1068" s="255"/>
    </row>
    <row r="1069" spans="1:17" ht="15.75">
      <c r="A1069" s="60"/>
      <c r="B1069" s="152"/>
      <c r="C1069" s="280"/>
      <c r="D1069" s="281"/>
      <c r="E1069" s="293"/>
      <c r="F1069" s="279"/>
      <c r="G1069" s="280">
        <f t="shared" si="31"/>
        <v>11760.539999999986</v>
      </c>
      <c r="H1069" s="281">
        <f t="shared" si="33"/>
        <v>14</v>
      </c>
      <c r="I1069" s="316"/>
      <c r="J1069" s="260"/>
      <c r="K1069" s="368" t="s">
        <v>182</v>
      </c>
      <c r="L1069" s="9" t="str">
        <f t="shared" si="32"/>
        <v xml:space="preserve"> </v>
      </c>
      <c r="M1069" s="9"/>
      <c r="N1069" s="14"/>
      <c r="O1069" s="14"/>
      <c r="Q1069" s="255"/>
    </row>
    <row r="1070" spans="1:17" ht="15.75">
      <c r="A1070" s="60"/>
      <c r="B1070" s="152"/>
      <c r="C1070" s="280"/>
      <c r="D1070" s="281"/>
      <c r="E1070" s="293"/>
      <c r="F1070" s="279"/>
      <c r="G1070" s="280">
        <f t="shared" si="31"/>
        <v>11760.539999999986</v>
      </c>
      <c r="H1070" s="281">
        <f t="shared" si="33"/>
        <v>14</v>
      </c>
      <c r="I1070" s="316"/>
      <c r="J1070" s="260"/>
      <c r="K1070" s="368" t="s">
        <v>182</v>
      </c>
      <c r="L1070" s="9" t="str">
        <f t="shared" si="32"/>
        <v xml:space="preserve"> </v>
      </c>
      <c r="M1070" s="9"/>
      <c r="N1070" s="14"/>
      <c r="O1070" s="14"/>
      <c r="Q1070" s="255"/>
    </row>
    <row r="1071" spans="1:17" ht="15.75">
      <c r="A1071" s="60"/>
      <c r="B1071" s="152"/>
      <c r="C1071" s="280"/>
      <c r="D1071" s="281"/>
      <c r="E1071" s="293"/>
      <c r="F1071" s="279"/>
      <c r="G1071" s="280">
        <f t="shared" si="31"/>
        <v>11760.539999999986</v>
      </c>
      <c r="H1071" s="281">
        <f t="shared" si="33"/>
        <v>14</v>
      </c>
      <c r="I1071" s="316"/>
      <c r="J1071" s="260"/>
      <c r="K1071" s="368" t="s">
        <v>182</v>
      </c>
      <c r="L1071" s="9" t="str">
        <f t="shared" si="32"/>
        <v xml:space="preserve"> </v>
      </c>
      <c r="M1071" s="9"/>
      <c r="N1071" s="14"/>
      <c r="O1071" s="14"/>
      <c r="Q1071" s="255"/>
    </row>
    <row r="1072" spans="1:17" ht="15.75">
      <c r="A1072" s="60"/>
      <c r="B1072" s="152"/>
      <c r="C1072" s="280"/>
      <c r="D1072" s="281"/>
      <c r="E1072" s="293"/>
      <c r="F1072" s="279"/>
      <c r="G1072" s="280">
        <f t="shared" si="31"/>
        <v>11760.539999999986</v>
      </c>
      <c r="H1072" s="281">
        <f t="shared" si="33"/>
        <v>14</v>
      </c>
      <c r="I1072" s="316"/>
      <c r="J1072" s="260"/>
      <c r="K1072" s="368" t="s">
        <v>182</v>
      </c>
      <c r="L1072" s="9" t="str">
        <f t="shared" si="32"/>
        <v xml:space="preserve"> </v>
      </c>
      <c r="M1072" s="9"/>
      <c r="N1072" s="14"/>
      <c r="O1072" s="14"/>
      <c r="Q1072" s="255"/>
    </row>
    <row r="1073" spans="1:17" ht="15.75">
      <c r="A1073" s="60"/>
      <c r="B1073" s="152"/>
      <c r="C1073" s="280"/>
      <c r="D1073" s="281"/>
      <c r="E1073" s="293"/>
      <c r="F1073" s="279"/>
      <c r="G1073" s="280">
        <f t="shared" si="31"/>
        <v>11760.539999999986</v>
      </c>
      <c r="H1073" s="281">
        <f t="shared" si="33"/>
        <v>14</v>
      </c>
      <c r="I1073" s="316"/>
      <c r="J1073" s="260"/>
      <c r="K1073" s="368" t="s">
        <v>182</v>
      </c>
      <c r="L1073" s="9" t="str">
        <f t="shared" si="32"/>
        <v xml:space="preserve"> </v>
      </c>
      <c r="M1073" s="9"/>
      <c r="N1073" s="14"/>
      <c r="O1073" s="14"/>
      <c r="Q1073" s="255"/>
    </row>
    <row r="1074" spans="1:17" ht="15.75">
      <c r="A1074" s="60"/>
      <c r="B1074" s="152"/>
      <c r="C1074" s="280"/>
      <c r="D1074" s="281"/>
      <c r="E1074" s="293"/>
      <c r="F1074" s="279"/>
      <c r="G1074" s="280">
        <f t="shared" si="31"/>
        <v>11760.539999999986</v>
      </c>
      <c r="H1074" s="281">
        <f t="shared" si="33"/>
        <v>14</v>
      </c>
      <c r="I1074" s="316"/>
      <c r="J1074" s="260"/>
      <c r="K1074" s="368" t="s">
        <v>182</v>
      </c>
      <c r="L1074" s="9" t="str">
        <f t="shared" si="32"/>
        <v xml:space="preserve"> </v>
      </c>
      <c r="M1074" s="9"/>
      <c r="N1074" s="14"/>
      <c r="O1074" s="14"/>
      <c r="Q1074" s="255"/>
    </row>
    <row r="1075" spans="1:17" ht="15.75">
      <c r="A1075" s="60"/>
      <c r="B1075" s="152"/>
      <c r="C1075" s="280"/>
      <c r="D1075" s="281"/>
      <c r="E1075" s="293"/>
      <c r="F1075" s="279"/>
      <c r="G1075" s="280">
        <f t="shared" si="31"/>
        <v>11760.539999999986</v>
      </c>
      <c r="H1075" s="281">
        <f t="shared" si="33"/>
        <v>14</v>
      </c>
      <c r="I1075" s="316"/>
      <c r="J1075" s="260"/>
      <c r="K1075" s="368" t="s">
        <v>182</v>
      </c>
      <c r="L1075" s="9" t="str">
        <f t="shared" si="32"/>
        <v xml:space="preserve"> </v>
      </c>
      <c r="M1075" s="9"/>
      <c r="N1075" s="14"/>
      <c r="O1075" s="14"/>
      <c r="Q1075" s="255"/>
    </row>
    <row r="1076" spans="1:17" ht="15.75">
      <c r="A1076" s="60"/>
      <c r="B1076" s="152"/>
      <c r="C1076" s="275"/>
      <c r="D1076" s="281"/>
      <c r="E1076" s="293"/>
      <c r="F1076" s="279"/>
      <c r="G1076" s="280">
        <f t="shared" si="31"/>
        <v>11760.539999999986</v>
      </c>
      <c r="H1076" s="281">
        <f t="shared" si="33"/>
        <v>14</v>
      </c>
      <c r="I1076" s="316"/>
      <c r="J1076" s="260"/>
      <c r="K1076" s="368" t="s">
        <v>182</v>
      </c>
      <c r="L1076" s="9" t="str">
        <f t="shared" si="32"/>
        <v xml:space="preserve"> </v>
      </c>
      <c r="M1076" s="9"/>
      <c r="N1076" s="14"/>
      <c r="O1076" s="14"/>
      <c r="Q1076" s="255"/>
    </row>
    <row r="1077" spans="1:17" ht="15.75">
      <c r="A1077" s="60"/>
      <c r="B1077" s="152"/>
      <c r="C1077" s="280"/>
      <c r="D1077" s="281"/>
      <c r="E1077" s="293"/>
      <c r="F1077" s="279"/>
      <c r="G1077" s="280">
        <f t="shared" si="31"/>
        <v>11760.539999999986</v>
      </c>
      <c r="H1077" s="281">
        <f t="shared" si="33"/>
        <v>14</v>
      </c>
      <c r="I1077" s="316"/>
      <c r="J1077" s="260"/>
      <c r="K1077" s="368" t="s">
        <v>182</v>
      </c>
      <c r="L1077" s="9" t="str">
        <f t="shared" si="32"/>
        <v xml:space="preserve"> </v>
      </c>
      <c r="M1077" s="9"/>
      <c r="N1077" s="14"/>
      <c r="O1077" s="14"/>
      <c r="Q1077" s="255"/>
    </row>
    <row r="1078" spans="1:17" ht="15.75">
      <c r="A1078" s="60"/>
      <c r="B1078" s="152"/>
      <c r="C1078" s="280"/>
      <c r="D1078" s="281"/>
      <c r="E1078" s="293"/>
      <c r="F1078" s="279"/>
      <c r="G1078" s="280">
        <f t="shared" si="31"/>
        <v>11760.539999999986</v>
      </c>
      <c r="H1078" s="281">
        <f t="shared" si="33"/>
        <v>14</v>
      </c>
      <c r="I1078" s="316"/>
      <c r="J1078" s="260"/>
      <c r="K1078" s="368" t="s">
        <v>182</v>
      </c>
      <c r="L1078" s="9" t="str">
        <f t="shared" si="32"/>
        <v xml:space="preserve"> </v>
      </c>
      <c r="M1078" s="9"/>
      <c r="N1078" s="14"/>
      <c r="O1078" s="14"/>
      <c r="Q1078" s="255"/>
    </row>
    <row r="1079" spans="1:17" ht="15.75">
      <c r="A1079" s="60"/>
      <c r="B1079" s="152"/>
      <c r="C1079" s="280"/>
      <c r="D1079" s="281"/>
      <c r="E1079" s="293"/>
      <c r="F1079" s="279"/>
      <c r="G1079" s="280">
        <f t="shared" si="31"/>
        <v>11760.539999999986</v>
      </c>
      <c r="H1079" s="281">
        <f t="shared" si="33"/>
        <v>14</v>
      </c>
      <c r="I1079" s="316"/>
      <c r="J1079" s="260"/>
      <c r="K1079" s="368" t="s">
        <v>182</v>
      </c>
      <c r="L1079" s="9" t="str">
        <f t="shared" si="32"/>
        <v xml:space="preserve"> </v>
      </c>
      <c r="M1079" s="9"/>
      <c r="N1079" s="14"/>
      <c r="O1079" s="14"/>
      <c r="Q1079" s="255"/>
    </row>
    <row r="1080" spans="1:17" ht="15.75">
      <c r="A1080" s="60"/>
      <c r="B1080" s="152"/>
      <c r="C1080" s="280"/>
      <c r="D1080" s="281"/>
      <c r="E1080" s="293"/>
      <c r="F1080" s="279"/>
      <c r="G1080" s="280">
        <f t="shared" si="31"/>
        <v>11760.539999999986</v>
      </c>
      <c r="H1080" s="281">
        <f t="shared" ref="H1080:H1143" si="34">H1079-F1111+D1111</f>
        <v>14</v>
      </c>
      <c r="I1080" s="316"/>
      <c r="J1080" s="260"/>
      <c r="K1080" s="368" t="s">
        <v>182</v>
      </c>
      <c r="L1080" s="9" t="str">
        <f t="shared" si="32"/>
        <v xml:space="preserve"> </v>
      </c>
      <c r="M1080" s="9"/>
      <c r="N1080" s="14"/>
      <c r="O1080" s="14"/>
      <c r="Q1080" s="255"/>
    </row>
    <row r="1081" spans="1:17" ht="15.75">
      <c r="A1081" s="60"/>
      <c r="B1081" s="152"/>
      <c r="C1081" s="280"/>
      <c r="D1081" s="281"/>
      <c r="E1081" s="293"/>
      <c r="F1081" s="279"/>
      <c r="G1081" s="280">
        <f t="shared" si="31"/>
        <v>11760.539999999986</v>
      </c>
      <c r="H1081" s="281">
        <f t="shared" si="34"/>
        <v>14</v>
      </c>
      <c r="I1081" s="316"/>
      <c r="J1081" s="260"/>
      <c r="K1081" s="368" t="s">
        <v>182</v>
      </c>
      <c r="L1081" s="9" t="str">
        <f t="shared" si="32"/>
        <v xml:space="preserve"> </v>
      </c>
      <c r="M1081" s="9"/>
      <c r="N1081" s="14"/>
      <c r="O1081" s="14"/>
      <c r="Q1081" s="255"/>
    </row>
    <row r="1082" spans="1:17" ht="15.75">
      <c r="A1082" s="60"/>
      <c r="B1082" s="152"/>
      <c r="C1082" s="280"/>
      <c r="D1082" s="281"/>
      <c r="E1082" s="293"/>
      <c r="F1082" s="279"/>
      <c r="G1082" s="280">
        <f t="shared" si="31"/>
        <v>11760.539999999986</v>
      </c>
      <c r="H1082" s="281">
        <f t="shared" si="34"/>
        <v>14</v>
      </c>
      <c r="I1082" s="316"/>
      <c r="J1082" s="260"/>
      <c r="K1082" s="368" t="s">
        <v>182</v>
      </c>
      <c r="L1082" s="9" t="str">
        <f t="shared" si="32"/>
        <v xml:space="preserve"> </v>
      </c>
      <c r="M1082" s="9"/>
      <c r="N1082" s="14"/>
      <c r="O1082" s="14"/>
      <c r="Q1082" s="255"/>
    </row>
    <row r="1083" spans="1:17" ht="15.75">
      <c r="A1083" s="60"/>
      <c r="B1083" s="152"/>
      <c r="C1083" s="275"/>
      <c r="D1083" s="281"/>
      <c r="E1083" s="293"/>
      <c r="F1083" s="279"/>
      <c r="G1083" s="280">
        <f t="shared" si="31"/>
        <v>11760.539999999986</v>
      </c>
      <c r="H1083" s="281">
        <f t="shared" si="34"/>
        <v>14</v>
      </c>
      <c r="I1083" s="330"/>
      <c r="J1083" s="196"/>
      <c r="K1083" s="368" t="s">
        <v>182</v>
      </c>
      <c r="L1083" s="9" t="str">
        <f t="shared" si="32"/>
        <v xml:space="preserve"> </v>
      </c>
      <c r="M1083" s="9"/>
      <c r="N1083" s="14"/>
      <c r="O1083" s="14"/>
      <c r="Q1083" s="255"/>
    </row>
    <row r="1084" spans="1:17" ht="15.75">
      <c r="A1084" s="60"/>
      <c r="B1084" s="152"/>
      <c r="C1084" s="280"/>
      <c r="D1084" s="281"/>
      <c r="E1084" s="293"/>
      <c r="F1084" s="279"/>
      <c r="G1084" s="280">
        <f t="shared" si="31"/>
        <v>11760.539999999986</v>
      </c>
      <c r="H1084" s="281">
        <f t="shared" si="34"/>
        <v>14</v>
      </c>
      <c r="I1084" s="316"/>
      <c r="J1084" s="260"/>
      <c r="K1084" s="368" t="s">
        <v>182</v>
      </c>
      <c r="L1084" s="9" t="str">
        <f t="shared" si="32"/>
        <v xml:space="preserve"> </v>
      </c>
      <c r="M1084" s="9"/>
      <c r="N1084" s="14"/>
      <c r="O1084" s="14"/>
      <c r="Q1084" s="255"/>
    </row>
    <row r="1085" spans="1:17" ht="15.75">
      <c r="A1085" s="60"/>
      <c r="B1085" s="152"/>
      <c r="C1085" s="280"/>
      <c r="D1085" s="281"/>
      <c r="E1085" s="293"/>
      <c r="F1085" s="279"/>
      <c r="G1085" s="280">
        <f t="shared" si="31"/>
        <v>11760.539999999986</v>
      </c>
      <c r="H1085" s="281">
        <f t="shared" si="34"/>
        <v>14</v>
      </c>
      <c r="I1085" s="316"/>
      <c r="J1085" s="260"/>
      <c r="K1085" s="368" t="s">
        <v>182</v>
      </c>
      <c r="L1085" s="9" t="str">
        <f t="shared" si="32"/>
        <v xml:space="preserve"> </v>
      </c>
      <c r="M1085" s="9"/>
      <c r="N1085" s="14"/>
      <c r="O1085" s="14"/>
      <c r="Q1085" s="255"/>
    </row>
    <row r="1086" spans="1:17" ht="15.75">
      <c r="A1086" s="60"/>
      <c r="B1086" s="152"/>
      <c r="C1086" s="280"/>
      <c r="D1086" s="281"/>
      <c r="E1086" s="293"/>
      <c r="F1086" s="279"/>
      <c r="G1086" s="280">
        <f t="shared" si="31"/>
        <v>11760.539999999986</v>
      </c>
      <c r="H1086" s="281">
        <f t="shared" si="34"/>
        <v>14</v>
      </c>
      <c r="I1086" s="316"/>
      <c r="J1086" s="260"/>
      <c r="K1086" s="368" t="s">
        <v>182</v>
      </c>
      <c r="L1086" s="9" t="str">
        <f t="shared" si="32"/>
        <v xml:space="preserve"> </v>
      </c>
      <c r="M1086" s="9"/>
      <c r="N1086" s="14"/>
      <c r="O1086" s="14"/>
      <c r="Q1086" s="255"/>
    </row>
    <row r="1087" spans="1:17" ht="15.75">
      <c r="A1087" s="60"/>
      <c r="B1087" s="152"/>
      <c r="C1087" s="275"/>
      <c r="D1087" s="281"/>
      <c r="E1087" s="293"/>
      <c r="F1087" s="279"/>
      <c r="G1087" s="280">
        <f t="shared" si="31"/>
        <v>11760.539999999986</v>
      </c>
      <c r="H1087" s="281">
        <f t="shared" si="34"/>
        <v>14</v>
      </c>
      <c r="I1087" s="316"/>
      <c r="J1087" s="260"/>
      <c r="K1087" s="368" t="s">
        <v>182</v>
      </c>
      <c r="L1087" s="9" t="str">
        <f t="shared" si="32"/>
        <v xml:space="preserve"> </v>
      </c>
      <c r="M1087" s="9"/>
      <c r="N1087" s="14"/>
      <c r="O1087" s="14"/>
      <c r="Q1087" s="255"/>
    </row>
    <row r="1088" spans="1:17" ht="15.75">
      <c r="A1088" s="60"/>
      <c r="B1088" s="152"/>
      <c r="C1088" s="280"/>
      <c r="D1088" s="281"/>
      <c r="E1088" s="293"/>
      <c r="F1088" s="279"/>
      <c r="G1088" s="280">
        <f t="shared" si="31"/>
        <v>11760.539999999986</v>
      </c>
      <c r="H1088" s="281">
        <f t="shared" si="34"/>
        <v>14</v>
      </c>
      <c r="I1088" s="316"/>
      <c r="J1088" s="260"/>
      <c r="K1088" s="368" t="s">
        <v>182</v>
      </c>
      <c r="L1088" s="9" t="str">
        <f t="shared" si="32"/>
        <v xml:space="preserve"> </v>
      </c>
      <c r="M1088" s="9"/>
      <c r="N1088" s="14"/>
      <c r="O1088" s="14"/>
      <c r="Q1088" s="255"/>
    </row>
    <row r="1089" spans="1:17" ht="15.75">
      <c r="A1089" s="60"/>
      <c r="B1089" s="152"/>
      <c r="C1089" s="280"/>
      <c r="D1089" s="281"/>
      <c r="E1089" s="293"/>
      <c r="F1089" s="279"/>
      <c r="G1089" s="280">
        <f t="shared" si="31"/>
        <v>11760.539999999986</v>
      </c>
      <c r="H1089" s="281">
        <f t="shared" si="34"/>
        <v>14</v>
      </c>
      <c r="I1089" s="316"/>
      <c r="J1089" s="260"/>
      <c r="K1089" s="368" t="s">
        <v>182</v>
      </c>
      <c r="L1089" s="9" t="str">
        <f t="shared" si="32"/>
        <v xml:space="preserve"> </v>
      </c>
      <c r="M1089" s="9"/>
      <c r="N1089" s="14"/>
      <c r="O1089" s="14"/>
      <c r="Q1089" s="255"/>
    </row>
    <row r="1090" spans="1:17" ht="15.75">
      <c r="A1090" s="60"/>
      <c r="B1090" s="152"/>
      <c r="C1090" s="280"/>
      <c r="D1090" s="281"/>
      <c r="E1090" s="293"/>
      <c r="F1090" s="279"/>
      <c r="G1090" s="280">
        <f t="shared" si="31"/>
        <v>11760.539999999986</v>
      </c>
      <c r="H1090" s="281">
        <f t="shared" si="34"/>
        <v>14</v>
      </c>
      <c r="I1090" s="316"/>
      <c r="J1090" s="260"/>
      <c r="K1090" s="368" t="s">
        <v>182</v>
      </c>
      <c r="L1090" s="9" t="str">
        <f t="shared" si="32"/>
        <v xml:space="preserve"> </v>
      </c>
      <c r="M1090" s="9"/>
      <c r="N1090" s="14"/>
      <c r="O1090" s="14"/>
      <c r="Q1090" s="255"/>
    </row>
    <row r="1091" spans="1:17" ht="15.75">
      <c r="A1091" s="60"/>
      <c r="B1091" s="152"/>
      <c r="C1091" s="280"/>
      <c r="D1091" s="281"/>
      <c r="E1091" s="293"/>
      <c r="F1091" s="279"/>
      <c r="G1091" s="280">
        <f t="shared" si="31"/>
        <v>11760.539999999986</v>
      </c>
      <c r="H1091" s="281">
        <f t="shared" si="34"/>
        <v>14</v>
      </c>
      <c r="I1091" s="316"/>
      <c r="J1091" s="260"/>
      <c r="K1091" s="368" t="s">
        <v>182</v>
      </c>
      <c r="L1091" s="9" t="str">
        <f t="shared" si="32"/>
        <v xml:space="preserve"> </v>
      </c>
      <c r="M1091" s="9"/>
      <c r="N1091" s="14"/>
      <c r="O1091" s="14"/>
      <c r="Q1091" s="255"/>
    </row>
    <row r="1092" spans="1:17" ht="15.75">
      <c r="A1092" s="60"/>
      <c r="B1092" s="152"/>
      <c r="C1092" s="280"/>
      <c r="D1092" s="281"/>
      <c r="E1092" s="293"/>
      <c r="F1092" s="279"/>
      <c r="G1092" s="280">
        <f t="shared" si="31"/>
        <v>11760.539999999986</v>
      </c>
      <c r="H1092" s="281">
        <f t="shared" si="34"/>
        <v>14</v>
      </c>
      <c r="I1092" s="316"/>
      <c r="J1092" s="260"/>
      <c r="K1092" s="368" t="s">
        <v>182</v>
      </c>
      <c r="L1092" s="9" t="str">
        <f t="shared" si="32"/>
        <v xml:space="preserve"> </v>
      </c>
      <c r="M1092" s="9"/>
      <c r="N1092" s="14"/>
      <c r="O1092" s="14"/>
      <c r="Q1092" s="255"/>
    </row>
    <row r="1093" spans="1:17" ht="15.75">
      <c r="A1093" s="60"/>
      <c r="B1093" s="152"/>
      <c r="C1093" s="275"/>
      <c r="D1093" s="281"/>
      <c r="E1093" s="293"/>
      <c r="F1093" s="279"/>
      <c r="G1093" s="280">
        <f t="shared" si="31"/>
        <v>11760.539999999986</v>
      </c>
      <c r="H1093" s="281">
        <f t="shared" si="34"/>
        <v>14</v>
      </c>
      <c r="I1093" s="316"/>
      <c r="J1093" s="260"/>
      <c r="K1093" s="368" t="s">
        <v>182</v>
      </c>
      <c r="L1093" s="9" t="str">
        <f t="shared" si="32"/>
        <v xml:space="preserve"> </v>
      </c>
      <c r="M1093" s="9"/>
      <c r="N1093" s="14"/>
      <c r="O1093" s="14"/>
      <c r="Q1093" s="255"/>
    </row>
    <row r="1094" spans="1:17" ht="15.75">
      <c r="A1094" s="60"/>
      <c r="B1094" s="152"/>
      <c r="C1094" s="275"/>
      <c r="D1094" s="281"/>
      <c r="E1094" s="293"/>
      <c r="F1094" s="279"/>
      <c r="G1094" s="280">
        <f t="shared" si="31"/>
        <v>11760.539999999986</v>
      </c>
      <c r="H1094" s="281">
        <f t="shared" si="34"/>
        <v>14</v>
      </c>
      <c r="I1094" s="316"/>
      <c r="J1094" s="260"/>
      <c r="K1094" s="368" t="s">
        <v>182</v>
      </c>
      <c r="L1094" s="9" t="str">
        <f t="shared" si="32"/>
        <v xml:space="preserve"> </v>
      </c>
      <c r="M1094" s="9"/>
      <c r="N1094" s="14"/>
      <c r="O1094" s="14"/>
      <c r="Q1094" s="255"/>
    </row>
    <row r="1095" spans="1:17" ht="15.75">
      <c r="A1095" s="60"/>
      <c r="B1095" s="152"/>
      <c r="C1095" s="280"/>
      <c r="D1095" s="281"/>
      <c r="E1095" s="293"/>
      <c r="F1095" s="279"/>
      <c r="G1095" s="280">
        <f t="shared" si="31"/>
        <v>11760.539999999986</v>
      </c>
      <c r="H1095" s="281">
        <f t="shared" si="34"/>
        <v>14</v>
      </c>
      <c r="I1095" s="316"/>
      <c r="J1095" s="260"/>
      <c r="K1095" s="368" t="s">
        <v>182</v>
      </c>
      <c r="L1095" s="9" t="str">
        <f t="shared" si="32"/>
        <v xml:space="preserve"> </v>
      </c>
      <c r="M1095" s="9"/>
      <c r="N1095" s="14"/>
      <c r="O1095" s="14"/>
      <c r="Q1095" s="255"/>
    </row>
    <row r="1096" spans="1:17" ht="15.75">
      <c r="A1096" s="60"/>
      <c r="B1096" s="152"/>
      <c r="C1096" s="280"/>
      <c r="D1096" s="281"/>
      <c r="E1096" s="293"/>
      <c r="F1096" s="279"/>
      <c r="G1096" s="280">
        <f t="shared" si="31"/>
        <v>11760.539999999986</v>
      </c>
      <c r="H1096" s="281">
        <f t="shared" si="34"/>
        <v>14</v>
      </c>
      <c r="I1096" s="316"/>
      <c r="J1096" s="260"/>
      <c r="K1096" s="368" t="s">
        <v>182</v>
      </c>
      <c r="L1096" s="9" t="str">
        <f t="shared" si="32"/>
        <v xml:space="preserve"> </v>
      </c>
      <c r="M1096" s="9"/>
      <c r="N1096" s="14"/>
      <c r="O1096" s="14"/>
      <c r="Q1096" s="255"/>
    </row>
    <row r="1097" spans="1:17" ht="15.75">
      <c r="A1097" s="60"/>
      <c r="B1097" s="152"/>
      <c r="C1097" s="280"/>
      <c r="D1097" s="281"/>
      <c r="E1097" s="293"/>
      <c r="F1097" s="279"/>
      <c r="G1097" s="280">
        <f t="shared" si="31"/>
        <v>11760.539999999986</v>
      </c>
      <c r="H1097" s="281">
        <f t="shared" si="34"/>
        <v>14</v>
      </c>
      <c r="I1097" s="316"/>
      <c r="J1097" s="260"/>
      <c r="K1097" s="368" t="s">
        <v>182</v>
      </c>
      <c r="L1097" s="9" t="str">
        <f t="shared" si="32"/>
        <v xml:space="preserve"> </v>
      </c>
      <c r="M1097" s="9"/>
      <c r="N1097" s="14"/>
      <c r="O1097" s="14"/>
      <c r="Q1097" s="255"/>
    </row>
    <row r="1098" spans="1:17" ht="15.75">
      <c r="A1098" s="60"/>
      <c r="B1098" s="152"/>
      <c r="C1098" s="275"/>
      <c r="D1098" s="281"/>
      <c r="E1098" s="293"/>
      <c r="F1098" s="279"/>
      <c r="G1098" s="280">
        <f t="shared" si="31"/>
        <v>11760.539999999986</v>
      </c>
      <c r="H1098" s="281">
        <f t="shared" si="34"/>
        <v>14</v>
      </c>
      <c r="I1098" s="316"/>
      <c r="J1098" s="260"/>
      <c r="K1098" s="368" t="s">
        <v>182</v>
      </c>
      <c r="L1098" s="9" t="str">
        <f t="shared" si="32"/>
        <v xml:space="preserve"> </v>
      </c>
      <c r="M1098" s="9"/>
      <c r="N1098" s="14"/>
      <c r="O1098" s="14"/>
      <c r="Q1098" s="255"/>
    </row>
    <row r="1099" spans="1:17" ht="15.75">
      <c r="A1099" s="60"/>
      <c r="B1099" s="152"/>
      <c r="C1099" s="280"/>
      <c r="D1099" s="281"/>
      <c r="E1099" s="293"/>
      <c r="F1099" s="279"/>
      <c r="G1099" s="280">
        <f t="shared" ref="G1099:G1162" si="35">G1098-E1099+C1099</f>
        <v>11760.539999999986</v>
      </c>
      <c r="H1099" s="281">
        <f t="shared" si="34"/>
        <v>14</v>
      </c>
      <c r="I1099" s="316"/>
      <c r="J1099" s="260"/>
      <c r="K1099" s="368" t="s">
        <v>182</v>
      </c>
      <c r="L1099" s="9" t="str">
        <f t="shared" si="32"/>
        <v xml:space="preserve"> </v>
      </c>
      <c r="M1099" s="9"/>
      <c r="N1099" s="14"/>
      <c r="O1099" s="14"/>
      <c r="Q1099" s="255"/>
    </row>
    <row r="1100" spans="1:17" ht="15.75">
      <c r="A1100" s="60"/>
      <c r="B1100" s="152"/>
      <c r="C1100" s="280"/>
      <c r="D1100" s="281"/>
      <c r="E1100" s="293"/>
      <c r="F1100" s="279"/>
      <c r="G1100" s="280">
        <f t="shared" si="35"/>
        <v>11760.539999999986</v>
      </c>
      <c r="H1100" s="281">
        <f t="shared" si="34"/>
        <v>14</v>
      </c>
      <c r="I1100" s="316"/>
      <c r="J1100" s="260"/>
      <c r="K1100" s="368" t="s">
        <v>182</v>
      </c>
      <c r="L1100" s="9" t="str">
        <f t="shared" ref="L1100:L1163" si="36">IF(D1100&gt;0,D1100," ")</f>
        <v xml:space="preserve"> </v>
      </c>
      <c r="M1100" s="9"/>
      <c r="N1100" s="14"/>
      <c r="O1100" s="14"/>
      <c r="Q1100" s="255"/>
    </row>
    <row r="1101" spans="1:17" ht="15.75">
      <c r="A1101" s="60"/>
      <c r="B1101" s="152"/>
      <c r="C1101" s="280"/>
      <c r="D1101" s="281"/>
      <c r="E1101" s="293"/>
      <c r="F1101" s="279"/>
      <c r="G1101" s="280">
        <f t="shared" si="35"/>
        <v>11760.539999999986</v>
      </c>
      <c r="H1101" s="281">
        <f t="shared" si="34"/>
        <v>14</v>
      </c>
      <c r="I1101" s="316"/>
      <c r="J1101" s="260"/>
      <c r="K1101" s="368" t="s">
        <v>182</v>
      </c>
      <c r="L1101" s="9" t="str">
        <f t="shared" si="36"/>
        <v xml:space="preserve"> </v>
      </c>
      <c r="M1101" s="9"/>
      <c r="N1101" s="14"/>
      <c r="O1101" s="14"/>
      <c r="Q1101" s="255"/>
    </row>
    <row r="1102" spans="1:17" ht="15.75">
      <c r="A1102" s="60"/>
      <c r="B1102" s="152"/>
      <c r="C1102" s="280"/>
      <c r="D1102" s="281"/>
      <c r="E1102" s="293"/>
      <c r="F1102" s="279"/>
      <c r="G1102" s="280">
        <f t="shared" si="35"/>
        <v>11760.539999999986</v>
      </c>
      <c r="H1102" s="281">
        <f t="shared" si="34"/>
        <v>14</v>
      </c>
      <c r="I1102" s="316"/>
      <c r="J1102" s="260"/>
      <c r="K1102" s="368" t="s">
        <v>182</v>
      </c>
      <c r="L1102" s="9" t="str">
        <f t="shared" si="36"/>
        <v xml:space="preserve"> </v>
      </c>
      <c r="M1102" s="9"/>
      <c r="N1102" s="14"/>
      <c r="O1102" s="14"/>
      <c r="Q1102" s="255"/>
    </row>
    <row r="1103" spans="1:17" ht="15.75">
      <c r="A1103" s="60"/>
      <c r="B1103" s="152"/>
      <c r="C1103" s="280"/>
      <c r="D1103" s="281"/>
      <c r="E1103" s="293"/>
      <c r="F1103" s="279"/>
      <c r="G1103" s="280">
        <f t="shared" si="35"/>
        <v>11760.539999999986</v>
      </c>
      <c r="H1103" s="281">
        <f t="shared" si="34"/>
        <v>14</v>
      </c>
      <c r="I1103" s="316"/>
      <c r="J1103" s="260"/>
      <c r="K1103" s="368" t="s">
        <v>182</v>
      </c>
      <c r="L1103" s="9" t="str">
        <f t="shared" si="36"/>
        <v xml:space="preserve"> </v>
      </c>
      <c r="M1103" s="9"/>
      <c r="N1103" s="14"/>
      <c r="O1103" s="14"/>
      <c r="Q1103" s="255"/>
    </row>
    <row r="1104" spans="1:17" ht="15.75">
      <c r="A1104" s="60"/>
      <c r="B1104" s="152"/>
      <c r="C1104" s="280"/>
      <c r="D1104" s="281"/>
      <c r="E1104" s="293"/>
      <c r="F1104" s="279"/>
      <c r="G1104" s="280">
        <f t="shared" si="35"/>
        <v>11760.539999999986</v>
      </c>
      <c r="H1104" s="281">
        <f t="shared" si="34"/>
        <v>14</v>
      </c>
      <c r="I1104" s="316"/>
      <c r="J1104" s="260"/>
      <c r="K1104" s="368" t="s">
        <v>182</v>
      </c>
      <c r="L1104" s="9" t="str">
        <f t="shared" si="36"/>
        <v xml:space="preserve"> </v>
      </c>
      <c r="M1104" s="9"/>
      <c r="N1104" s="14"/>
      <c r="O1104" s="14"/>
      <c r="Q1104" s="255"/>
    </row>
    <row r="1105" spans="1:17" ht="15.75">
      <c r="A1105" s="60"/>
      <c r="B1105" s="152"/>
      <c r="C1105" s="280"/>
      <c r="D1105" s="281"/>
      <c r="E1105" s="293"/>
      <c r="F1105" s="279"/>
      <c r="G1105" s="280">
        <f t="shared" si="35"/>
        <v>11760.539999999986</v>
      </c>
      <c r="H1105" s="281">
        <f t="shared" si="34"/>
        <v>14</v>
      </c>
      <c r="I1105" s="330"/>
      <c r="J1105" s="196"/>
      <c r="K1105" s="368" t="s">
        <v>182</v>
      </c>
      <c r="L1105" s="9" t="str">
        <f t="shared" si="36"/>
        <v xml:space="preserve"> </v>
      </c>
      <c r="M1105" s="9"/>
      <c r="N1105" s="14"/>
      <c r="O1105" s="14"/>
      <c r="Q1105" s="255"/>
    </row>
    <row r="1106" spans="1:17" ht="15.75">
      <c r="A1106" s="60"/>
      <c r="B1106" s="152"/>
      <c r="C1106" s="280"/>
      <c r="D1106" s="281"/>
      <c r="E1106" s="293"/>
      <c r="F1106" s="279"/>
      <c r="G1106" s="280">
        <f t="shared" si="35"/>
        <v>11760.539999999986</v>
      </c>
      <c r="H1106" s="281">
        <f t="shared" si="34"/>
        <v>14</v>
      </c>
      <c r="I1106" s="316"/>
      <c r="J1106" s="196"/>
      <c r="K1106" s="368" t="s">
        <v>182</v>
      </c>
      <c r="L1106" s="9" t="str">
        <f t="shared" si="36"/>
        <v xml:space="preserve"> </v>
      </c>
      <c r="M1106" s="9"/>
      <c r="N1106" s="14"/>
      <c r="O1106" s="14"/>
      <c r="Q1106" s="255"/>
    </row>
    <row r="1107" spans="1:17" ht="15.75">
      <c r="A1107" s="60"/>
      <c r="B1107" s="152"/>
      <c r="C1107" s="280"/>
      <c r="D1107" s="281"/>
      <c r="E1107" s="293"/>
      <c r="F1107" s="279"/>
      <c r="G1107" s="280">
        <f t="shared" si="35"/>
        <v>11760.539999999986</v>
      </c>
      <c r="H1107" s="281">
        <f t="shared" si="34"/>
        <v>14</v>
      </c>
      <c r="I1107" s="316"/>
      <c r="J1107" s="196"/>
      <c r="K1107" s="368" t="s">
        <v>182</v>
      </c>
      <c r="L1107" s="9" t="str">
        <f t="shared" si="36"/>
        <v xml:space="preserve"> </v>
      </c>
      <c r="M1107" s="9"/>
      <c r="N1107" s="14"/>
      <c r="O1107" s="14"/>
      <c r="Q1107" s="255"/>
    </row>
    <row r="1108" spans="1:17" ht="15.75">
      <c r="A1108" s="60"/>
      <c r="B1108" s="152"/>
      <c r="C1108" s="280"/>
      <c r="D1108" s="281"/>
      <c r="E1108" s="293"/>
      <c r="F1108" s="279"/>
      <c r="G1108" s="280">
        <f t="shared" si="35"/>
        <v>11760.539999999986</v>
      </c>
      <c r="H1108" s="281">
        <f t="shared" si="34"/>
        <v>14</v>
      </c>
      <c r="I1108" s="316"/>
      <c r="J1108" s="196"/>
      <c r="K1108" s="368" t="s">
        <v>182</v>
      </c>
      <c r="L1108" s="9" t="str">
        <f t="shared" si="36"/>
        <v xml:space="preserve"> </v>
      </c>
      <c r="M1108" s="9"/>
      <c r="N1108" s="14"/>
      <c r="O1108" s="14"/>
      <c r="Q1108" s="255"/>
    </row>
    <row r="1109" spans="1:17" ht="15.75">
      <c r="A1109" s="60"/>
      <c r="B1109" s="152"/>
      <c r="C1109" s="275"/>
      <c r="D1109" s="281"/>
      <c r="E1109" s="293"/>
      <c r="F1109" s="279"/>
      <c r="G1109" s="280">
        <f t="shared" si="35"/>
        <v>11760.539999999986</v>
      </c>
      <c r="H1109" s="281">
        <f t="shared" si="34"/>
        <v>14</v>
      </c>
      <c r="I1109" s="316"/>
      <c r="J1109" s="196"/>
      <c r="K1109" s="368" t="s">
        <v>182</v>
      </c>
      <c r="L1109" s="9" t="str">
        <f t="shared" si="36"/>
        <v xml:space="preserve"> </v>
      </c>
      <c r="M1109" s="9"/>
      <c r="N1109" s="14"/>
      <c r="O1109" s="14"/>
      <c r="Q1109" s="255"/>
    </row>
    <row r="1110" spans="1:17" ht="15.75">
      <c r="A1110" s="60"/>
      <c r="B1110" s="152"/>
      <c r="C1110" s="280"/>
      <c r="D1110" s="281"/>
      <c r="E1110" s="293"/>
      <c r="F1110" s="279"/>
      <c r="G1110" s="280">
        <f t="shared" si="35"/>
        <v>11760.539999999986</v>
      </c>
      <c r="H1110" s="281">
        <f t="shared" si="34"/>
        <v>14</v>
      </c>
      <c r="I1110" s="316"/>
      <c r="J1110" s="196"/>
      <c r="K1110" s="368" t="s">
        <v>182</v>
      </c>
      <c r="L1110" s="9" t="str">
        <f t="shared" si="36"/>
        <v xml:space="preserve"> </v>
      </c>
      <c r="M1110" s="9"/>
      <c r="N1110" s="14"/>
      <c r="O1110" s="14"/>
      <c r="Q1110" s="255"/>
    </row>
    <row r="1111" spans="1:17" ht="15.75">
      <c r="A1111" s="60"/>
      <c r="B1111" s="152"/>
      <c r="C1111" s="280"/>
      <c r="D1111" s="281"/>
      <c r="E1111" s="293"/>
      <c r="F1111" s="279"/>
      <c r="G1111" s="280">
        <f t="shared" si="35"/>
        <v>11760.539999999986</v>
      </c>
      <c r="H1111" s="281">
        <f t="shared" si="34"/>
        <v>14</v>
      </c>
      <c r="I1111" s="316"/>
      <c r="J1111" s="196"/>
      <c r="K1111" s="368" t="s">
        <v>182</v>
      </c>
      <c r="L1111" s="9" t="str">
        <f t="shared" si="36"/>
        <v xml:space="preserve"> </v>
      </c>
      <c r="M1111" s="9"/>
      <c r="N1111" s="14"/>
      <c r="O1111" s="14"/>
      <c r="Q1111" s="255"/>
    </row>
    <row r="1112" spans="1:17" ht="15.75">
      <c r="A1112" s="60"/>
      <c r="B1112" s="152"/>
      <c r="C1112" s="280"/>
      <c r="D1112" s="281"/>
      <c r="E1112" s="293"/>
      <c r="F1112" s="279"/>
      <c r="G1112" s="280">
        <f t="shared" si="35"/>
        <v>11760.539999999986</v>
      </c>
      <c r="H1112" s="281">
        <f t="shared" si="34"/>
        <v>14</v>
      </c>
      <c r="I1112" s="316"/>
      <c r="J1112" s="196"/>
      <c r="K1112" s="368" t="s">
        <v>182</v>
      </c>
      <c r="L1112" s="9" t="str">
        <f t="shared" si="36"/>
        <v xml:space="preserve"> </v>
      </c>
      <c r="M1112" s="9"/>
      <c r="N1112" s="14"/>
      <c r="O1112" s="14"/>
      <c r="Q1112" s="255"/>
    </row>
    <row r="1113" spans="1:17" ht="15.75">
      <c r="A1113" s="60"/>
      <c r="B1113" s="152"/>
      <c r="C1113" s="280"/>
      <c r="D1113" s="281"/>
      <c r="E1113" s="293"/>
      <c r="F1113" s="279"/>
      <c r="G1113" s="280">
        <f t="shared" si="35"/>
        <v>11760.539999999986</v>
      </c>
      <c r="H1113" s="281">
        <f t="shared" si="34"/>
        <v>14</v>
      </c>
      <c r="I1113" s="316"/>
      <c r="J1113" s="196"/>
      <c r="K1113" s="368" t="s">
        <v>182</v>
      </c>
      <c r="L1113" s="9" t="str">
        <f t="shared" si="36"/>
        <v xml:space="preserve"> </v>
      </c>
      <c r="M1113" s="9"/>
      <c r="N1113" s="14"/>
      <c r="O1113" s="14"/>
      <c r="Q1113" s="255"/>
    </row>
    <row r="1114" spans="1:17" ht="15.75">
      <c r="A1114" s="60"/>
      <c r="B1114" s="152"/>
      <c r="C1114" s="280"/>
      <c r="D1114" s="281"/>
      <c r="E1114" s="293"/>
      <c r="F1114" s="279"/>
      <c r="G1114" s="280">
        <f t="shared" si="35"/>
        <v>11760.539999999986</v>
      </c>
      <c r="H1114" s="281">
        <f t="shared" si="34"/>
        <v>14</v>
      </c>
      <c r="I1114" s="316"/>
      <c r="J1114" s="196"/>
      <c r="K1114" s="368" t="s">
        <v>182</v>
      </c>
      <c r="L1114" s="9" t="str">
        <f t="shared" si="36"/>
        <v xml:space="preserve"> </v>
      </c>
      <c r="M1114" s="9"/>
      <c r="N1114" s="14"/>
      <c r="O1114" s="14"/>
      <c r="Q1114" s="255"/>
    </row>
    <row r="1115" spans="1:17" ht="15.75">
      <c r="A1115" s="60"/>
      <c r="B1115" s="152"/>
      <c r="C1115" s="275"/>
      <c r="D1115" s="281"/>
      <c r="E1115" s="293"/>
      <c r="F1115" s="279"/>
      <c r="G1115" s="280">
        <f t="shared" si="35"/>
        <v>11760.539999999986</v>
      </c>
      <c r="H1115" s="281">
        <f t="shared" si="34"/>
        <v>14</v>
      </c>
      <c r="I1115" s="316"/>
      <c r="J1115" s="196"/>
      <c r="K1115" s="368" t="s">
        <v>182</v>
      </c>
      <c r="L1115" s="9" t="str">
        <f t="shared" si="36"/>
        <v xml:space="preserve"> </v>
      </c>
      <c r="M1115" s="9"/>
      <c r="N1115" s="14"/>
      <c r="O1115" s="14"/>
      <c r="Q1115" s="255"/>
    </row>
    <row r="1116" spans="1:17" ht="15.75">
      <c r="A1116" s="60"/>
      <c r="B1116" s="152"/>
      <c r="C1116" s="275"/>
      <c r="D1116" s="281"/>
      <c r="E1116" s="293"/>
      <c r="F1116" s="279"/>
      <c r="G1116" s="280">
        <f t="shared" si="35"/>
        <v>11760.539999999986</v>
      </c>
      <c r="H1116" s="281">
        <f t="shared" si="34"/>
        <v>14</v>
      </c>
      <c r="I1116" s="316"/>
      <c r="J1116" s="196"/>
      <c r="K1116" s="368" t="s">
        <v>182</v>
      </c>
      <c r="L1116" s="9" t="str">
        <f t="shared" si="36"/>
        <v xml:space="preserve"> </v>
      </c>
      <c r="M1116" s="9"/>
      <c r="N1116" s="14"/>
      <c r="O1116" s="14"/>
      <c r="Q1116" s="255"/>
    </row>
    <row r="1117" spans="1:17" ht="15.75">
      <c r="A1117" s="60"/>
      <c r="B1117" s="152"/>
      <c r="C1117" s="280"/>
      <c r="D1117" s="281"/>
      <c r="E1117" s="293"/>
      <c r="F1117" s="279"/>
      <c r="G1117" s="280">
        <f t="shared" si="35"/>
        <v>11760.539999999986</v>
      </c>
      <c r="H1117" s="281">
        <f t="shared" si="34"/>
        <v>14</v>
      </c>
      <c r="I1117" s="316"/>
      <c r="J1117" s="196"/>
      <c r="K1117" s="368" t="s">
        <v>182</v>
      </c>
      <c r="L1117" s="9" t="str">
        <f t="shared" si="36"/>
        <v xml:space="preserve"> </v>
      </c>
      <c r="M1117" s="9"/>
      <c r="N1117" s="14"/>
      <c r="O1117" s="14"/>
      <c r="Q1117" s="255"/>
    </row>
    <row r="1118" spans="1:17" ht="15.75">
      <c r="A1118" s="60"/>
      <c r="B1118" s="152"/>
      <c r="C1118" s="280"/>
      <c r="D1118" s="281"/>
      <c r="E1118" s="293"/>
      <c r="F1118" s="279"/>
      <c r="G1118" s="280">
        <f t="shared" si="35"/>
        <v>11760.539999999986</v>
      </c>
      <c r="H1118" s="281">
        <f t="shared" si="34"/>
        <v>14</v>
      </c>
      <c r="I1118" s="316"/>
      <c r="J1118" s="196"/>
      <c r="K1118" s="368" t="s">
        <v>182</v>
      </c>
      <c r="L1118" s="9" t="str">
        <f t="shared" si="36"/>
        <v xml:space="preserve"> </v>
      </c>
      <c r="M1118" s="9"/>
      <c r="N1118" s="14"/>
      <c r="O1118" s="14"/>
      <c r="Q1118" s="255"/>
    </row>
    <row r="1119" spans="1:17" ht="15.75">
      <c r="A1119" s="60"/>
      <c r="B1119" s="152"/>
      <c r="C1119" s="280"/>
      <c r="D1119" s="281"/>
      <c r="E1119" s="293"/>
      <c r="F1119" s="279"/>
      <c r="G1119" s="280">
        <f t="shared" si="35"/>
        <v>11760.539999999986</v>
      </c>
      <c r="H1119" s="281">
        <f t="shared" si="34"/>
        <v>14</v>
      </c>
      <c r="I1119" s="316"/>
      <c r="J1119" s="196"/>
      <c r="K1119" s="368" t="s">
        <v>182</v>
      </c>
      <c r="L1119" s="9" t="str">
        <f t="shared" si="36"/>
        <v xml:space="preserve"> </v>
      </c>
      <c r="M1119" s="9"/>
      <c r="N1119" s="14"/>
      <c r="O1119" s="14"/>
      <c r="Q1119" s="255"/>
    </row>
    <row r="1120" spans="1:17" ht="15.75">
      <c r="A1120" s="60"/>
      <c r="B1120" s="152"/>
      <c r="C1120" s="280"/>
      <c r="D1120" s="281"/>
      <c r="E1120" s="293"/>
      <c r="F1120" s="279"/>
      <c r="G1120" s="280">
        <f t="shared" si="35"/>
        <v>11760.539999999986</v>
      </c>
      <c r="H1120" s="281">
        <f t="shared" si="34"/>
        <v>14</v>
      </c>
      <c r="I1120" s="316"/>
      <c r="J1120" s="196"/>
      <c r="K1120" s="368" t="s">
        <v>182</v>
      </c>
      <c r="L1120" s="9" t="str">
        <f t="shared" si="36"/>
        <v xml:space="preserve"> </v>
      </c>
      <c r="M1120" s="9"/>
      <c r="N1120" s="14"/>
      <c r="O1120" s="14"/>
      <c r="Q1120" s="255"/>
    </row>
    <row r="1121" spans="1:17" ht="15.75">
      <c r="A1121" s="60"/>
      <c r="B1121" s="152"/>
      <c r="C1121" s="280"/>
      <c r="D1121" s="281"/>
      <c r="E1121" s="293"/>
      <c r="F1121" s="279"/>
      <c r="G1121" s="280">
        <f t="shared" si="35"/>
        <v>11760.539999999986</v>
      </c>
      <c r="H1121" s="281">
        <f t="shared" si="34"/>
        <v>14</v>
      </c>
      <c r="I1121" s="316"/>
      <c r="J1121" s="196"/>
      <c r="K1121" s="368" t="s">
        <v>182</v>
      </c>
      <c r="L1121" s="9" t="str">
        <f t="shared" si="36"/>
        <v xml:space="preserve"> </v>
      </c>
      <c r="M1121" s="9"/>
      <c r="N1121" s="14"/>
      <c r="O1121" s="14"/>
      <c r="Q1121" s="255"/>
    </row>
    <row r="1122" spans="1:17" ht="15.75">
      <c r="A1122" s="60"/>
      <c r="B1122" s="152"/>
      <c r="C1122" s="280"/>
      <c r="D1122" s="281"/>
      <c r="E1122" s="293"/>
      <c r="F1122" s="279"/>
      <c r="G1122" s="280">
        <f t="shared" si="35"/>
        <v>11760.539999999986</v>
      </c>
      <c r="H1122" s="281">
        <f t="shared" si="34"/>
        <v>14</v>
      </c>
      <c r="I1122" s="316"/>
      <c r="J1122" s="196"/>
      <c r="K1122" s="368" t="s">
        <v>182</v>
      </c>
      <c r="L1122" s="9" t="str">
        <f t="shared" si="36"/>
        <v xml:space="preserve"> </v>
      </c>
      <c r="M1122" s="9"/>
      <c r="N1122" s="14"/>
      <c r="O1122" s="14"/>
      <c r="Q1122" s="255"/>
    </row>
    <row r="1123" spans="1:17" ht="15.75">
      <c r="A1123" s="60"/>
      <c r="B1123" s="152"/>
      <c r="C1123" s="280"/>
      <c r="D1123" s="281"/>
      <c r="E1123" s="293"/>
      <c r="F1123" s="279"/>
      <c r="G1123" s="280">
        <f t="shared" si="35"/>
        <v>11760.539999999986</v>
      </c>
      <c r="H1123" s="281">
        <f t="shared" si="34"/>
        <v>14</v>
      </c>
      <c r="I1123" s="316"/>
      <c r="J1123" s="196"/>
      <c r="K1123" s="368" t="s">
        <v>182</v>
      </c>
      <c r="L1123" s="9" t="str">
        <f t="shared" si="36"/>
        <v xml:space="preserve"> </v>
      </c>
      <c r="M1123" s="9"/>
      <c r="N1123" s="14"/>
      <c r="O1123" s="14"/>
      <c r="Q1123" s="255"/>
    </row>
    <row r="1124" spans="1:17" ht="15.75">
      <c r="A1124" s="60"/>
      <c r="B1124" s="152"/>
      <c r="C1124" s="275"/>
      <c r="D1124" s="281"/>
      <c r="E1124" s="293"/>
      <c r="F1124" s="279"/>
      <c r="G1124" s="280">
        <f t="shared" si="35"/>
        <v>11760.539999999986</v>
      </c>
      <c r="H1124" s="281">
        <f t="shared" si="34"/>
        <v>14</v>
      </c>
      <c r="I1124" s="316"/>
      <c r="J1124" s="196"/>
      <c r="K1124" s="368" t="s">
        <v>182</v>
      </c>
      <c r="L1124" s="9" t="str">
        <f t="shared" si="36"/>
        <v xml:space="preserve"> </v>
      </c>
      <c r="M1124" s="9"/>
      <c r="N1124" s="14"/>
      <c r="O1124" s="14"/>
      <c r="Q1124" s="255"/>
    </row>
    <row r="1125" spans="1:17" ht="15.75">
      <c r="A1125" s="60"/>
      <c r="B1125" s="152"/>
      <c r="C1125" s="275"/>
      <c r="D1125" s="281"/>
      <c r="E1125" s="293"/>
      <c r="F1125" s="279"/>
      <c r="G1125" s="280">
        <f t="shared" si="35"/>
        <v>11760.539999999986</v>
      </c>
      <c r="H1125" s="281">
        <f t="shared" si="34"/>
        <v>14</v>
      </c>
      <c r="I1125" s="330"/>
      <c r="J1125" s="196"/>
      <c r="K1125" s="368" t="s">
        <v>182</v>
      </c>
      <c r="L1125" s="9" t="str">
        <f t="shared" si="36"/>
        <v xml:space="preserve"> </v>
      </c>
      <c r="M1125" s="9"/>
      <c r="N1125" s="14"/>
      <c r="O1125" s="14"/>
      <c r="Q1125" s="255"/>
    </row>
    <row r="1126" spans="1:17" ht="15.75">
      <c r="A1126" s="60"/>
      <c r="B1126" s="152"/>
      <c r="C1126" s="275"/>
      <c r="D1126" s="281"/>
      <c r="E1126" s="293"/>
      <c r="F1126" s="279"/>
      <c r="G1126" s="280">
        <f t="shared" si="35"/>
        <v>11760.539999999986</v>
      </c>
      <c r="H1126" s="281">
        <f t="shared" si="34"/>
        <v>14</v>
      </c>
      <c r="I1126" s="330"/>
      <c r="J1126" s="196"/>
      <c r="K1126" s="368" t="s">
        <v>182</v>
      </c>
      <c r="L1126" s="9" t="str">
        <f t="shared" si="36"/>
        <v xml:space="preserve"> </v>
      </c>
      <c r="M1126" s="9"/>
      <c r="N1126" s="14"/>
      <c r="O1126" s="14"/>
      <c r="Q1126" s="255"/>
    </row>
    <row r="1127" spans="1:17" ht="15.75">
      <c r="A1127" s="60"/>
      <c r="B1127" s="152"/>
      <c r="C1127" s="280"/>
      <c r="D1127" s="281"/>
      <c r="E1127" s="293"/>
      <c r="F1127" s="279"/>
      <c r="G1127" s="280">
        <f t="shared" si="35"/>
        <v>11760.539999999986</v>
      </c>
      <c r="H1127" s="281">
        <f t="shared" si="34"/>
        <v>14</v>
      </c>
      <c r="I1127" s="330"/>
      <c r="J1127" s="196"/>
      <c r="K1127" s="368" t="s">
        <v>182</v>
      </c>
      <c r="L1127" s="9" t="str">
        <f t="shared" si="36"/>
        <v xml:space="preserve"> </v>
      </c>
      <c r="M1127" s="9"/>
      <c r="N1127" s="14"/>
      <c r="O1127" s="14"/>
      <c r="Q1127" s="255"/>
    </row>
    <row r="1128" spans="1:17" ht="15.75">
      <c r="A1128" s="60"/>
      <c r="B1128" s="152"/>
      <c r="C1128" s="280"/>
      <c r="D1128" s="281"/>
      <c r="E1128" s="293"/>
      <c r="F1128" s="279"/>
      <c r="G1128" s="280">
        <f t="shared" si="35"/>
        <v>11760.539999999986</v>
      </c>
      <c r="H1128" s="281">
        <f t="shared" si="34"/>
        <v>14</v>
      </c>
      <c r="I1128" s="330"/>
      <c r="J1128" s="196"/>
      <c r="K1128" s="368" t="s">
        <v>182</v>
      </c>
      <c r="L1128" s="9" t="str">
        <f t="shared" si="36"/>
        <v xml:space="preserve"> </v>
      </c>
      <c r="M1128" s="9"/>
      <c r="N1128" s="14"/>
      <c r="O1128" s="14"/>
      <c r="Q1128" s="255"/>
    </row>
    <row r="1129" spans="1:17" ht="15.75">
      <c r="A1129" s="60"/>
      <c r="B1129" s="152"/>
      <c r="C1129" s="280"/>
      <c r="D1129" s="281"/>
      <c r="E1129" s="293"/>
      <c r="F1129" s="279"/>
      <c r="G1129" s="280">
        <f t="shared" si="35"/>
        <v>11760.539999999986</v>
      </c>
      <c r="H1129" s="281">
        <f t="shared" si="34"/>
        <v>14</v>
      </c>
      <c r="I1129" s="330"/>
      <c r="J1129" s="196"/>
      <c r="K1129" s="368" t="s">
        <v>182</v>
      </c>
      <c r="L1129" s="9" t="str">
        <f t="shared" si="36"/>
        <v xml:space="preserve"> </v>
      </c>
      <c r="M1129" s="9"/>
      <c r="N1129" s="14"/>
      <c r="O1129" s="14"/>
      <c r="Q1129" s="255"/>
    </row>
    <row r="1130" spans="1:17" ht="15.75">
      <c r="A1130" s="60"/>
      <c r="B1130" s="152"/>
      <c r="C1130" s="280"/>
      <c r="D1130" s="281"/>
      <c r="E1130" s="293"/>
      <c r="F1130" s="279"/>
      <c r="G1130" s="280">
        <f t="shared" si="35"/>
        <v>11760.539999999986</v>
      </c>
      <c r="H1130" s="281">
        <f t="shared" si="34"/>
        <v>14</v>
      </c>
      <c r="I1130" s="330"/>
      <c r="J1130" s="196"/>
      <c r="K1130" s="368" t="s">
        <v>182</v>
      </c>
      <c r="L1130" s="9" t="str">
        <f t="shared" si="36"/>
        <v xml:space="preserve"> </v>
      </c>
      <c r="M1130" s="9"/>
      <c r="N1130" s="14"/>
      <c r="O1130" s="14"/>
      <c r="Q1130" s="255"/>
    </row>
    <row r="1131" spans="1:17" ht="15.75">
      <c r="A1131" s="60"/>
      <c r="B1131" s="152"/>
      <c r="C1131" s="280"/>
      <c r="D1131" s="281"/>
      <c r="E1131" s="293"/>
      <c r="F1131" s="279"/>
      <c r="G1131" s="280">
        <f t="shared" si="35"/>
        <v>11760.539999999986</v>
      </c>
      <c r="H1131" s="281">
        <f t="shared" si="34"/>
        <v>14</v>
      </c>
      <c r="I1131" s="330"/>
      <c r="J1131" s="196"/>
      <c r="K1131" s="368" t="s">
        <v>182</v>
      </c>
      <c r="L1131" s="9" t="str">
        <f t="shared" si="36"/>
        <v xml:space="preserve"> </v>
      </c>
      <c r="M1131" s="9"/>
      <c r="N1131" s="14"/>
      <c r="O1131" s="14"/>
      <c r="Q1131" s="255"/>
    </row>
    <row r="1132" spans="1:17" ht="15.75">
      <c r="A1132" s="60"/>
      <c r="B1132" s="152"/>
      <c r="C1132" s="280"/>
      <c r="D1132" s="281"/>
      <c r="E1132" s="293"/>
      <c r="F1132" s="279"/>
      <c r="G1132" s="280">
        <f t="shared" si="35"/>
        <v>11760.539999999986</v>
      </c>
      <c r="H1132" s="281">
        <f t="shared" si="34"/>
        <v>14</v>
      </c>
      <c r="I1132" s="330"/>
      <c r="J1132" s="196"/>
      <c r="K1132" s="368" t="s">
        <v>182</v>
      </c>
      <c r="L1132" s="9" t="str">
        <f t="shared" si="36"/>
        <v xml:space="preserve"> </v>
      </c>
      <c r="M1132" s="9"/>
      <c r="N1132" s="14"/>
      <c r="O1132" s="14"/>
      <c r="Q1132" s="255"/>
    </row>
    <row r="1133" spans="1:17" ht="15.75">
      <c r="A1133" s="60"/>
      <c r="B1133" s="152"/>
      <c r="C1133" s="280"/>
      <c r="D1133" s="281"/>
      <c r="E1133" s="293"/>
      <c r="F1133" s="279"/>
      <c r="G1133" s="280">
        <f t="shared" si="35"/>
        <v>11760.539999999986</v>
      </c>
      <c r="H1133" s="281">
        <f t="shared" si="34"/>
        <v>14</v>
      </c>
      <c r="I1133" s="330"/>
      <c r="J1133" s="196"/>
      <c r="K1133" s="368" t="s">
        <v>182</v>
      </c>
      <c r="L1133" s="9" t="str">
        <f t="shared" si="36"/>
        <v xml:space="preserve"> </v>
      </c>
      <c r="M1133" s="9"/>
      <c r="N1133" s="14"/>
      <c r="O1133" s="14"/>
      <c r="Q1133" s="255"/>
    </row>
    <row r="1134" spans="1:17" ht="15.75">
      <c r="A1134" s="60"/>
      <c r="B1134" s="152"/>
      <c r="C1134" s="280"/>
      <c r="D1134" s="281"/>
      <c r="E1134" s="293"/>
      <c r="F1134" s="279"/>
      <c r="G1134" s="280">
        <f t="shared" si="35"/>
        <v>11760.539999999986</v>
      </c>
      <c r="H1134" s="281">
        <f t="shared" si="34"/>
        <v>14</v>
      </c>
      <c r="I1134" s="316"/>
      <c r="J1134" s="196"/>
      <c r="K1134" s="368" t="s">
        <v>182</v>
      </c>
      <c r="L1134" s="9" t="str">
        <f t="shared" si="36"/>
        <v xml:space="preserve"> </v>
      </c>
      <c r="M1134" s="9"/>
      <c r="N1134" s="14"/>
      <c r="O1134" s="14"/>
      <c r="Q1134" s="255"/>
    </row>
    <row r="1135" spans="1:17" ht="15.75">
      <c r="A1135" s="60"/>
      <c r="B1135" s="152"/>
      <c r="C1135" s="280"/>
      <c r="D1135" s="281"/>
      <c r="E1135" s="293"/>
      <c r="F1135" s="279"/>
      <c r="G1135" s="280">
        <f t="shared" si="35"/>
        <v>11760.539999999986</v>
      </c>
      <c r="H1135" s="281">
        <f t="shared" si="34"/>
        <v>14</v>
      </c>
      <c r="I1135" s="316"/>
      <c r="J1135" s="196"/>
      <c r="K1135" s="368" t="s">
        <v>182</v>
      </c>
      <c r="L1135" s="9" t="str">
        <f t="shared" si="36"/>
        <v xml:space="preserve"> </v>
      </c>
      <c r="M1135" s="9"/>
      <c r="N1135" s="14"/>
      <c r="O1135" s="14"/>
      <c r="Q1135" s="255"/>
    </row>
    <row r="1136" spans="1:17" ht="15.75">
      <c r="A1136" s="60"/>
      <c r="B1136" s="152"/>
      <c r="C1136" s="280"/>
      <c r="D1136" s="281"/>
      <c r="E1136" s="293"/>
      <c r="F1136" s="279"/>
      <c r="G1136" s="280">
        <f t="shared" si="35"/>
        <v>11760.539999999986</v>
      </c>
      <c r="H1136" s="281">
        <f t="shared" si="34"/>
        <v>14</v>
      </c>
      <c r="I1136" s="316"/>
      <c r="J1136" s="196"/>
      <c r="K1136" s="368" t="s">
        <v>182</v>
      </c>
      <c r="L1136" s="9" t="str">
        <f t="shared" si="36"/>
        <v xml:space="preserve"> </v>
      </c>
      <c r="M1136" s="9"/>
      <c r="N1136" s="14"/>
      <c r="O1136" s="14"/>
      <c r="Q1136" s="255"/>
    </row>
    <row r="1137" spans="1:17" ht="15.75">
      <c r="A1137" s="60"/>
      <c r="B1137" s="152"/>
      <c r="C1137" s="280"/>
      <c r="D1137" s="281"/>
      <c r="E1137" s="293"/>
      <c r="F1137" s="279"/>
      <c r="G1137" s="280">
        <f t="shared" si="35"/>
        <v>11760.539999999986</v>
      </c>
      <c r="H1137" s="281">
        <f t="shared" si="34"/>
        <v>14</v>
      </c>
      <c r="I1137" s="316"/>
      <c r="J1137" s="196"/>
      <c r="K1137" s="368" t="s">
        <v>182</v>
      </c>
      <c r="L1137" s="9" t="str">
        <f t="shared" si="36"/>
        <v xml:space="preserve"> </v>
      </c>
      <c r="M1137" s="9"/>
      <c r="N1137" s="14"/>
      <c r="O1137" s="14"/>
      <c r="Q1137" s="255"/>
    </row>
    <row r="1138" spans="1:17" ht="15.75">
      <c r="A1138" s="60"/>
      <c r="B1138" s="152"/>
      <c r="C1138" s="280"/>
      <c r="D1138" s="281"/>
      <c r="E1138" s="293"/>
      <c r="F1138" s="279"/>
      <c r="G1138" s="280">
        <f t="shared" si="35"/>
        <v>11760.539999999986</v>
      </c>
      <c r="H1138" s="281">
        <f t="shared" si="34"/>
        <v>14</v>
      </c>
      <c r="I1138" s="316"/>
      <c r="J1138" s="196"/>
      <c r="K1138" s="368" t="s">
        <v>182</v>
      </c>
      <c r="L1138" s="9" t="str">
        <f t="shared" si="36"/>
        <v xml:space="preserve"> </v>
      </c>
      <c r="M1138" s="9"/>
      <c r="N1138" s="14"/>
      <c r="O1138" s="14"/>
      <c r="Q1138" s="255"/>
    </row>
    <row r="1139" spans="1:17" ht="15.75">
      <c r="A1139" s="60"/>
      <c r="B1139" s="152"/>
      <c r="C1139" s="275"/>
      <c r="D1139" s="281"/>
      <c r="E1139" s="364"/>
      <c r="F1139" s="279"/>
      <c r="G1139" s="280">
        <f t="shared" si="35"/>
        <v>11760.539999999986</v>
      </c>
      <c r="H1139" s="281">
        <f t="shared" si="34"/>
        <v>14</v>
      </c>
      <c r="I1139" s="316"/>
      <c r="J1139" s="196"/>
      <c r="K1139" s="368" t="s">
        <v>182</v>
      </c>
      <c r="L1139" s="9" t="str">
        <f t="shared" si="36"/>
        <v xml:space="preserve"> </v>
      </c>
      <c r="M1139" s="9"/>
      <c r="N1139" s="14"/>
      <c r="O1139" s="14"/>
      <c r="Q1139" s="255"/>
    </row>
    <row r="1140" spans="1:17" ht="15.75">
      <c r="A1140" s="60"/>
      <c r="B1140" s="152"/>
      <c r="C1140" s="275"/>
      <c r="D1140" s="281"/>
      <c r="E1140" s="364"/>
      <c r="F1140" s="279"/>
      <c r="G1140" s="280">
        <f t="shared" si="35"/>
        <v>11760.539999999986</v>
      </c>
      <c r="H1140" s="281">
        <f t="shared" si="34"/>
        <v>14</v>
      </c>
      <c r="I1140" s="316"/>
      <c r="J1140" s="196"/>
      <c r="K1140" s="368" t="s">
        <v>182</v>
      </c>
      <c r="L1140" s="9" t="str">
        <f t="shared" si="36"/>
        <v xml:space="preserve"> </v>
      </c>
      <c r="M1140" s="9"/>
      <c r="N1140" s="14"/>
      <c r="O1140" s="14"/>
      <c r="Q1140" s="255"/>
    </row>
    <row r="1141" spans="1:17" ht="15.75">
      <c r="A1141" s="60"/>
      <c r="B1141" s="152"/>
      <c r="C1141" s="275"/>
      <c r="D1141" s="281"/>
      <c r="E1141" s="364"/>
      <c r="F1141" s="279"/>
      <c r="G1141" s="280">
        <f t="shared" si="35"/>
        <v>11760.539999999986</v>
      </c>
      <c r="H1141" s="281">
        <f t="shared" si="34"/>
        <v>14</v>
      </c>
      <c r="I1141" s="316"/>
      <c r="J1141" s="196"/>
      <c r="K1141" s="368" t="s">
        <v>182</v>
      </c>
      <c r="L1141" s="9" t="str">
        <f t="shared" si="36"/>
        <v xml:space="preserve"> </v>
      </c>
      <c r="M1141" s="9"/>
      <c r="N1141" s="14"/>
      <c r="O1141" s="14"/>
      <c r="Q1141" s="255"/>
    </row>
    <row r="1142" spans="1:17" ht="15.75">
      <c r="A1142" s="60"/>
      <c r="B1142" s="152"/>
      <c r="C1142" s="275"/>
      <c r="D1142" s="281"/>
      <c r="E1142" s="364"/>
      <c r="F1142" s="279"/>
      <c r="G1142" s="280">
        <f t="shared" si="35"/>
        <v>11760.539999999986</v>
      </c>
      <c r="H1142" s="281">
        <f t="shared" si="34"/>
        <v>14</v>
      </c>
      <c r="I1142" s="316"/>
      <c r="J1142" s="196"/>
      <c r="K1142" s="368" t="s">
        <v>182</v>
      </c>
      <c r="L1142" s="9" t="str">
        <f t="shared" si="36"/>
        <v xml:space="preserve"> </v>
      </c>
      <c r="M1142" s="9"/>
      <c r="N1142" s="14"/>
      <c r="O1142" s="14"/>
      <c r="Q1142" s="255"/>
    </row>
    <row r="1143" spans="1:17" ht="15.75">
      <c r="A1143" s="60"/>
      <c r="B1143" s="152"/>
      <c r="C1143" s="280"/>
      <c r="D1143" s="281"/>
      <c r="E1143" s="293"/>
      <c r="F1143" s="279"/>
      <c r="G1143" s="280">
        <f t="shared" si="35"/>
        <v>11760.539999999986</v>
      </c>
      <c r="H1143" s="281">
        <f t="shared" si="34"/>
        <v>14</v>
      </c>
      <c r="I1143" s="316"/>
      <c r="J1143" s="196"/>
      <c r="K1143" s="368" t="s">
        <v>182</v>
      </c>
      <c r="L1143" s="9" t="str">
        <f>IF('PERNIL CON PIEL'!M972&gt;0,D1143," ")</f>
        <v xml:space="preserve"> </v>
      </c>
      <c r="M1143" s="9"/>
      <c r="N1143" s="14"/>
      <c r="O1143" s="14"/>
      <c r="Q1143" s="255"/>
    </row>
    <row r="1144" spans="1:17" ht="15.75">
      <c r="A1144" s="60"/>
      <c r="B1144" s="152"/>
      <c r="C1144" s="280"/>
      <c r="D1144" s="281"/>
      <c r="E1144" s="293"/>
      <c r="F1144" s="279"/>
      <c r="G1144" s="280">
        <f t="shared" si="35"/>
        <v>11760.539999999986</v>
      </c>
      <c r="H1144" s="281">
        <f t="shared" ref="H1144:H1207" si="37">H1143-F1175+D1175</f>
        <v>14</v>
      </c>
      <c r="I1144" s="316"/>
      <c r="J1144" s="196"/>
      <c r="K1144" s="368" t="s">
        <v>182</v>
      </c>
      <c r="L1144" s="9" t="str">
        <f t="shared" si="36"/>
        <v xml:space="preserve"> </v>
      </c>
      <c r="M1144" s="9"/>
      <c r="N1144" s="14"/>
      <c r="O1144" s="14"/>
      <c r="Q1144" s="255"/>
    </row>
    <row r="1145" spans="1:17" ht="15.75">
      <c r="A1145" s="60"/>
      <c r="B1145" s="152"/>
      <c r="C1145" s="280"/>
      <c r="D1145" s="281"/>
      <c r="E1145" s="293"/>
      <c r="F1145" s="279"/>
      <c r="G1145" s="280">
        <f t="shared" si="35"/>
        <v>11760.539999999986</v>
      </c>
      <c r="H1145" s="281">
        <f t="shared" si="37"/>
        <v>14</v>
      </c>
      <c r="I1145" s="316"/>
      <c r="J1145" s="196"/>
      <c r="K1145" s="368" t="s">
        <v>182</v>
      </c>
      <c r="L1145" s="9" t="str">
        <f t="shared" si="36"/>
        <v xml:space="preserve"> </v>
      </c>
      <c r="M1145" s="9"/>
      <c r="N1145" s="14"/>
      <c r="O1145" s="14"/>
      <c r="Q1145" s="255"/>
    </row>
    <row r="1146" spans="1:17" ht="15.75">
      <c r="A1146" s="60"/>
      <c r="B1146" s="152"/>
      <c r="C1146" s="275"/>
      <c r="D1146" s="281"/>
      <c r="E1146" s="293"/>
      <c r="F1146" s="279"/>
      <c r="G1146" s="280">
        <f t="shared" si="35"/>
        <v>11760.539999999986</v>
      </c>
      <c r="H1146" s="281">
        <f t="shared" si="37"/>
        <v>14</v>
      </c>
      <c r="I1146" s="330"/>
      <c r="J1146" s="196"/>
      <c r="K1146" s="368" t="s">
        <v>182</v>
      </c>
      <c r="L1146" s="9" t="str">
        <f t="shared" si="36"/>
        <v xml:space="preserve"> </v>
      </c>
      <c r="M1146" s="9"/>
      <c r="N1146" s="14"/>
      <c r="O1146" s="14"/>
      <c r="Q1146" s="255"/>
    </row>
    <row r="1147" spans="1:17" ht="15.75">
      <c r="A1147" s="60"/>
      <c r="B1147" s="152"/>
      <c r="C1147" s="275"/>
      <c r="D1147" s="281"/>
      <c r="E1147" s="293"/>
      <c r="F1147" s="279"/>
      <c r="G1147" s="280">
        <f t="shared" si="35"/>
        <v>11760.539999999986</v>
      </c>
      <c r="H1147" s="281">
        <f t="shared" si="37"/>
        <v>14</v>
      </c>
      <c r="I1147" s="316"/>
      <c r="K1147" s="368" t="s">
        <v>182</v>
      </c>
      <c r="L1147" s="9" t="str">
        <f t="shared" si="36"/>
        <v xml:space="preserve"> </v>
      </c>
      <c r="M1147" s="9"/>
      <c r="N1147" s="14"/>
      <c r="O1147" s="14"/>
      <c r="Q1147" s="255"/>
    </row>
    <row r="1148" spans="1:17" ht="15.75">
      <c r="A1148" s="60"/>
      <c r="B1148" s="152"/>
      <c r="C1148" s="280"/>
      <c r="D1148" s="281"/>
      <c r="E1148" s="293"/>
      <c r="F1148" s="279"/>
      <c r="G1148" s="280">
        <f t="shared" si="35"/>
        <v>11760.539999999986</v>
      </c>
      <c r="H1148" s="281">
        <f t="shared" si="37"/>
        <v>14</v>
      </c>
      <c r="I1148" s="316"/>
      <c r="K1148" s="368" t="s">
        <v>182</v>
      </c>
      <c r="L1148" s="9" t="str">
        <f t="shared" si="36"/>
        <v xml:space="preserve"> </v>
      </c>
      <c r="M1148" s="9"/>
      <c r="N1148" s="14"/>
      <c r="O1148" s="14"/>
      <c r="Q1148" s="255"/>
    </row>
    <row r="1149" spans="1:17" ht="15.75">
      <c r="A1149" s="60"/>
      <c r="B1149" s="152"/>
      <c r="C1149" s="280"/>
      <c r="D1149" s="281"/>
      <c r="E1149" s="293"/>
      <c r="F1149" s="279"/>
      <c r="G1149" s="280">
        <f t="shared" si="35"/>
        <v>11760.539999999986</v>
      </c>
      <c r="H1149" s="281">
        <f t="shared" si="37"/>
        <v>14</v>
      </c>
      <c r="I1149" s="316"/>
      <c r="K1149" s="368" t="s">
        <v>182</v>
      </c>
      <c r="L1149" s="9" t="str">
        <f t="shared" si="36"/>
        <v xml:space="preserve"> </v>
      </c>
      <c r="M1149" s="9"/>
      <c r="N1149" s="14"/>
      <c r="O1149" s="14"/>
      <c r="Q1149" s="255"/>
    </row>
    <row r="1150" spans="1:17" ht="15.75">
      <c r="A1150" s="60"/>
      <c r="B1150" s="152"/>
      <c r="C1150" s="280"/>
      <c r="D1150" s="281"/>
      <c r="E1150" s="293"/>
      <c r="F1150" s="279"/>
      <c r="G1150" s="280">
        <f t="shared" si="35"/>
        <v>11760.539999999986</v>
      </c>
      <c r="H1150" s="281">
        <f t="shared" si="37"/>
        <v>14</v>
      </c>
      <c r="I1150" s="316"/>
      <c r="K1150" s="368" t="s">
        <v>182</v>
      </c>
      <c r="L1150" s="9" t="str">
        <f t="shared" si="36"/>
        <v xml:space="preserve"> </v>
      </c>
      <c r="M1150" s="9"/>
      <c r="N1150" s="14"/>
      <c r="O1150" s="14"/>
      <c r="Q1150" s="255"/>
    </row>
    <row r="1151" spans="1:17" ht="15.75">
      <c r="A1151" s="60"/>
      <c r="B1151" s="152"/>
      <c r="C1151" s="280"/>
      <c r="D1151" s="281"/>
      <c r="E1151" s="293"/>
      <c r="F1151" s="279"/>
      <c r="G1151" s="280">
        <f t="shared" si="35"/>
        <v>11760.539999999986</v>
      </c>
      <c r="H1151" s="281">
        <f t="shared" si="37"/>
        <v>14</v>
      </c>
      <c r="I1151" s="316"/>
      <c r="K1151" s="368" t="s">
        <v>182</v>
      </c>
      <c r="L1151" s="9" t="str">
        <f t="shared" si="36"/>
        <v xml:space="preserve"> </v>
      </c>
      <c r="M1151" s="9"/>
      <c r="N1151" s="14"/>
      <c r="O1151" s="14"/>
      <c r="Q1151" s="255"/>
    </row>
    <row r="1152" spans="1:17" ht="15.75">
      <c r="A1152" s="60"/>
      <c r="B1152" s="152"/>
      <c r="C1152" s="280"/>
      <c r="D1152" s="281"/>
      <c r="E1152" s="293"/>
      <c r="F1152" s="279"/>
      <c r="G1152" s="280">
        <f t="shared" si="35"/>
        <v>11760.539999999986</v>
      </c>
      <c r="H1152" s="281">
        <f t="shared" si="37"/>
        <v>14</v>
      </c>
      <c r="I1152" s="316"/>
      <c r="K1152" s="368" t="s">
        <v>182</v>
      </c>
      <c r="L1152" s="9" t="str">
        <f t="shared" si="36"/>
        <v xml:space="preserve"> </v>
      </c>
      <c r="M1152" s="9"/>
      <c r="N1152" s="14"/>
      <c r="O1152" s="14"/>
      <c r="Q1152" s="255"/>
    </row>
    <row r="1153" spans="1:17" ht="15.75">
      <c r="A1153" s="60"/>
      <c r="B1153" s="152"/>
      <c r="C1153" s="275"/>
      <c r="D1153" s="281"/>
      <c r="E1153" s="293"/>
      <c r="F1153" s="279"/>
      <c r="G1153" s="280">
        <f t="shared" si="35"/>
        <v>11760.539999999986</v>
      </c>
      <c r="H1153" s="281">
        <f t="shared" si="37"/>
        <v>14</v>
      </c>
      <c r="I1153" s="316"/>
      <c r="K1153" s="368" t="s">
        <v>182</v>
      </c>
      <c r="L1153" s="9" t="str">
        <f t="shared" si="36"/>
        <v xml:space="preserve"> </v>
      </c>
      <c r="M1153" s="9"/>
      <c r="N1153" s="14"/>
      <c r="O1153" s="14"/>
      <c r="Q1153" s="255"/>
    </row>
    <row r="1154" spans="1:17" ht="15.75">
      <c r="A1154" s="60"/>
      <c r="B1154" s="152"/>
      <c r="C1154" s="280"/>
      <c r="D1154" s="281"/>
      <c r="E1154" s="293"/>
      <c r="F1154" s="279"/>
      <c r="G1154" s="280">
        <f t="shared" si="35"/>
        <v>11760.539999999986</v>
      </c>
      <c r="H1154" s="281">
        <f t="shared" si="37"/>
        <v>14</v>
      </c>
      <c r="I1154" s="316"/>
      <c r="K1154" s="368" t="s">
        <v>182</v>
      </c>
      <c r="L1154" s="9" t="str">
        <f t="shared" si="36"/>
        <v xml:space="preserve"> </v>
      </c>
      <c r="M1154" s="9"/>
      <c r="N1154" s="14"/>
      <c r="O1154" s="14"/>
      <c r="Q1154" s="255"/>
    </row>
    <row r="1155" spans="1:17" ht="15.75">
      <c r="A1155" s="60"/>
      <c r="B1155" s="152"/>
      <c r="C1155" s="280"/>
      <c r="D1155" s="281"/>
      <c r="E1155" s="293"/>
      <c r="F1155" s="279"/>
      <c r="G1155" s="280">
        <f t="shared" si="35"/>
        <v>11760.539999999986</v>
      </c>
      <c r="H1155" s="281">
        <f t="shared" si="37"/>
        <v>14</v>
      </c>
      <c r="I1155" s="316"/>
      <c r="K1155" s="368" t="s">
        <v>182</v>
      </c>
      <c r="L1155" s="9" t="str">
        <f t="shared" si="36"/>
        <v xml:space="preserve"> </v>
      </c>
      <c r="M1155" s="9"/>
      <c r="N1155" s="14"/>
      <c r="O1155" s="14"/>
      <c r="Q1155" s="255"/>
    </row>
    <row r="1156" spans="1:17" ht="15.75">
      <c r="A1156" s="60"/>
      <c r="B1156" s="152"/>
      <c r="C1156" s="280"/>
      <c r="D1156" s="281"/>
      <c r="E1156" s="293"/>
      <c r="F1156" s="279"/>
      <c r="G1156" s="280">
        <f t="shared" si="35"/>
        <v>11760.539999999986</v>
      </c>
      <c r="H1156" s="281">
        <f t="shared" si="37"/>
        <v>14</v>
      </c>
      <c r="I1156" s="316"/>
      <c r="K1156" s="368" t="s">
        <v>182</v>
      </c>
      <c r="L1156" s="9" t="str">
        <f t="shared" si="36"/>
        <v xml:space="preserve"> </v>
      </c>
      <c r="M1156" s="9"/>
      <c r="N1156" s="14"/>
      <c r="O1156" s="14"/>
      <c r="Q1156" s="255"/>
    </row>
    <row r="1157" spans="1:17" ht="15.75">
      <c r="A1157" s="60"/>
      <c r="B1157" s="152"/>
      <c r="C1157" s="280"/>
      <c r="D1157" s="281"/>
      <c r="E1157" s="293"/>
      <c r="F1157" s="279"/>
      <c r="G1157" s="280">
        <f t="shared" si="35"/>
        <v>11760.539999999986</v>
      </c>
      <c r="H1157" s="281">
        <f t="shared" si="37"/>
        <v>14</v>
      </c>
      <c r="I1157" s="316"/>
      <c r="K1157" s="368" t="s">
        <v>182</v>
      </c>
      <c r="L1157" s="9" t="str">
        <f t="shared" si="36"/>
        <v xml:space="preserve"> </v>
      </c>
      <c r="M1157" s="9"/>
      <c r="N1157" s="14"/>
      <c r="O1157" s="14"/>
      <c r="Q1157" s="255"/>
    </row>
    <row r="1158" spans="1:17" ht="15.75">
      <c r="A1158" s="60"/>
      <c r="B1158" s="152"/>
      <c r="C1158" s="280"/>
      <c r="D1158" s="281"/>
      <c r="E1158" s="293"/>
      <c r="F1158" s="279"/>
      <c r="G1158" s="280">
        <f t="shared" si="35"/>
        <v>11760.539999999986</v>
      </c>
      <c r="H1158" s="281">
        <f t="shared" si="37"/>
        <v>14</v>
      </c>
      <c r="I1158" s="316"/>
      <c r="K1158" s="368" t="s">
        <v>182</v>
      </c>
      <c r="L1158" s="9" t="str">
        <f t="shared" si="36"/>
        <v xml:space="preserve"> </v>
      </c>
      <c r="M1158" s="9"/>
      <c r="N1158" s="14"/>
      <c r="O1158" s="14"/>
      <c r="Q1158" s="255"/>
    </row>
    <row r="1159" spans="1:17" ht="15.75">
      <c r="A1159" s="60"/>
      <c r="B1159" s="152"/>
      <c r="C1159" s="275"/>
      <c r="D1159" s="281"/>
      <c r="E1159" s="293"/>
      <c r="F1159" s="279"/>
      <c r="G1159" s="280">
        <f t="shared" si="35"/>
        <v>11760.539999999986</v>
      </c>
      <c r="H1159" s="281">
        <f t="shared" si="37"/>
        <v>14</v>
      </c>
      <c r="I1159" s="316"/>
      <c r="K1159" s="368" t="s">
        <v>182</v>
      </c>
      <c r="L1159" s="9" t="str">
        <f t="shared" si="36"/>
        <v xml:space="preserve"> </v>
      </c>
      <c r="M1159" s="9"/>
      <c r="N1159" s="14"/>
      <c r="O1159" s="14"/>
      <c r="Q1159" s="255"/>
    </row>
    <row r="1160" spans="1:17" ht="15.75">
      <c r="A1160" s="60"/>
      <c r="B1160" s="152"/>
      <c r="C1160" s="275"/>
      <c r="D1160" s="281"/>
      <c r="E1160" s="293"/>
      <c r="F1160" s="279"/>
      <c r="G1160" s="280">
        <f t="shared" si="35"/>
        <v>11760.539999999986</v>
      </c>
      <c r="H1160" s="281">
        <f t="shared" si="37"/>
        <v>14</v>
      </c>
      <c r="I1160" s="316"/>
      <c r="K1160" s="368" t="s">
        <v>182</v>
      </c>
      <c r="L1160" s="9" t="str">
        <f t="shared" si="36"/>
        <v xml:space="preserve"> </v>
      </c>
      <c r="M1160" s="9"/>
      <c r="N1160" s="14"/>
      <c r="O1160" s="14"/>
      <c r="Q1160" s="255"/>
    </row>
    <row r="1161" spans="1:17" ht="15.75">
      <c r="A1161" s="60"/>
      <c r="B1161" s="152"/>
      <c r="C1161" s="280"/>
      <c r="D1161" s="281"/>
      <c r="E1161" s="293"/>
      <c r="F1161" s="279"/>
      <c r="G1161" s="280">
        <f t="shared" si="35"/>
        <v>11760.539999999986</v>
      </c>
      <c r="H1161" s="281">
        <f t="shared" si="37"/>
        <v>14</v>
      </c>
      <c r="I1161" s="316"/>
      <c r="K1161" s="368" t="s">
        <v>182</v>
      </c>
      <c r="L1161" s="9" t="str">
        <f t="shared" si="36"/>
        <v xml:space="preserve"> </v>
      </c>
      <c r="M1161" s="9"/>
      <c r="N1161" s="14"/>
      <c r="O1161" s="14"/>
      <c r="Q1161" s="255"/>
    </row>
    <row r="1162" spans="1:17" ht="15.75">
      <c r="A1162" s="60"/>
      <c r="B1162" s="152"/>
      <c r="C1162" s="280"/>
      <c r="D1162" s="281"/>
      <c r="E1162" s="293"/>
      <c r="F1162" s="279"/>
      <c r="G1162" s="280">
        <f t="shared" si="35"/>
        <v>11760.539999999986</v>
      </c>
      <c r="H1162" s="281">
        <f t="shared" si="37"/>
        <v>14</v>
      </c>
      <c r="I1162" s="316"/>
      <c r="K1162" s="368" t="s">
        <v>182</v>
      </c>
      <c r="L1162" s="9" t="str">
        <f t="shared" si="36"/>
        <v xml:space="preserve"> </v>
      </c>
      <c r="M1162" s="9"/>
      <c r="N1162" s="14"/>
      <c r="O1162" s="14"/>
      <c r="Q1162" s="255"/>
    </row>
    <row r="1163" spans="1:17" ht="15.75">
      <c r="A1163" s="60"/>
      <c r="B1163" s="152"/>
      <c r="C1163" s="280"/>
      <c r="D1163" s="281"/>
      <c r="E1163" s="293"/>
      <c r="F1163" s="279"/>
      <c r="G1163" s="280">
        <f t="shared" ref="G1163:G1226" si="38">G1162-E1163+C1163</f>
        <v>11760.539999999986</v>
      </c>
      <c r="H1163" s="281">
        <f t="shared" si="37"/>
        <v>14</v>
      </c>
      <c r="I1163" s="316"/>
      <c r="K1163" s="368" t="s">
        <v>182</v>
      </c>
      <c r="L1163" s="9" t="str">
        <f t="shared" si="36"/>
        <v xml:space="preserve"> </v>
      </c>
      <c r="M1163" s="9"/>
      <c r="N1163" s="14"/>
      <c r="O1163" s="14"/>
      <c r="Q1163" s="255"/>
    </row>
    <row r="1164" spans="1:17" ht="15.75">
      <c r="A1164" s="60"/>
      <c r="B1164" s="152"/>
      <c r="C1164" s="280"/>
      <c r="D1164" s="281"/>
      <c r="E1164" s="293"/>
      <c r="F1164" s="279"/>
      <c r="G1164" s="280">
        <f t="shared" si="38"/>
        <v>11760.539999999986</v>
      </c>
      <c r="H1164" s="281">
        <f t="shared" si="37"/>
        <v>14</v>
      </c>
      <c r="I1164" s="316"/>
      <c r="K1164" s="368" t="s">
        <v>182</v>
      </c>
      <c r="L1164" s="9" t="str">
        <f t="shared" ref="L1164:L1197" si="39">IF(D1164&gt;0,D1164," ")</f>
        <v xml:space="preserve"> </v>
      </c>
      <c r="M1164" s="9"/>
      <c r="N1164" s="14"/>
      <c r="O1164" s="14"/>
      <c r="Q1164" s="255"/>
    </row>
    <row r="1165" spans="1:17" ht="15.75">
      <c r="A1165" s="60"/>
      <c r="B1165" s="152"/>
      <c r="C1165" s="280"/>
      <c r="D1165" s="281"/>
      <c r="E1165" s="293"/>
      <c r="F1165" s="279"/>
      <c r="G1165" s="280">
        <f t="shared" si="38"/>
        <v>11760.539999999986</v>
      </c>
      <c r="H1165" s="281">
        <f t="shared" si="37"/>
        <v>14</v>
      </c>
      <c r="I1165" s="316"/>
      <c r="K1165" s="368" t="s">
        <v>182</v>
      </c>
      <c r="L1165" s="9" t="str">
        <f t="shared" si="39"/>
        <v xml:space="preserve"> </v>
      </c>
      <c r="M1165" s="9"/>
      <c r="N1165" s="14"/>
      <c r="O1165" s="14"/>
      <c r="Q1165" s="255"/>
    </row>
    <row r="1166" spans="1:17" ht="15.75">
      <c r="A1166" s="60"/>
      <c r="B1166" s="152"/>
      <c r="C1166" s="280"/>
      <c r="D1166" s="281"/>
      <c r="E1166" s="293"/>
      <c r="F1166" s="279"/>
      <c r="G1166" s="280">
        <f t="shared" si="38"/>
        <v>11760.539999999986</v>
      </c>
      <c r="H1166" s="281">
        <f t="shared" si="37"/>
        <v>14</v>
      </c>
      <c r="I1166" s="316"/>
      <c r="K1166" s="368" t="s">
        <v>182</v>
      </c>
      <c r="L1166" s="9" t="str">
        <f t="shared" si="39"/>
        <v xml:space="preserve"> </v>
      </c>
      <c r="M1166" s="9"/>
      <c r="N1166" s="14"/>
      <c r="O1166" s="14"/>
      <c r="Q1166" s="255"/>
    </row>
    <row r="1167" spans="1:17" ht="15.75">
      <c r="A1167" s="60"/>
      <c r="B1167" s="152"/>
      <c r="C1167" s="280"/>
      <c r="D1167" s="281"/>
      <c r="E1167" s="293"/>
      <c r="F1167" s="279"/>
      <c r="G1167" s="280">
        <f t="shared" si="38"/>
        <v>11760.539999999986</v>
      </c>
      <c r="H1167" s="281">
        <f t="shared" si="37"/>
        <v>14</v>
      </c>
      <c r="I1167" s="316"/>
      <c r="K1167" s="368" t="s">
        <v>182</v>
      </c>
      <c r="L1167" s="9" t="str">
        <f t="shared" si="39"/>
        <v xml:space="preserve"> </v>
      </c>
      <c r="M1167" s="9"/>
      <c r="N1167" s="14"/>
      <c r="O1167" s="14"/>
      <c r="Q1167" s="255"/>
    </row>
    <row r="1168" spans="1:17" ht="15.75">
      <c r="A1168" s="60"/>
      <c r="B1168" s="152"/>
      <c r="C1168" s="280"/>
      <c r="D1168" s="281"/>
      <c r="E1168" s="293"/>
      <c r="F1168" s="279"/>
      <c r="G1168" s="280">
        <f t="shared" si="38"/>
        <v>11760.539999999986</v>
      </c>
      <c r="H1168" s="281">
        <f t="shared" si="37"/>
        <v>14</v>
      </c>
      <c r="I1168" s="316"/>
      <c r="K1168" s="368" t="s">
        <v>182</v>
      </c>
      <c r="L1168" s="9" t="str">
        <f t="shared" si="39"/>
        <v xml:space="preserve"> </v>
      </c>
      <c r="M1168" s="9"/>
      <c r="N1168" s="14"/>
      <c r="O1168" s="14"/>
      <c r="Q1168" s="255"/>
    </row>
    <row r="1169" spans="1:17" ht="15.75">
      <c r="A1169" s="60"/>
      <c r="B1169" s="152"/>
      <c r="C1169" s="275"/>
      <c r="D1169" s="281"/>
      <c r="E1169" s="293"/>
      <c r="F1169" s="279"/>
      <c r="G1169" s="280">
        <f t="shared" si="38"/>
        <v>11760.539999999986</v>
      </c>
      <c r="H1169" s="281">
        <f t="shared" si="37"/>
        <v>14</v>
      </c>
      <c r="I1169" s="316"/>
      <c r="K1169" s="368" t="s">
        <v>182</v>
      </c>
      <c r="L1169" s="9" t="str">
        <f t="shared" si="39"/>
        <v xml:space="preserve"> </v>
      </c>
      <c r="M1169" s="9"/>
      <c r="N1169" s="14"/>
      <c r="O1169" s="14"/>
      <c r="Q1169" s="255"/>
    </row>
    <row r="1170" spans="1:17" ht="15.75">
      <c r="A1170" s="60"/>
      <c r="B1170" s="152"/>
      <c r="C1170" s="275"/>
      <c r="D1170" s="281"/>
      <c r="E1170" s="293"/>
      <c r="F1170" s="279"/>
      <c r="G1170" s="280">
        <f t="shared" si="38"/>
        <v>11760.539999999986</v>
      </c>
      <c r="H1170" s="281">
        <f t="shared" si="37"/>
        <v>14</v>
      </c>
      <c r="I1170" s="316"/>
      <c r="K1170" s="368" t="s">
        <v>182</v>
      </c>
      <c r="L1170" s="9" t="str">
        <f t="shared" si="39"/>
        <v xml:space="preserve"> </v>
      </c>
      <c r="M1170" s="9"/>
      <c r="N1170" s="14"/>
      <c r="O1170" s="14"/>
      <c r="Q1170" s="255"/>
    </row>
    <row r="1171" spans="1:17" ht="15.75">
      <c r="A1171" s="60"/>
      <c r="B1171" s="152"/>
      <c r="C1171" s="275"/>
      <c r="D1171" s="281"/>
      <c r="E1171" s="293"/>
      <c r="F1171" s="279"/>
      <c r="G1171" s="280">
        <f t="shared" si="38"/>
        <v>11760.539999999986</v>
      </c>
      <c r="H1171" s="281">
        <f t="shared" si="37"/>
        <v>14</v>
      </c>
      <c r="I1171" s="330"/>
      <c r="J1171" s="196"/>
      <c r="K1171" s="368" t="s">
        <v>182</v>
      </c>
      <c r="L1171" s="9" t="str">
        <f t="shared" si="39"/>
        <v xml:space="preserve"> </v>
      </c>
      <c r="M1171" s="9"/>
      <c r="N1171" s="14"/>
      <c r="O1171" s="14"/>
      <c r="Q1171" s="255"/>
    </row>
    <row r="1172" spans="1:17" ht="15.75">
      <c r="A1172" s="60"/>
      <c r="B1172" s="152"/>
      <c r="C1172" s="280"/>
      <c r="D1172" s="281"/>
      <c r="E1172" s="293"/>
      <c r="F1172" s="279"/>
      <c r="G1172" s="280">
        <f t="shared" si="38"/>
        <v>11760.539999999986</v>
      </c>
      <c r="H1172" s="281">
        <f t="shared" si="37"/>
        <v>14</v>
      </c>
      <c r="I1172" s="316"/>
      <c r="J1172" s="196"/>
      <c r="K1172" s="368" t="s">
        <v>182</v>
      </c>
      <c r="L1172" s="9" t="str">
        <f t="shared" si="39"/>
        <v xml:space="preserve"> </v>
      </c>
      <c r="M1172" s="9"/>
      <c r="N1172" s="14"/>
      <c r="O1172" s="14"/>
      <c r="Q1172" s="255"/>
    </row>
    <row r="1173" spans="1:17" ht="15.75">
      <c r="A1173" s="60"/>
      <c r="B1173" s="152"/>
      <c r="C1173" s="280"/>
      <c r="D1173" s="281"/>
      <c r="E1173" s="293"/>
      <c r="F1173" s="279"/>
      <c r="G1173" s="280">
        <f t="shared" si="38"/>
        <v>11760.539999999986</v>
      </c>
      <c r="H1173" s="281">
        <f t="shared" si="37"/>
        <v>14</v>
      </c>
      <c r="I1173" s="330"/>
      <c r="J1173" s="196"/>
      <c r="K1173" s="368" t="s">
        <v>182</v>
      </c>
      <c r="L1173" s="9" t="str">
        <f t="shared" si="39"/>
        <v xml:space="preserve"> </v>
      </c>
      <c r="M1173" s="9"/>
      <c r="N1173" s="14"/>
      <c r="O1173" s="14"/>
      <c r="Q1173" s="255"/>
    </row>
    <row r="1174" spans="1:17" ht="15.75">
      <c r="A1174" s="60"/>
      <c r="B1174" s="152"/>
      <c r="C1174" s="280"/>
      <c r="D1174" s="281"/>
      <c r="E1174" s="293"/>
      <c r="F1174" s="279"/>
      <c r="G1174" s="280">
        <f t="shared" si="38"/>
        <v>11760.539999999986</v>
      </c>
      <c r="H1174" s="281">
        <f t="shared" si="37"/>
        <v>14</v>
      </c>
      <c r="I1174" s="316"/>
      <c r="J1174" s="196"/>
      <c r="K1174" s="368" t="s">
        <v>182</v>
      </c>
      <c r="L1174" s="9" t="str">
        <f t="shared" si="39"/>
        <v xml:space="preserve"> </v>
      </c>
      <c r="M1174" s="9"/>
      <c r="N1174" s="14"/>
      <c r="O1174" s="14"/>
      <c r="Q1174" s="255"/>
    </row>
    <row r="1175" spans="1:17" ht="15.75">
      <c r="A1175" s="60"/>
      <c r="B1175" s="152"/>
      <c r="C1175" s="280"/>
      <c r="D1175" s="281"/>
      <c r="E1175" s="293"/>
      <c r="F1175" s="279"/>
      <c r="G1175" s="280">
        <f t="shared" si="38"/>
        <v>11760.539999999986</v>
      </c>
      <c r="H1175" s="281">
        <f t="shared" si="37"/>
        <v>14</v>
      </c>
      <c r="I1175" s="316"/>
      <c r="J1175" s="196"/>
      <c r="K1175" s="368" t="s">
        <v>182</v>
      </c>
      <c r="L1175" s="9" t="str">
        <f t="shared" si="39"/>
        <v xml:space="preserve"> </v>
      </c>
      <c r="M1175" s="9"/>
      <c r="N1175" s="14"/>
      <c r="O1175" s="14"/>
      <c r="Q1175" s="255"/>
    </row>
    <row r="1176" spans="1:17" ht="15.75">
      <c r="A1176" s="60"/>
      <c r="B1176" s="152"/>
      <c r="C1176" s="275"/>
      <c r="D1176" s="281"/>
      <c r="E1176" s="293"/>
      <c r="F1176" s="279"/>
      <c r="G1176" s="280">
        <f t="shared" si="38"/>
        <v>11760.539999999986</v>
      </c>
      <c r="H1176" s="281">
        <f t="shared" si="37"/>
        <v>14</v>
      </c>
      <c r="I1176" s="316"/>
      <c r="J1176" s="196"/>
      <c r="K1176" s="368" t="s">
        <v>182</v>
      </c>
      <c r="L1176" s="9" t="str">
        <f t="shared" si="39"/>
        <v xml:space="preserve"> </v>
      </c>
      <c r="M1176" s="9"/>
      <c r="N1176" s="14"/>
      <c r="O1176" s="14"/>
      <c r="Q1176" s="255"/>
    </row>
    <row r="1177" spans="1:17" ht="15.75">
      <c r="A1177" s="60"/>
      <c r="B1177" s="152"/>
      <c r="C1177" s="280"/>
      <c r="D1177" s="281"/>
      <c r="E1177" s="293"/>
      <c r="F1177" s="279"/>
      <c r="G1177" s="280">
        <f t="shared" si="38"/>
        <v>11760.539999999986</v>
      </c>
      <c r="H1177" s="281">
        <f t="shared" si="37"/>
        <v>14</v>
      </c>
      <c r="I1177" s="316"/>
      <c r="J1177" s="196"/>
      <c r="K1177" s="368" t="s">
        <v>182</v>
      </c>
      <c r="L1177" s="9" t="str">
        <f t="shared" si="39"/>
        <v xml:space="preserve"> </v>
      </c>
      <c r="M1177" s="9"/>
      <c r="N1177" s="14"/>
      <c r="O1177" s="14"/>
      <c r="Q1177" s="255"/>
    </row>
    <row r="1178" spans="1:17" ht="15.75">
      <c r="A1178" s="60"/>
      <c r="B1178" s="152"/>
      <c r="C1178" s="280"/>
      <c r="D1178" s="281"/>
      <c r="E1178" s="293"/>
      <c r="F1178" s="279"/>
      <c r="G1178" s="280">
        <f t="shared" si="38"/>
        <v>11760.539999999986</v>
      </c>
      <c r="H1178" s="281">
        <f t="shared" si="37"/>
        <v>14</v>
      </c>
      <c r="I1178" s="316"/>
      <c r="J1178" s="196"/>
      <c r="K1178" s="368" t="s">
        <v>182</v>
      </c>
      <c r="L1178" s="9" t="str">
        <f t="shared" si="39"/>
        <v xml:space="preserve"> </v>
      </c>
      <c r="M1178" s="9"/>
      <c r="N1178" s="14"/>
      <c r="O1178" s="14"/>
      <c r="Q1178" s="255"/>
    </row>
    <row r="1179" spans="1:17" ht="15.75">
      <c r="A1179" s="60"/>
      <c r="B1179" s="152"/>
      <c r="C1179" s="280"/>
      <c r="D1179" s="281"/>
      <c r="E1179" s="293"/>
      <c r="F1179" s="279"/>
      <c r="G1179" s="280">
        <f t="shared" si="38"/>
        <v>11760.539999999986</v>
      </c>
      <c r="H1179" s="281">
        <f t="shared" si="37"/>
        <v>14</v>
      </c>
      <c r="I1179" s="316"/>
      <c r="J1179" s="196"/>
      <c r="K1179" s="368" t="s">
        <v>182</v>
      </c>
      <c r="L1179" s="9" t="str">
        <f t="shared" si="39"/>
        <v xml:space="preserve"> </v>
      </c>
      <c r="M1179" s="9"/>
      <c r="N1179" s="14"/>
      <c r="O1179" s="14"/>
      <c r="Q1179" s="255"/>
    </row>
    <row r="1180" spans="1:17" ht="15.75">
      <c r="A1180" s="60"/>
      <c r="B1180" s="152"/>
      <c r="C1180" s="280"/>
      <c r="D1180" s="281"/>
      <c r="E1180" s="293"/>
      <c r="F1180" s="279"/>
      <c r="G1180" s="280">
        <f t="shared" si="38"/>
        <v>11760.539999999986</v>
      </c>
      <c r="H1180" s="281">
        <f t="shared" si="37"/>
        <v>14</v>
      </c>
      <c r="I1180" s="316"/>
      <c r="J1180" s="196"/>
      <c r="K1180" s="368" t="s">
        <v>182</v>
      </c>
      <c r="L1180" s="9" t="str">
        <f t="shared" si="39"/>
        <v xml:space="preserve"> </v>
      </c>
      <c r="M1180" s="9"/>
      <c r="N1180" s="14"/>
      <c r="O1180" s="14"/>
      <c r="Q1180" s="255"/>
    </row>
    <row r="1181" spans="1:17" ht="15.75">
      <c r="A1181" s="60"/>
      <c r="B1181" s="152"/>
      <c r="C1181" s="280"/>
      <c r="D1181" s="281"/>
      <c r="E1181" s="293"/>
      <c r="F1181" s="279"/>
      <c r="G1181" s="280">
        <f t="shared" si="38"/>
        <v>11760.539999999986</v>
      </c>
      <c r="H1181" s="281">
        <f t="shared" si="37"/>
        <v>14</v>
      </c>
      <c r="I1181" s="316"/>
      <c r="J1181" s="196"/>
      <c r="K1181" s="368" t="s">
        <v>182</v>
      </c>
      <c r="L1181" s="9" t="str">
        <f t="shared" si="39"/>
        <v xml:space="preserve"> </v>
      </c>
      <c r="M1181" s="9"/>
      <c r="N1181" s="14"/>
      <c r="O1181" s="14"/>
      <c r="Q1181" s="255"/>
    </row>
    <row r="1182" spans="1:17" ht="15.75">
      <c r="A1182" s="60"/>
      <c r="B1182" s="152"/>
      <c r="C1182" s="280"/>
      <c r="D1182" s="281"/>
      <c r="E1182" s="293"/>
      <c r="F1182" s="279"/>
      <c r="G1182" s="280">
        <f t="shared" si="38"/>
        <v>11760.539999999986</v>
      </c>
      <c r="H1182" s="281">
        <f t="shared" si="37"/>
        <v>14</v>
      </c>
      <c r="I1182" s="330"/>
      <c r="J1182" s="196"/>
      <c r="K1182" s="368" t="s">
        <v>182</v>
      </c>
      <c r="L1182" s="9" t="str">
        <f t="shared" si="39"/>
        <v xml:space="preserve"> </v>
      </c>
      <c r="M1182" s="9"/>
      <c r="N1182" s="14"/>
      <c r="O1182" s="14"/>
      <c r="Q1182" s="255"/>
    </row>
    <row r="1183" spans="1:17" ht="15.75">
      <c r="A1183" s="60"/>
      <c r="B1183" s="152"/>
      <c r="C1183" s="280"/>
      <c r="D1183" s="281"/>
      <c r="E1183" s="293"/>
      <c r="F1183" s="279"/>
      <c r="G1183" s="280">
        <f t="shared" si="38"/>
        <v>11760.539999999986</v>
      </c>
      <c r="H1183" s="281">
        <f t="shared" si="37"/>
        <v>14</v>
      </c>
      <c r="I1183" s="330"/>
      <c r="J1183" s="196"/>
      <c r="K1183" s="368" t="s">
        <v>182</v>
      </c>
      <c r="L1183" s="9" t="str">
        <f t="shared" si="39"/>
        <v xml:space="preserve"> </v>
      </c>
      <c r="M1183" s="9"/>
      <c r="N1183" s="14"/>
      <c r="O1183" s="14"/>
      <c r="Q1183" s="255"/>
    </row>
    <row r="1184" spans="1:17" ht="15.75">
      <c r="A1184" s="60"/>
      <c r="B1184" s="152"/>
      <c r="C1184" s="280"/>
      <c r="D1184" s="281"/>
      <c r="E1184" s="293"/>
      <c r="F1184" s="279"/>
      <c r="G1184" s="280">
        <f t="shared" si="38"/>
        <v>11760.539999999986</v>
      </c>
      <c r="H1184" s="281">
        <f t="shared" si="37"/>
        <v>14</v>
      </c>
      <c r="I1184" s="330"/>
      <c r="J1184" s="196"/>
      <c r="K1184" s="368" t="s">
        <v>182</v>
      </c>
      <c r="L1184" s="9" t="str">
        <f t="shared" si="39"/>
        <v xml:space="preserve"> </v>
      </c>
      <c r="M1184" s="9"/>
      <c r="N1184" s="14"/>
      <c r="O1184" s="14"/>
      <c r="Q1184" s="255"/>
    </row>
    <row r="1185" spans="1:17" ht="15.75">
      <c r="A1185" s="60"/>
      <c r="B1185" s="152"/>
      <c r="C1185" s="280"/>
      <c r="D1185" s="281"/>
      <c r="E1185" s="293"/>
      <c r="F1185" s="279"/>
      <c r="G1185" s="280">
        <f t="shared" si="38"/>
        <v>11760.539999999986</v>
      </c>
      <c r="H1185" s="281">
        <f t="shared" si="37"/>
        <v>14</v>
      </c>
      <c r="I1185" s="330"/>
      <c r="J1185" s="196"/>
      <c r="K1185" s="368" t="s">
        <v>182</v>
      </c>
      <c r="L1185" s="9" t="str">
        <f t="shared" si="39"/>
        <v xml:space="preserve"> </v>
      </c>
      <c r="M1185" s="9"/>
      <c r="N1185" s="14"/>
      <c r="O1185" s="14"/>
      <c r="Q1185" s="255"/>
    </row>
    <row r="1186" spans="1:17" ht="15.75">
      <c r="A1186" s="60"/>
      <c r="B1186" s="152"/>
      <c r="C1186" s="280"/>
      <c r="D1186" s="281"/>
      <c r="E1186" s="293"/>
      <c r="F1186" s="279"/>
      <c r="G1186" s="280">
        <f t="shared" si="38"/>
        <v>11760.539999999986</v>
      </c>
      <c r="H1186" s="281">
        <f t="shared" si="37"/>
        <v>14</v>
      </c>
      <c r="I1186" s="330"/>
      <c r="J1186" s="196"/>
      <c r="K1186" s="368" t="s">
        <v>182</v>
      </c>
      <c r="L1186" s="9" t="str">
        <f t="shared" si="39"/>
        <v xml:space="preserve"> </v>
      </c>
      <c r="M1186" s="9"/>
      <c r="N1186" s="14"/>
      <c r="O1186" s="14"/>
      <c r="Q1186" s="255"/>
    </row>
    <row r="1187" spans="1:17" ht="15.75">
      <c r="A1187" s="60"/>
      <c r="B1187" s="152"/>
      <c r="C1187" s="280"/>
      <c r="D1187" s="281"/>
      <c r="E1187" s="293"/>
      <c r="F1187" s="279"/>
      <c r="G1187" s="280">
        <f t="shared" si="38"/>
        <v>11760.539999999986</v>
      </c>
      <c r="H1187" s="281">
        <f t="shared" si="37"/>
        <v>14</v>
      </c>
      <c r="I1187" s="330"/>
      <c r="J1187" s="196"/>
      <c r="K1187" s="368" t="s">
        <v>182</v>
      </c>
      <c r="L1187" s="9" t="str">
        <f t="shared" si="39"/>
        <v xml:space="preserve"> </v>
      </c>
      <c r="M1187" s="9"/>
      <c r="N1187" s="14"/>
      <c r="O1187" s="14"/>
      <c r="Q1187" s="255"/>
    </row>
    <row r="1188" spans="1:17" ht="15.75">
      <c r="A1188" s="60"/>
      <c r="B1188" s="152"/>
      <c r="C1188" s="280"/>
      <c r="D1188" s="281"/>
      <c r="E1188" s="293"/>
      <c r="F1188" s="279"/>
      <c r="G1188" s="280">
        <f t="shared" si="38"/>
        <v>11760.539999999986</v>
      </c>
      <c r="H1188" s="281">
        <f t="shared" si="37"/>
        <v>14</v>
      </c>
      <c r="I1188" s="330"/>
      <c r="J1188" s="196"/>
      <c r="K1188" s="368" t="s">
        <v>182</v>
      </c>
      <c r="L1188" s="9" t="str">
        <f t="shared" si="39"/>
        <v xml:space="preserve"> </v>
      </c>
      <c r="M1188" s="9"/>
      <c r="N1188" s="14"/>
      <c r="O1188" s="14"/>
      <c r="Q1188" s="255"/>
    </row>
    <row r="1189" spans="1:17" ht="15.75">
      <c r="A1189" s="60"/>
      <c r="B1189" s="152"/>
      <c r="C1189" s="280"/>
      <c r="D1189" s="281"/>
      <c r="E1189" s="293"/>
      <c r="F1189" s="279"/>
      <c r="G1189" s="280">
        <f t="shared" si="38"/>
        <v>11760.539999999986</v>
      </c>
      <c r="H1189" s="281">
        <f t="shared" si="37"/>
        <v>14</v>
      </c>
      <c r="I1189" s="330"/>
      <c r="J1189" s="196"/>
      <c r="K1189" s="368" t="s">
        <v>182</v>
      </c>
      <c r="L1189" s="9" t="str">
        <f t="shared" si="39"/>
        <v xml:space="preserve"> </v>
      </c>
      <c r="M1189" s="9"/>
      <c r="N1189" s="14"/>
      <c r="O1189" s="14"/>
      <c r="Q1189" s="255"/>
    </row>
    <row r="1190" spans="1:17" ht="15.75">
      <c r="A1190" s="60"/>
      <c r="B1190" s="152"/>
      <c r="C1190" s="275"/>
      <c r="D1190" s="281"/>
      <c r="E1190" s="293"/>
      <c r="F1190" s="279"/>
      <c r="G1190" s="280">
        <f t="shared" si="38"/>
        <v>11760.539999999986</v>
      </c>
      <c r="H1190" s="281">
        <f t="shared" si="37"/>
        <v>14</v>
      </c>
      <c r="I1190" s="330"/>
      <c r="J1190" s="196"/>
      <c r="K1190" s="368" t="s">
        <v>182</v>
      </c>
      <c r="L1190" s="9" t="str">
        <f t="shared" si="39"/>
        <v xml:space="preserve"> </v>
      </c>
      <c r="M1190" s="9"/>
      <c r="N1190" s="14"/>
      <c r="O1190" s="14"/>
      <c r="Q1190" s="255"/>
    </row>
    <row r="1191" spans="1:17" ht="15.75">
      <c r="A1191" s="60"/>
      <c r="B1191" s="152"/>
      <c r="C1191" s="280"/>
      <c r="D1191" s="281"/>
      <c r="E1191" s="293"/>
      <c r="F1191" s="279"/>
      <c r="G1191" s="280">
        <f t="shared" si="38"/>
        <v>11760.539999999986</v>
      </c>
      <c r="H1191" s="281">
        <f t="shared" si="37"/>
        <v>14</v>
      </c>
      <c r="I1191" s="330"/>
      <c r="J1191" s="196"/>
      <c r="K1191" s="368" t="s">
        <v>182</v>
      </c>
      <c r="L1191" s="9" t="str">
        <f t="shared" si="39"/>
        <v xml:space="preserve"> </v>
      </c>
      <c r="M1191" s="9"/>
      <c r="N1191" s="14"/>
      <c r="O1191" s="14"/>
      <c r="Q1191" s="255"/>
    </row>
    <row r="1192" spans="1:17" ht="15.75">
      <c r="A1192" s="60"/>
      <c r="B1192" s="152"/>
      <c r="C1192" s="280"/>
      <c r="D1192" s="281"/>
      <c r="E1192" s="293"/>
      <c r="F1192" s="279"/>
      <c r="G1192" s="280">
        <f t="shared" si="38"/>
        <v>11760.539999999986</v>
      </c>
      <c r="H1192" s="281">
        <f t="shared" si="37"/>
        <v>14</v>
      </c>
      <c r="I1192" s="330"/>
      <c r="J1192" s="196"/>
      <c r="K1192" s="368" t="s">
        <v>182</v>
      </c>
      <c r="L1192" s="9" t="str">
        <f t="shared" si="39"/>
        <v xml:space="preserve"> </v>
      </c>
      <c r="M1192" s="9"/>
      <c r="N1192" s="14"/>
      <c r="O1192" s="14"/>
      <c r="Q1192" s="255"/>
    </row>
    <row r="1193" spans="1:17" ht="15.75">
      <c r="A1193" s="60"/>
      <c r="B1193" s="152"/>
      <c r="C1193" s="280"/>
      <c r="D1193" s="281"/>
      <c r="E1193" s="293"/>
      <c r="F1193" s="279"/>
      <c r="G1193" s="280">
        <f t="shared" si="38"/>
        <v>11760.539999999986</v>
      </c>
      <c r="H1193" s="281">
        <f t="shared" si="37"/>
        <v>14</v>
      </c>
      <c r="I1193" s="330"/>
      <c r="J1193" s="196"/>
      <c r="K1193" s="368" t="s">
        <v>182</v>
      </c>
      <c r="L1193" s="9" t="str">
        <f t="shared" si="39"/>
        <v xml:space="preserve"> </v>
      </c>
      <c r="M1193" s="9"/>
      <c r="N1193" s="14"/>
      <c r="O1193" s="14"/>
      <c r="Q1193" s="255"/>
    </row>
    <row r="1194" spans="1:17" ht="15.75">
      <c r="A1194" s="60"/>
      <c r="B1194" s="152"/>
      <c r="C1194" s="280"/>
      <c r="D1194" s="281"/>
      <c r="E1194" s="293"/>
      <c r="F1194" s="279"/>
      <c r="G1194" s="280">
        <f t="shared" si="38"/>
        <v>11760.539999999986</v>
      </c>
      <c r="H1194" s="281">
        <f t="shared" si="37"/>
        <v>14</v>
      </c>
      <c r="I1194" s="330"/>
      <c r="J1194" s="196"/>
      <c r="K1194" s="368" t="s">
        <v>182</v>
      </c>
      <c r="L1194" s="9" t="str">
        <f t="shared" si="39"/>
        <v xml:space="preserve"> </v>
      </c>
      <c r="M1194" s="9"/>
      <c r="N1194" s="14"/>
      <c r="O1194" s="14"/>
      <c r="Q1194" s="255"/>
    </row>
    <row r="1195" spans="1:17" ht="15.75">
      <c r="A1195" s="60"/>
      <c r="B1195" s="152"/>
      <c r="C1195" s="275"/>
      <c r="D1195" s="281"/>
      <c r="E1195" s="293"/>
      <c r="F1195" s="279"/>
      <c r="G1195" s="280">
        <f t="shared" si="38"/>
        <v>11760.539999999986</v>
      </c>
      <c r="H1195" s="281">
        <f t="shared" si="37"/>
        <v>14</v>
      </c>
      <c r="I1195" s="330"/>
      <c r="J1195" s="196"/>
      <c r="K1195" s="368" t="s">
        <v>182</v>
      </c>
      <c r="L1195" s="9" t="str">
        <f t="shared" si="39"/>
        <v xml:space="preserve"> </v>
      </c>
      <c r="M1195" s="9"/>
      <c r="N1195" s="14"/>
      <c r="O1195" s="14"/>
      <c r="Q1195" s="255"/>
    </row>
    <row r="1196" spans="1:17" ht="15.75">
      <c r="A1196" s="60"/>
      <c r="B1196" s="152"/>
      <c r="C1196" s="275"/>
      <c r="D1196" s="281"/>
      <c r="E1196" s="293"/>
      <c r="F1196" s="279"/>
      <c r="G1196" s="280">
        <f t="shared" si="38"/>
        <v>11760.539999999986</v>
      </c>
      <c r="H1196" s="281">
        <f t="shared" si="37"/>
        <v>14</v>
      </c>
      <c r="I1196" s="330"/>
      <c r="J1196" s="196"/>
      <c r="K1196" s="368" t="s">
        <v>182</v>
      </c>
      <c r="L1196" s="9" t="str">
        <f t="shared" si="39"/>
        <v xml:space="preserve"> </v>
      </c>
      <c r="M1196" s="9"/>
      <c r="N1196" s="14"/>
      <c r="O1196" s="14"/>
      <c r="Q1196" s="255"/>
    </row>
    <row r="1197" spans="1:17" ht="15.75">
      <c r="A1197" s="60"/>
      <c r="B1197" s="152"/>
      <c r="C1197" s="280"/>
      <c r="D1197" s="281"/>
      <c r="E1197" s="293"/>
      <c r="F1197" s="279"/>
      <c r="G1197" s="280">
        <f t="shared" si="38"/>
        <v>11760.539999999986</v>
      </c>
      <c r="H1197" s="281">
        <f t="shared" si="37"/>
        <v>14</v>
      </c>
      <c r="I1197" s="330"/>
      <c r="J1197" s="196"/>
      <c r="K1197" s="368" t="s">
        <v>182</v>
      </c>
      <c r="L1197" s="9" t="str">
        <f t="shared" si="39"/>
        <v xml:space="preserve"> </v>
      </c>
      <c r="M1197" s="9"/>
      <c r="N1197" s="14"/>
      <c r="O1197" s="14"/>
      <c r="Q1197" s="255"/>
    </row>
    <row r="1198" spans="1:17" ht="15.75">
      <c r="A1198" s="60"/>
      <c r="B1198" s="152"/>
      <c r="C1198" s="280"/>
      <c r="D1198" s="281"/>
      <c r="E1198" s="293"/>
      <c r="F1198" s="279"/>
      <c r="G1198" s="280">
        <f t="shared" si="38"/>
        <v>11760.539999999986</v>
      </c>
      <c r="H1198" s="281">
        <f t="shared" si="37"/>
        <v>14</v>
      </c>
      <c r="I1198" s="330"/>
      <c r="J1198" s="196"/>
      <c r="K1198" s="368" t="s">
        <v>182</v>
      </c>
      <c r="L1198" s="9"/>
      <c r="M1198" s="9"/>
      <c r="N1198" s="14"/>
      <c r="O1198" s="14"/>
      <c r="Q1198" s="255"/>
    </row>
    <row r="1199" spans="1:17" ht="15.75">
      <c r="A1199" s="60"/>
      <c r="B1199" s="152"/>
      <c r="C1199" s="280"/>
      <c r="D1199" s="281"/>
      <c r="E1199" s="293"/>
      <c r="F1199" s="279"/>
      <c r="G1199" s="280">
        <f t="shared" si="38"/>
        <v>11760.539999999986</v>
      </c>
      <c r="H1199" s="281">
        <f t="shared" si="37"/>
        <v>14</v>
      </c>
      <c r="I1199" s="330"/>
      <c r="J1199" s="196"/>
      <c r="K1199" s="368" t="s">
        <v>182</v>
      </c>
      <c r="L1199" s="9"/>
      <c r="M1199" s="9"/>
      <c r="N1199" s="14"/>
      <c r="O1199" s="14"/>
      <c r="Q1199" s="255"/>
    </row>
    <row r="1200" spans="1:17" ht="15.75">
      <c r="A1200" s="60"/>
      <c r="B1200" s="152"/>
      <c r="C1200" s="280"/>
      <c r="D1200" s="281"/>
      <c r="E1200" s="293"/>
      <c r="F1200" s="279"/>
      <c r="G1200" s="280">
        <f t="shared" si="38"/>
        <v>11760.539999999986</v>
      </c>
      <c r="H1200" s="281">
        <f t="shared" si="37"/>
        <v>14</v>
      </c>
      <c r="I1200" s="330"/>
      <c r="J1200" s="196"/>
      <c r="K1200" s="368" t="s">
        <v>182</v>
      </c>
      <c r="L1200" s="9"/>
      <c r="M1200" s="9"/>
      <c r="N1200" s="14"/>
      <c r="O1200" s="14"/>
      <c r="Q1200" s="255"/>
    </row>
    <row r="1201" spans="1:17" ht="15.75">
      <c r="A1201" s="60"/>
      <c r="B1201" s="152"/>
      <c r="C1201" s="280"/>
      <c r="D1201" s="281"/>
      <c r="E1201" s="293"/>
      <c r="F1201" s="279"/>
      <c r="G1201" s="280">
        <f t="shared" si="38"/>
        <v>11760.539999999986</v>
      </c>
      <c r="H1201" s="281">
        <f t="shared" si="37"/>
        <v>14</v>
      </c>
      <c r="I1201" s="330"/>
      <c r="J1201" s="196"/>
      <c r="K1201" s="368" t="s">
        <v>182</v>
      </c>
      <c r="L1201" s="9"/>
      <c r="M1201" s="9"/>
      <c r="N1201" s="14"/>
      <c r="O1201" s="14"/>
      <c r="Q1201" s="255"/>
    </row>
    <row r="1202" spans="1:17" ht="15.75">
      <c r="A1202" s="60"/>
      <c r="B1202" s="152"/>
      <c r="C1202" s="280"/>
      <c r="D1202" s="281"/>
      <c r="E1202" s="293"/>
      <c r="F1202" s="279"/>
      <c r="G1202" s="280">
        <f t="shared" si="38"/>
        <v>11760.539999999986</v>
      </c>
      <c r="H1202" s="281">
        <f t="shared" si="37"/>
        <v>14</v>
      </c>
      <c r="I1202" s="330"/>
      <c r="J1202" s="196"/>
      <c r="K1202" s="368" t="s">
        <v>182</v>
      </c>
      <c r="L1202" s="9"/>
      <c r="M1202" s="9"/>
      <c r="N1202" s="14"/>
      <c r="O1202" s="14"/>
      <c r="Q1202" s="255"/>
    </row>
    <row r="1203" spans="1:17" ht="15.75">
      <c r="A1203" s="60"/>
      <c r="B1203" s="152"/>
      <c r="C1203" s="280"/>
      <c r="D1203" s="281"/>
      <c r="E1203" s="293"/>
      <c r="F1203" s="279"/>
      <c r="G1203" s="280">
        <f t="shared" si="38"/>
        <v>11760.539999999986</v>
      </c>
      <c r="H1203" s="281">
        <f t="shared" si="37"/>
        <v>14</v>
      </c>
      <c r="I1203" s="330"/>
      <c r="J1203" s="196"/>
      <c r="K1203" s="368" t="s">
        <v>182</v>
      </c>
      <c r="L1203" s="9"/>
      <c r="M1203" s="9"/>
      <c r="N1203" s="14"/>
      <c r="O1203" s="14"/>
      <c r="Q1203" s="255"/>
    </row>
    <row r="1204" spans="1:17" ht="15.75">
      <c r="A1204" s="60"/>
      <c r="B1204" s="152"/>
      <c r="C1204" s="275"/>
      <c r="D1204" s="281"/>
      <c r="E1204" s="293"/>
      <c r="F1204" s="279"/>
      <c r="G1204" s="280">
        <f t="shared" si="38"/>
        <v>11760.539999999986</v>
      </c>
      <c r="H1204" s="281">
        <f t="shared" si="37"/>
        <v>14</v>
      </c>
      <c r="I1204" s="330"/>
      <c r="J1204" s="196"/>
      <c r="K1204" s="368" t="s">
        <v>182</v>
      </c>
      <c r="L1204" s="9"/>
      <c r="M1204" s="9"/>
      <c r="N1204" s="14"/>
      <c r="O1204" s="14"/>
      <c r="Q1204" s="255"/>
    </row>
    <row r="1205" spans="1:17" ht="15.75">
      <c r="A1205" s="60"/>
      <c r="B1205" s="152"/>
      <c r="C1205" s="275"/>
      <c r="D1205" s="281"/>
      <c r="E1205" s="293"/>
      <c r="F1205" s="279"/>
      <c r="G1205" s="280">
        <f t="shared" si="38"/>
        <v>11760.539999999986</v>
      </c>
      <c r="H1205" s="281">
        <f t="shared" si="37"/>
        <v>14</v>
      </c>
      <c r="I1205" s="330"/>
      <c r="J1205" s="196"/>
      <c r="K1205" s="368" t="s">
        <v>182</v>
      </c>
      <c r="L1205" s="9"/>
      <c r="M1205" s="9"/>
      <c r="N1205" s="14"/>
      <c r="O1205" s="14"/>
      <c r="Q1205" s="255"/>
    </row>
    <row r="1206" spans="1:17" ht="15.75">
      <c r="A1206" s="60"/>
      <c r="B1206" s="152"/>
      <c r="C1206" s="275"/>
      <c r="D1206" s="281"/>
      <c r="E1206" s="293"/>
      <c r="F1206" s="279"/>
      <c r="G1206" s="280">
        <f t="shared" si="38"/>
        <v>11760.539999999986</v>
      </c>
      <c r="H1206" s="281">
        <f t="shared" si="37"/>
        <v>14</v>
      </c>
      <c r="I1206" s="330"/>
      <c r="J1206" s="196"/>
      <c r="K1206" s="368" t="s">
        <v>182</v>
      </c>
      <c r="L1206" s="9"/>
      <c r="M1206" s="9"/>
      <c r="N1206" s="14"/>
      <c r="O1206" s="14"/>
      <c r="Q1206" s="255"/>
    </row>
    <row r="1207" spans="1:17" ht="15.75">
      <c r="A1207" s="60"/>
      <c r="B1207" s="152"/>
      <c r="C1207" s="280"/>
      <c r="D1207" s="281"/>
      <c r="E1207" s="293"/>
      <c r="F1207" s="279"/>
      <c r="G1207" s="280">
        <f t="shared" si="38"/>
        <v>11760.539999999986</v>
      </c>
      <c r="H1207" s="281">
        <f t="shared" si="37"/>
        <v>14</v>
      </c>
      <c r="I1207" s="330"/>
      <c r="J1207" s="196"/>
      <c r="K1207" s="368" t="s">
        <v>182</v>
      </c>
      <c r="L1207" s="9"/>
      <c r="M1207" s="9"/>
      <c r="N1207" s="14"/>
      <c r="O1207" s="14"/>
      <c r="Q1207" s="255"/>
    </row>
    <row r="1208" spans="1:17" ht="15.75">
      <c r="A1208" s="60"/>
      <c r="B1208" s="152"/>
      <c r="C1208" s="280"/>
      <c r="D1208" s="281"/>
      <c r="E1208" s="293"/>
      <c r="F1208" s="279"/>
      <c r="G1208" s="280">
        <f t="shared" si="38"/>
        <v>11760.539999999986</v>
      </c>
      <c r="H1208" s="281">
        <f t="shared" ref="H1208:H1271" si="40">H1207-F1239+D1239</f>
        <v>14</v>
      </c>
      <c r="I1208" s="330"/>
      <c r="J1208" s="196"/>
      <c r="K1208" s="368" t="s">
        <v>182</v>
      </c>
      <c r="L1208" s="9"/>
      <c r="M1208" s="9"/>
      <c r="N1208" s="14"/>
      <c r="O1208" s="14"/>
      <c r="Q1208" s="255"/>
    </row>
    <row r="1209" spans="1:17" ht="15.75">
      <c r="A1209" s="60"/>
      <c r="B1209" s="152"/>
      <c r="C1209" s="280"/>
      <c r="D1209" s="281"/>
      <c r="E1209" s="293"/>
      <c r="F1209" s="279"/>
      <c r="G1209" s="280">
        <f t="shared" si="38"/>
        <v>11760.539999999986</v>
      </c>
      <c r="H1209" s="281">
        <f t="shared" si="40"/>
        <v>14</v>
      </c>
      <c r="I1209" s="330"/>
      <c r="J1209" s="196"/>
      <c r="K1209" s="368" t="s">
        <v>182</v>
      </c>
      <c r="L1209" s="9"/>
      <c r="M1209" s="9"/>
      <c r="N1209" s="14"/>
      <c r="O1209" s="14"/>
      <c r="Q1209" s="255"/>
    </row>
    <row r="1210" spans="1:17" ht="15.75">
      <c r="A1210" s="60"/>
      <c r="B1210" s="152"/>
      <c r="C1210" s="280"/>
      <c r="D1210" s="281"/>
      <c r="E1210" s="293"/>
      <c r="F1210" s="279"/>
      <c r="G1210" s="280">
        <f t="shared" si="38"/>
        <v>11760.539999999986</v>
      </c>
      <c r="H1210" s="281">
        <f t="shared" si="40"/>
        <v>14</v>
      </c>
      <c r="I1210" s="330"/>
      <c r="J1210" s="196"/>
      <c r="K1210" s="368" t="s">
        <v>182</v>
      </c>
      <c r="L1210" s="9"/>
      <c r="M1210" s="9"/>
      <c r="N1210" s="14"/>
      <c r="O1210" s="14"/>
      <c r="Q1210" s="255"/>
    </row>
    <row r="1211" spans="1:17" ht="15.75">
      <c r="A1211" s="60"/>
      <c r="B1211" s="152"/>
      <c r="C1211" s="280"/>
      <c r="D1211" s="281"/>
      <c r="E1211" s="293"/>
      <c r="F1211" s="279"/>
      <c r="G1211" s="280">
        <f t="shared" si="38"/>
        <v>11760.539999999986</v>
      </c>
      <c r="H1211" s="281">
        <f t="shared" si="40"/>
        <v>14</v>
      </c>
      <c r="I1211" s="330"/>
      <c r="J1211" s="196"/>
      <c r="K1211" s="368" t="s">
        <v>182</v>
      </c>
      <c r="L1211" s="9"/>
      <c r="M1211" s="9"/>
      <c r="N1211" s="14"/>
      <c r="O1211" s="14"/>
      <c r="Q1211" s="255"/>
    </row>
    <row r="1212" spans="1:17" ht="15.75">
      <c r="A1212" s="60"/>
      <c r="B1212" s="152"/>
      <c r="C1212" s="280"/>
      <c r="D1212" s="281"/>
      <c r="E1212" s="293"/>
      <c r="F1212" s="279"/>
      <c r="G1212" s="280">
        <f t="shared" si="38"/>
        <v>11760.539999999986</v>
      </c>
      <c r="H1212" s="281">
        <f t="shared" si="40"/>
        <v>14</v>
      </c>
      <c r="I1212" s="330"/>
      <c r="J1212" s="196"/>
      <c r="K1212" s="368" t="s">
        <v>182</v>
      </c>
      <c r="L1212" s="9"/>
      <c r="M1212" s="9"/>
      <c r="N1212" s="14"/>
      <c r="O1212" s="14"/>
      <c r="Q1212" s="255"/>
    </row>
    <row r="1213" spans="1:17" ht="15.75">
      <c r="A1213" s="60"/>
      <c r="B1213" s="152"/>
      <c r="C1213" s="280"/>
      <c r="D1213" s="281"/>
      <c r="E1213" s="293"/>
      <c r="F1213" s="279"/>
      <c r="G1213" s="280">
        <f t="shared" si="38"/>
        <v>11760.539999999986</v>
      </c>
      <c r="H1213" s="281">
        <f t="shared" si="40"/>
        <v>14</v>
      </c>
      <c r="I1213" s="330"/>
      <c r="J1213" s="196"/>
      <c r="K1213" s="368" t="s">
        <v>182</v>
      </c>
      <c r="L1213" s="9"/>
      <c r="M1213" s="9"/>
      <c r="N1213" s="14"/>
      <c r="O1213" s="14"/>
      <c r="Q1213" s="255"/>
    </row>
    <row r="1214" spans="1:17" ht="15.75">
      <c r="A1214" s="60"/>
      <c r="B1214" s="152"/>
      <c r="C1214" s="275"/>
      <c r="D1214" s="281"/>
      <c r="E1214" s="293"/>
      <c r="F1214" s="279"/>
      <c r="G1214" s="280">
        <f t="shared" si="38"/>
        <v>11760.539999999986</v>
      </c>
      <c r="H1214" s="281">
        <f t="shared" si="40"/>
        <v>14</v>
      </c>
      <c r="I1214" s="330"/>
      <c r="J1214" s="196"/>
      <c r="K1214" s="368" t="s">
        <v>182</v>
      </c>
      <c r="L1214" s="9"/>
      <c r="M1214" s="9"/>
      <c r="N1214" s="14"/>
      <c r="O1214" s="14"/>
      <c r="Q1214" s="255"/>
    </row>
    <row r="1215" spans="1:17" ht="15.75">
      <c r="A1215" s="60"/>
      <c r="B1215" s="152"/>
      <c r="C1215" s="280"/>
      <c r="D1215" s="281"/>
      <c r="E1215" s="293"/>
      <c r="F1215" s="279"/>
      <c r="G1215" s="280">
        <f t="shared" si="38"/>
        <v>11760.539999999986</v>
      </c>
      <c r="H1215" s="281">
        <f t="shared" si="40"/>
        <v>14</v>
      </c>
      <c r="I1215" s="330"/>
      <c r="J1215" s="196"/>
      <c r="K1215" s="368" t="s">
        <v>182</v>
      </c>
      <c r="L1215" s="9"/>
      <c r="M1215" s="9"/>
      <c r="N1215" s="14"/>
      <c r="O1215" s="14"/>
      <c r="Q1215" s="255"/>
    </row>
    <row r="1216" spans="1:17" ht="15.75">
      <c r="A1216" s="60"/>
      <c r="B1216" s="152"/>
      <c r="C1216" s="280"/>
      <c r="D1216" s="281"/>
      <c r="E1216" s="293"/>
      <c r="F1216" s="279"/>
      <c r="G1216" s="280">
        <f t="shared" si="38"/>
        <v>11760.539999999986</v>
      </c>
      <c r="H1216" s="281">
        <f t="shared" si="40"/>
        <v>14</v>
      </c>
      <c r="I1216" s="330"/>
      <c r="J1216" s="196"/>
      <c r="K1216" s="368" t="s">
        <v>182</v>
      </c>
      <c r="L1216" s="9"/>
      <c r="M1216" s="9"/>
      <c r="N1216" s="14"/>
      <c r="O1216" s="14"/>
      <c r="Q1216" s="255"/>
    </row>
    <row r="1217" spans="1:17" ht="15.75">
      <c r="A1217" s="60"/>
      <c r="B1217" s="152"/>
      <c r="C1217" s="280"/>
      <c r="D1217" s="281"/>
      <c r="E1217" s="293"/>
      <c r="F1217" s="279"/>
      <c r="G1217" s="280">
        <f t="shared" si="38"/>
        <v>11760.539999999986</v>
      </c>
      <c r="H1217" s="281">
        <f t="shared" si="40"/>
        <v>14</v>
      </c>
      <c r="I1217" s="330"/>
      <c r="J1217" s="196"/>
      <c r="K1217" s="368" t="s">
        <v>182</v>
      </c>
      <c r="L1217" s="9"/>
      <c r="M1217" s="9"/>
      <c r="N1217" s="14"/>
      <c r="O1217" s="14"/>
      <c r="Q1217" s="255"/>
    </row>
    <row r="1218" spans="1:17" ht="15.75">
      <c r="A1218" s="60"/>
      <c r="B1218" s="152"/>
      <c r="C1218" s="280"/>
      <c r="D1218" s="281"/>
      <c r="E1218" s="293"/>
      <c r="F1218" s="279"/>
      <c r="G1218" s="280">
        <f t="shared" si="38"/>
        <v>11760.539999999986</v>
      </c>
      <c r="H1218" s="281">
        <f t="shared" si="40"/>
        <v>14</v>
      </c>
      <c r="I1218" s="330"/>
      <c r="J1218" s="196"/>
      <c r="K1218" s="368" t="s">
        <v>182</v>
      </c>
      <c r="L1218" s="9"/>
      <c r="M1218" s="9"/>
      <c r="N1218" s="14"/>
      <c r="O1218" s="14"/>
      <c r="Q1218" s="255"/>
    </row>
    <row r="1219" spans="1:17" ht="15.75">
      <c r="A1219" s="60"/>
      <c r="B1219" s="152"/>
      <c r="C1219" s="280"/>
      <c r="D1219" s="281"/>
      <c r="E1219" s="293"/>
      <c r="F1219" s="279"/>
      <c r="G1219" s="280">
        <f t="shared" si="38"/>
        <v>11760.539999999986</v>
      </c>
      <c r="H1219" s="281">
        <f t="shared" si="40"/>
        <v>14</v>
      </c>
      <c r="I1219" s="330"/>
      <c r="J1219" s="196"/>
      <c r="K1219" s="368" t="s">
        <v>182</v>
      </c>
      <c r="L1219" s="9"/>
      <c r="M1219" s="9"/>
      <c r="N1219" s="14"/>
      <c r="O1219" s="14"/>
      <c r="Q1219" s="255"/>
    </row>
    <row r="1220" spans="1:17" ht="15.75">
      <c r="A1220" s="60"/>
      <c r="B1220" s="152"/>
      <c r="C1220" s="280"/>
      <c r="D1220" s="281"/>
      <c r="E1220" s="293"/>
      <c r="F1220" s="279"/>
      <c r="G1220" s="280">
        <f t="shared" si="38"/>
        <v>11760.539999999986</v>
      </c>
      <c r="H1220" s="281">
        <f t="shared" si="40"/>
        <v>14</v>
      </c>
      <c r="I1220" s="330"/>
      <c r="J1220" s="196"/>
      <c r="K1220" s="368" t="s">
        <v>182</v>
      </c>
      <c r="L1220" s="9"/>
      <c r="M1220" s="9"/>
      <c r="N1220" s="14"/>
      <c r="O1220" s="14"/>
      <c r="Q1220" s="255"/>
    </row>
    <row r="1221" spans="1:17" ht="15.75">
      <c r="A1221" s="60"/>
      <c r="B1221" s="152"/>
      <c r="C1221" s="280"/>
      <c r="D1221" s="281"/>
      <c r="E1221" s="293"/>
      <c r="F1221" s="279"/>
      <c r="G1221" s="280">
        <f t="shared" si="38"/>
        <v>11760.539999999986</v>
      </c>
      <c r="H1221" s="281">
        <f t="shared" si="40"/>
        <v>14</v>
      </c>
      <c r="I1221" s="330"/>
      <c r="J1221" s="196"/>
      <c r="K1221" s="368" t="s">
        <v>182</v>
      </c>
      <c r="L1221" s="9"/>
      <c r="M1221" s="9"/>
      <c r="N1221" s="14"/>
      <c r="O1221" s="14"/>
      <c r="Q1221" s="255"/>
    </row>
    <row r="1222" spans="1:17" ht="15.75">
      <c r="A1222" s="60"/>
      <c r="B1222" s="152"/>
      <c r="C1222" s="280"/>
      <c r="D1222" s="281"/>
      <c r="E1222" s="293"/>
      <c r="F1222" s="279"/>
      <c r="G1222" s="280">
        <f t="shared" si="38"/>
        <v>11760.539999999986</v>
      </c>
      <c r="H1222" s="281">
        <f t="shared" si="40"/>
        <v>14</v>
      </c>
      <c r="I1222" s="330"/>
      <c r="J1222" s="196"/>
      <c r="K1222" s="368" t="s">
        <v>182</v>
      </c>
      <c r="L1222" s="9"/>
      <c r="M1222" s="9"/>
      <c r="N1222" s="14"/>
      <c r="O1222" s="14"/>
      <c r="Q1222" s="255"/>
    </row>
    <row r="1223" spans="1:17" ht="15.75">
      <c r="A1223" s="60"/>
      <c r="B1223" s="152"/>
      <c r="C1223" s="280"/>
      <c r="D1223" s="281"/>
      <c r="E1223" s="293"/>
      <c r="F1223" s="279"/>
      <c r="G1223" s="280">
        <f t="shared" si="38"/>
        <v>11760.539999999986</v>
      </c>
      <c r="H1223" s="281">
        <f t="shared" si="40"/>
        <v>14</v>
      </c>
      <c r="I1223" s="330"/>
      <c r="J1223" s="196"/>
      <c r="K1223" s="368" t="s">
        <v>182</v>
      </c>
      <c r="L1223" s="9"/>
      <c r="M1223" s="9"/>
      <c r="N1223" s="14"/>
      <c r="O1223" s="14"/>
      <c r="Q1223" s="255"/>
    </row>
    <row r="1224" spans="1:17" ht="15.75">
      <c r="A1224" s="60"/>
      <c r="B1224" s="152"/>
      <c r="C1224" s="280"/>
      <c r="D1224" s="281"/>
      <c r="E1224" s="293"/>
      <c r="F1224" s="279"/>
      <c r="G1224" s="280">
        <f t="shared" si="38"/>
        <v>11760.539999999986</v>
      </c>
      <c r="H1224" s="281">
        <f t="shared" si="40"/>
        <v>14</v>
      </c>
      <c r="I1224" s="330"/>
      <c r="J1224" s="196"/>
      <c r="K1224" s="368" t="s">
        <v>182</v>
      </c>
      <c r="L1224" s="9"/>
      <c r="M1224" s="9"/>
      <c r="N1224" s="14"/>
      <c r="O1224" s="14"/>
      <c r="Q1224" s="255"/>
    </row>
    <row r="1225" spans="1:17" ht="15.75">
      <c r="A1225" s="60"/>
      <c r="B1225" s="152"/>
      <c r="C1225" s="280"/>
      <c r="D1225" s="281"/>
      <c r="E1225" s="293"/>
      <c r="F1225" s="279"/>
      <c r="G1225" s="280">
        <f t="shared" si="38"/>
        <v>11760.539999999986</v>
      </c>
      <c r="H1225" s="281">
        <f t="shared" si="40"/>
        <v>14</v>
      </c>
      <c r="I1225" s="330"/>
      <c r="J1225" s="196"/>
      <c r="K1225" s="368" t="s">
        <v>182</v>
      </c>
      <c r="L1225" s="9"/>
      <c r="M1225" s="9"/>
      <c r="N1225" s="14"/>
      <c r="O1225" s="14"/>
      <c r="Q1225" s="255"/>
    </row>
    <row r="1226" spans="1:17" ht="15.75">
      <c r="A1226" s="60"/>
      <c r="B1226" s="152"/>
      <c r="C1226" s="275"/>
      <c r="D1226" s="281"/>
      <c r="E1226" s="293"/>
      <c r="F1226" s="279"/>
      <c r="G1226" s="280">
        <f t="shared" si="38"/>
        <v>11760.539999999986</v>
      </c>
      <c r="H1226" s="281">
        <f t="shared" si="40"/>
        <v>14</v>
      </c>
      <c r="I1226" s="330"/>
      <c r="J1226" s="196"/>
      <c r="K1226" s="368" t="s">
        <v>182</v>
      </c>
      <c r="L1226" s="9"/>
      <c r="M1226" s="9"/>
      <c r="N1226" s="14"/>
      <c r="O1226" s="14"/>
      <c r="Q1226" s="255"/>
    </row>
    <row r="1227" spans="1:17" ht="15.75">
      <c r="A1227" s="60"/>
      <c r="B1227" s="152"/>
      <c r="C1227" s="275"/>
      <c r="D1227" s="281"/>
      <c r="E1227" s="293"/>
      <c r="F1227" s="279"/>
      <c r="G1227" s="280">
        <f t="shared" ref="G1227:G1290" si="41">G1226-E1227+C1227</f>
        <v>11760.539999999986</v>
      </c>
      <c r="H1227" s="281">
        <f t="shared" si="40"/>
        <v>14</v>
      </c>
      <c r="I1227" s="330"/>
      <c r="J1227" s="196"/>
      <c r="K1227" s="368" t="s">
        <v>182</v>
      </c>
      <c r="L1227" s="9"/>
      <c r="M1227" s="9"/>
      <c r="N1227" s="14"/>
      <c r="O1227" s="14"/>
      <c r="Q1227" s="255"/>
    </row>
    <row r="1228" spans="1:17" ht="15.75">
      <c r="A1228" s="60"/>
      <c r="B1228" s="152"/>
      <c r="C1228" s="275"/>
      <c r="D1228" s="281"/>
      <c r="E1228" s="293"/>
      <c r="F1228" s="279"/>
      <c r="G1228" s="280">
        <f t="shared" si="41"/>
        <v>11760.539999999986</v>
      </c>
      <c r="H1228" s="281">
        <f t="shared" si="40"/>
        <v>14</v>
      </c>
      <c r="I1228" s="330"/>
      <c r="J1228" s="196"/>
      <c r="K1228" s="368" t="s">
        <v>182</v>
      </c>
      <c r="L1228" s="9"/>
      <c r="M1228" s="9"/>
      <c r="N1228" s="14"/>
      <c r="O1228" s="14"/>
      <c r="Q1228" s="255"/>
    </row>
    <row r="1229" spans="1:17" ht="15.75">
      <c r="A1229" s="60"/>
      <c r="B1229" s="152"/>
      <c r="C1229" s="280"/>
      <c r="D1229" s="281"/>
      <c r="E1229" s="293"/>
      <c r="F1229" s="279"/>
      <c r="G1229" s="280">
        <f t="shared" si="41"/>
        <v>11760.539999999986</v>
      </c>
      <c r="H1229" s="281">
        <f t="shared" si="40"/>
        <v>14</v>
      </c>
      <c r="I1229" s="330"/>
      <c r="J1229" s="196"/>
      <c r="K1229" s="368" t="s">
        <v>182</v>
      </c>
      <c r="L1229" s="9"/>
      <c r="M1229" s="9"/>
      <c r="N1229" s="14"/>
      <c r="O1229" s="14"/>
      <c r="Q1229" s="255"/>
    </row>
    <row r="1230" spans="1:17" ht="15.75">
      <c r="A1230" s="60"/>
      <c r="B1230" s="152"/>
      <c r="C1230" s="280"/>
      <c r="D1230" s="281"/>
      <c r="E1230" s="293"/>
      <c r="F1230" s="279"/>
      <c r="G1230" s="280">
        <f t="shared" si="41"/>
        <v>11760.539999999986</v>
      </c>
      <c r="H1230" s="281">
        <f t="shared" si="40"/>
        <v>14</v>
      </c>
      <c r="I1230" s="330"/>
      <c r="J1230" s="196"/>
      <c r="K1230" s="368" t="s">
        <v>182</v>
      </c>
      <c r="L1230" s="9"/>
      <c r="M1230" s="9"/>
      <c r="N1230" s="14"/>
      <c r="O1230" s="14"/>
      <c r="Q1230" s="255"/>
    </row>
    <row r="1231" spans="1:17" ht="15.75">
      <c r="A1231" s="60"/>
      <c r="B1231" s="152"/>
      <c r="C1231" s="280"/>
      <c r="D1231" s="281"/>
      <c r="E1231" s="293"/>
      <c r="F1231" s="279"/>
      <c r="G1231" s="280">
        <f t="shared" si="41"/>
        <v>11760.539999999986</v>
      </c>
      <c r="H1231" s="281">
        <f t="shared" si="40"/>
        <v>14</v>
      </c>
      <c r="I1231" s="330"/>
      <c r="J1231" s="196"/>
      <c r="K1231" s="368" t="s">
        <v>182</v>
      </c>
      <c r="L1231" s="9"/>
      <c r="M1231" s="9"/>
      <c r="N1231" s="14"/>
      <c r="O1231" s="14"/>
      <c r="Q1231" s="255"/>
    </row>
    <row r="1232" spans="1:17" ht="15.75">
      <c r="A1232" s="60"/>
      <c r="B1232" s="152"/>
      <c r="C1232" s="280"/>
      <c r="D1232" s="281"/>
      <c r="E1232" s="293"/>
      <c r="F1232" s="279"/>
      <c r="G1232" s="280">
        <f t="shared" si="41"/>
        <v>11760.539999999986</v>
      </c>
      <c r="H1232" s="281">
        <f t="shared" si="40"/>
        <v>14</v>
      </c>
      <c r="I1232" s="330"/>
      <c r="J1232" s="196"/>
      <c r="K1232" s="368" t="s">
        <v>182</v>
      </c>
      <c r="L1232" s="9"/>
      <c r="M1232" s="9"/>
      <c r="N1232" s="14"/>
      <c r="O1232" s="14"/>
      <c r="Q1232" s="255"/>
    </row>
    <row r="1233" spans="1:17" ht="15.75">
      <c r="A1233" s="60"/>
      <c r="B1233" s="152"/>
      <c r="C1233" s="280"/>
      <c r="D1233" s="281"/>
      <c r="E1233" s="293"/>
      <c r="F1233" s="279"/>
      <c r="G1233" s="280">
        <f t="shared" si="41"/>
        <v>11760.539999999986</v>
      </c>
      <c r="H1233" s="281">
        <f t="shared" si="40"/>
        <v>14</v>
      </c>
      <c r="I1233" s="330"/>
      <c r="J1233" s="196"/>
      <c r="K1233" s="368" t="s">
        <v>182</v>
      </c>
      <c r="L1233" s="9"/>
      <c r="M1233" s="9"/>
      <c r="N1233" s="14"/>
      <c r="O1233" s="14"/>
      <c r="Q1233" s="255"/>
    </row>
    <row r="1234" spans="1:17" ht="15.75">
      <c r="A1234" s="60"/>
      <c r="B1234" s="152"/>
      <c r="C1234" s="280"/>
      <c r="D1234" s="281"/>
      <c r="E1234" s="293"/>
      <c r="F1234" s="279"/>
      <c r="G1234" s="280">
        <f t="shared" si="41"/>
        <v>11760.539999999986</v>
      </c>
      <c r="H1234" s="281">
        <f t="shared" si="40"/>
        <v>14</v>
      </c>
      <c r="I1234" s="330"/>
      <c r="J1234" s="196"/>
      <c r="K1234" s="368" t="s">
        <v>182</v>
      </c>
      <c r="L1234" s="9"/>
      <c r="M1234" s="9"/>
      <c r="N1234" s="14"/>
      <c r="O1234" s="14"/>
      <c r="Q1234" s="255"/>
    </row>
    <row r="1235" spans="1:17" ht="15.75">
      <c r="A1235" s="60"/>
      <c r="B1235" s="152"/>
      <c r="C1235" s="280"/>
      <c r="D1235" s="281"/>
      <c r="E1235" s="293"/>
      <c r="F1235" s="279"/>
      <c r="G1235" s="280">
        <f t="shared" si="41"/>
        <v>11760.539999999986</v>
      </c>
      <c r="H1235" s="281">
        <f t="shared" si="40"/>
        <v>14</v>
      </c>
      <c r="I1235" s="330"/>
      <c r="J1235" s="196"/>
      <c r="K1235" s="368" t="s">
        <v>182</v>
      </c>
      <c r="L1235" s="9"/>
      <c r="M1235" s="9"/>
      <c r="N1235" s="14"/>
      <c r="O1235" s="14"/>
      <c r="Q1235" s="255"/>
    </row>
    <row r="1236" spans="1:17" ht="15.75">
      <c r="A1236" s="60"/>
      <c r="B1236" s="152"/>
      <c r="C1236" s="275"/>
      <c r="D1236" s="281"/>
      <c r="E1236" s="293"/>
      <c r="F1236" s="279"/>
      <c r="G1236" s="280">
        <f t="shared" si="41"/>
        <v>11760.539999999986</v>
      </c>
      <c r="H1236" s="281">
        <f t="shared" si="40"/>
        <v>14</v>
      </c>
      <c r="I1236" s="330"/>
      <c r="J1236" s="196"/>
      <c r="K1236" s="368" t="s">
        <v>182</v>
      </c>
      <c r="L1236" s="9"/>
      <c r="M1236" s="9"/>
      <c r="N1236" s="14"/>
      <c r="O1236" s="14"/>
      <c r="Q1236" s="255"/>
    </row>
    <row r="1237" spans="1:17" ht="15.75">
      <c r="A1237" s="60"/>
      <c r="B1237" s="152"/>
      <c r="C1237" s="280"/>
      <c r="D1237" s="281"/>
      <c r="E1237" s="293"/>
      <c r="F1237" s="279"/>
      <c r="G1237" s="280">
        <f t="shared" si="41"/>
        <v>11760.539999999986</v>
      </c>
      <c r="H1237" s="281">
        <f t="shared" si="40"/>
        <v>14</v>
      </c>
      <c r="I1237" s="330"/>
      <c r="J1237" s="196"/>
      <c r="K1237" s="368" t="s">
        <v>182</v>
      </c>
      <c r="L1237" s="9"/>
      <c r="M1237" s="9"/>
      <c r="N1237" s="14"/>
      <c r="O1237" s="14"/>
      <c r="Q1237" s="255"/>
    </row>
    <row r="1238" spans="1:17" ht="15.75">
      <c r="A1238" s="60"/>
      <c r="B1238" s="152"/>
      <c r="C1238" s="280"/>
      <c r="D1238" s="281"/>
      <c r="E1238" s="293"/>
      <c r="F1238" s="279"/>
      <c r="G1238" s="280">
        <f t="shared" si="41"/>
        <v>11760.539999999986</v>
      </c>
      <c r="H1238" s="281">
        <f t="shared" si="40"/>
        <v>14</v>
      </c>
      <c r="I1238" s="330"/>
      <c r="J1238" s="196"/>
      <c r="K1238" s="368" t="s">
        <v>182</v>
      </c>
      <c r="L1238" s="9"/>
      <c r="M1238" s="9"/>
      <c r="N1238" s="14"/>
      <c r="O1238" s="14"/>
      <c r="Q1238" s="255"/>
    </row>
    <row r="1239" spans="1:17" ht="15.75">
      <c r="A1239" s="60"/>
      <c r="B1239" s="152"/>
      <c r="C1239" s="280"/>
      <c r="D1239" s="281"/>
      <c r="E1239" s="293"/>
      <c r="F1239" s="279"/>
      <c r="G1239" s="280">
        <f t="shared" si="41"/>
        <v>11760.539999999986</v>
      </c>
      <c r="H1239" s="281">
        <f t="shared" si="40"/>
        <v>14</v>
      </c>
      <c r="I1239" s="330"/>
      <c r="J1239" s="196"/>
      <c r="K1239" s="368" t="s">
        <v>182</v>
      </c>
      <c r="L1239" s="9"/>
      <c r="M1239" s="9"/>
      <c r="N1239" s="14"/>
      <c r="O1239" s="14"/>
      <c r="Q1239" s="255"/>
    </row>
    <row r="1240" spans="1:17" ht="15.75">
      <c r="A1240" s="60"/>
      <c r="B1240" s="152"/>
      <c r="C1240" s="280"/>
      <c r="D1240" s="281"/>
      <c r="E1240" s="293"/>
      <c r="F1240" s="279"/>
      <c r="G1240" s="280">
        <f t="shared" si="41"/>
        <v>11760.539999999986</v>
      </c>
      <c r="H1240" s="281">
        <f t="shared" si="40"/>
        <v>14</v>
      </c>
      <c r="I1240" s="330"/>
      <c r="J1240" s="196"/>
      <c r="K1240" s="368" t="s">
        <v>182</v>
      </c>
      <c r="L1240" s="9"/>
      <c r="M1240" s="9"/>
      <c r="N1240" s="14"/>
      <c r="O1240" s="14"/>
      <c r="Q1240" s="255"/>
    </row>
    <row r="1241" spans="1:17" ht="15.75">
      <c r="A1241" s="60"/>
      <c r="B1241" s="152"/>
      <c r="C1241" s="280"/>
      <c r="D1241" s="281"/>
      <c r="E1241" s="293"/>
      <c r="F1241" s="279"/>
      <c r="G1241" s="280">
        <f t="shared" si="41"/>
        <v>11760.539999999986</v>
      </c>
      <c r="H1241" s="281">
        <f t="shared" si="40"/>
        <v>14</v>
      </c>
      <c r="I1241" s="330"/>
      <c r="J1241" s="196"/>
      <c r="K1241" s="368" t="s">
        <v>182</v>
      </c>
      <c r="L1241" s="9"/>
      <c r="M1241" s="9"/>
      <c r="N1241" s="14"/>
      <c r="O1241" s="14"/>
      <c r="Q1241" s="255"/>
    </row>
    <row r="1242" spans="1:17" ht="15.75">
      <c r="A1242" s="60"/>
      <c r="B1242" s="152"/>
      <c r="C1242" s="280"/>
      <c r="D1242" s="281"/>
      <c r="E1242" s="293"/>
      <c r="F1242" s="279"/>
      <c r="G1242" s="280">
        <f t="shared" si="41"/>
        <v>11760.539999999986</v>
      </c>
      <c r="H1242" s="281">
        <f t="shared" si="40"/>
        <v>14</v>
      </c>
      <c r="I1242" s="330"/>
      <c r="J1242" s="196"/>
      <c r="K1242" s="368" t="s">
        <v>182</v>
      </c>
      <c r="L1242" s="9"/>
      <c r="M1242" s="9"/>
      <c r="N1242" s="14"/>
      <c r="O1242" s="14"/>
      <c r="Q1242" s="255"/>
    </row>
    <row r="1243" spans="1:17" ht="15.75">
      <c r="A1243" s="60"/>
      <c r="B1243" s="152"/>
      <c r="C1243" s="280"/>
      <c r="D1243" s="281"/>
      <c r="E1243" s="293"/>
      <c r="F1243" s="279"/>
      <c r="G1243" s="280">
        <f t="shared" si="41"/>
        <v>11760.539999999986</v>
      </c>
      <c r="H1243" s="281">
        <f t="shared" si="40"/>
        <v>14</v>
      </c>
      <c r="I1243" s="330"/>
      <c r="J1243" s="196"/>
      <c r="K1243" s="368" t="s">
        <v>182</v>
      </c>
      <c r="L1243" s="9"/>
      <c r="M1243" s="9"/>
      <c r="N1243" s="14"/>
      <c r="O1243" s="14"/>
      <c r="Q1243" s="255"/>
    </row>
    <row r="1244" spans="1:17" ht="15.75">
      <c r="A1244" s="60"/>
      <c r="B1244" s="152"/>
      <c r="C1244" s="280"/>
      <c r="D1244" s="281"/>
      <c r="E1244" s="293"/>
      <c r="F1244" s="279"/>
      <c r="G1244" s="280">
        <f t="shared" si="41"/>
        <v>11760.539999999986</v>
      </c>
      <c r="H1244" s="281">
        <f t="shared" si="40"/>
        <v>14</v>
      </c>
      <c r="I1244" s="330"/>
      <c r="J1244" s="196"/>
      <c r="K1244" s="368" t="s">
        <v>182</v>
      </c>
      <c r="L1244" s="9"/>
      <c r="M1244" s="9"/>
      <c r="N1244" s="14"/>
      <c r="O1244" s="14"/>
      <c r="Q1244" s="255"/>
    </row>
    <row r="1245" spans="1:17" ht="15.75">
      <c r="A1245" s="60"/>
      <c r="B1245" s="152"/>
      <c r="C1245" s="280"/>
      <c r="D1245" s="281"/>
      <c r="E1245" s="293"/>
      <c r="F1245" s="279"/>
      <c r="G1245" s="280">
        <f t="shared" si="41"/>
        <v>11760.539999999986</v>
      </c>
      <c r="H1245" s="281">
        <f t="shared" si="40"/>
        <v>14</v>
      </c>
      <c r="I1245" s="330"/>
      <c r="J1245" s="196"/>
      <c r="K1245" s="368" t="s">
        <v>182</v>
      </c>
      <c r="L1245" s="9"/>
      <c r="M1245" s="9"/>
      <c r="N1245" s="14"/>
      <c r="O1245" s="14"/>
      <c r="Q1245" s="255"/>
    </row>
    <row r="1246" spans="1:17" ht="15.75">
      <c r="A1246" s="9"/>
      <c r="B1246" s="152"/>
      <c r="C1246" s="280"/>
      <c r="D1246" s="281"/>
      <c r="E1246" s="293"/>
      <c r="F1246" s="279"/>
      <c r="G1246" s="280">
        <f t="shared" si="41"/>
        <v>11760.539999999986</v>
      </c>
      <c r="H1246" s="281">
        <f t="shared" si="40"/>
        <v>14</v>
      </c>
      <c r="I1246" s="330"/>
      <c r="J1246" s="196"/>
      <c r="K1246" s="368" t="s">
        <v>182</v>
      </c>
      <c r="L1246" s="9"/>
      <c r="M1246" s="9"/>
      <c r="N1246" s="14"/>
      <c r="O1246" s="14"/>
      <c r="Q1246" s="255"/>
    </row>
    <row r="1247" spans="1:17" ht="15.75">
      <c r="A1247" s="9"/>
      <c r="B1247" s="152"/>
      <c r="C1247" s="280"/>
      <c r="D1247" s="281"/>
      <c r="E1247" s="293"/>
      <c r="F1247" s="279"/>
      <c r="G1247" s="280">
        <f t="shared" si="41"/>
        <v>11760.539999999986</v>
      </c>
      <c r="H1247" s="281">
        <f t="shared" si="40"/>
        <v>14</v>
      </c>
      <c r="I1247" s="330"/>
      <c r="J1247" s="196"/>
      <c r="K1247" s="368" t="s">
        <v>182</v>
      </c>
      <c r="L1247" s="9"/>
      <c r="M1247" s="9"/>
      <c r="N1247" s="14"/>
      <c r="O1247" s="14"/>
      <c r="Q1247" s="255"/>
    </row>
    <row r="1248" spans="1:17" ht="15.75">
      <c r="A1248" s="9"/>
      <c r="B1248" s="152"/>
      <c r="C1248" s="280"/>
      <c r="D1248" s="281"/>
      <c r="E1248" s="293"/>
      <c r="F1248" s="279"/>
      <c r="G1248" s="280">
        <f t="shared" si="41"/>
        <v>11760.539999999986</v>
      </c>
      <c r="H1248" s="281">
        <f t="shared" si="40"/>
        <v>14</v>
      </c>
      <c r="I1248" s="330"/>
      <c r="J1248" s="196"/>
      <c r="K1248" s="368" t="s">
        <v>182</v>
      </c>
      <c r="L1248" s="9"/>
      <c r="M1248" s="9"/>
      <c r="N1248" s="14"/>
      <c r="O1248" s="14"/>
      <c r="Q1248" s="255"/>
    </row>
    <row r="1249" spans="1:17" ht="15.75">
      <c r="A1249" s="9"/>
      <c r="B1249" s="152"/>
      <c r="C1249" s="280"/>
      <c r="D1249" s="281"/>
      <c r="E1249" s="293"/>
      <c r="F1249" s="279"/>
      <c r="G1249" s="280">
        <f t="shared" si="41"/>
        <v>11760.539999999986</v>
      </c>
      <c r="H1249" s="281">
        <f t="shared" si="40"/>
        <v>14</v>
      </c>
      <c r="I1249" s="330"/>
      <c r="J1249" s="196"/>
      <c r="K1249" s="368" t="s">
        <v>182</v>
      </c>
      <c r="L1249" s="9"/>
      <c r="M1249" s="9"/>
      <c r="N1249" s="14"/>
      <c r="O1249" s="14"/>
      <c r="Q1249" s="255"/>
    </row>
    <row r="1250" spans="1:17" ht="15.75">
      <c r="A1250" s="9"/>
      <c r="B1250" s="152"/>
      <c r="C1250" s="280"/>
      <c r="D1250" s="281"/>
      <c r="E1250" s="293"/>
      <c r="F1250" s="279"/>
      <c r="G1250" s="280">
        <f t="shared" si="41"/>
        <v>11760.539999999986</v>
      </c>
      <c r="H1250" s="281">
        <f t="shared" si="40"/>
        <v>14</v>
      </c>
      <c r="I1250" s="330"/>
      <c r="J1250" s="196"/>
      <c r="K1250" s="368" t="s">
        <v>182</v>
      </c>
      <c r="L1250" s="9"/>
      <c r="M1250" s="9"/>
      <c r="N1250" s="14"/>
      <c r="O1250" s="14"/>
      <c r="Q1250" s="255"/>
    </row>
    <row r="1251" spans="1:17" ht="15.75">
      <c r="A1251" s="9"/>
      <c r="B1251" s="152"/>
      <c r="C1251" s="280"/>
      <c r="D1251" s="281"/>
      <c r="E1251" s="293"/>
      <c r="F1251" s="279"/>
      <c r="G1251" s="280">
        <f t="shared" si="41"/>
        <v>11760.539999999986</v>
      </c>
      <c r="H1251" s="281">
        <f t="shared" si="40"/>
        <v>14</v>
      </c>
      <c r="I1251" s="330"/>
      <c r="J1251" s="196"/>
      <c r="K1251" s="368" t="s">
        <v>182</v>
      </c>
      <c r="L1251" s="9"/>
      <c r="M1251" s="9"/>
      <c r="N1251" s="14"/>
      <c r="O1251" s="14"/>
      <c r="Q1251" s="255"/>
    </row>
    <row r="1252" spans="1:17" ht="15.75">
      <c r="A1252" s="9"/>
      <c r="B1252" s="152"/>
      <c r="C1252" s="280"/>
      <c r="D1252" s="281"/>
      <c r="E1252" s="293"/>
      <c r="F1252" s="279"/>
      <c r="G1252" s="280">
        <f t="shared" si="41"/>
        <v>11760.539999999986</v>
      </c>
      <c r="H1252" s="281">
        <f t="shared" si="40"/>
        <v>14</v>
      </c>
      <c r="I1252" s="330"/>
      <c r="J1252" s="196"/>
      <c r="K1252" s="368" t="s">
        <v>182</v>
      </c>
      <c r="L1252" s="9"/>
      <c r="M1252" s="9"/>
      <c r="N1252" s="14"/>
      <c r="O1252" s="14"/>
      <c r="Q1252" s="255"/>
    </row>
    <row r="1253" spans="1:17" ht="15.75">
      <c r="A1253" s="9"/>
      <c r="B1253" s="152"/>
      <c r="C1253" s="280"/>
      <c r="D1253" s="281"/>
      <c r="E1253" s="293"/>
      <c r="F1253" s="279"/>
      <c r="G1253" s="280">
        <f t="shared" si="41"/>
        <v>11760.539999999986</v>
      </c>
      <c r="H1253" s="281">
        <f t="shared" si="40"/>
        <v>14</v>
      </c>
      <c r="I1253" s="330"/>
      <c r="J1253" s="196"/>
      <c r="K1253" s="368" t="s">
        <v>182</v>
      </c>
      <c r="L1253" s="9"/>
      <c r="M1253" s="9"/>
      <c r="N1253" s="14"/>
      <c r="O1253" s="14"/>
      <c r="Q1253" s="255"/>
    </row>
    <row r="1254" spans="1:17" ht="15.75">
      <c r="A1254" s="9"/>
      <c r="B1254" s="152"/>
      <c r="C1254" s="280"/>
      <c r="D1254" s="281"/>
      <c r="E1254" s="293"/>
      <c r="F1254" s="279"/>
      <c r="G1254" s="280">
        <f t="shared" si="41"/>
        <v>11760.539999999986</v>
      </c>
      <c r="H1254" s="281">
        <f t="shared" si="40"/>
        <v>14</v>
      </c>
      <c r="I1254" s="330"/>
      <c r="J1254" s="196"/>
      <c r="K1254" s="368" t="s">
        <v>182</v>
      </c>
      <c r="L1254" s="9"/>
      <c r="M1254" s="9"/>
      <c r="N1254" s="14"/>
      <c r="O1254" s="14"/>
      <c r="Q1254" s="255"/>
    </row>
    <row r="1255" spans="1:17" ht="15.75">
      <c r="A1255" s="9"/>
      <c r="B1255" s="152"/>
      <c r="C1255" s="280"/>
      <c r="D1255" s="281"/>
      <c r="E1255" s="293"/>
      <c r="F1255" s="279"/>
      <c r="G1255" s="280">
        <f t="shared" si="41"/>
        <v>11760.539999999986</v>
      </c>
      <c r="H1255" s="281">
        <f t="shared" si="40"/>
        <v>14</v>
      </c>
      <c r="I1255" s="330"/>
      <c r="J1255" s="196"/>
      <c r="K1255" s="368" t="s">
        <v>182</v>
      </c>
      <c r="L1255" s="9"/>
      <c r="M1255" s="9"/>
      <c r="N1255" s="14"/>
      <c r="O1255" s="14"/>
      <c r="Q1255" s="255"/>
    </row>
    <row r="1256" spans="1:17" ht="15.75">
      <c r="A1256" s="9"/>
      <c r="B1256" s="152"/>
      <c r="C1256" s="280"/>
      <c r="D1256" s="281"/>
      <c r="E1256" s="293"/>
      <c r="F1256" s="279"/>
      <c r="G1256" s="280">
        <f t="shared" si="41"/>
        <v>11760.539999999986</v>
      </c>
      <c r="H1256" s="281">
        <f t="shared" si="40"/>
        <v>14</v>
      </c>
      <c r="I1256" s="330"/>
      <c r="J1256" s="196"/>
      <c r="K1256" s="368" t="s">
        <v>182</v>
      </c>
      <c r="L1256" s="9"/>
      <c r="M1256" s="9"/>
      <c r="N1256" s="14"/>
      <c r="O1256" s="14"/>
      <c r="Q1256" s="255"/>
    </row>
    <row r="1257" spans="1:17" ht="15.75">
      <c r="A1257" s="9"/>
      <c r="B1257" s="152"/>
      <c r="C1257" s="280"/>
      <c r="D1257" s="281"/>
      <c r="E1257" s="293"/>
      <c r="F1257" s="279"/>
      <c r="G1257" s="280">
        <f t="shared" si="41"/>
        <v>11760.539999999986</v>
      </c>
      <c r="H1257" s="281">
        <f t="shared" si="40"/>
        <v>14</v>
      </c>
      <c r="I1257" s="330"/>
      <c r="J1257" s="196"/>
      <c r="K1257" s="368" t="s">
        <v>182</v>
      </c>
      <c r="L1257" s="9"/>
      <c r="M1257" s="9"/>
      <c r="N1257" s="14"/>
      <c r="O1257" s="14"/>
      <c r="Q1257" s="255"/>
    </row>
    <row r="1258" spans="1:17" ht="15.75">
      <c r="A1258" s="9"/>
      <c r="B1258" s="152"/>
      <c r="C1258" s="280"/>
      <c r="D1258" s="281"/>
      <c r="E1258" s="293"/>
      <c r="F1258" s="279"/>
      <c r="G1258" s="280">
        <f t="shared" si="41"/>
        <v>11760.539999999986</v>
      </c>
      <c r="H1258" s="281">
        <f t="shared" si="40"/>
        <v>14</v>
      </c>
      <c r="I1258" s="330"/>
      <c r="J1258" s="196"/>
      <c r="K1258" s="368" t="s">
        <v>182</v>
      </c>
      <c r="L1258" s="9"/>
      <c r="M1258" s="9"/>
      <c r="N1258" s="14"/>
      <c r="O1258" s="14"/>
      <c r="Q1258" s="255"/>
    </row>
    <row r="1259" spans="1:17" ht="15.75">
      <c r="A1259" s="9"/>
      <c r="B1259" s="152"/>
      <c r="C1259" s="280"/>
      <c r="D1259" s="281"/>
      <c r="E1259" s="293"/>
      <c r="F1259" s="279"/>
      <c r="G1259" s="280">
        <f t="shared" si="41"/>
        <v>11760.539999999986</v>
      </c>
      <c r="H1259" s="281">
        <f t="shared" si="40"/>
        <v>14</v>
      </c>
      <c r="I1259" s="330"/>
      <c r="J1259" s="196"/>
      <c r="K1259" s="368" t="s">
        <v>182</v>
      </c>
      <c r="L1259" s="9"/>
      <c r="M1259" s="9"/>
      <c r="N1259" s="14"/>
      <c r="O1259" s="14"/>
      <c r="Q1259" s="255"/>
    </row>
    <row r="1260" spans="1:17" ht="15.75">
      <c r="A1260" s="9"/>
      <c r="B1260" s="152"/>
      <c r="C1260" s="280"/>
      <c r="D1260" s="281"/>
      <c r="E1260" s="293"/>
      <c r="F1260" s="279"/>
      <c r="G1260" s="280">
        <f t="shared" si="41"/>
        <v>11760.539999999986</v>
      </c>
      <c r="H1260" s="281">
        <f t="shared" si="40"/>
        <v>14</v>
      </c>
      <c r="I1260" s="330"/>
      <c r="J1260" s="196"/>
      <c r="K1260" s="368" t="s">
        <v>182</v>
      </c>
      <c r="L1260" s="9"/>
      <c r="M1260" s="9"/>
      <c r="N1260" s="14"/>
      <c r="O1260" s="14"/>
      <c r="Q1260" s="255"/>
    </row>
    <row r="1261" spans="1:17" ht="15.75">
      <c r="A1261" s="9"/>
      <c r="B1261" s="152"/>
      <c r="C1261" s="280"/>
      <c r="D1261" s="281"/>
      <c r="E1261" s="293"/>
      <c r="F1261" s="279"/>
      <c r="G1261" s="280">
        <f t="shared" si="41"/>
        <v>11760.539999999986</v>
      </c>
      <c r="H1261" s="281">
        <f t="shared" si="40"/>
        <v>14</v>
      </c>
      <c r="I1261" s="330"/>
      <c r="J1261" s="196"/>
      <c r="K1261" s="368" t="s">
        <v>182</v>
      </c>
      <c r="L1261" s="9"/>
      <c r="M1261" s="9"/>
      <c r="N1261" s="14"/>
      <c r="O1261" s="14"/>
      <c r="Q1261" s="255"/>
    </row>
    <row r="1262" spans="1:17" ht="15.75">
      <c r="A1262" s="9"/>
      <c r="B1262" s="152"/>
      <c r="C1262" s="280"/>
      <c r="D1262" s="281"/>
      <c r="E1262" s="293"/>
      <c r="F1262" s="279"/>
      <c r="G1262" s="280">
        <f t="shared" si="41"/>
        <v>11760.539999999986</v>
      </c>
      <c r="H1262" s="281">
        <f t="shared" si="40"/>
        <v>14</v>
      </c>
      <c r="I1262" s="330"/>
      <c r="J1262" s="196"/>
      <c r="K1262" s="368" t="s">
        <v>182</v>
      </c>
      <c r="L1262" s="9"/>
      <c r="M1262" s="9"/>
      <c r="N1262" s="14"/>
      <c r="O1262" s="14"/>
      <c r="Q1262" s="255"/>
    </row>
    <row r="1263" spans="1:17" ht="15.75">
      <c r="A1263" s="9"/>
      <c r="B1263" s="152"/>
      <c r="C1263" s="280"/>
      <c r="D1263" s="281"/>
      <c r="E1263" s="293"/>
      <c r="F1263" s="279"/>
      <c r="G1263" s="280">
        <f t="shared" si="41"/>
        <v>11760.539999999986</v>
      </c>
      <c r="H1263" s="281">
        <f t="shared" si="40"/>
        <v>14</v>
      </c>
      <c r="I1263" s="330"/>
      <c r="J1263" s="196"/>
      <c r="K1263" s="368" t="s">
        <v>182</v>
      </c>
      <c r="L1263" s="9"/>
      <c r="M1263" s="9"/>
      <c r="N1263" s="14"/>
      <c r="O1263" s="14"/>
      <c r="Q1263" s="255"/>
    </row>
    <row r="1264" spans="1:17" ht="15.75">
      <c r="A1264" s="9"/>
      <c r="B1264" s="152"/>
      <c r="C1264" s="280"/>
      <c r="D1264" s="281"/>
      <c r="E1264" s="293"/>
      <c r="F1264" s="279"/>
      <c r="G1264" s="280">
        <f t="shared" si="41"/>
        <v>11760.539999999986</v>
      </c>
      <c r="H1264" s="281">
        <f t="shared" si="40"/>
        <v>14</v>
      </c>
      <c r="I1264" s="330"/>
      <c r="J1264" s="196"/>
      <c r="K1264" s="368" t="s">
        <v>182</v>
      </c>
      <c r="L1264" s="9"/>
      <c r="M1264" s="9"/>
      <c r="N1264" s="14"/>
      <c r="O1264" s="14"/>
      <c r="Q1264" s="255"/>
    </row>
    <row r="1265" spans="1:17" ht="15.75">
      <c r="A1265" s="9"/>
      <c r="B1265" s="152"/>
      <c r="C1265" s="280"/>
      <c r="D1265" s="281"/>
      <c r="E1265" s="293"/>
      <c r="F1265" s="279"/>
      <c r="G1265" s="280">
        <f t="shared" si="41"/>
        <v>11760.539999999986</v>
      </c>
      <c r="H1265" s="281">
        <f t="shared" si="40"/>
        <v>14</v>
      </c>
      <c r="I1265" s="330"/>
      <c r="J1265" s="196"/>
      <c r="K1265" s="368" t="s">
        <v>182</v>
      </c>
      <c r="L1265" s="9"/>
      <c r="M1265" s="9"/>
      <c r="N1265" s="14"/>
      <c r="O1265" s="14"/>
      <c r="Q1265" s="255"/>
    </row>
    <row r="1266" spans="1:17" ht="15.75">
      <c r="A1266" s="9"/>
      <c r="B1266" s="152"/>
      <c r="C1266" s="280"/>
      <c r="D1266" s="281"/>
      <c r="E1266" s="293"/>
      <c r="F1266" s="279"/>
      <c r="G1266" s="280">
        <f t="shared" si="41"/>
        <v>11760.539999999986</v>
      </c>
      <c r="H1266" s="281">
        <f t="shared" si="40"/>
        <v>14</v>
      </c>
      <c r="I1266" s="330"/>
      <c r="J1266" s="196"/>
      <c r="K1266" s="368" t="s">
        <v>182</v>
      </c>
      <c r="L1266" s="9"/>
      <c r="M1266" s="9"/>
      <c r="N1266" s="14"/>
      <c r="O1266" s="14"/>
      <c r="Q1266" s="255"/>
    </row>
    <row r="1267" spans="1:17" ht="15.75">
      <c r="A1267" s="9"/>
      <c r="B1267" s="152"/>
      <c r="C1267" s="280"/>
      <c r="D1267" s="281"/>
      <c r="E1267" s="293"/>
      <c r="F1267" s="279"/>
      <c r="G1267" s="280">
        <f t="shared" si="41"/>
        <v>11760.539999999986</v>
      </c>
      <c r="H1267" s="281">
        <f t="shared" si="40"/>
        <v>14</v>
      </c>
      <c r="I1267" s="330"/>
      <c r="J1267" s="196"/>
      <c r="K1267" s="368" t="s">
        <v>182</v>
      </c>
      <c r="L1267" s="9"/>
      <c r="M1267" s="9"/>
      <c r="N1267" s="14"/>
      <c r="O1267" s="14"/>
      <c r="Q1267" s="255"/>
    </row>
    <row r="1268" spans="1:17" ht="15.75">
      <c r="A1268" s="9"/>
      <c r="B1268" s="152"/>
      <c r="C1268" s="280"/>
      <c r="D1268" s="281"/>
      <c r="E1268" s="293"/>
      <c r="F1268" s="279"/>
      <c r="G1268" s="280">
        <f t="shared" si="41"/>
        <v>11760.539999999986</v>
      </c>
      <c r="H1268" s="281">
        <f t="shared" si="40"/>
        <v>14</v>
      </c>
      <c r="I1268" s="330"/>
      <c r="J1268" s="196"/>
      <c r="K1268" s="368" t="s">
        <v>182</v>
      </c>
      <c r="L1268" s="9"/>
      <c r="M1268" s="9"/>
      <c r="N1268" s="14"/>
      <c r="O1268" s="14"/>
      <c r="Q1268" s="255"/>
    </row>
    <row r="1269" spans="1:17" ht="15.75">
      <c r="A1269" s="9"/>
      <c r="B1269" s="152"/>
      <c r="C1269" s="280"/>
      <c r="D1269" s="281"/>
      <c r="E1269" s="293"/>
      <c r="F1269" s="279"/>
      <c r="G1269" s="280">
        <f t="shared" si="41"/>
        <v>11760.539999999986</v>
      </c>
      <c r="H1269" s="281">
        <f t="shared" si="40"/>
        <v>14</v>
      </c>
      <c r="I1269" s="330"/>
      <c r="J1269" s="196"/>
      <c r="K1269" s="368" t="s">
        <v>182</v>
      </c>
      <c r="L1269" s="9"/>
      <c r="M1269" s="9"/>
      <c r="N1269" s="14"/>
      <c r="O1269" s="14"/>
      <c r="Q1269" s="255"/>
    </row>
    <row r="1270" spans="1:17" ht="15.75">
      <c r="A1270" s="9"/>
      <c r="B1270" s="152"/>
      <c r="C1270" s="280"/>
      <c r="D1270" s="281"/>
      <c r="E1270" s="293"/>
      <c r="F1270" s="279"/>
      <c r="G1270" s="280">
        <f t="shared" si="41"/>
        <v>11760.539999999986</v>
      </c>
      <c r="H1270" s="281">
        <f t="shared" si="40"/>
        <v>14</v>
      </c>
      <c r="I1270" s="330"/>
      <c r="J1270" s="196"/>
      <c r="K1270" s="368" t="s">
        <v>182</v>
      </c>
      <c r="L1270" s="9"/>
      <c r="M1270" s="9"/>
      <c r="N1270" s="14"/>
      <c r="O1270" s="14"/>
      <c r="Q1270" s="255"/>
    </row>
    <row r="1271" spans="1:17" ht="15.75">
      <c r="A1271" s="9"/>
      <c r="B1271" s="152"/>
      <c r="C1271" s="280"/>
      <c r="D1271" s="281"/>
      <c r="E1271" s="293"/>
      <c r="F1271" s="279"/>
      <c r="G1271" s="280">
        <f t="shared" si="41"/>
        <v>11760.539999999986</v>
      </c>
      <c r="H1271" s="281">
        <f t="shared" si="40"/>
        <v>14</v>
      </c>
      <c r="I1271" s="330"/>
      <c r="J1271" s="196"/>
      <c r="K1271" s="368" t="s">
        <v>182</v>
      </c>
      <c r="L1271" s="9"/>
      <c r="M1271" s="9"/>
      <c r="N1271" s="14"/>
      <c r="O1271" s="14"/>
      <c r="Q1271" s="255"/>
    </row>
    <row r="1272" spans="1:17" ht="15.75">
      <c r="A1272" s="9"/>
      <c r="B1272" s="152"/>
      <c r="C1272" s="280"/>
      <c r="D1272" s="281"/>
      <c r="E1272" s="293"/>
      <c r="F1272" s="279"/>
      <c r="G1272" s="280">
        <f t="shared" si="41"/>
        <v>11760.539999999986</v>
      </c>
      <c r="H1272" s="281">
        <f t="shared" ref="H1272:H1335" si="42">H1271-F1303+D1303</f>
        <v>14</v>
      </c>
      <c r="I1272" s="330"/>
      <c r="J1272" s="196"/>
      <c r="K1272" s="368" t="s">
        <v>182</v>
      </c>
      <c r="L1272" s="9"/>
      <c r="M1272" s="9"/>
      <c r="N1272" s="14"/>
      <c r="O1272" s="14"/>
      <c r="Q1272" s="255"/>
    </row>
    <row r="1273" spans="1:17" ht="15.75">
      <c r="A1273" s="9"/>
      <c r="B1273" s="152"/>
      <c r="C1273" s="280"/>
      <c r="D1273" s="281"/>
      <c r="E1273" s="293"/>
      <c r="F1273" s="279"/>
      <c r="G1273" s="280">
        <f t="shared" si="41"/>
        <v>11760.539999999986</v>
      </c>
      <c r="H1273" s="281">
        <f t="shared" si="42"/>
        <v>14</v>
      </c>
      <c r="I1273" s="330"/>
      <c r="J1273" s="196"/>
      <c r="K1273" s="368" t="s">
        <v>182</v>
      </c>
      <c r="L1273" s="9"/>
      <c r="M1273" s="9"/>
      <c r="N1273" s="14"/>
      <c r="O1273" s="14"/>
      <c r="Q1273" s="255"/>
    </row>
    <row r="1274" spans="1:17" ht="15.75">
      <c r="A1274" s="9"/>
      <c r="B1274" s="152"/>
      <c r="C1274" s="280"/>
      <c r="D1274" s="281"/>
      <c r="E1274" s="293"/>
      <c r="F1274" s="279"/>
      <c r="G1274" s="280">
        <f t="shared" si="41"/>
        <v>11760.539999999986</v>
      </c>
      <c r="H1274" s="281">
        <f t="shared" si="42"/>
        <v>14</v>
      </c>
      <c r="I1274" s="330"/>
      <c r="J1274" s="196"/>
      <c r="K1274" s="368" t="s">
        <v>182</v>
      </c>
      <c r="L1274" s="9"/>
      <c r="M1274" s="9"/>
      <c r="N1274" s="14"/>
      <c r="O1274" s="14"/>
      <c r="Q1274" s="255"/>
    </row>
    <row r="1275" spans="1:17" ht="15.75">
      <c r="A1275" s="9"/>
      <c r="B1275" s="152"/>
      <c r="C1275" s="280"/>
      <c r="D1275" s="281"/>
      <c r="E1275" s="293"/>
      <c r="F1275" s="279"/>
      <c r="G1275" s="280">
        <f t="shared" si="41"/>
        <v>11760.539999999986</v>
      </c>
      <c r="H1275" s="281">
        <f t="shared" si="42"/>
        <v>14</v>
      </c>
      <c r="I1275" s="330"/>
      <c r="J1275" s="196"/>
      <c r="K1275" s="368" t="s">
        <v>182</v>
      </c>
      <c r="L1275" s="9"/>
      <c r="M1275" s="9"/>
      <c r="N1275" s="14"/>
      <c r="O1275" s="14"/>
      <c r="Q1275" s="255"/>
    </row>
    <row r="1276" spans="1:17" ht="15.75">
      <c r="A1276" s="9"/>
      <c r="B1276" s="152"/>
      <c r="C1276" s="280"/>
      <c r="D1276" s="281"/>
      <c r="E1276" s="293"/>
      <c r="F1276" s="279"/>
      <c r="G1276" s="280">
        <f t="shared" si="41"/>
        <v>11760.539999999986</v>
      </c>
      <c r="H1276" s="281">
        <f t="shared" si="42"/>
        <v>14</v>
      </c>
      <c r="I1276" s="330"/>
      <c r="J1276" s="196"/>
      <c r="K1276" s="368" t="s">
        <v>182</v>
      </c>
      <c r="L1276" s="9"/>
      <c r="M1276" s="9"/>
      <c r="N1276" s="14"/>
      <c r="O1276" s="14"/>
      <c r="Q1276" s="255"/>
    </row>
    <row r="1277" spans="1:17" ht="15.75">
      <c r="A1277" s="9"/>
      <c r="B1277" s="152"/>
      <c r="C1277" s="280"/>
      <c r="D1277" s="281"/>
      <c r="E1277" s="293"/>
      <c r="F1277" s="279"/>
      <c r="G1277" s="280">
        <f t="shared" si="41"/>
        <v>11760.539999999986</v>
      </c>
      <c r="H1277" s="281">
        <f t="shared" si="42"/>
        <v>14</v>
      </c>
      <c r="I1277" s="330"/>
      <c r="J1277" s="196"/>
      <c r="K1277" s="368" t="s">
        <v>182</v>
      </c>
      <c r="L1277" s="9"/>
      <c r="M1277" s="9"/>
      <c r="N1277" s="14"/>
      <c r="O1277" s="14"/>
      <c r="Q1277" s="255"/>
    </row>
    <row r="1278" spans="1:17" ht="15.75">
      <c r="A1278" s="9"/>
      <c r="B1278" s="152"/>
      <c r="C1278" s="280"/>
      <c r="D1278" s="281"/>
      <c r="E1278" s="293"/>
      <c r="F1278" s="279"/>
      <c r="G1278" s="280">
        <f t="shared" si="41"/>
        <v>11760.539999999986</v>
      </c>
      <c r="H1278" s="281">
        <f t="shared" si="42"/>
        <v>14</v>
      </c>
      <c r="I1278" s="330"/>
      <c r="J1278" s="196"/>
      <c r="K1278" s="368" t="s">
        <v>182</v>
      </c>
      <c r="L1278" s="9"/>
      <c r="M1278" s="9"/>
      <c r="N1278" s="14"/>
      <c r="O1278" s="14"/>
      <c r="Q1278" s="255"/>
    </row>
    <row r="1279" spans="1:17" ht="15.75">
      <c r="A1279" s="9"/>
      <c r="B1279" s="152"/>
      <c r="C1279" s="280"/>
      <c r="D1279" s="281"/>
      <c r="E1279" s="293"/>
      <c r="F1279" s="279"/>
      <c r="G1279" s="280">
        <f t="shared" si="41"/>
        <v>11760.539999999986</v>
      </c>
      <c r="H1279" s="281">
        <f t="shared" si="42"/>
        <v>14</v>
      </c>
      <c r="I1279" s="330"/>
      <c r="J1279" s="196"/>
      <c r="K1279" s="368" t="s">
        <v>182</v>
      </c>
      <c r="L1279" s="9"/>
      <c r="M1279" s="9"/>
      <c r="N1279" s="14"/>
      <c r="O1279" s="14"/>
      <c r="Q1279" s="255"/>
    </row>
    <row r="1280" spans="1:17" ht="15.75">
      <c r="A1280" s="9"/>
      <c r="B1280" s="152"/>
      <c r="C1280" s="280"/>
      <c r="D1280" s="281"/>
      <c r="E1280" s="293"/>
      <c r="F1280" s="279"/>
      <c r="G1280" s="280">
        <f t="shared" si="41"/>
        <v>11760.539999999986</v>
      </c>
      <c r="H1280" s="281">
        <f t="shared" si="42"/>
        <v>14</v>
      </c>
      <c r="I1280" s="330"/>
      <c r="J1280" s="196"/>
      <c r="K1280" s="368" t="s">
        <v>182</v>
      </c>
      <c r="L1280" s="9"/>
      <c r="M1280" s="9"/>
      <c r="N1280" s="14"/>
      <c r="O1280" s="14"/>
      <c r="Q1280" s="255"/>
    </row>
    <row r="1281" spans="1:17" ht="15.75">
      <c r="A1281" s="9"/>
      <c r="B1281" s="152"/>
      <c r="C1281" s="280"/>
      <c r="D1281" s="281"/>
      <c r="E1281" s="293"/>
      <c r="F1281" s="279"/>
      <c r="G1281" s="280">
        <f t="shared" si="41"/>
        <v>11760.539999999986</v>
      </c>
      <c r="H1281" s="281">
        <f t="shared" si="42"/>
        <v>14</v>
      </c>
      <c r="I1281" s="330"/>
      <c r="J1281" s="196"/>
      <c r="K1281" s="368" t="s">
        <v>182</v>
      </c>
      <c r="L1281" s="9"/>
      <c r="M1281" s="9"/>
      <c r="N1281" s="14"/>
      <c r="O1281" s="14"/>
      <c r="Q1281" s="255"/>
    </row>
    <row r="1282" spans="1:17" ht="15.75">
      <c r="A1282" s="9"/>
      <c r="B1282" s="152"/>
      <c r="C1282" s="280"/>
      <c r="D1282" s="281"/>
      <c r="E1282" s="293"/>
      <c r="F1282" s="279"/>
      <c r="G1282" s="280">
        <f t="shared" si="41"/>
        <v>11760.539999999986</v>
      </c>
      <c r="H1282" s="281">
        <f t="shared" si="42"/>
        <v>14</v>
      </c>
      <c r="I1282" s="330"/>
      <c r="J1282" s="196"/>
      <c r="K1282" s="368" t="s">
        <v>182</v>
      </c>
      <c r="L1282" s="9"/>
      <c r="M1282" s="9"/>
      <c r="N1282" s="14"/>
      <c r="O1282" s="14"/>
      <c r="Q1282" s="255"/>
    </row>
    <row r="1283" spans="1:17" ht="15.75">
      <c r="A1283" s="9"/>
      <c r="B1283" s="152"/>
      <c r="C1283" s="280"/>
      <c r="D1283" s="281"/>
      <c r="E1283" s="293"/>
      <c r="F1283" s="279"/>
      <c r="G1283" s="280">
        <f t="shared" si="41"/>
        <v>11760.539999999986</v>
      </c>
      <c r="H1283" s="281">
        <f t="shared" si="42"/>
        <v>14</v>
      </c>
      <c r="I1283" s="330"/>
      <c r="J1283" s="196"/>
      <c r="K1283" s="368" t="s">
        <v>182</v>
      </c>
      <c r="L1283" s="9"/>
      <c r="M1283" s="9"/>
      <c r="N1283" s="14"/>
      <c r="O1283" s="14"/>
      <c r="Q1283" s="255"/>
    </row>
    <row r="1284" spans="1:17" ht="15.75">
      <c r="A1284" s="9"/>
      <c r="B1284" s="152"/>
      <c r="C1284" s="280"/>
      <c r="D1284" s="281"/>
      <c r="E1284" s="293"/>
      <c r="F1284" s="279"/>
      <c r="G1284" s="280">
        <f t="shared" si="41"/>
        <v>11760.539999999986</v>
      </c>
      <c r="H1284" s="281">
        <f t="shared" si="42"/>
        <v>14</v>
      </c>
      <c r="I1284" s="330"/>
      <c r="J1284" s="196"/>
      <c r="K1284" s="368" t="s">
        <v>182</v>
      </c>
      <c r="L1284" s="9"/>
      <c r="M1284" s="9"/>
      <c r="N1284" s="14"/>
      <c r="O1284" s="14"/>
      <c r="Q1284" s="255"/>
    </row>
    <row r="1285" spans="1:17" ht="15.75">
      <c r="A1285" s="9"/>
      <c r="B1285" s="152"/>
      <c r="C1285" s="280"/>
      <c r="D1285" s="281"/>
      <c r="E1285" s="293"/>
      <c r="F1285" s="279"/>
      <c r="G1285" s="280">
        <f t="shared" si="41"/>
        <v>11760.539999999986</v>
      </c>
      <c r="H1285" s="281">
        <f t="shared" si="42"/>
        <v>14</v>
      </c>
      <c r="I1285" s="330"/>
      <c r="J1285" s="196"/>
      <c r="K1285" s="368" t="s">
        <v>182</v>
      </c>
      <c r="L1285" s="9"/>
      <c r="M1285" s="9"/>
      <c r="N1285" s="14"/>
      <c r="O1285" s="14"/>
      <c r="Q1285" s="255"/>
    </row>
    <row r="1286" spans="1:17" ht="15.75">
      <c r="A1286" s="9"/>
      <c r="B1286" s="152"/>
      <c r="C1286" s="280"/>
      <c r="D1286" s="281"/>
      <c r="E1286" s="293"/>
      <c r="F1286" s="279"/>
      <c r="G1286" s="280">
        <f t="shared" si="41"/>
        <v>11760.539999999986</v>
      </c>
      <c r="H1286" s="281">
        <f t="shared" si="42"/>
        <v>14</v>
      </c>
      <c r="I1286" s="330"/>
      <c r="J1286" s="196"/>
      <c r="K1286" s="368" t="s">
        <v>182</v>
      </c>
      <c r="L1286" s="9"/>
      <c r="M1286" s="9"/>
      <c r="N1286" s="14"/>
      <c r="O1286" s="14"/>
      <c r="Q1286" s="255"/>
    </row>
    <row r="1287" spans="1:17" ht="15.75">
      <c r="A1287" s="9"/>
      <c r="B1287" s="152"/>
      <c r="C1287" s="280"/>
      <c r="D1287" s="281"/>
      <c r="E1287" s="293"/>
      <c r="F1287" s="279"/>
      <c r="G1287" s="280">
        <f t="shared" si="41"/>
        <v>11760.539999999986</v>
      </c>
      <c r="H1287" s="281">
        <f t="shared" si="42"/>
        <v>14</v>
      </c>
      <c r="I1287" s="330"/>
      <c r="J1287" s="196"/>
      <c r="K1287" s="368" t="s">
        <v>182</v>
      </c>
      <c r="L1287" s="9"/>
      <c r="M1287" s="9"/>
      <c r="N1287" s="14"/>
      <c r="O1287" s="14"/>
      <c r="Q1287" s="255"/>
    </row>
    <row r="1288" spans="1:17" ht="15.75">
      <c r="A1288" s="9"/>
      <c r="B1288" s="152"/>
      <c r="C1288" s="280"/>
      <c r="D1288" s="281"/>
      <c r="E1288" s="293"/>
      <c r="F1288" s="279"/>
      <c r="G1288" s="280">
        <f t="shared" si="41"/>
        <v>11760.539999999986</v>
      </c>
      <c r="H1288" s="281">
        <f t="shared" si="42"/>
        <v>14</v>
      </c>
      <c r="I1288" s="330"/>
      <c r="J1288" s="196"/>
      <c r="K1288" s="368" t="s">
        <v>182</v>
      </c>
      <c r="L1288" s="9"/>
      <c r="M1288" s="9"/>
      <c r="N1288" s="14"/>
      <c r="O1288" s="14"/>
      <c r="Q1288" s="255"/>
    </row>
    <row r="1289" spans="1:17" ht="15.75">
      <c r="A1289" s="9"/>
      <c r="B1289" s="152"/>
      <c r="C1289" s="280"/>
      <c r="D1289" s="281"/>
      <c r="E1289" s="293"/>
      <c r="F1289" s="279"/>
      <c r="G1289" s="280">
        <f t="shared" si="41"/>
        <v>11760.539999999986</v>
      </c>
      <c r="H1289" s="281">
        <f t="shared" si="42"/>
        <v>14</v>
      </c>
      <c r="I1289" s="330"/>
      <c r="J1289" s="196"/>
      <c r="K1289" s="368" t="s">
        <v>182</v>
      </c>
      <c r="L1289" s="9"/>
      <c r="M1289" s="9"/>
      <c r="N1289" s="14"/>
      <c r="O1289" s="14"/>
      <c r="Q1289" s="255"/>
    </row>
    <row r="1290" spans="1:17" ht="15.75">
      <c r="A1290" s="9"/>
      <c r="B1290" s="152"/>
      <c r="C1290" s="280"/>
      <c r="D1290" s="281"/>
      <c r="E1290" s="293"/>
      <c r="F1290" s="279"/>
      <c r="G1290" s="280">
        <f t="shared" si="41"/>
        <v>11760.539999999986</v>
      </c>
      <c r="H1290" s="281">
        <f t="shared" si="42"/>
        <v>14</v>
      </c>
      <c r="I1290" s="330"/>
      <c r="J1290" s="196"/>
      <c r="K1290" s="368" t="s">
        <v>182</v>
      </c>
      <c r="L1290" s="9"/>
      <c r="M1290" s="9"/>
      <c r="N1290" s="14"/>
      <c r="O1290" s="14"/>
      <c r="Q1290" s="255"/>
    </row>
    <row r="1291" spans="1:17" ht="15.75">
      <c r="A1291" s="9"/>
      <c r="B1291" s="152"/>
      <c r="C1291" s="280"/>
      <c r="D1291" s="281"/>
      <c r="E1291" s="293"/>
      <c r="F1291" s="279"/>
      <c r="G1291" s="280">
        <f t="shared" ref="G1291:G1354" si="43">G1290-E1291+C1291</f>
        <v>11760.539999999986</v>
      </c>
      <c r="H1291" s="281">
        <f t="shared" si="42"/>
        <v>14</v>
      </c>
      <c r="I1291" s="330"/>
      <c r="J1291" s="196"/>
      <c r="K1291" s="368" t="s">
        <v>182</v>
      </c>
      <c r="L1291" s="9"/>
      <c r="M1291" s="9"/>
      <c r="N1291" s="14"/>
      <c r="O1291" s="14"/>
      <c r="Q1291" s="255"/>
    </row>
    <row r="1292" spans="1:17" ht="15.75">
      <c r="A1292" s="9"/>
      <c r="B1292" s="152"/>
      <c r="C1292" s="280"/>
      <c r="D1292" s="281"/>
      <c r="E1292" s="293"/>
      <c r="F1292" s="279"/>
      <c r="G1292" s="280">
        <f t="shared" si="43"/>
        <v>11760.539999999986</v>
      </c>
      <c r="H1292" s="281">
        <f t="shared" si="42"/>
        <v>14</v>
      </c>
      <c r="I1292" s="330"/>
      <c r="J1292" s="196"/>
      <c r="K1292" s="368" t="s">
        <v>182</v>
      </c>
      <c r="L1292" s="9"/>
      <c r="M1292" s="9"/>
      <c r="N1292" s="14"/>
      <c r="O1292" s="14"/>
      <c r="Q1292" s="255"/>
    </row>
    <row r="1293" spans="1:17" ht="15.75">
      <c r="A1293" s="9"/>
      <c r="B1293" s="152"/>
      <c r="C1293" s="280"/>
      <c r="D1293" s="281"/>
      <c r="E1293" s="293"/>
      <c r="F1293" s="279"/>
      <c r="G1293" s="280">
        <f t="shared" si="43"/>
        <v>11760.539999999986</v>
      </c>
      <c r="H1293" s="281">
        <f t="shared" si="42"/>
        <v>14</v>
      </c>
      <c r="I1293" s="330"/>
      <c r="J1293" s="196"/>
      <c r="K1293" s="368" t="s">
        <v>182</v>
      </c>
      <c r="L1293" s="9"/>
      <c r="M1293" s="9"/>
      <c r="N1293" s="14"/>
      <c r="O1293" s="14"/>
      <c r="Q1293" s="255"/>
    </row>
    <row r="1294" spans="1:17" ht="15.75">
      <c r="A1294" s="9"/>
      <c r="B1294" s="152"/>
      <c r="C1294" s="280"/>
      <c r="D1294" s="281"/>
      <c r="E1294" s="293"/>
      <c r="F1294" s="279"/>
      <c r="G1294" s="280">
        <f t="shared" si="43"/>
        <v>11760.539999999986</v>
      </c>
      <c r="H1294" s="281">
        <f t="shared" si="42"/>
        <v>14</v>
      </c>
      <c r="I1294" s="330"/>
      <c r="J1294" s="196"/>
      <c r="K1294" s="368" t="s">
        <v>182</v>
      </c>
      <c r="L1294" s="9"/>
      <c r="M1294" s="9"/>
      <c r="N1294" s="14"/>
      <c r="O1294" s="14"/>
      <c r="Q1294" s="255"/>
    </row>
    <row r="1295" spans="1:17" ht="15.75">
      <c r="A1295" s="9"/>
      <c r="B1295" s="152"/>
      <c r="C1295" s="280"/>
      <c r="D1295" s="281"/>
      <c r="E1295" s="293"/>
      <c r="F1295" s="279"/>
      <c r="G1295" s="280">
        <f t="shared" si="43"/>
        <v>11760.539999999986</v>
      </c>
      <c r="H1295" s="281">
        <f t="shared" si="42"/>
        <v>14</v>
      </c>
      <c r="I1295" s="330"/>
      <c r="J1295" s="196"/>
      <c r="K1295" s="368" t="s">
        <v>182</v>
      </c>
      <c r="L1295" s="9"/>
      <c r="M1295" s="9"/>
      <c r="N1295" s="14"/>
      <c r="O1295" s="14"/>
      <c r="Q1295" s="255"/>
    </row>
    <row r="1296" spans="1:17" ht="15.75">
      <c r="A1296" s="9"/>
      <c r="B1296" s="152"/>
      <c r="C1296" s="280"/>
      <c r="D1296" s="281"/>
      <c r="E1296" s="293"/>
      <c r="F1296" s="279"/>
      <c r="G1296" s="280">
        <f t="shared" si="43"/>
        <v>11760.539999999986</v>
      </c>
      <c r="H1296" s="281">
        <f t="shared" si="42"/>
        <v>14</v>
      </c>
      <c r="I1296" s="330"/>
      <c r="J1296" s="196"/>
      <c r="K1296" s="368" t="s">
        <v>182</v>
      </c>
      <c r="L1296" s="9"/>
      <c r="M1296" s="9"/>
      <c r="N1296" s="14"/>
      <c r="O1296" s="14"/>
      <c r="Q1296" s="255"/>
    </row>
    <row r="1297" spans="1:17" ht="15.75">
      <c r="A1297" s="9"/>
      <c r="B1297" s="152"/>
      <c r="C1297" s="280"/>
      <c r="D1297" s="281"/>
      <c r="E1297" s="293"/>
      <c r="F1297" s="279"/>
      <c r="G1297" s="280">
        <f t="shared" si="43"/>
        <v>11760.539999999986</v>
      </c>
      <c r="H1297" s="281">
        <f t="shared" si="42"/>
        <v>14</v>
      </c>
      <c r="I1297" s="330"/>
      <c r="J1297" s="196"/>
      <c r="K1297" s="368" t="s">
        <v>182</v>
      </c>
      <c r="L1297" s="9"/>
      <c r="M1297" s="9"/>
      <c r="N1297" s="14"/>
      <c r="O1297" s="14"/>
      <c r="Q1297" s="255"/>
    </row>
    <row r="1298" spans="1:17" ht="15.75">
      <c r="A1298" s="9"/>
      <c r="B1298" s="152"/>
      <c r="C1298" s="280"/>
      <c r="D1298" s="281"/>
      <c r="E1298" s="293"/>
      <c r="F1298" s="279"/>
      <c r="G1298" s="280">
        <f t="shared" si="43"/>
        <v>11760.539999999986</v>
      </c>
      <c r="H1298" s="281">
        <f t="shared" si="42"/>
        <v>14</v>
      </c>
      <c r="I1298" s="330"/>
      <c r="J1298" s="196"/>
      <c r="K1298" s="368" t="s">
        <v>182</v>
      </c>
      <c r="L1298" s="9"/>
      <c r="M1298" s="9"/>
      <c r="N1298" s="14"/>
      <c r="O1298" s="14"/>
      <c r="Q1298" s="255"/>
    </row>
    <row r="1299" spans="1:17" ht="15.75">
      <c r="A1299" s="9"/>
      <c r="B1299" s="152"/>
      <c r="C1299" s="280"/>
      <c r="D1299" s="281"/>
      <c r="E1299" s="293"/>
      <c r="F1299" s="279"/>
      <c r="G1299" s="280">
        <f t="shared" si="43"/>
        <v>11760.539999999986</v>
      </c>
      <c r="H1299" s="281">
        <f t="shared" si="42"/>
        <v>14</v>
      </c>
      <c r="I1299" s="330"/>
      <c r="J1299" s="196"/>
      <c r="K1299" s="368" t="s">
        <v>182</v>
      </c>
      <c r="L1299" s="9"/>
      <c r="M1299" s="9"/>
      <c r="N1299" s="14"/>
      <c r="O1299" s="14"/>
      <c r="Q1299" s="255"/>
    </row>
    <row r="1300" spans="1:17" ht="15.75">
      <c r="A1300" s="9"/>
      <c r="B1300" s="152"/>
      <c r="C1300" s="280"/>
      <c r="D1300" s="281"/>
      <c r="E1300" s="293"/>
      <c r="F1300" s="279"/>
      <c r="G1300" s="280">
        <f t="shared" si="43"/>
        <v>11760.539999999986</v>
      </c>
      <c r="H1300" s="281">
        <f t="shared" si="42"/>
        <v>14</v>
      </c>
      <c r="I1300" s="330"/>
      <c r="J1300" s="196"/>
      <c r="K1300" s="368" t="s">
        <v>182</v>
      </c>
      <c r="L1300" s="9"/>
      <c r="M1300" s="9"/>
      <c r="N1300" s="14"/>
      <c r="O1300" s="14"/>
      <c r="Q1300" s="255"/>
    </row>
    <row r="1301" spans="1:17" ht="15.75">
      <c r="A1301" s="9"/>
      <c r="B1301" s="152"/>
      <c r="C1301" s="280"/>
      <c r="D1301" s="281"/>
      <c r="E1301" s="293"/>
      <c r="F1301" s="279"/>
      <c r="G1301" s="280">
        <f t="shared" si="43"/>
        <v>11760.539999999986</v>
      </c>
      <c r="H1301" s="281">
        <f t="shared" si="42"/>
        <v>14</v>
      </c>
      <c r="I1301" s="330"/>
      <c r="J1301" s="196"/>
      <c r="K1301" s="368" t="s">
        <v>182</v>
      </c>
      <c r="L1301" s="9"/>
      <c r="M1301" s="9"/>
      <c r="N1301" s="14"/>
      <c r="O1301" s="14"/>
      <c r="Q1301" s="255"/>
    </row>
    <row r="1302" spans="1:17" ht="15.75">
      <c r="A1302" s="9"/>
      <c r="B1302" s="152"/>
      <c r="C1302" s="280"/>
      <c r="D1302" s="281"/>
      <c r="E1302" s="293"/>
      <c r="F1302" s="279"/>
      <c r="G1302" s="280">
        <f t="shared" si="43"/>
        <v>11760.539999999986</v>
      </c>
      <c r="H1302" s="281">
        <f t="shared" si="42"/>
        <v>14</v>
      </c>
      <c r="I1302" s="330"/>
      <c r="J1302" s="196"/>
      <c r="K1302" s="368" t="s">
        <v>182</v>
      </c>
      <c r="L1302" s="9"/>
      <c r="M1302" s="9"/>
      <c r="N1302" s="14"/>
      <c r="O1302" s="14"/>
      <c r="Q1302" s="255"/>
    </row>
    <row r="1303" spans="1:17" ht="15.75">
      <c r="A1303" s="9"/>
      <c r="B1303" s="152"/>
      <c r="C1303" s="280"/>
      <c r="D1303" s="281"/>
      <c r="E1303" s="293"/>
      <c r="F1303" s="279"/>
      <c r="G1303" s="280">
        <f t="shared" si="43"/>
        <v>11760.539999999986</v>
      </c>
      <c r="H1303" s="281">
        <f t="shared" si="42"/>
        <v>14</v>
      </c>
      <c r="I1303" s="330"/>
      <c r="J1303" s="196"/>
      <c r="K1303" s="368" t="s">
        <v>182</v>
      </c>
      <c r="L1303" s="9"/>
      <c r="M1303" s="9"/>
      <c r="N1303" s="14"/>
      <c r="O1303" s="14"/>
      <c r="Q1303" s="255"/>
    </row>
    <row r="1304" spans="1:17" ht="15.75">
      <c r="A1304" s="9"/>
      <c r="B1304" s="152"/>
      <c r="C1304" s="280"/>
      <c r="D1304" s="281"/>
      <c r="E1304" s="293"/>
      <c r="F1304" s="279"/>
      <c r="G1304" s="280">
        <f t="shared" si="43"/>
        <v>11760.539999999986</v>
      </c>
      <c r="H1304" s="281">
        <f t="shared" si="42"/>
        <v>14</v>
      </c>
      <c r="I1304" s="330"/>
      <c r="J1304" s="196"/>
      <c r="K1304" s="368" t="s">
        <v>182</v>
      </c>
      <c r="L1304" s="9"/>
      <c r="M1304" s="9"/>
      <c r="N1304" s="14"/>
      <c r="O1304" s="14"/>
      <c r="Q1304" s="255"/>
    </row>
    <row r="1305" spans="1:17" ht="15.75">
      <c r="A1305" s="9"/>
      <c r="B1305" s="152"/>
      <c r="C1305" s="280"/>
      <c r="D1305" s="281"/>
      <c r="E1305" s="293"/>
      <c r="F1305" s="279"/>
      <c r="G1305" s="280">
        <f t="shared" si="43"/>
        <v>11760.539999999986</v>
      </c>
      <c r="H1305" s="281">
        <f t="shared" si="42"/>
        <v>14</v>
      </c>
      <c r="I1305" s="330"/>
      <c r="J1305" s="196"/>
      <c r="K1305" s="368" t="s">
        <v>182</v>
      </c>
      <c r="L1305" s="9"/>
      <c r="M1305" s="9"/>
      <c r="N1305" s="14"/>
      <c r="O1305" s="14"/>
      <c r="Q1305" s="255"/>
    </row>
    <row r="1306" spans="1:17" ht="15.75">
      <c r="A1306" s="9"/>
      <c r="B1306" s="152"/>
      <c r="C1306" s="280"/>
      <c r="D1306" s="281"/>
      <c r="E1306" s="293"/>
      <c r="F1306" s="279"/>
      <c r="G1306" s="280">
        <f t="shared" si="43"/>
        <v>11760.539999999986</v>
      </c>
      <c r="H1306" s="281">
        <f t="shared" si="42"/>
        <v>14</v>
      </c>
      <c r="I1306" s="330"/>
      <c r="J1306" s="196"/>
      <c r="K1306" s="368" t="s">
        <v>182</v>
      </c>
      <c r="L1306" s="9"/>
      <c r="M1306" s="9"/>
      <c r="N1306" s="14"/>
      <c r="O1306" s="14"/>
      <c r="Q1306" s="255"/>
    </row>
    <row r="1307" spans="1:17" ht="15.75">
      <c r="A1307" s="9"/>
      <c r="B1307" s="152"/>
      <c r="C1307" s="280"/>
      <c r="D1307" s="281"/>
      <c r="E1307" s="293"/>
      <c r="F1307" s="279"/>
      <c r="G1307" s="280">
        <f t="shared" si="43"/>
        <v>11760.539999999986</v>
      </c>
      <c r="H1307" s="281">
        <f t="shared" si="42"/>
        <v>14</v>
      </c>
      <c r="I1307" s="330"/>
      <c r="J1307" s="196"/>
      <c r="K1307" s="368" t="s">
        <v>182</v>
      </c>
      <c r="L1307" s="9"/>
      <c r="M1307" s="9"/>
      <c r="N1307" s="14"/>
      <c r="O1307" s="14"/>
      <c r="Q1307" s="255"/>
    </row>
    <row r="1308" spans="1:17" ht="15.75">
      <c r="A1308" s="9"/>
      <c r="B1308" s="152"/>
      <c r="C1308" s="280"/>
      <c r="D1308" s="281"/>
      <c r="E1308" s="293"/>
      <c r="F1308" s="279"/>
      <c r="G1308" s="280">
        <f t="shared" si="43"/>
        <v>11760.539999999986</v>
      </c>
      <c r="H1308" s="281">
        <f t="shared" si="42"/>
        <v>14</v>
      </c>
      <c r="I1308" s="330"/>
      <c r="J1308" s="196"/>
      <c r="K1308" s="368" t="s">
        <v>182</v>
      </c>
      <c r="L1308" s="9"/>
      <c r="M1308" s="9"/>
      <c r="N1308" s="14"/>
      <c r="O1308" s="14"/>
      <c r="Q1308" s="255"/>
    </row>
    <row r="1309" spans="1:17" ht="15.75">
      <c r="A1309" s="9"/>
      <c r="B1309" s="152"/>
      <c r="C1309" s="280"/>
      <c r="D1309" s="281"/>
      <c r="E1309" s="293"/>
      <c r="F1309" s="279"/>
      <c r="G1309" s="280">
        <f t="shared" si="43"/>
        <v>11760.539999999986</v>
      </c>
      <c r="H1309" s="281">
        <f t="shared" si="42"/>
        <v>14</v>
      </c>
      <c r="I1309" s="330"/>
      <c r="J1309" s="196"/>
      <c r="K1309" s="368" t="s">
        <v>182</v>
      </c>
      <c r="L1309" s="9"/>
      <c r="M1309" s="9"/>
      <c r="N1309" s="14"/>
      <c r="O1309" s="14"/>
      <c r="Q1309" s="255"/>
    </row>
    <row r="1310" spans="1:17" ht="15.75">
      <c r="A1310" s="9"/>
      <c r="B1310" s="152"/>
      <c r="C1310" s="280"/>
      <c r="D1310" s="281"/>
      <c r="E1310" s="293"/>
      <c r="F1310" s="279"/>
      <c r="G1310" s="280">
        <f t="shared" si="43"/>
        <v>11760.539999999986</v>
      </c>
      <c r="H1310" s="281">
        <f t="shared" si="42"/>
        <v>14</v>
      </c>
      <c r="I1310" s="330"/>
      <c r="J1310" s="196"/>
      <c r="K1310" s="368" t="s">
        <v>182</v>
      </c>
      <c r="L1310" s="9"/>
      <c r="M1310" s="9"/>
      <c r="N1310" s="14"/>
      <c r="O1310" s="14"/>
      <c r="Q1310" s="255"/>
    </row>
    <row r="1311" spans="1:17" ht="15.75">
      <c r="A1311" s="9"/>
      <c r="B1311" s="152"/>
      <c r="C1311" s="280"/>
      <c r="D1311" s="281"/>
      <c r="E1311" s="293"/>
      <c r="F1311" s="279"/>
      <c r="G1311" s="280">
        <f t="shared" si="43"/>
        <v>11760.539999999986</v>
      </c>
      <c r="H1311" s="281">
        <f t="shared" si="42"/>
        <v>14</v>
      </c>
      <c r="I1311" s="330"/>
      <c r="J1311" s="196"/>
      <c r="K1311" s="368" t="s">
        <v>182</v>
      </c>
      <c r="L1311" s="9"/>
      <c r="M1311" s="9"/>
      <c r="N1311" s="14"/>
      <c r="O1311" s="14"/>
      <c r="Q1311" s="255"/>
    </row>
    <row r="1312" spans="1:17" ht="15.75">
      <c r="A1312" s="9"/>
      <c r="B1312" s="152"/>
      <c r="C1312" s="280"/>
      <c r="D1312" s="281"/>
      <c r="E1312" s="293"/>
      <c r="F1312" s="279"/>
      <c r="G1312" s="280">
        <f t="shared" si="43"/>
        <v>11760.539999999986</v>
      </c>
      <c r="H1312" s="281">
        <f t="shared" si="42"/>
        <v>14</v>
      </c>
      <c r="I1312" s="330"/>
      <c r="J1312" s="196"/>
      <c r="K1312" s="368" t="s">
        <v>182</v>
      </c>
      <c r="L1312" s="9"/>
      <c r="M1312" s="9"/>
      <c r="N1312" s="14"/>
      <c r="O1312" s="14"/>
      <c r="Q1312" s="255"/>
    </row>
    <row r="1313" spans="1:17" ht="15.75">
      <c r="A1313" s="9"/>
      <c r="B1313" s="152"/>
      <c r="C1313" s="280"/>
      <c r="D1313" s="281"/>
      <c r="E1313" s="293"/>
      <c r="F1313" s="279"/>
      <c r="G1313" s="280">
        <f t="shared" si="43"/>
        <v>11760.539999999986</v>
      </c>
      <c r="H1313" s="281">
        <f t="shared" si="42"/>
        <v>14</v>
      </c>
      <c r="I1313" s="330"/>
      <c r="J1313" s="196"/>
      <c r="K1313" s="368" t="s">
        <v>182</v>
      </c>
      <c r="L1313" s="9"/>
      <c r="M1313" s="9"/>
      <c r="N1313" s="14"/>
      <c r="O1313" s="14"/>
      <c r="Q1313" s="255"/>
    </row>
    <row r="1314" spans="1:17" ht="15.75">
      <c r="A1314" s="9"/>
      <c r="B1314" s="152"/>
      <c r="C1314" s="280"/>
      <c r="D1314" s="281"/>
      <c r="E1314" s="293"/>
      <c r="F1314" s="279"/>
      <c r="G1314" s="280">
        <f t="shared" si="43"/>
        <v>11760.539999999986</v>
      </c>
      <c r="H1314" s="281">
        <f t="shared" si="42"/>
        <v>14</v>
      </c>
      <c r="I1314" s="330"/>
      <c r="J1314" s="196"/>
      <c r="K1314" s="368" t="s">
        <v>182</v>
      </c>
      <c r="L1314" s="9"/>
      <c r="M1314" s="9"/>
      <c r="N1314" s="14"/>
      <c r="O1314" s="14"/>
      <c r="Q1314" s="255"/>
    </row>
    <row r="1315" spans="1:17" ht="15.75">
      <c r="A1315" s="9"/>
      <c r="B1315" s="152"/>
      <c r="C1315" s="280"/>
      <c r="D1315" s="281"/>
      <c r="E1315" s="293"/>
      <c r="F1315" s="279"/>
      <c r="G1315" s="280">
        <f t="shared" si="43"/>
        <v>11760.539999999986</v>
      </c>
      <c r="H1315" s="281">
        <f t="shared" si="42"/>
        <v>14</v>
      </c>
      <c r="I1315" s="330"/>
      <c r="J1315" s="196"/>
      <c r="K1315" s="368" t="s">
        <v>182</v>
      </c>
      <c r="L1315" s="9"/>
      <c r="M1315" s="9"/>
      <c r="N1315" s="14"/>
      <c r="O1315" s="14"/>
      <c r="Q1315" s="255"/>
    </row>
    <row r="1316" spans="1:17" ht="15.75">
      <c r="A1316" s="9"/>
      <c r="B1316" s="152"/>
      <c r="C1316" s="280"/>
      <c r="D1316" s="281"/>
      <c r="E1316" s="293"/>
      <c r="F1316" s="279"/>
      <c r="G1316" s="280">
        <f t="shared" si="43"/>
        <v>11760.539999999986</v>
      </c>
      <c r="H1316" s="281">
        <f t="shared" si="42"/>
        <v>14</v>
      </c>
      <c r="I1316" s="330"/>
      <c r="J1316" s="196"/>
      <c r="K1316" s="368" t="s">
        <v>182</v>
      </c>
      <c r="L1316" s="9"/>
      <c r="M1316" s="9"/>
      <c r="N1316" s="14"/>
      <c r="O1316" s="14"/>
      <c r="Q1316" s="255"/>
    </row>
    <row r="1317" spans="1:17" ht="15.75">
      <c r="A1317" s="9"/>
      <c r="B1317" s="152"/>
      <c r="C1317" s="280"/>
      <c r="D1317" s="281"/>
      <c r="E1317" s="293"/>
      <c r="F1317" s="279"/>
      <c r="G1317" s="280">
        <f t="shared" si="43"/>
        <v>11760.539999999986</v>
      </c>
      <c r="H1317" s="281">
        <f t="shared" si="42"/>
        <v>14</v>
      </c>
      <c r="I1317" s="330"/>
      <c r="J1317" s="196"/>
      <c r="K1317" s="368" t="s">
        <v>182</v>
      </c>
      <c r="L1317" s="9"/>
      <c r="M1317" s="9"/>
      <c r="N1317" s="14"/>
      <c r="O1317" s="14"/>
      <c r="Q1317" s="255"/>
    </row>
    <row r="1318" spans="1:17" ht="15.75">
      <c r="A1318" s="9"/>
      <c r="B1318" s="152"/>
      <c r="C1318" s="280"/>
      <c r="D1318" s="281"/>
      <c r="E1318" s="293"/>
      <c r="F1318" s="279"/>
      <c r="G1318" s="280">
        <f t="shared" si="43"/>
        <v>11760.539999999986</v>
      </c>
      <c r="H1318" s="281">
        <f t="shared" si="42"/>
        <v>14</v>
      </c>
      <c r="I1318" s="330"/>
      <c r="J1318" s="196"/>
      <c r="K1318" s="368" t="s">
        <v>182</v>
      </c>
      <c r="L1318" s="9"/>
      <c r="M1318" s="9"/>
      <c r="N1318" s="14"/>
      <c r="O1318" s="14"/>
      <c r="Q1318" s="255"/>
    </row>
    <row r="1319" spans="1:17" ht="15.75">
      <c r="A1319" s="9"/>
      <c r="B1319" s="152"/>
      <c r="C1319" s="280"/>
      <c r="D1319" s="281"/>
      <c r="E1319" s="293"/>
      <c r="F1319" s="279"/>
      <c r="G1319" s="280">
        <f t="shared" si="43"/>
        <v>11760.539999999986</v>
      </c>
      <c r="H1319" s="281">
        <f t="shared" si="42"/>
        <v>14</v>
      </c>
      <c r="I1319" s="330"/>
      <c r="J1319" s="196"/>
      <c r="K1319" s="368" t="s">
        <v>182</v>
      </c>
      <c r="L1319" s="9"/>
      <c r="M1319" s="9"/>
      <c r="N1319" s="14"/>
      <c r="O1319" s="14"/>
      <c r="Q1319" s="255"/>
    </row>
    <row r="1320" spans="1:17" ht="15.75">
      <c r="A1320" s="9"/>
      <c r="B1320" s="152"/>
      <c r="C1320" s="280"/>
      <c r="D1320" s="281"/>
      <c r="E1320" s="293"/>
      <c r="F1320" s="279"/>
      <c r="G1320" s="280">
        <f t="shared" si="43"/>
        <v>11760.539999999986</v>
      </c>
      <c r="H1320" s="281">
        <f t="shared" si="42"/>
        <v>14</v>
      </c>
      <c r="I1320" s="330"/>
      <c r="J1320" s="196"/>
      <c r="K1320" s="368" t="s">
        <v>182</v>
      </c>
      <c r="L1320" s="9"/>
      <c r="M1320" s="9"/>
      <c r="N1320" s="14"/>
      <c r="O1320" s="14"/>
      <c r="Q1320" s="255"/>
    </row>
    <row r="1321" spans="1:17" ht="15.75">
      <c r="A1321" s="9"/>
      <c r="B1321" s="152"/>
      <c r="C1321" s="280"/>
      <c r="D1321" s="281"/>
      <c r="E1321" s="293"/>
      <c r="F1321" s="279"/>
      <c r="G1321" s="280">
        <f t="shared" si="43"/>
        <v>11760.539999999986</v>
      </c>
      <c r="H1321" s="281">
        <f t="shared" si="42"/>
        <v>14</v>
      </c>
      <c r="I1321" s="330"/>
      <c r="J1321" s="196"/>
      <c r="K1321" s="368" t="s">
        <v>182</v>
      </c>
      <c r="L1321" s="9"/>
      <c r="M1321" s="9"/>
      <c r="N1321" s="14"/>
      <c r="O1321" s="14"/>
      <c r="Q1321" s="255"/>
    </row>
    <row r="1322" spans="1:17" ht="15.75">
      <c r="A1322" s="9"/>
      <c r="B1322" s="152"/>
      <c r="C1322" s="280"/>
      <c r="D1322" s="281"/>
      <c r="E1322" s="293"/>
      <c r="F1322" s="279"/>
      <c r="G1322" s="280">
        <f t="shared" si="43"/>
        <v>11760.539999999986</v>
      </c>
      <c r="H1322" s="281">
        <f t="shared" si="42"/>
        <v>14</v>
      </c>
      <c r="I1322" s="330"/>
      <c r="J1322" s="196"/>
      <c r="K1322" s="368" t="s">
        <v>182</v>
      </c>
      <c r="L1322" s="9"/>
      <c r="M1322" s="9"/>
      <c r="N1322" s="14"/>
      <c r="O1322" s="14"/>
      <c r="Q1322" s="255"/>
    </row>
    <row r="1323" spans="1:17" ht="15.75">
      <c r="A1323" s="9"/>
      <c r="B1323" s="152"/>
      <c r="C1323" s="280"/>
      <c r="D1323" s="281"/>
      <c r="E1323" s="293"/>
      <c r="F1323" s="279"/>
      <c r="G1323" s="280">
        <f t="shared" si="43"/>
        <v>11760.539999999986</v>
      </c>
      <c r="H1323" s="281">
        <f t="shared" si="42"/>
        <v>14</v>
      </c>
      <c r="I1323" s="330"/>
      <c r="J1323" s="196"/>
      <c r="K1323" s="368" t="s">
        <v>182</v>
      </c>
      <c r="L1323" s="9"/>
      <c r="M1323" s="9"/>
      <c r="N1323" s="14"/>
      <c r="O1323" s="14"/>
      <c r="Q1323" s="255"/>
    </row>
    <row r="1324" spans="1:17" ht="15.75">
      <c r="A1324" s="9"/>
      <c r="B1324" s="152"/>
      <c r="C1324" s="280"/>
      <c r="D1324" s="281"/>
      <c r="E1324" s="293"/>
      <c r="F1324" s="279"/>
      <c r="G1324" s="280">
        <f t="shared" si="43"/>
        <v>11760.539999999986</v>
      </c>
      <c r="H1324" s="281">
        <f t="shared" si="42"/>
        <v>14</v>
      </c>
      <c r="I1324" s="330"/>
      <c r="J1324" s="196"/>
      <c r="K1324" s="368" t="s">
        <v>182</v>
      </c>
      <c r="L1324" s="9"/>
      <c r="M1324" s="9"/>
      <c r="N1324" s="14"/>
      <c r="O1324" s="14"/>
      <c r="Q1324" s="255"/>
    </row>
    <row r="1325" spans="1:17" ht="15.75">
      <c r="A1325" s="9"/>
      <c r="B1325" s="152"/>
      <c r="C1325" s="280"/>
      <c r="D1325" s="281"/>
      <c r="E1325" s="293"/>
      <c r="F1325" s="279"/>
      <c r="G1325" s="280">
        <f t="shared" si="43"/>
        <v>11760.539999999986</v>
      </c>
      <c r="H1325" s="281">
        <f t="shared" si="42"/>
        <v>14</v>
      </c>
      <c r="I1325" s="330"/>
      <c r="J1325" s="196"/>
      <c r="K1325" s="368" t="s">
        <v>182</v>
      </c>
      <c r="L1325" s="9"/>
      <c r="M1325" s="9"/>
      <c r="N1325" s="14"/>
      <c r="O1325" s="14"/>
      <c r="Q1325" s="255"/>
    </row>
    <row r="1326" spans="1:17" ht="15.75">
      <c r="A1326" s="9"/>
      <c r="B1326" s="152"/>
      <c r="C1326" s="280"/>
      <c r="D1326" s="281"/>
      <c r="E1326" s="293"/>
      <c r="F1326" s="279"/>
      <c r="G1326" s="280">
        <f t="shared" si="43"/>
        <v>11760.539999999986</v>
      </c>
      <c r="H1326" s="281">
        <f t="shared" si="42"/>
        <v>14</v>
      </c>
      <c r="I1326" s="330"/>
      <c r="J1326" s="196"/>
      <c r="K1326" s="368" t="s">
        <v>182</v>
      </c>
      <c r="L1326" s="9"/>
      <c r="M1326" s="9"/>
      <c r="N1326" s="14"/>
      <c r="O1326" s="14"/>
      <c r="Q1326" s="255"/>
    </row>
    <row r="1327" spans="1:17" ht="15.75">
      <c r="A1327" s="9"/>
      <c r="B1327" s="152"/>
      <c r="C1327" s="280"/>
      <c r="D1327" s="281"/>
      <c r="E1327" s="293"/>
      <c r="F1327" s="279"/>
      <c r="G1327" s="280">
        <f t="shared" si="43"/>
        <v>11760.539999999986</v>
      </c>
      <c r="H1327" s="281">
        <f t="shared" si="42"/>
        <v>14</v>
      </c>
      <c r="I1327" s="330"/>
      <c r="J1327" s="196"/>
      <c r="K1327" s="368" t="s">
        <v>182</v>
      </c>
      <c r="L1327" s="9"/>
      <c r="M1327" s="9"/>
      <c r="N1327" s="14"/>
      <c r="O1327" s="14"/>
      <c r="Q1327" s="255"/>
    </row>
    <row r="1328" spans="1:17" ht="15.75">
      <c r="A1328" s="9"/>
      <c r="B1328" s="152"/>
      <c r="C1328" s="280"/>
      <c r="D1328" s="281"/>
      <c r="E1328" s="293"/>
      <c r="F1328" s="279"/>
      <c r="G1328" s="280">
        <f t="shared" si="43"/>
        <v>11760.539999999986</v>
      </c>
      <c r="H1328" s="281">
        <f t="shared" si="42"/>
        <v>14</v>
      </c>
      <c r="I1328" s="330"/>
      <c r="J1328" s="196"/>
      <c r="K1328" s="368" t="s">
        <v>182</v>
      </c>
      <c r="L1328" s="9"/>
      <c r="M1328" s="9"/>
      <c r="N1328" s="14"/>
      <c r="O1328" s="14"/>
      <c r="Q1328" s="255"/>
    </row>
    <row r="1329" spans="1:17" ht="15.75">
      <c r="A1329" s="9"/>
      <c r="B1329" s="152"/>
      <c r="C1329" s="280"/>
      <c r="D1329" s="281"/>
      <c r="E1329" s="293"/>
      <c r="F1329" s="279"/>
      <c r="G1329" s="280">
        <f t="shared" si="43"/>
        <v>11760.539999999986</v>
      </c>
      <c r="H1329" s="281">
        <f t="shared" si="42"/>
        <v>14</v>
      </c>
      <c r="I1329" s="330"/>
      <c r="J1329" s="196"/>
      <c r="K1329" s="368" t="s">
        <v>182</v>
      </c>
      <c r="L1329" s="9"/>
      <c r="M1329" s="9"/>
      <c r="N1329" s="14"/>
      <c r="O1329" s="14"/>
      <c r="Q1329" s="255"/>
    </row>
    <row r="1330" spans="1:17" ht="15.75">
      <c r="A1330" s="9"/>
      <c r="B1330" s="152"/>
      <c r="C1330" s="280"/>
      <c r="D1330" s="281"/>
      <c r="E1330" s="293"/>
      <c r="F1330" s="279"/>
      <c r="G1330" s="280">
        <f t="shared" si="43"/>
        <v>11760.539999999986</v>
      </c>
      <c r="H1330" s="281">
        <f t="shared" si="42"/>
        <v>14</v>
      </c>
      <c r="I1330" s="330"/>
      <c r="J1330" s="196"/>
      <c r="K1330" s="368" t="s">
        <v>182</v>
      </c>
      <c r="L1330" s="9"/>
      <c r="M1330" s="9"/>
      <c r="N1330" s="14"/>
      <c r="O1330" s="14"/>
      <c r="Q1330" s="255"/>
    </row>
    <row r="1331" spans="1:17" ht="15.75">
      <c r="A1331" s="9"/>
      <c r="B1331" s="152"/>
      <c r="C1331" s="280"/>
      <c r="D1331" s="281"/>
      <c r="E1331" s="293"/>
      <c r="F1331" s="279"/>
      <c r="G1331" s="280">
        <f t="shared" si="43"/>
        <v>11760.539999999986</v>
      </c>
      <c r="H1331" s="281">
        <f t="shared" si="42"/>
        <v>14</v>
      </c>
      <c r="I1331" s="330"/>
      <c r="J1331" s="196"/>
      <c r="K1331" s="368" t="s">
        <v>182</v>
      </c>
      <c r="L1331" s="9"/>
      <c r="M1331" s="9"/>
      <c r="N1331" s="14"/>
      <c r="O1331" s="14"/>
      <c r="Q1331" s="255"/>
    </row>
    <row r="1332" spans="1:17" ht="15.75">
      <c r="A1332" s="9"/>
      <c r="B1332" s="152"/>
      <c r="C1332" s="280"/>
      <c r="D1332" s="281"/>
      <c r="E1332" s="293"/>
      <c r="F1332" s="279"/>
      <c r="G1332" s="280">
        <f t="shared" si="43"/>
        <v>11760.539999999986</v>
      </c>
      <c r="H1332" s="281">
        <f t="shared" si="42"/>
        <v>14</v>
      </c>
      <c r="I1332" s="330"/>
      <c r="J1332" s="196"/>
      <c r="K1332" s="368" t="s">
        <v>182</v>
      </c>
      <c r="L1332" s="9"/>
      <c r="M1332" s="9"/>
      <c r="N1332" s="14"/>
      <c r="O1332" s="14"/>
      <c r="Q1332" s="255"/>
    </row>
    <row r="1333" spans="1:17" ht="15.75">
      <c r="A1333" s="9"/>
      <c r="B1333" s="152"/>
      <c r="C1333" s="280"/>
      <c r="D1333" s="281"/>
      <c r="E1333" s="293"/>
      <c r="F1333" s="279"/>
      <c r="G1333" s="280">
        <f t="shared" si="43"/>
        <v>11760.539999999986</v>
      </c>
      <c r="H1333" s="281">
        <f t="shared" si="42"/>
        <v>14</v>
      </c>
      <c r="I1333" s="330"/>
      <c r="J1333" s="196"/>
      <c r="K1333" s="368" t="s">
        <v>182</v>
      </c>
      <c r="L1333" s="9"/>
      <c r="M1333" s="9"/>
      <c r="N1333" s="14"/>
      <c r="O1333" s="14"/>
      <c r="Q1333" s="255"/>
    </row>
    <row r="1334" spans="1:17" ht="15.75">
      <c r="A1334" s="9"/>
      <c r="B1334" s="152"/>
      <c r="C1334" s="280"/>
      <c r="D1334" s="281"/>
      <c r="E1334" s="293"/>
      <c r="F1334" s="279"/>
      <c r="G1334" s="280">
        <f t="shared" si="43"/>
        <v>11760.539999999986</v>
      </c>
      <c r="H1334" s="281">
        <f t="shared" si="42"/>
        <v>14</v>
      </c>
      <c r="I1334" s="330"/>
      <c r="J1334" s="196"/>
      <c r="K1334" s="368" t="s">
        <v>182</v>
      </c>
      <c r="L1334" s="9"/>
      <c r="M1334" s="9"/>
      <c r="N1334" s="14"/>
      <c r="O1334" s="14"/>
      <c r="Q1334" s="255"/>
    </row>
    <row r="1335" spans="1:17" ht="15.75">
      <c r="A1335" s="9"/>
      <c r="B1335" s="152"/>
      <c r="C1335" s="280"/>
      <c r="D1335" s="281"/>
      <c r="E1335" s="293"/>
      <c r="F1335" s="279"/>
      <c r="G1335" s="280">
        <f t="shared" si="43"/>
        <v>11760.539999999986</v>
      </c>
      <c r="H1335" s="281">
        <f t="shared" si="42"/>
        <v>14</v>
      </c>
      <c r="I1335" s="330"/>
      <c r="J1335" s="196"/>
      <c r="K1335" s="368" t="s">
        <v>182</v>
      </c>
      <c r="L1335" s="9"/>
      <c r="M1335" s="9"/>
      <c r="N1335" s="14"/>
      <c r="O1335" s="14"/>
      <c r="Q1335" s="255"/>
    </row>
    <row r="1336" spans="1:17" ht="15.75">
      <c r="A1336" s="9"/>
      <c r="B1336" s="152"/>
      <c r="C1336" s="280"/>
      <c r="D1336" s="281"/>
      <c r="E1336" s="293"/>
      <c r="F1336" s="279"/>
      <c r="G1336" s="280">
        <f t="shared" si="43"/>
        <v>11760.539999999986</v>
      </c>
      <c r="H1336" s="281">
        <f t="shared" ref="H1336:H1399" si="44">H1335-F1367+D1367</f>
        <v>14</v>
      </c>
      <c r="I1336" s="330"/>
      <c r="J1336" s="196"/>
      <c r="K1336" s="368" t="s">
        <v>182</v>
      </c>
      <c r="L1336" s="9"/>
      <c r="M1336" s="9"/>
      <c r="N1336" s="14"/>
      <c r="O1336" s="14"/>
      <c r="Q1336" s="255"/>
    </row>
    <row r="1337" spans="1:17" ht="15.75">
      <c r="A1337" s="9"/>
      <c r="B1337" s="152"/>
      <c r="C1337" s="280"/>
      <c r="D1337" s="281"/>
      <c r="E1337" s="293"/>
      <c r="F1337" s="279"/>
      <c r="G1337" s="280">
        <f t="shared" si="43"/>
        <v>11760.539999999986</v>
      </c>
      <c r="H1337" s="281">
        <f t="shared" si="44"/>
        <v>14</v>
      </c>
      <c r="I1337" s="330"/>
      <c r="J1337" s="196"/>
      <c r="K1337" s="368" t="s">
        <v>182</v>
      </c>
      <c r="L1337" s="9"/>
      <c r="M1337" s="9"/>
      <c r="N1337" s="14"/>
      <c r="O1337" s="14"/>
      <c r="Q1337" s="255"/>
    </row>
    <row r="1338" spans="1:17" ht="15.75">
      <c r="A1338" s="9"/>
      <c r="B1338" s="152"/>
      <c r="C1338" s="280"/>
      <c r="D1338" s="281"/>
      <c r="E1338" s="293"/>
      <c r="F1338" s="279"/>
      <c r="G1338" s="280">
        <f t="shared" si="43"/>
        <v>11760.539999999986</v>
      </c>
      <c r="H1338" s="281">
        <f t="shared" si="44"/>
        <v>14</v>
      </c>
      <c r="I1338" s="330"/>
      <c r="J1338" s="196"/>
      <c r="K1338" s="368" t="s">
        <v>182</v>
      </c>
      <c r="L1338" s="9"/>
      <c r="M1338" s="9"/>
      <c r="N1338" s="14"/>
      <c r="O1338" s="14"/>
      <c r="Q1338" s="255"/>
    </row>
    <row r="1339" spans="1:17" ht="15.75">
      <c r="A1339" s="9"/>
      <c r="B1339" s="152"/>
      <c r="C1339" s="280"/>
      <c r="D1339" s="281"/>
      <c r="E1339" s="293"/>
      <c r="F1339" s="279"/>
      <c r="G1339" s="280">
        <f t="shared" si="43"/>
        <v>11760.539999999986</v>
      </c>
      <c r="H1339" s="281">
        <f t="shared" si="44"/>
        <v>14</v>
      </c>
      <c r="I1339" s="330"/>
      <c r="J1339" s="196"/>
      <c r="K1339" s="368" t="s">
        <v>182</v>
      </c>
      <c r="L1339" s="9"/>
      <c r="M1339" s="9"/>
      <c r="N1339" s="14"/>
      <c r="O1339" s="14"/>
      <c r="Q1339" s="255"/>
    </row>
    <row r="1340" spans="1:17" ht="15.75">
      <c r="A1340" s="9"/>
      <c r="B1340" s="152"/>
      <c r="C1340" s="280"/>
      <c r="D1340" s="281"/>
      <c r="E1340" s="293"/>
      <c r="F1340" s="279"/>
      <c r="G1340" s="280">
        <f t="shared" si="43"/>
        <v>11760.539999999986</v>
      </c>
      <c r="H1340" s="281">
        <f t="shared" si="44"/>
        <v>14</v>
      </c>
      <c r="I1340" s="330"/>
      <c r="J1340" s="196"/>
      <c r="K1340" s="368" t="s">
        <v>182</v>
      </c>
      <c r="L1340" s="9"/>
      <c r="M1340" s="9"/>
      <c r="N1340" s="14"/>
      <c r="O1340" s="14"/>
      <c r="Q1340" s="255"/>
    </row>
    <row r="1341" spans="1:17" ht="15.75">
      <c r="A1341" s="9"/>
      <c r="B1341" s="152"/>
      <c r="C1341" s="280"/>
      <c r="D1341" s="281"/>
      <c r="E1341" s="293"/>
      <c r="F1341" s="279"/>
      <c r="G1341" s="280">
        <f t="shared" si="43"/>
        <v>11760.539999999986</v>
      </c>
      <c r="H1341" s="281">
        <f t="shared" si="44"/>
        <v>14</v>
      </c>
      <c r="I1341" s="330"/>
      <c r="J1341" s="196"/>
      <c r="K1341" s="368" t="s">
        <v>182</v>
      </c>
      <c r="L1341" s="9"/>
      <c r="M1341" s="9"/>
      <c r="N1341" s="14"/>
      <c r="O1341" s="14"/>
      <c r="Q1341" s="255"/>
    </row>
    <row r="1342" spans="1:17" ht="15.75">
      <c r="A1342" s="9"/>
      <c r="B1342" s="152"/>
      <c r="C1342" s="280"/>
      <c r="D1342" s="281"/>
      <c r="E1342" s="293"/>
      <c r="F1342" s="279"/>
      <c r="G1342" s="280">
        <f t="shared" si="43"/>
        <v>11760.539999999986</v>
      </c>
      <c r="H1342" s="281">
        <f t="shared" si="44"/>
        <v>14</v>
      </c>
      <c r="I1342" s="330"/>
      <c r="J1342" s="196"/>
      <c r="K1342" s="368" t="s">
        <v>182</v>
      </c>
      <c r="L1342" s="9"/>
      <c r="M1342" s="9"/>
      <c r="N1342" s="14"/>
      <c r="O1342" s="14"/>
      <c r="Q1342" s="255"/>
    </row>
    <row r="1343" spans="1:17" ht="15.75">
      <c r="A1343" s="9"/>
      <c r="B1343" s="152"/>
      <c r="C1343" s="280"/>
      <c r="D1343" s="281"/>
      <c r="E1343" s="293"/>
      <c r="F1343" s="279"/>
      <c r="G1343" s="280">
        <f t="shared" si="43"/>
        <v>11760.539999999986</v>
      </c>
      <c r="H1343" s="281">
        <f t="shared" si="44"/>
        <v>14</v>
      </c>
      <c r="I1343" s="330"/>
      <c r="J1343" s="196"/>
      <c r="K1343" s="368" t="s">
        <v>182</v>
      </c>
      <c r="L1343" s="9"/>
      <c r="M1343" s="9"/>
      <c r="N1343" s="14"/>
      <c r="O1343" s="14"/>
      <c r="Q1343" s="255"/>
    </row>
    <row r="1344" spans="1:17" ht="15.75">
      <c r="A1344" s="9"/>
      <c r="B1344" s="152"/>
      <c r="C1344" s="280"/>
      <c r="D1344" s="281"/>
      <c r="E1344" s="293"/>
      <c r="F1344" s="279"/>
      <c r="G1344" s="280">
        <f t="shared" si="43"/>
        <v>11760.539999999986</v>
      </c>
      <c r="H1344" s="281">
        <f t="shared" si="44"/>
        <v>14</v>
      </c>
      <c r="I1344" s="330"/>
      <c r="J1344" s="196"/>
      <c r="K1344" s="368" t="s">
        <v>182</v>
      </c>
      <c r="L1344" s="9"/>
      <c r="M1344" s="9"/>
      <c r="N1344" s="14"/>
      <c r="O1344" s="14"/>
      <c r="Q1344" s="255"/>
    </row>
    <row r="1345" spans="1:17" ht="15.75">
      <c r="A1345" s="9"/>
      <c r="B1345" s="152"/>
      <c r="C1345" s="280"/>
      <c r="D1345" s="281"/>
      <c r="E1345" s="293"/>
      <c r="F1345" s="279"/>
      <c r="G1345" s="280">
        <f t="shared" si="43"/>
        <v>11760.539999999986</v>
      </c>
      <c r="H1345" s="281">
        <f t="shared" si="44"/>
        <v>14</v>
      </c>
      <c r="I1345" s="330"/>
      <c r="J1345" s="196"/>
      <c r="K1345" s="368" t="s">
        <v>182</v>
      </c>
      <c r="L1345" s="9"/>
      <c r="M1345" s="9"/>
      <c r="N1345" s="14"/>
      <c r="O1345" s="14"/>
      <c r="Q1345" s="255"/>
    </row>
    <row r="1346" spans="1:17" ht="15.75">
      <c r="A1346" s="9"/>
      <c r="B1346" s="152"/>
      <c r="C1346" s="280"/>
      <c r="D1346" s="281"/>
      <c r="E1346" s="293"/>
      <c r="F1346" s="279"/>
      <c r="G1346" s="280">
        <f t="shared" si="43"/>
        <v>11760.539999999986</v>
      </c>
      <c r="H1346" s="281">
        <f t="shared" si="44"/>
        <v>14</v>
      </c>
      <c r="I1346" s="330"/>
      <c r="J1346" s="196"/>
      <c r="K1346" s="368" t="s">
        <v>182</v>
      </c>
      <c r="L1346" s="9"/>
      <c r="M1346" s="9"/>
      <c r="N1346" s="14"/>
      <c r="O1346" s="14"/>
      <c r="Q1346" s="255"/>
    </row>
    <row r="1347" spans="1:17" ht="15.75">
      <c r="A1347" s="9"/>
      <c r="B1347" s="152"/>
      <c r="C1347" s="280"/>
      <c r="D1347" s="281"/>
      <c r="E1347" s="293"/>
      <c r="F1347" s="279"/>
      <c r="G1347" s="280">
        <f t="shared" si="43"/>
        <v>11760.539999999986</v>
      </c>
      <c r="H1347" s="281">
        <f t="shared" si="44"/>
        <v>14</v>
      </c>
      <c r="I1347" s="330"/>
      <c r="J1347" s="196"/>
      <c r="K1347" s="368" t="s">
        <v>182</v>
      </c>
      <c r="L1347" s="9"/>
      <c r="M1347" s="9"/>
      <c r="N1347" s="14"/>
      <c r="O1347" s="14"/>
      <c r="Q1347" s="255"/>
    </row>
    <row r="1348" spans="1:17" ht="15.75">
      <c r="A1348" s="9"/>
      <c r="B1348" s="152"/>
      <c r="C1348" s="280"/>
      <c r="D1348" s="281"/>
      <c r="E1348" s="293"/>
      <c r="F1348" s="279"/>
      <c r="G1348" s="280">
        <f t="shared" si="43"/>
        <v>11760.539999999986</v>
      </c>
      <c r="H1348" s="281">
        <f t="shared" si="44"/>
        <v>14</v>
      </c>
      <c r="I1348" s="330"/>
      <c r="J1348" s="196"/>
      <c r="K1348" s="368" t="s">
        <v>182</v>
      </c>
      <c r="L1348" s="9"/>
      <c r="M1348" s="9"/>
      <c r="N1348" s="14"/>
      <c r="O1348" s="14"/>
      <c r="Q1348" s="255"/>
    </row>
    <row r="1349" spans="1:17" ht="15.75">
      <c r="A1349" s="9"/>
      <c r="B1349" s="152"/>
      <c r="C1349" s="280"/>
      <c r="D1349" s="281"/>
      <c r="E1349" s="293"/>
      <c r="F1349" s="279"/>
      <c r="G1349" s="280">
        <f t="shared" si="43"/>
        <v>11760.539999999986</v>
      </c>
      <c r="H1349" s="281">
        <f t="shared" si="44"/>
        <v>14</v>
      </c>
      <c r="I1349" s="330"/>
      <c r="J1349" s="196"/>
      <c r="K1349" s="368" t="s">
        <v>182</v>
      </c>
      <c r="L1349" s="9"/>
      <c r="M1349" s="9"/>
      <c r="N1349" s="14"/>
      <c r="O1349" s="14"/>
      <c r="Q1349" s="255"/>
    </row>
    <row r="1350" spans="1:17" ht="15.75">
      <c r="A1350" s="9"/>
      <c r="B1350" s="152"/>
      <c r="C1350" s="280"/>
      <c r="D1350" s="281"/>
      <c r="E1350" s="293"/>
      <c r="F1350" s="279"/>
      <c r="G1350" s="280">
        <f t="shared" si="43"/>
        <v>11760.539999999986</v>
      </c>
      <c r="H1350" s="281">
        <f t="shared" si="44"/>
        <v>14</v>
      </c>
      <c r="I1350" s="330"/>
      <c r="J1350" s="196"/>
      <c r="K1350" s="368" t="s">
        <v>182</v>
      </c>
      <c r="L1350" s="9"/>
      <c r="M1350" s="9"/>
      <c r="N1350" s="14"/>
      <c r="O1350" s="14"/>
      <c r="Q1350" s="255"/>
    </row>
    <row r="1351" spans="1:17" ht="15.75">
      <c r="A1351" s="9"/>
      <c r="B1351" s="152"/>
      <c r="C1351" s="280"/>
      <c r="D1351" s="281"/>
      <c r="E1351" s="293"/>
      <c r="F1351" s="279"/>
      <c r="G1351" s="280">
        <f t="shared" si="43"/>
        <v>11760.539999999986</v>
      </c>
      <c r="H1351" s="281">
        <f t="shared" si="44"/>
        <v>14</v>
      </c>
      <c r="I1351" s="330"/>
      <c r="J1351" s="196"/>
      <c r="K1351" s="368" t="s">
        <v>182</v>
      </c>
      <c r="L1351" s="9"/>
      <c r="M1351" s="9"/>
      <c r="N1351" s="14"/>
      <c r="O1351" s="14"/>
      <c r="Q1351" s="255"/>
    </row>
    <row r="1352" spans="1:17" ht="15.75">
      <c r="A1352" s="9"/>
      <c r="B1352" s="152"/>
      <c r="C1352" s="280"/>
      <c r="D1352" s="281"/>
      <c r="E1352" s="293"/>
      <c r="F1352" s="279"/>
      <c r="G1352" s="280">
        <f t="shared" si="43"/>
        <v>11760.539999999986</v>
      </c>
      <c r="H1352" s="281">
        <f t="shared" si="44"/>
        <v>14</v>
      </c>
      <c r="I1352" s="330"/>
      <c r="J1352" s="196"/>
      <c r="K1352" s="368" t="s">
        <v>182</v>
      </c>
      <c r="L1352" s="9"/>
      <c r="M1352" s="9"/>
      <c r="N1352" s="14"/>
      <c r="O1352" s="14"/>
      <c r="Q1352" s="255"/>
    </row>
    <row r="1353" spans="1:17" ht="15.75">
      <c r="A1353" s="9"/>
      <c r="B1353" s="152"/>
      <c r="C1353" s="280"/>
      <c r="D1353" s="281"/>
      <c r="E1353" s="293"/>
      <c r="F1353" s="279"/>
      <c r="G1353" s="280">
        <f t="shared" si="43"/>
        <v>11760.539999999986</v>
      </c>
      <c r="H1353" s="281">
        <f t="shared" si="44"/>
        <v>14</v>
      </c>
      <c r="I1353" s="330"/>
      <c r="J1353" s="196"/>
      <c r="K1353" s="368" t="s">
        <v>182</v>
      </c>
      <c r="L1353" s="9"/>
      <c r="M1353" s="9"/>
      <c r="N1353" s="14"/>
      <c r="O1353" s="14"/>
      <c r="Q1353" s="255"/>
    </row>
    <row r="1354" spans="1:17" ht="15.75">
      <c r="A1354" s="9"/>
      <c r="B1354" s="152"/>
      <c r="C1354" s="280"/>
      <c r="D1354" s="281"/>
      <c r="E1354" s="293"/>
      <c r="F1354" s="279"/>
      <c r="G1354" s="280">
        <f t="shared" si="43"/>
        <v>11760.539999999986</v>
      </c>
      <c r="H1354" s="281">
        <f t="shared" si="44"/>
        <v>14</v>
      </c>
      <c r="I1354" s="330"/>
      <c r="J1354" s="196"/>
      <c r="K1354" s="368" t="s">
        <v>182</v>
      </c>
      <c r="L1354" s="9"/>
      <c r="M1354" s="9"/>
      <c r="N1354" s="14"/>
      <c r="O1354" s="14"/>
      <c r="Q1354" s="255"/>
    </row>
    <row r="1355" spans="1:17" ht="15.75">
      <c r="A1355" s="9"/>
      <c r="B1355" s="152"/>
      <c r="C1355" s="280"/>
      <c r="D1355" s="281"/>
      <c r="E1355" s="293"/>
      <c r="F1355" s="279"/>
      <c r="G1355" s="280">
        <f t="shared" ref="G1355:G1418" si="45">G1354-E1355+C1355</f>
        <v>11760.539999999986</v>
      </c>
      <c r="H1355" s="281">
        <f t="shared" si="44"/>
        <v>14</v>
      </c>
      <c r="I1355" s="330"/>
      <c r="J1355" s="196"/>
      <c r="K1355" s="368" t="s">
        <v>182</v>
      </c>
      <c r="L1355" s="9"/>
      <c r="M1355" s="9"/>
      <c r="N1355" s="14"/>
      <c r="O1355" s="14"/>
      <c r="Q1355" s="255"/>
    </row>
    <row r="1356" spans="1:17" ht="15.75">
      <c r="A1356" s="9"/>
      <c r="B1356" s="152"/>
      <c r="C1356" s="280"/>
      <c r="D1356" s="281"/>
      <c r="E1356" s="293"/>
      <c r="F1356" s="279"/>
      <c r="G1356" s="280">
        <f t="shared" si="45"/>
        <v>11760.539999999986</v>
      </c>
      <c r="H1356" s="281">
        <f t="shared" si="44"/>
        <v>14</v>
      </c>
      <c r="I1356" s="330"/>
      <c r="J1356" s="196"/>
      <c r="K1356" s="368" t="s">
        <v>182</v>
      </c>
      <c r="L1356" s="9"/>
      <c r="M1356" s="9"/>
      <c r="N1356" s="14"/>
      <c r="O1356" s="14"/>
      <c r="Q1356" s="255"/>
    </row>
    <row r="1357" spans="1:17" ht="15.75">
      <c r="A1357" s="9"/>
      <c r="B1357" s="152"/>
      <c r="C1357" s="280"/>
      <c r="D1357" s="281"/>
      <c r="E1357" s="293"/>
      <c r="F1357" s="279"/>
      <c r="G1357" s="280">
        <f t="shared" si="45"/>
        <v>11760.539999999986</v>
      </c>
      <c r="H1357" s="281">
        <f t="shared" si="44"/>
        <v>14</v>
      </c>
      <c r="I1357" s="330"/>
      <c r="J1357" s="196"/>
      <c r="K1357" s="368" t="s">
        <v>182</v>
      </c>
      <c r="L1357" s="9"/>
      <c r="M1357" s="9"/>
      <c r="N1357" s="14"/>
      <c r="O1357" s="14"/>
      <c r="Q1357" s="255"/>
    </row>
    <row r="1358" spans="1:17" ht="15.75">
      <c r="A1358" s="9"/>
      <c r="B1358" s="152"/>
      <c r="C1358" s="280"/>
      <c r="D1358" s="281"/>
      <c r="E1358" s="293"/>
      <c r="F1358" s="279"/>
      <c r="G1358" s="280">
        <f t="shared" si="45"/>
        <v>11760.539999999986</v>
      </c>
      <c r="H1358" s="281">
        <f t="shared" si="44"/>
        <v>14</v>
      </c>
      <c r="I1358" s="330"/>
      <c r="J1358" s="196"/>
      <c r="K1358" s="368" t="s">
        <v>182</v>
      </c>
      <c r="L1358" s="9"/>
      <c r="M1358" s="9"/>
      <c r="N1358" s="14"/>
      <c r="O1358" s="14"/>
      <c r="Q1358" s="255"/>
    </row>
    <row r="1359" spans="1:17" ht="15.75">
      <c r="A1359" s="9"/>
      <c r="B1359" s="152"/>
      <c r="C1359" s="280"/>
      <c r="D1359" s="281"/>
      <c r="E1359" s="293"/>
      <c r="F1359" s="279"/>
      <c r="G1359" s="280">
        <f t="shared" si="45"/>
        <v>11760.539999999986</v>
      </c>
      <c r="H1359" s="281">
        <f t="shared" si="44"/>
        <v>14</v>
      </c>
      <c r="I1359" s="330"/>
      <c r="J1359" s="196"/>
      <c r="K1359" s="368" t="s">
        <v>182</v>
      </c>
      <c r="L1359" s="9"/>
      <c r="M1359" s="9"/>
      <c r="N1359" s="14"/>
      <c r="O1359" s="14"/>
      <c r="Q1359" s="255"/>
    </row>
    <row r="1360" spans="1:17" ht="15.75">
      <c r="A1360" s="9"/>
      <c r="B1360" s="152"/>
      <c r="C1360" s="280"/>
      <c r="D1360" s="281"/>
      <c r="E1360" s="293"/>
      <c r="F1360" s="279"/>
      <c r="G1360" s="280">
        <f t="shared" si="45"/>
        <v>11760.539999999986</v>
      </c>
      <c r="H1360" s="281">
        <f t="shared" si="44"/>
        <v>14</v>
      </c>
      <c r="I1360" s="330"/>
      <c r="J1360" s="196"/>
      <c r="K1360" s="368" t="s">
        <v>182</v>
      </c>
      <c r="L1360" s="9"/>
      <c r="M1360" s="9"/>
      <c r="N1360" s="14"/>
      <c r="O1360" s="14"/>
      <c r="Q1360" s="255"/>
    </row>
    <row r="1361" spans="1:17" ht="15.75">
      <c r="A1361" s="9"/>
      <c r="B1361" s="152"/>
      <c r="C1361" s="280"/>
      <c r="D1361" s="281"/>
      <c r="E1361" s="293"/>
      <c r="F1361" s="279"/>
      <c r="G1361" s="280">
        <f t="shared" si="45"/>
        <v>11760.539999999986</v>
      </c>
      <c r="H1361" s="281">
        <f t="shared" si="44"/>
        <v>14</v>
      </c>
      <c r="I1361" s="330"/>
      <c r="J1361" s="196"/>
      <c r="K1361" s="368" t="s">
        <v>182</v>
      </c>
      <c r="L1361" s="9"/>
      <c r="M1361" s="9"/>
      <c r="N1361" s="14"/>
      <c r="O1361" s="14"/>
      <c r="Q1361" s="255"/>
    </row>
    <row r="1362" spans="1:17" ht="15.75">
      <c r="A1362" s="9"/>
      <c r="B1362" s="152"/>
      <c r="C1362" s="280"/>
      <c r="D1362" s="281"/>
      <c r="E1362" s="293"/>
      <c r="F1362" s="279"/>
      <c r="G1362" s="280">
        <f t="shared" si="45"/>
        <v>11760.539999999986</v>
      </c>
      <c r="H1362" s="281">
        <f t="shared" si="44"/>
        <v>14</v>
      </c>
      <c r="I1362" s="330"/>
      <c r="J1362" s="196"/>
      <c r="K1362" s="368" t="s">
        <v>182</v>
      </c>
      <c r="L1362" s="9"/>
      <c r="M1362" s="9"/>
      <c r="N1362" s="14"/>
      <c r="O1362" s="14"/>
      <c r="Q1362" s="255"/>
    </row>
    <row r="1363" spans="1:17" ht="15.75">
      <c r="A1363" s="9"/>
      <c r="B1363" s="152"/>
      <c r="C1363" s="280"/>
      <c r="D1363" s="281"/>
      <c r="E1363" s="293"/>
      <c r="F1363" s="279"/>
      <c r="G1363" s="280">
        <f t="shared" si="45"/>
        <v>11760.539999999986</v>
      </c>
      <c r="H1363" s="281">
        <f t="shared" si="44"/>
        <v>14</v>
      </c>
      <c r="I1363" s="330"/>
      <c r="J1363" s="196"/>
      <c r="K1363" s="368" t="s">
        <v>182</v>
      </c>
      <c r="L1363" s="9"/>
      <c r="M1363" s="9"/>
      <c r="N1363" s="14"/>
      <c r="O1363" s="14"/>
      <c r="Q1363" s="255"/>
    </row>
    <row r="1364" spans="1:17" ht="15.75">
      <c r="A1364" s="9"/>
      <c r="B1364" s="152"/>
      <c r="C1364" s="280"/>
      <c r="D1364" s="281"/>
      <c r="E1364" s="293"/>
      <c r="F1364" s="279"/>
      <c r="G1364" s="280">
        <f t="shared" si="45"/>
        <v>11760.539999999986</v>
      </c>
      <c r="H1364" s="281">
        <f t="shared" si="44"/>
        <v>14</v>
      </c>
      <c r="I1364" s="330"/>
      <c r="J1364" s="196"/>
      <c r="K1364" s="368" t="s">
        <v>182</v>
      </c>
      <c r="L1364" s="9"/>
      <c r="M1364" s="9"/>
      <c r="N1364" s="14"/>
      <c r="O1364" s="14"/>
      <c r="Q1364" s="255"/>
    </row>
    <row r="1365" spans="1:17" ht="15.75">
      <c r="A1365" s="9"/>
      <c r="B1365" s="152"/>
      <c r="C1365" s="280"/>
      <c r="D1365" s="281"/>
      <c r="E1365" s="293"/>
      <c r="F1365" s="279"/>
      <c r="G1365" s="280">
        <f t="shared" si="45"/>
        <v>11760.539999999986</v>
      </c>
      <c r="H1365" s="281">
        <f t="shared" si="44"/>
        <v>14</v>
      </c>
      <c r="I1365" s="330"/>
      <c r="J1365" s="196"/>
      <c r="K1365" s="368" t="s">
        <v>182</v>
      </c>
      <c r="L1365" s="9"/>
      <c r="M1365" s="9"/>
      <c r="N1365" s="14"/>
      <c r="O1365" s="14"/>
      <c r="Q1365" s="255"/>
    </row>
    <row r="1366" spans="1:17" ht="15.75">
      <c r="A1366" s="9"/>
      <c r="B1366" s="152"/>
      <c r="C1366" s="280"/>
      <c r="D1366" s="281"/>
      <c r="E1366" s="293"/>
      <c r="F1366" s="279"/>
      <c r="G1366" s="280">
        <f t="shared" si="45"/>
        <v>11760.539999999986</v>
      </c>
      <c r="H1366" s="281">
        <f t="shared" si="44"/>
        <v>14</v>
      </c>
      <c r="I1366" s="330"/>
      <c r="J1366" s="196"/>
      <c r="K1366" s="368" t="s">
        <v>182</v>
      </c>
      <c r="L1366" s="9"/>
      <c r="M1366" s="9"/>
      <c r="N1366" s="14"/>
      <c r="O1366" s="14"/>
      <c r="Q1366" s="255"/>
    </row>
    <row r="1367" spans="1:17" ht="15.75">
      <c r="A1367" s="9"/>
      <c r="B1367" s="152"/>
      <c r="C1367" s="280"/>
      <c r="D1367" s="281"/>
      <c r="E1367" s="293"/>
      <c r="F1367" s="279"/>
      <c r="G1367" s="280">
        <f t="shared" si="45"/>
        <v>11760.539999999986</v>
      </c>
      <c r="H1367" s="281">
        <f t="shared" si="44"/>
        <v>14</v>
      </c>
      <c r="I1367" s="330"/>
      <c r="J1367" s="196"/>
      <c r="K1367" s="368" t="s">
        <v>182</v>
      </c>
      <c r="L1367" s="9"/>
      <c r="M1367" s="9"/>
      <c r="N1367" s="14"/>
      <c r="O1367" s="14"/>
      <c r="Q1367" s="255"/>
    </row>
    <row r="1368" spans="1:17" ht="15.75">
      <c r="A1368" s="9"/>
      <c r="B1368" s="152"/>
      <c r="C1368" s="280"/>
      <c r="D1368" s="281"/>
      <c r="E1368" s="293"/>
      <c r="F1368" s="279"/>
      <c r="G1368" s="280">
        <f t="shared" si="45"/>
        <v>11760.539999999986</v>
      </c>
      <c r="H1368" s="281">
        <f t="shared" si="44"/>
        <v>14</v>
      </c>
      <c r="I1368" s="330"/>
      <c r="J1368" s="196"/>
      <c r="K1368" s="368" t="s">
        <v>182</v>
      </c>
      <c r="L1368" s="9"/>
      <c r="M1368" s="9"/>
      <c r="N1368" s="14"/>
      <c r="O1368" s="14"/>
      <c r="Q1368" s="255"/>
    </row>
    <row r="1369" spans="1:17" ht="15.75">
      <c r="A1369" s="9"/>
      <c r="B1369" s="152"/>
      <c r="C1369" s="280"/>
      <c r="D1369" s="281"/>
      <c r="E1369" s="293"/>
      <c r="F1369" s="279"/>
      <c r="G1369" s="280">
        <f t="shared" si="45"/>
        <v>11760.539999999986</v>
      </c>
      <c r="H1369" s="281">
        <f t="shared" si="44"/>
        <v>14</v>
      </c>
      <c r="I1369" s="330"/>
      <c r="J1369" s="196"/>
      <c r="K1369" s="368" t="s">
        <v>182</v>
      </c>
      <c r="L1369" s="9"/>
      <c r="M1369" s="9"/>
      <c r="N1369" s="14"/>
      <c r="O1369" s="14"/>
      <c r="Q1369" s="255"/>
    </row>
    <row r="1370" spans="1:17" ht="15.75">
      <c r="A1370" s="9"/>
      <c r="B1370" s="152"/>
      <c r="C1370" s="83"/>
      <c r="D1370" s="60"/>
      <c r="G1370" s="83">
        <f t="shared" si="45"/>
        <v>11760.539999999986</v>
      </c>
      <c r="H1370" s="60">
        <f t="shared" si="44"/>
        <v>14</v>
      </c>
      <c r="I1370" s="219"/>
      <c r="J1370" s="196"/>
      <c r="K1370" s="368" t="s">
        <v>182</v>
      </c>
      <c r="L1370" s="9"/>
      <c r="M1370" s="9"/>
      <c r="N1370" s="14"/>
      <c r="O1370" s="14"/>
      <c r="Q1370" s="255"/>
    </row>
    <row r="1371" spans="1:17" ht="15.75">
      <c r="A1371" s="9"/>
      <c r="B1371" s="152"/>
      <c r="C1371" s="83"/>
      <c r="D1371" s="60"/>
      <c r="G1371" s="83">
        <f t="shared" si="45"/>
        <v>11760.539999999986</v>
      </c>
      <c r="H1371" s="60">
        <f t="shared" si="44"/>
        <v>14</v>
      </c>
      <c r="I1371" s="219"/>
      <c r="J1371" s="196"/>
      <c r="K1371" s="368" t="s">
        <v>182</v>
      </c>
      <c r="L1371" s="9"/>
      <c r="M1371" s="9"/>
      <c r="N1371" s="14"/>
      <c r="O1371" s="14"/>
      <c r="Q1371" s="255"/>
    </row>
    <row r="1372" spans="1:17" ht="15.75">
      <c r="A1372" s="9"/>
      <c r="B1372" s="152"/>
      <c r="C1372" s="83"/>
      <c r="D1372" s="60"/>
      <c r="G1372" s="83">
        <f t="shared" si="45"/>
        <v>11760.539999999986</v>
      </c>
      <c r="H1372" s="60">
        <f t="shared" si="44"/>
        <v>14</v>
      </c>
      <c r="I1372" s="219"/>
      <c r="J1372" s="196"/>
      <c r="K1372" s="368" t="s">
        <v>182</v>
      </c>
      <c r="L1372" s="9"/>
      <c r="M1372" s="9"/>
      <c r="N1372" s="14"/>
      <c r="O1372" s="14"/>
      <c r="Q1372" s="255"/>
    </row>
    <row r="1373" spans="1:17" ht="15.75">
      <c r="A1373" s="9"/>
      <c r="B1373" s="152"/>
      <c r="C1373" s="83"/>
      <c r="D1373" s="60"/>
      <c r="G1373" s="83">
        <f t="shared" si="45"/>
        <v>11760.539999999986</v>
      </c>
      <c r="H1373" s="60">
        <f t="shared" si="44"/>
        <v>14</v>
      </c>
      <c r="I1373" s="219"/>
      <c r="J1373" s="196"/>
      <c r="K1373" s="368" t="s">
        <v>182</v>
      </c>
      <c r="L1373" s="9"/>
      <c r="M1373" s="9"/>
      <c r="N1373" s="14"/>
      <c r="O1373" s="14"/>
      <c r="Q1373" s="255"/>
    </row>
    <row r="1374" spans="1:17" ht="15.75">
      <c r="A1374" s="9"/>
      <c r="B1374" s="152"/>
      <c r="C1374" s="83"/>
      <c r="D1374" s="60"/>
      <c r="G1374" s="83">
        <f t="shared" si="45"/>
        <v>11760.539999999986</v>
      </c>
      <c r="H1374" s="60">
        <f t="shared" si="44"/>
        <v>14</v>
      </c>
      <c r="I1374" s="219"/>
      <c r="J1374" s="196"/>
      <c r="K1374" s="368" t="s">
        <v>182</v>
      </c>
      <c r="L1374" s="9"/>
      <c r="M1374" s="9"/>
      <c r="N1374" s="14"/>
      <c r="O1374" s="14"/>
      <c r="Q1374" s="255"/>
    </row>
    <row r="1375" spans="1:17" ht="15.75">
      <c r="A1375" s="9"/>
      <c r="B1375" s="152"/>
      <c r="C1375" s="83"/>
      <c r="D1375" s="60"/>
      <c r="G1375" s="83">
        <f t="shared" si="45"/>
        <v>11760.539999999986</v>
      </c>
      <c r="H1375" s="60">
        <f t="shared" si="44"/>
        <v>14</v>
      </c>
      <c r="I1375" s="219"/>
      <c r="J1375" s="196"/>
      <c r="K1375" s="368" t="s">
        <v>182</v>
      </c>
      <c r="L1375" s="9"/>
      <c r="M1375" s="9"/>
      <c r="N1375" s="14"/>
      <c r="O1375" s="14"/>
      <c r="Q1375" s="255"/>
    </row>
    <row r="1376" spans="1:17" ht="15.75">
      <c r="A1376" s="9"/>
      <c r="B1376" s="152"/>
      <c r="C1376" s="83"/>
      <c r="D1376" s="60"/>
      <c r="G1376" s="83">
        <f t="shared" si="45"/>
        <v>11760.539999999986</v>
      </c>
      <c r="H1376" s="60">
        <f t="shared" si="44"/>
        <v>14</v>
      </c>
      <c r="I1376" s="219"/>
      <c r="J1376" s="196"/>
      <c r="K1376" s="368" t="s">
        <v>182</v>
      </c>
      <c r="L1376" s="9"/>
      <c r="M1376" s="9"/>
      <c r="N1376" s="14"/>
      <c r="O1376" s="14"/>
      <c r="Q1376" s="255"/>
    </row>
    <row r="1377" spans="1:17" ht="15.75">
      <c r="A1377" s="9"/>
      <c r="B1377" s="152"/>
      <c r="C1377" s="83"/>
      <c r="D1377" s="60"/>
      <c r="G1377" s="83">
        <f t="shared" si="45"/>
        <v>11760.539999999986</v>
      </c>
      <c r="H1377" s="60">
        <f t="shared" si="44"/>
        <v>14</v>
      </c>
      <c r="I1377" s="219"/>
      <c r="J1377" s="196"/>
      <c r="K1377" s="368" t="s">
        <v>182</v>
      </c>
      <c r="L1377" s="9"/>
      <c r="M1377" s="9"/>
      <c r="N1377" s="14"/>
      <c r="O1377" s="14"/>
      <c r="Q1377" s="255"/>
    </row>
    <row r="1378" spans="1:17" ht="15.75">
      <c r="A1378" s="9"/>
      <c r="B1378" s="152"/>
      <c r="C1378" s="83"/>
      <c r="D1378" s="60"/>
      <c r="G1378" s="83">
        <f t="shared" si="45"/>
        <v>11760.539999999986</v>
      </c>
      <c r="H1378" s="60">
        <f t="shared" si="44"/>
        <v>14</v>
      </c>
      <c r="I1378" s="219"/>
      <c r="J1378" s="196"/>
      <c r="K1378" s="368" t="s">
        <v>182</v>
      </c>
      <c r="L1378" s="9"/>
      <c r="M1378" s="9"/>
      <c r="N1378" s="14"/>
      <c r="O1378" s="14"/>
      <c r="Q1378" s="255"/>
    </row>
    <row r="1379" spans="1:17" ht="15.75">
      <c r="A1379" s="9"/>
      <c r="B1379" s="152"/>
      <c r="C1379" s="83"/>
      <c r="D1379" s="60"/>
      <c r="G1379" s="83">
        <f t="shared" si="45"/>
        <v>11760.539999999986</v>
      </c>
      <c r="H1379" s="60">
        <f t="shared" si="44"/>
        <v>14</v>
      </c>
      <c r="I1379" s="219"/>
      <c r="J1379" s="196"/>
      <c r="K1379" s="368" t="s">
        <v>182</v>
      </c>
      <c r="L1379" s="9"/>
      <c r="M1379" s="9"/>
      <c r="N1379" s="14"/>
      <c r="O1379" s="14"/>
      <c r="Q1379" s="255"/>
    </row>
    <row r="1380" spans="1:17" ht="15.75">
      <c r="A1380" s="9"/>
      <c r="B1380" s="152"/>
      <c r="C1380" s="83"/>
      <c r="D1380" s="60"/>
      <c r="G1380" s="83">
        <f t="shared" si="45"/>
        <v>11760.539999999986</v>
      </c>
      <c r="H1380" s="60">
        <f t="shared" si="44"/>
        <v>14</v>
      </c>
      <c r="I1380" s="219"/>
      <c r="J1380" s="196"/>
      <c r="K1380" s="368" t="s">
        <v>182</v>
      </c>
      <c r="L1380" s="9"/>
      <c r="M1380" s="9"/>
      <c r="N1380" s="14"/>
      <c r="O1380" s="14"/>
      <c r="Q1380" s="255"/>
    </row>
    <row r="1381" spans="1:17" ht="15.75">
      <c r="A1381" s="9"/>
      <c r="B1381" s="152"/>
      <c r="C1381" s="83"/>
      <c r="D1381" s="60"/>
      <c r="G1381" s="83">
        <f t="shared" si="45"/>
        <v>11760.539999999986</v>
      </c>
      <c r="H1381" s="60">
        <f t="shared" si="44"/>
        <v>14</v>
      </c>
      <c r="I1381" s="219"/>
      <c r="J1381" s="196"/>
      <c r="K1381" s="368" t="s">
        <v>182</v>
      </c>
      <c r="L1381" s="9"/>
      <c r="M1381" s="9"/>
      <c r="N1381" s="14"/>
      <c r="O1381" s="14"/>
      <c r="Q1381" s="255"/>
    </row>
    <row r="1382" spans="1:17" ht="15.75">
      <c r="A1382" s="9"/>
      <c r="B1382" s="152"/>
      <c r="C1382" s="83"/>
      <c r="D1382" s="60"/>
      <c r="G1382" s="83">
        <f t="shared" si="45"/>
        <v>11760.539999999986</v>
      </c>
      <c r="H1382" s="60">
        <f t="shared" si="44"/>
        <v>14</v>
      </c>
      <c r="I1382" s="219"/>
      <c r="J1382" s="196"/>
      <c r="K1382" s="368" t="s">
        <v>182</v>
      </c>
      <c r="L1382" s="9"/>
      <c r="M1382" s="9"/>
      <c r="N1382" s="14"/>
      <c r="O1382" s="14"/>
      <c r="Q1382" s="255"/>
    </row>
    <row r="1383" spans="1:17" ht="15.75">
      <c r="A1383" s="9"/>
      <c r="B1383" s="152"/>
      <c r="C1383" s="83"/>
      <c r="D1383" s="60"/>
      <c r="G1383" s="83">
        <f t="shared" si="45"/>
        <v>11760.539999999986</v>
      </c>
      <c r="H1383" s="60">
        <f t="shared" si="44"/>
        <v>14</v>
      </c>
      <c r="I1383" s="219"/>
      <c r="J1383" s="196"/>
      <c r="K1383" s="368" t="s">
        <v>182</v>
      </c>
      <c r="L1383" s="9"/>
      <c r="M1383" s="9"/>
      <c r="N1383" s="14"/>
      <c r="O1383" s="14"/>
      <c r="Q1383" s="255"/>
    </row>
    <row r="1384" spans="1:17" ht="15.75">
      <c r="A1384" s="9"/>
      <c r="B1384" s="152"/>
      <c r="C1384" s="83"/>
      <c r="D1384" s="60"/>
      <c r="G1384" s="83">
        <f t="shared" si="45"/>
        <v>11760.539999999986</v>
      </c>
      <c r="H1384" s="60">
        <f t="shared" si="44"/>
        <v>14</v>
      </c>
      <c r="I1384" s="219"/>
      <c r="J1384" s="196"/>
      <c r="K1384" s="368" t="s">
        <v>182</v>
      </c>
      <c r="L1384" s="9"/>
      <c r="M1384" s="9"/>
      <c r="N1384" s="14"/>
      <c r="O1384" s="14"/>
      <c r="Q1384" s="255"/>
    </row>
    <row r="1385" spans="1:17" ht="15.75">
      <c r="A1385" s="9"/>
      <c r="B1385" s="152"/>
      <c r="C1385" s="83"/>
      <c r="D1385" s="60"/>
      <c r="G1385" s="83">
        <f t="shared" si="45"/>
        <v>11760.539999999986</v>
      </c>
      <c r="H1385" s="60">
        <f t="shared" si="44"/>
        <v>14</v>
      </c>
      <c r="I1385" s="219"/>
      <c r="J1385" s="196"/>
      <c r="K1385" s="368" t="s">
        <v>182</v>
      </c>
      <c r="L1385" s="9"/>
      <c r="M1385" s="9"/>
      <c r="N1385" s="14"/>
      <c r="O1385" s="14"/>
      <c r="Q1385" s="255"/>
    </row>
    <row r="1386" spans="1:17" ht="15.75">
      <c r="A1386" s="9"/>
      <c r="B1386" s="152"/>
      <c r="C1386" s="83"/>
      <c r="D1386" s="60"/>
      <c r="G1386" s="83">
        <f t="shared" si="45"/>
        <v>11760.539999999986</v>
      </c>
      <c r="H1386" s="60">
        <f t="shared" si="44"/>
        <v>14</v>
      </c>
      <c r="I1386" s="219"/>
      <c r="J1386" s="196"/>
      <c r="K1386" s="368" t="s">
        <v>182</v>
      </c>
      <c r="L1386" s="9"/>
      <c r="M1386" s="9"/>
      <c r="N1386" s="14"/>
      <c r="O1386" s="14"/>
      <c r="Q1386" s="255"/>
    </row>
    <row r="1387" spans="1:17" ht="15.75">
      <c r="A1387" s="9"/>
      <c r="B1387" s="152"/>
      <c r="C1387" s="83"/>
      <c r="D1387" s="60"/>
      <c r="G1387" s="83">
        <f t="shared" si="45"/>
        <v>11760.539999999986</v>
      </c>
      <c r="H1387" s="60">
        <f t="shared" si="44"/>
        <v>14</v>
      </c>
      <c r="I1387" s="219"/>
      <c r="J1387" s="196"/>
      <c r="K1387" s="368" t="s">
        <v>182</v>
      </c>
      <c r="L1387" s="9"/>
      <c r="M1387" s="9"/>
      <c r="N1387" s="14"/>
      <c r="O1387" s="14"/>
      <c r="Q1387" s="255"/>
    </row>
    <row r="1388" spans="1:17" ht="15.75">
      <c r="A1388" s="9"/>
      <c r="B1388" s="152"/>
      <c r="C1388" s="83"/>
      <c r="D1388" s="60"/>
      <c r="G1388" s="83">
        <f t="shared" si="45"/>
        <v>11760.539999999986</v>
      </c>
      <c r="H1388" s="60">
        <f t="shared" si="44"/>
        <v>14</v>
      </c>
      <c r="I1388" s="219"/>
      <c r="J1388" s="196"/>
      <c r="K1388" s="368" t="s">
        <v>182</v>
      </c>
      <c r="L1388" s="9"/>
      <c r="M1388" s="9"/>
      <c r="N1388" s="14"/>
      <c r="O1388" s="14"/>
      <c r="Q1388" s="255"/>
    </row>
    <row r="1389" spans="1:17" ht="15.75">
      <c r="A1389" s="9"/>
      <c r="B1389" s="152"/>
      <c r="C1389" s="83"/>
      <c r="D1389" s="60"/>
      <c r="G1389" s="83">
        <f t="shared" si="45"/>
        <v>11760.539999999986</v>
      </c>
      <c r="H1389" s="60">
        <f t="shared" si="44"/>
        <v>14</v>
      </c>
      <c r="I1389" s="219"/>
      <c r="J1389" s="196"/>
      <c r="K1389" s="368" t="s">
        <v>182</v>
      </c>
      <c r="L1389" s="9"/>
      <c r="M1389" s="9"/>
      <c r="N1389" s="14"/>
      <c r="O1389" s="14"/>
      <c r="Q1389" s="255"/>
    </row>
    <row r="1390" spans="1:17" ht="15.75">
      <c r="A1390" s="9"/>
      <c r="B1390" s="152"/>
      <c r="C1390" s="83"/>
      <c r="D1390" s="60"/>
      <c r="G1390" s="83">
        <f t="shared" si="45"/>
        <v>11760.539999999986</v>
      </c>
      <c r="H1390" s="60">
        <f t="shared" si="44"/>
        <v>14</v>
      </c>
      <c r="I1390" s="219"/>
      <c r="J1390" s="196"/>
      <c r="K1390" s="368" t="s">
        <v>182</v>
      </c>
      <c r="L1390" s="9"/>
      <c r="M1390" s="9"/>
      <c r="N1390" s="14"/>
      <c r="O1390" s="14"/>
      <c r="Q1390" s="255"/>
    </row>
    <row r="1391" spans="1:17" ht="15.75">
      <c r="A1391" s="9"/>
      <c r="B1391" s="152"/>
      <c r="C1391" s="83"/>
      <c r="D1391" s="60"/>
      <c r="G1391" s="83">
        <f t="shared" si="45"/>
        <v>11760.539999999986</v>
      </c>
      <c r="H1391" s="60">
        <f t="shared" si="44"/>
        <v>14</v>
      </c>
      <c r="I1391" s="219"/>
      <c r="J1391" s="196"/>
      <c r="K1391" s="368" t="s">
        <v>182</v>
      </c>
      <c r="L1391" s="9"/>
      <c r="M1391" s="9"/>
      <c r="N1391" s="14"/>
      <c r="O1391" s="14"/>
      <c r="Q1391" s="255"/>
    </row>
    <row r="1392" spans="1:17" ht="15.75">
      <c r="A1392" s="9"/>
      <c r="B1392" s="152"/>
      <c r="C1392" s="83"/>
      <c r="D1392" s="60"/>
      <c r="G1392" s="83">
        <f t="shared" si="45"/>
        <v>11760.539999999986</v>
      </c>
      <c r="H1392" s="60">
        <f t="shared" si="44"/>
        <v>14</v>
      </c>
      <c r="I1392" s="219"/>
      <c r="J1392" s="196"/>
      <c r="K1392" s="368" t="s">
        <v>182</v>
      </c>
      <c r="L1392" s="9"/>
      <c r="M1392" s="9"/>
      <c r="N1392" s="14"/>
      <c r="O1392" s="14"/>
      <c r="Q1392" s="255"/>
    </row>
    <row r="1393" spans="1:17" ht="15.75">
      <c r="A1393" s="9"/>
      <c r="B1393" s="152"/>
      <c r="C1393" s="83"/>
      <c r="D1393" s="60"/>
      <c r="G1393" s="83">
        <f t="shared" si="45"/>
        <v>11760.539999999986</v>
      </c>
      <c r="H1393" s="60">
        <f t="shared" si="44"/>
        <v>14</v>
      </c>
      <c r="I1393" s="219"/>
      <c r="J1393" s="196"/>
      <c r="K1393" s="368" t="s">
        <v>182</v>
      </c>
      <c r="L1393" s="9"/>
      <c r="M1393" s="9"/>
      <c r="N1393" s="14"/>
      <c r="O1393" s="14"/>
      <c r="Q1393" s="255"/>
    </row>
    <row r="1394" spans="1:17" ht="15.75">
      <c r="A1394" s="9"/>
      <c r="B1394" s="152"/>
      <c r="C1394" s="83"/>
      <c r="D1394" s="60"/>
      <c r="G1394" s="83">
        <f t="shared" si="45"/>
        <v>11760.539999999986</v>
      </c>
      <c r="H1394" s="60">
        <f t="shared" si="44"/>
        <v>14</v>
      </c>
      <c r="I1394" s="219"/>
      <c r="J1394" s="196"/>
      <c r="K1394" s="368" t="s">
        <v>182</v>
      </c>
      <c r="L1394" s="9"/>
      <c r="M1394" s="9"/>
      <c r="N1394" s="14"/>
      <c r="O1394" s="14"/>
      <c r="Q1394" s="255"/>
    </row>
    <row r="1395" spans="1:17" ht="15.75">
      <c r="A1395" s="9"/>
      <c r="B1395" s="152"/>
      <c r="C1395" s="83"/>
      <c r="D1395" s="60"/>
      <c r="G1395" s="83">
        <f t="shared" si="45"/>
        <v>11760.539999999986</v>
      </c>
      <c r="H1395" s="60">
        <f t="shared" si="44"/>
        <v>14</v>
      </c>
      <c r="I1395" s="219"/>
      <c r="J1395" s="196"/>
      <c r="K1395" s="368" t="s">
        <v>182</v>
      </c>
      <c r="L1395" s="9"/>
      <c r="M1395" s="9"/>
      <c r="N1395" s="14"/>
      <c r="O1395" s="14"/>
      <c r="Q1395" s="255"/>
    </row>
    <row r="1396" spans="1:17" ht="15.75">
      <c r="A1396" s="9"/>
      <c r="B1396" s="152"/>
      <c r="C1396" s="83"/>
      <c r="D1396" s="60"/>
      <c r="G1396" s="83">
        <f t="shared" si="45"/>
        <v>11760.539999999986</v>
      </c>
      <c r="H1396" s="60">
        <f t="shared" si="44"/>
        <v>14</v>
      </c>
      <c r="I1396" s="219"/>
      <c r="J1396" s="196"/>
      <c r="K1396" s="368" t="s">
        <v>182</v>
      </c>
      <c r="L1396" s="9"/>
      <c r="M1396" s="9"/>
      <c r="N1396" s="14"/>
      <c r="O1396" s="14"/>
      <c r="Q1396" s="255"/>
    </row>
    <row r="1397" spans="1:17" ht="15.75">
      <c r="A1397" s="9"/>
      <c r="B1397" s="152"/>
      <c r="C1397" s="83"/>
      <c r="D1397" s="60"/>
      <c r="G1397" s="83">
        <f t="shared" si="45"/>
        <v>11760.539999999986</v>
      </c>
      <c r="H1397" s="60">
        <f t="shared" si="44"/>
        <v>14</v>
      </c>
      <c r="I1397" s="219"/>
      <c r="J1397" s="196"/>
      <c r="K1397" s="368" t="s">
        <v>182</v>
      </c>
      <c r="L1397" s="9"/>
      <c r="M1397" s="9"/>
      <c r="N1397" s="14"/>
      <c r="O1397" s="14"/>
      <c r="Q1397" s="255"/>
    </row>
    <row r="1398" spans="1:17" ht="15.75">
      <c r="A1398" s="9"/>
      <c r="B1398" s="152"/>
      <c r="C1398" s="83"/>
      <c r="D1398" s="60"/>
      <c r="G1398" s="83">
        <f t="shared" si="45"/>
        <v>11760.539999999986</v>
      </c>
      <c r="H1398" s="60">
        <f t="shared" si="44"/>
        <v>14</v>
      </c>
      <c r="I1398" s="219"/>
      <c r="J1398" s="196"/>
      <c r="K1398" s="368" t="s">
        <v>182</v>
      </c>
      <c r="L1398" s="9"/>
      <c r="M1398" s="9"/>
      <c r="N1398" s="14"/>
      <c r="O1398" s="14"/>
      <c r="Q1398" s="255"/>
    </row>
    <row r="1399" spans="1:17" ht="15.75">
      <c r="A1399" s="9"/>
      <c r="B1399" s="152"/>
      <c r="C1399" s="83"/>
      <c r="D1399" s="60"/>
      <c r="G1399" s="83">
        <f t="shared" si="45"/>
        <v>11760.539999999986</v>
      </c>
      <c r="H1399" s="60">
        <f t="shared" si="44"/>
        <v>14</v>
      </c>
      <c r="I1399" s="219"/>
      <c r="J1399" s="196"/>
      <c r="K1399" s="368" t="s">
        <v>182</v>
      </c>
      <c r="L1399" s="9"/>
      <c r="M1399" s="9"/>
      <c r="N1399" s="14"/>
      <c r="O1399" s="14"/>
      <c r="Q1399" s="255"/>
    </row>
    <row r="1400" spans="1:17" ht="15.75">
      <c r="A1400" s="9"/>
      <c r="B1400" s="152"/>
      <c r="C1400" s="83"/>
      <c r="D1400" s="60"/>
      <c r="G1400" s="83">
        <f t="shared" si="45"/>
        <v>11760.539999999986</v>
      </c>
      <c r="H1400" s="60">
        <f t="shared" ref="H1400:H1463" si="46">H1399-F1431+D1431</f>
        <v>14</v>
      </c>
      <c r="I1400" s="219"/>
      <c r="J1400" s="196"/>
      <c r="K1400" s="368" t="s">
        <v>182</v>
      </c>
      <c r="L1400" s="9"/>
      <c r="M1400" s="9"/>
      <c r="N1400" s="14"/>
      <c r="O1400" s="14"/>
      <c r="Q1400" s="255"/>
    </row>
    <row r="1401" spans="1:17" ht="15.75">
      <c r="A1401" s="9"/>
      <c r="B1401" s="152"/>
      <c r="C1401" s="83"/>
      <c r="D1401" s="60"/>
      <c r="G1401" s="83">
        <f t="shared" si="45"/>
        <v>11760.539999999986</v>
      </c>
      <c r="H1401" s="60">
        <f t="shared" si="46"/>
        <v>14</v>
      </c>
      <c r="I1401" s="219"/>
      <c r="J1401" s="196"/>
      <c r="K1401" s="368" t="s">
        <v>182</v>
      </c>
      <c r="L1401" s="9"/>
      <c r="M1401" s="9"/>
      <c r="N1401" s="14"/>
      <c r="O1401" s="14"/>
      <c r="Q1401" s="255"/>
    </row>
    <row r="1402" spans="1:17" ht="15.75">
      <c r="A1402" s="9"/>
      <c r="B1402" s="152"/>
      <c r="C1402" s="83"/>
      <c r="D1402" s="60"/>
      <c r="G1402" s="83">
        <f t="shared" si="45"/>
        <v>11760.539999999986</v>
      </c>
      <c r="H1402" s="60">
        <f t="shared" si="46"/>
        <v>14</v>
      </c>
      <c r="I1402" s="219"/>
      <c r="J1402" s="196"/>
      <c r="K1402" s="368" t="s">
        <v>182</v>
      </c>
      <c r="L1402" s="9"/>
      <c r="M1402" s="9"/>
      <c r="N1402" s="14"/>
      <c r="O1402" s="14"/>
      <c r="Q1402" s="255"/>
    </row>
    <row r="1403" spans="1:17" ht="15.75">
      <c r="A1403" s="9"/>
      <c r="B1403" s="152"/>
      <c r="C1403" s="83"/>
      <c r="D1403" s="60"/>
      <c r="G1403" s="83">
        <f t="shared" si="45"/>
        <v>11760.539999999986</v>
      </c>
      <c r="H1403" s="60">
        <f t="shared" si="46"/>
        <v>14</v>
      </c>
      <c r="I1403" s="219"/>
      <c r="J1403" s="196"/>
      <c r="K1403" s="368" t="s">
        <v>182</v>
      </c>
      <c r="L1403" s="9"/>
      <c r="M1403" s="9"/>
      <c r="N1403" s="14"/>
      <c r="O1403" s="14"/>
      <c r="Q1403" s="255"/>
    </row>
    <row r="1404" spans="1:17" ht="15.75">
      <c r="A1404" s="9"/>
      <c r="B1404" s="152"/>
      <c r="C1404" s="83"/>
      <c r="D1404" s="60"/>
      <c r="G1404" s="83">
        <f t="shared" si="45"/>
        <v>11760.539999999986</v>
      </c>
      <c r="H1404" s="60">
        <f t="shared" si="46"/>
        <v>14</v>
      </c>
      <c r="I1404" s="219"/>
      <c r="J1404" s="196"/>
      <c r="K1404" s="368" t="s">
        <v>182</v>
      </c>
      <c r="L1404" s="9"/>
      <c r="M1404" s="9"/>
      <c r="N1404" s="14"/>
      <c r="O1404" s="14"/>
      <c r="Q1404" s="255"/>
    </row>
    <row r="1405" spans="1:17" ht="15.75">
      <c r="A1405" s="9"/>
      <c r="B1405" s="152"/>
      <c r="C1405" s="83"/>
      <c r="D1405" s="60"/>
      <c r="G1405" s="83">
        <f t="shared" si="45"/>
        <v>11760.539999999986</v>
      </c>
      <c r="H1405" s="60">
        <f t="shared" si="46"/>
        <v>14</v>
      </c>
      <c r="I1405" s="219"/>
      <c r="J1405" s="196"/>
      <c r="K1405" s="368" t="s">
        <v>182</v>
      </c>
      <c r="L1405" s="9"/>
      <c r="M1405" s="9"/>
      <c r="N1405" s="14"/>
      <c r="O1405" s="14"/>
      <c r="Q1405" s="255"/>
    </row>
    <row r="1406" spans="1:17" ht="15.75">
      <c r="A1406" s="9"/>
      <c r="B1406" s="152"/>
      <c r="C1406" s="83"/>
      <c r="D1406" s="60"/>
      <c r="G1406" s="83">
        <f t="shared" si="45"/>
        <v>11760.539999999986</v>
      </c>
      <c r="H1406" s="60">
        <f t="shared" si="46"/>
        <v>14</v>
      </c>
      <c r="I1406" s="219"/>
      <c r="J1406" s="196"/>
      <c r="K1406" s="368" t="s">
        <v>182</v>
      </c>
      <c r="L1406" s="9"/>
      <c r="M1406" s="9"/>
      <c r="N1406" s="14"/>
      <c r="O1406" s="14"/>
      <c r="Q1406" s="255"/>
    </row>
    <row r="1407" spans="1:17" ht="15.75">
      <c r="A1407" s="9"/>
      <c r="B1407" s="152"/>
      <c r="C1407" s="83"/>
      <c r="D1407" s="60"/>
      <c r="G1407" s="83">
        <f t="shared" si="45"/>
        <v>11760.539999999986</v>
      </c>
      <c r="H1407" s="60">
        <f t="shared" si="46"/>
        <v>14</v>
      </c>
      <c r="I1407" s="219"/>
      <c r="J1407" s="196"/>
      <c r="K1407" s="368" t="s">
        <v>182</v>
      </c>
      <c r="L1407" s="9"/>
      <c r="M1407" s="9"/>
      <c r="N1407" s="14"/>
      <c r="O1407" s="14"/>
      <c r="Q1407" s="255"/>
    </row>
    <row r="1408" spans="1:17" ht="15.75">
      <c r="A1408" s="9"/>
      <c r="B1408" s="152"/>
      <c r="C1408" s="83"/>
      <c r="D1408" s="60"/>
      <c r="G1408" s="83">
        <f t="shared" si="45"/>
        <v>11760.539999999986</v>
      </c>
      <c r="H1408" s="60">
        <f t="shared" si="46"/>
        <v>14</v>
      </c>
      <c r="I1408" s="219"/>
      <c r="J1408" s="196"/>
      <c r="K1408" s="368" t="s">
        <v>182</v>
      </c>
      <c r="L1408" s="9"/>
      <c r="M1408" s="9"/>
      <c r="N1408" s="14"/>
      <c r="O1408" s="14"/>
      <c r="Q1408" s="255"/>
    </row>
    <row r="1409" spans="1:17" ht="15.75">
      <c r="A1409" s="9"/>
      <c r="B1409" s="152"/>
      <c r="C1409" s="83"/>
      <c r="D1409" s="60"/>
      <c r="G1409" s="83">
        <f t="shared" si="45"/>
        <v>11760.539999999986</v>
      </c>
      <c r="H1409" s="60">
        <f t="shared" si="46"/>
        <v>14</v>
      </c>
      <c r="I1409" s="219"/>
      <c r="J1409" s="196"/>
      <c r="K1409" s="368" t="s">
        <v>182</v>
      </c>
      <c r="L1409" s="9"/>
      <c r="M1409" s="9"/>
      <c r="N1409" s="14"/>
      <c r="O1409" s="14"/>
      <c r="Q1409" s="255"/>
    </row>
    <row r="1410" spans="1:17" ht="15.75">
      <c r="A1410" s="9"/>
      <c r="B1410" s="152"/>
      <c r="C1410" s="83"/>
      <c r="D1410" s="60"/>
      <c r="G1410" s="83">
        <f t="shared" si="45"/>
        <v>11760.539999999986</v>
      </c>
      <c r="H1410" s="60">
        <f t="shared" si="46"/>
        <v>14</v>
      </c>
      <c r="I1410" s="219"/>
      <c r="J1410" s="196"/>
      <c r="K1410" s="368" t="s">
        <v>182</v>
      </c>
      <c r="L1410" s="9"/>
      <c r="M1410" s="9"/>
      <c r="N1410" s="14"/>
      <c r="O1410" s="14"/>
      <c r="Q1410" s="255"/>
    </row>
    <row r="1411" spans="1:17" ht="15.75">
      <c r="A1411" s="9"/>
      <c r="B1411" s="152"/>
      <c r="C1411" s="83"/>
      <c r="D1411" s="60"/>
      <c r="G1411" s="83">
        <f t="shared" si="45"/>
        <v>11760.539999999986</v>
      </c>
      <c r="H1411" s="60">
        <f t="shared" si="46"/>
        <v>14</v>
      </c>
      <c r="I1411" s="219"/>
      <c r="J1411" s="196"/>
      <c r="K1411" s="368" t="s">
        <v>182</v>
      </c>
      <c r="L1411" s="9"/>
      <c r="M1411" s="9"/>
      <c r="N1411" s="14"/>
      <c r="O1411" s="14"/>
      <c r="Q1411" s="255"/>
    </row>
    <row r="1412" spans="1:17" ht="15.75">
      <c r="A1412" s="9"/>
      <c r="B1412" s="152"/>
      <c r="C1412" s="83"/>
      <c r="D1412" s="60"/>
      <c r="G1412" s="83">
        <f t="shared" si="45"/>
        <v>11760.539999999986</v>
      </c>
      <c r="H1412" s="60">
        <f t="shared" si="46"/>
        <v>14</v>
      </c>
      <c r="I1412" s="219"/>
      <c r="J1412" s="196"/>
      <c r="K1412" s="368" t="s">
        <v>182</v>
      </c>
      <c r="L1412" s="9"/>
      <c r="M1412" s="9"/>
      <c r="N1412" s="14"/>
      <c r="O1412" s="14"/>
      <c r="Q1412" s="255"/>
    </row>
    <row r="1413" spans="1:17" ht="15.75">
      <c r="A1413" s="9"/>
      <c r="B1413" s="152"/>
      <c r="C1413" s="83"/>
      <c r="D1413" s="60"/>
      <c r="G1413" s="83">
        <f t="shared" si="45"/>
        <v>11760.539999999986</v>
      </c>
      <c r="H1413" s="60">
        <f t="shared" si="46"/>
        <v>14</v>
      </c>
      <c r="I1413" s="219"/>
      <c r="J1413" s="196"/>
      <c r="K1413" s="368" t="s">
        <v>182</v>
      </c>
      <c r="L1413" s="9"/>
      <c r="M1413" s="9"/>
      <c r="N1413" s="14"/>
      <c r="O1413" s="14"/>
      <c r="Q1413" s="255"/>
    </row>
    <row r="1414" spans="1:17" ht="15.75">
      <c r="A1414" s="9"/>
      <c r="B1414" s="152"/>
      <c r="C1414" s="83"/>
      <c r="D1414" s="60"/>
      <c r="G1414" s="83">
        <f t="shared" si="45"/>
        <v>11760.539999999986</v>
      </c>
      <c r="H1414" s="60">
        <f t="shared" si="46"/>
        <v>14</v>
      </c>
      <c r="I1414" s="219"/>
      <c r="J1414" s="196"/>
      <c r="K1414" s="368" t="s">
        <v>182</v>
      </c>
      <c r="L1414" s="9"/>
      <c r="M1414" s="9"/>
      <c r="N1414" s="14"/>
      <c r="O1414" s="14"/>
      <c r="Q1414" s="255"/>
    </row>
    <row r="1415" spans="1:17" ht="15.75">
      <c r="A1415" s="9"/>
      <c r="B1415" s="152"/>
      <c r="C1415" s="83"/>
      <c r="D1415" s="60"/>
      <c r="G1415" s="83">
        <f t="shared" si="45"/>
        <v>11760.539999999986</v>
      </c>
      <c r="H1415" s="60">
        <f t="shared" si="46"/>
        <v>14</v>
      </c>
      <c r="I1415" s="219"/>
      <c r="J1415" s="196"/>
      <c r="K1415" s="368" t="s">
        <v>182</v>
      </c>
      <c r="L1415" s="9"/>
      <c r="M1415" s="9"/>
      <c r="N1415" s="14"/>
      <c r="O1415" s="14"/>
      <c r="Q1415" s="255"/>
    </row>
    <row r="1416" spans="1:17" ht="15.75">
      <c r="A1416" s="9"/>
      <c r="B1416" s="152"/>
      <c r="C1416" s="83"/>
      <c r="D1416" s="60"/>
      <c r="G1416" s="83">
        <f t="shared" si="45"/>
        <v>11760.539999999986</v>
      </c>
      <c r="H1416" s="60">
        <f t="shared" si="46"/>
        <v>14</v>
      </c>
      <c r="I1416" s="219"/>
      <c r="J1416" s="196"/>
      <c r="K1416" s="368" t="s">
        <v>182</v>
      </c>
      <c r="L1416" s="9"/>
      <c r="M1416" s="9"/>
      <c r="N1416" s="14"/>
      <c r="O1416" s="14"/>
      <c r="Q1416" s="255"/>
    </row>
    <row r="1417" spans="1:17" ht="15.75">
      <c r="A1417" s="9"/>
      <c r="B1417" s="152"/>
      <c r="C1417" s="83"/>
      <c r="D1417" s="60"/>
      <c r="G1417" s="83">
        <f t="shared" si="45"/>
        <v>11760.539999999986</v>
      </c>
      <c r="H1417" s="60">
        <f t="shared" si="46"/>
        <v>14</v>
      </c>
      <c r="I1417" s="219"/>
      <c r="J1417" s="196"/>
      <c r="K1417" s="368" t="s">
        <v>182</v>
      </c>
      <c r="L1417" s="9"/>
      <c r="M1417" s="9"/>
      <c r="N1417" s="14"/>
      <c r="O1417" s="14"/>
      <c r="Q1417" s="255"/>
    </row>
    <row r="1418" spans="1:17" ht="15.75">
      <c r="A1418" s="9"/>
      <c r="B1418" s="152"/>
      <c r="C1418" s="83"/>
      <c r="D1418" s="60"/>
      <c r="G1418" s="83">
        <f t="shared" si="45"/>
        <v>11760.539999999986</v>
      </c>
      <c r="H1418" s="60">
        <f t="shared" si="46"/>
        <v>14</v>
      </c>
      <c r="I1418" s="219"/>
      <c r="J1418" s="196"/>
      <c r="K1418" s="368" t="s">
        <v>182</v>
      </c>
      <c r="L1418" s="9"/>
      <c r="M1418" s="9"/>
      <c r="N1418" s="14"/>
      <c r="O1418" s="14"/>
      <c r="Q1418" s="255"/>
    </row>
    <row r="1419" spans="1:17" ht="15.75">
      <c r="A1419" s="9"/>
      <c r="B1419" s="152"/>
      <c r="C1419" s="83"/>
      <c r="D1419" s="60"/>
      <c r="G1419" s="83">
        <f t="shared" ref="G1419:G1482" si="47">G1418-E1419+C1419</f>
        <v>11760.539999999986</v>
      </c>
      <c r="H1419" s="60">
        <f t="shared" si="46"/>
        <v>14</v>
      </c>
      <c r="I1419" s="219"/>
      <c r="J1419" s="196"/>
      <c r="K1419" s="368" t="s">
        <v>182</v>
      </c>
      <c r="L1419" s="9"/>
      <c r="M1419" s="9"/>
      <c r="N1419" s="14"/>
      <c r="O1419" s="14"/>
      <c r="Q1419" s="255"/>
    </row>
    <row r="1420" spans="1:17" ht="15.75">
      <c r="A1420" s="9"/>
      <c r="B1420" s="152"/>
      <c r="C1420" s="83"/>
      <c r="D1420" s="60"/>
      <c r="G1420" s="83">
        <f t="shared" si="47"/>
        <v>11760.539999999986</v>
      </c>
      <c r="H1420" s="60">
        <f t="shared" si="46"/>
        <v>14</v>
      </c>
      <c r="I1420" s="219"/>
      <c r="J1420" s="196"/>
      <c r="K1420" s="368" t="s">
        <v>182</v>
      </c>
      <c r="L1420" s="9"/>
      <c r="M1420" s="9"/>
      <c r="N1420" s="14"/>
      <c r="O1420" s="14"/>
      <c r="Q1420" s="255"/>
    </row>
    <row r="1421" spans="1:17" ht="15.75">
      <c r="A1421" s="9"/>
      <c r="B1421" s="152"/>
      <c r="C1421" s="83"/>
      <c r="D1421" s="60"/>
      <c r="G1421" s="83">
        <f t="shared" si="47"/>
        <v>11760.539999999986</v>
      </c>
      <c r="H1421" s="60">
        <f t="shared" si="46"/>
        <v>14</v>
      </c>
      <c r="I1421" s="219"/>
      <c r="J1421" s="196"/>
      <c r="K1421" s="368" t="s">
        <v>182</v>
      </c>
      <c r="L1421" s="9"/>
      <c r="M1421" s="9"/>
      <c r="N1421" s="14"/>
      <c r="O1421" s="14"/>
      <c r="Q1421" s="255"/>
    </row>
    <row r="1422" spans="1:17" ht="15.75">
      <c r="A1422" s="9"/>
      <c r="B1422" s="152"/>
      <c r="C1422" s="83"/>
      <c r="D1422" s="60"/>
      <c r="G1422" s="83">
        <f t="shared" si="47"/>
        <v>11760.539999999986</v>
      </c>
      <c r="H1422" s="60">
        <f t="shared" si="46"/>
        <v>14</v>
      </c>
      <c r="I1422" s="219"/>
      <c r="J1422" s="196"/>
      <c r="K1422" s="368" t="s">
        <v>182</v>
      </c>
      <c r="L1422" s="9"/>
      <c r="M1422" s="9"/>
      <c r="N1422" s="14"/>
      <c r="O1422" s="14"/>
      <c r="Q1422" s="255"/>
    </row>
    <row r="1423" spans="1:17" ht="15.75">
      <c r="A1423" s="9"/>
      <c r="B1423" s="152"/>
      <c r="C1423" s="83"/>
      <c r="D1423" s="60"/>
      <c r="G1423" s="83">
        <f t="shared" si="47"/>
        <v>11760.539999999986</v>
      </c>
      <c r="H1423" s="60">
        <f t="shared" si="46"/>
        <v>14</v>
      </c>
      <c r="I1423" s="219"/>
      <c r="J1423" s="196"/>
      <c r="K1423" s="368" t="s">
        <v>182</v>
      </c>
      <c r="L1423" s="9"/>
      <c r="M1423" s="9"/>
      <c r="N1423" s="14"/>
      <c r="O1423" s="14"/>
      <c r="Q1423" s="255"/>
    </row>
    <row r="1424" spans="1:17" ht="15.75">
      <c r="A1424" s="9"/>
      <c r="B1424" s="152"/>
      <c r="C1424" s="83"/>
      <c r="D1424" s="60"/>
      <c r="G1424" s="83">
        <f t="shared" si="47"/>
        <v>11760.539999999986</v>
      </c>
      <c r="H1424" s="60">
        <f t="shared" si="46"/>
        <v>14</v>
      </c>
      <c r="I1424" s="219"/>
      <c r="J1424" s="196"/>
      <c r="K1424" s="368" t="s">
        <v>182</v>
      </c>
      <c r="L1424" s="9"/>
      <c r="M1424" s="9"/>
      <c r="N1424" s="14"/>
      <c r="O1424" s="14"/>
      <c r="Q1424" s="255"/>
    </row>
    <row r="1425" spans="1:17" ht="15.75">
      <c r="A1425" s="9"/>
      <c r="B1425" s="152"/>
      <c r="C1425" s="83"/>
      <c r="D1425" s="60"/>
      <c r="G1425" s="83">
        <f t="shared" si="47"/>
        <v>11760.539999999986</v>
      </c>
      <c r="H1425" s="60">
        <f t="shared" si="46"/>
        <v>14</v>
      </c>
      <c r="I1425" s="219"/>
      <c r="J1425" s="196"/>
      <c r="K1425" s="368" t="s">
        <v>182</v>
      </c>
      <c r="L1425" s="9"/>
      <c r="M1425" s="9"/>
      <c r="N1425" s="14"/>
      <c r="O1425" s="14"/>
      <c r="Q1425" s="255"/>
    </row>
    <row r="1426" spans="1:17" ht="15.75">
      <c r="A1426" s="9"/>
      <c r="B1426" s="152"/>
      <c r="C1426" s="83"/>
      <c r="D1426" s="60"/>
      <c r="G1426" s="83">
        <f t="shared" si="47"/>
        <v>11760.539999999986</v>
      </c>
      <c r="H1426" s="60">
        <f t="shared" si="46"/>
        <v>14</v>
      </c>
      <c r="I1426" s="219"/>
      <c r="J1426" s="196"/>
      <c r="K1426" s="368" t="s">
        <v>182</v>
      </c>
      <c r="L1426" s="9"/>
      <c r="M1426" s="9"/>
      <c r="N1426" s="14"/>
      <c r="O1426" s="14"/>
      <c r="Q1426" s="255"/>
    </row>
    <row r="1427" spans="1:17" ht="15.75">
      <c r="A1427" s="9"/>
      <c r="B1427" s="152"/>
      <c r="C1427" s="83"/>
      <c r="D1427" s="60"/>
      <c r="G1427" s="83">
        <f t="shared" si="47"/>
        <v>11760.539999999986</v>
      </c>
      <c r="H1427" s="60">
        <f t="shared" si="46"/>
        <v>14</v>
      </c>
      <c r="I1427" s="219"/>
      <c r="J1427" s="196"/>
      <c r="K1427" s="368" t="s">
        <v>182</v>
      </c>
      <c r="L1427" s="9"/>
      <c r="M1427" s="9"/>
      <c r="N1427" s="14"/>
      <c r="O1427" s="14"/>
      <c r="Q1427" s="255"/>
    </row>
    <row r="1428" spans="1:17" ht="15.75">
      <c r="A1428" s="9"/>
      <c r="B1428" s="152"/>
      <c r="C1428" s="83"/>
      <c r="D1428" s="60"/>
      <c r="G1428" s="83">
        <f t="shared" si="47"/>
        <v>11760.539999999986</v>
      </c>
      <c r="H1428" s="60">
        <f t="shared" si="46"/>
        <v>14</v>
      </c>
      <c r="I1428" s="219"/>
      <c r="J1428" s="196"/>
      <c r="K1428" s="368" t="s">
        <v>182</v>
      </c>
      <c r="L1428" s="9"/>
      <c r="M1428" s="9"/>
      <c r="N1428" s="14"/>
      <c r="O1428" s="14"/>
      <c r="Q1428" s="255"/>
    </row>
    <row r="1429" spans="1:17" ht="15.75">
      <c r="A1429" s="9"/>
      <c r="B1429" s="152"/>
      <c r="C1429" s="83"/>
      <c r="D1429" s="60"/>
      <c r="G1429" s="83">
        <f t="shared" si="47"/>
        <v>11760.539999999986</v>
      </c>
      <c r="H1429" s="60">
        <f t="shared" si="46"/>
        <v>14</v>
      </c>
      <c r="I1429" s="219"/>
      <c r="J1429" s="196"/>
      <c r="K1429" s="368" t="s">
        <v>182</v>
      </c>
      <c r="L1429" s="9"/>
      <c r="M1429" s="9"/>
      <c r="N1429" s="14"/>
      <c r="O1429" s="14"/>
      <c r="Q1429" s="255"/>
    </row>
    <row r="1430" spans="1:17" ht="15.75">
      <c r="A1430" s="9"/>
      <c r="B1430" s="152"/>
      <c r="C1430" s="83"/>
      <c r="D1430" s="60"/>
      <c r="G1430" s="83">
        <f t="shared" si="47"/>
        <v>11760.539999999986</v>
      </c>
      <c r="H1430" s="60">
        <f t="shared" si="46"/>
        <v>14</v>
      </c>
      <c r="I1430" s="219"/>
      <c r="J1430" s="196"/>
      <c r="K1430" s="368" t="s">
        <v>182</v>
      </c>
      <c r="L1430" s="9"/>
      <c r="M1430" s="9"/>
      <c r="N1430" s="14"/>
      <c r="O1430" s="14"/>
      <c r="Q1430" s="255"/>
    </row>
    <row r="1431" spans="1:17" ht="15.75">
      <c r="A1431" s="9"/>
      <c r="B1431" s="152"/>
      <c r="C1431" s="83"/>
      <c r="D1431" s="60"/>
      <c r="G1431" s="83">
        <f t="shared" si="47"/>
        <v>11760.539999999986</v>
      </c>
      <c r="H1431" s="60">
        <f t="shared" si="46"/>
        <v>14</v>
      </c>
      <c r="I1431" s="219"/>
      <c r="J1431" s="196"/>
      <c r="K1431" s="368" t="s">
        <v>182</v>
      </c>
      <c r="L1431" s="9"/>
      <c r="M1431" s="9"/>
      <c r="N1431" s="14"/>
      <c r="O1431" s="14"/>
      <c r="Q1431" s="255"/>
    </row>
    <row r="1432" spans="1:17" ht="15.75">
      <c r="A1432" s="9"/>
      <c r="B1432" s="152"/>
      <c r="C1432" s="83"/>
      <c r="D1432" s="60"/>
      <c r="G1432" s="83">
        <f t="shared" si="47"/>
        <v>11760.539999999986</v>
      </c>
      <c r="H1432" s="60">
        <f t="shared" si="46"/>
        <v>14</v>
      </c>
      <c r="I1432" s="219"/>
      <c r="J1432" s="196"/>
      <c r="K1432" s="368" t="s">
        <v>182</v>
      </c>
      <c r="L1432" s="9"/>
      <c r="M1432" s="9"/>
      <c r="N1432" s="14"/>
      <c r="O1432" s="14"/>
      <c r="Q1432" s="255"/>
    </row>
    <row r="1433" spans="1:17" ht="15.75">
      <c r="A1433" s="9"/>
      <c r="B1433" s="152"/>
      <c r="C1433" s="83"/>
      <c r="D1433" s="60"/>
      <c r="G1433" s="83">
        <f t="shared" si="47"/>
        <v>11760.539999999986</v>
      </c>
      <c r="H1433" s="60">
        <f t="shared" si="46"/>
        <v>14</v>
      </c>
      <c r="I1433" s="219"/>
      <c r="J1433" s="196"/>
      <c r="K1433" s="368" t="s">
        <v>182</v>
      </c>
      <c r="L1433" s="9"/>
      <c r="M1433" s="9"/>
      <c r="N1433" s="14"/>
      <c r="O1433" s="14"/>
      <c r="Q1433" s="255"/>
    </row>
    <row r="1434" spans="1:17" ht="15.75">
      <c r="A1434" s="9"/>
      <c r="B1434" s="152"/>
      <c r="C1434" s="83"/>
      <c r="D1434" s="60"/>
      <c r="G1434" s="83">
        <f t="shared" si="47"/>
        <v>11760.539999999986</v>
      </c>
      <c r="H1434" s="60">
        <f t="shared" si="46"/>
        <v>14</v>
      </c>
      <c r="I1434" s="219"/>
      <c r="J1434" s="196"/>
      <c r="K1434" s="368" t="s">
        <v>182</v>
      </c>
      <c r="L1434" s="9"/>
      <c r="M1434" s="9"/>
      <c r="N1434" s="14"/>
      <c r="O1434" s="14"/>
      <c r="Q1434" s="255"/>
    </row>
    <row r="1435" spans="1:17" ht="15.75">
      <c r="A1435" s="9"/>
      <c r="B1435" s="152"/>
      <c r="C1435" s="83"/>
      <c r="D1435" s="60"/>
      <c r="G1435" s="83">
        <f t="shared" si="47"/>
        <v>11760.539999999986</v>
      </c>
      <c r="H1435" s="60">
        <f t="shared" si="46"/>
        <v>14</v>
      </c>
      <c r="I1435" s="219"/>
      <c r="J1435" s="196"/>
      <c r="K1435" s="368" t="s">
        <v>182</v>
      </c>
      <c r="L1435" s="9"/>
      <c r="M1435" s="9"/>
      <c r="N1435" s="14"/>
      <c r="O1435" s="14"/>
      <c r="Q1435" s="255"/>
    </row>
    <row r="1436" spans="1:17" ht="15.75">
      <c r="A1436" s="9"/>
      <c r="B1436" s="152"/>
      <c r="C1436" s="83"/>
      <c r="D1436" s="60"/>
      <c r="G1436" s="83">
        <f t="shared" si="47"/>
        <v>11760.539999999986</v>
      </c>
      <c r="H1436" s="60">
        <f t="shared" si="46"/>
        <v>14</v>
      </c>
      <c r="I1436" s="219"/>
      <c r="J1436" s="196"/>
      <c r="K1436" s="368" t="s">
        <v>182</v>
      </c>
      <c r="L1436" s="9"/>
      <c r="M1436" s="9"/>
      <c r="N1436" s="14"/>
      <c r="O1436" s="14"/>
      <c r="Q1436" s="255"/>
    </row>
    <row r="1437" spans="1:17" ht="15.75">
      <c r="A1437" s="9"/>
      <c r="B1437" s="152"/>
      <c r="C1437" s="83"/>
      <c r="D1437" s="60"/>
      <c r="G1437" s="83">
        <f t="shared" si="47"/>
        <v>11760.539999999986</v>
      </c>
      <c r="H1437" s="60">
        <f t="shared" si="46"/>
        <v>14</v>
      </c>
      <c r="I1437" s="219"/>
      <c r="J1437" s="196"/>
      <c r="K1437" s="368" t="s">
        <v>182</v>
      </c>
      <c r="L1437" s="9"/>
      <c r="M1437" s="9"/>
      <c r="N1437" s="14"/>
      <c r="O1437" s="14"/>
      <c r="Q1437" s="255"/>
    </row>
    <row r="1438" spans="1:17" ht="15.75">
      <c r="B1438" s="152"/>
      <c r="C1438" s="83"/>
      <c r="D1438" s="60"/>
      <c r="G1438" s="83">
        <f t="shared" si="47"/>
        <v>11760.539999999986</v>
      </c>
      <c r="H1438" s="60">
        <f t="shared" si="46"/>
        <v>14</v>
      </c>
      <c r="I1438" s="219"/>
      <c r="J1438" s="196"/>
      <c r="K1438" s="368" t="s">
        <v>182</v>
      </c>
      <c r="L1438" s="9"/>
      <c r="M1438" s="9"/>
      <c r="N1438" s="14"/>
      <c r="Q1438" s="255"/>
    </row>
    <row r="1439" spans="1:17" ht="15.75">
      <c r="B1439" s="152"/>
      <c r="C1439" s="83"/>
      <c r="D1439" s="60"/>
      <c r="G1439" s="83">
        <f t="shared" si="47"/>
        <v>11760.539999999986</v>
      </c>
      <c r="H1439" s="60">
        <f t="shared" si="46"/>
        <v>14</v>
      </c>
      <c r="I1439" s="219"/>
      <c r="J1439" s="196"/>
      <c r="K1439" s="368" t="s">
        <v>182</v>
      </c>
      <c r="L1439" s="9"/>
      <c r="M1439" s="9"/>
      <c r="N1439" s="14"/>
      <c r="Q1439" s="255"/>
    </row>
    <row r="1440" spans="1:17" ht="15.75">
      <c r="B1440" s="152"/>
      <c r="C1440" s="83"/>
      <c r="D1440" s="60"/>
      <c r="G1440" s="83">
        <f t="shared" si="47"/>
        <v>11760.539999999986</v>
      </c>
      <c r="H1440" s="60">
        <f t="shared" si="46"/>
        <v>14</v>
      </c>
      <c r="I1440" s="219"/>
      <c r="J1440" s="196"/>
      <c r="K1440" s="368" t="s">
        <v>182</v>
      </c>
      <c r="L1440" s="9"/>
      <c r="M1440" s="9"/>
      <c r="N1440" s="14"/>
      <c r="Q1440" s="255"/>
    </row>
    <row r="1441" spans="2:17" ht="15.75">
      <c r="B1441" s="152"/>
      <c r="C1441" s="83"/>
      <c r="D1441" s="60"/>
      <c r="G1441" s="83">
        <f t="shared" si="47"/>
        <v>11760.539999999986</v>
      </c>
      <c r="H1441" s="60">
        <f t="shared" si="46"/>
        <v>14</v>
      </c>
      <c r="I1441" s="219"/>
      <c r="J1441" s="196"/>
      <c r="K1441" s="368" t="s">
        <v>182</v>
      </c>
      <c r="L1441" s="9"/>
      <c r="M1441" s="9"/>
      <c r="N1441" s="14"/>
      <c r="Q1441" s="255"/>
    </row>
    <row r="1442" spans="2:17" ht="15.75">
      <c r="B1442" s="152"/>
      <c r="C1442" s="83"/>
      <c r="D1442" s="60"/>
      <c r="G1442" s="83">
        <f t="shared" si="47"/>
        <v>11760.539999999986</v>
      </c>
      <c r="H1442" s="60">
        <f t="shared" si="46"/>
        <v>14</v>
      </c>
      <c r="I1442" s="219"/>
      <c r="J1442" s="196"/>
      <c r="K1442" s="368" t="s">
        <v>182</v>
      </c>
      <c r="L1442" s="9"/>
      <c r="M1442" s="9"/>
      <c r="N1442" s="14"/>
      <c r="Q1442" s="255"/>
    </row>
    <row r="1443" spans="2:17" ht="15.75">
      <c r="B1443" s="152"/>
      <c r="C1443" s="83"/>
      <c r="D1443" s="60"/>
      <c r="G1443" s="83">
        <f t="shared" si="47"/>
        <v>11760.539999999986</v>
      </c>
      <c r="H1443" s="60">
        <f t="shared" si="46"/>
        <v>14</v>
      </c>
      <c r="I1443" s="219"/>
      <c r="J1443" s="196"/>
      <c r="K1443" s="368" t="s">
        <v>182</v>
      </c>
      <c r="L1443" s="9"/>
      <c r="M1443" s="9"/>
      <c r="N1443" s="14"/>
      <c r="Q1443" s="255"/>
    </row>
    <row r="1444" spans="2:17" ht="15.75">
      <c r="B1444" s="152"/>
      <c r="C1444" s="83"/>
      <c r="D1444" s="60"/>
      <c r="G1444" s="83">
        <f t="shared" si="47"/>
        <v>11760.539999999986</v>
      </c>
      <c r="H1444" s="60">
        <f t="shared" si="46"/>
        <v>14</v>
      </c>
      <c r="I1444" s="219"/>
      <c r="J1444" s="196"/>
      <c r="K1444" s="368" t="s">
        <v>182</v>
      </c>
      <c r="L1444" s="9"/>
      <c r="M1444" s="9"/>
      <c r="N1444" s="14"/>
      <c r="Q1444" s="255"/>
    </row>
    <row r="1445" spans="2:17" ht="15.75">
      <c r="B1445" s="152"/>
      <c r="C1445" s="83"/>
      <c r="D1445" s="60"/>
      <c r="G1445" s="83">
        <f t="shared" si="47"/>
        <v>11760.539999999986</v>
      </c>
      <c r="H1445" s="60">
        <f t="shared" si="46"/>
        <v>14</v>
      </c>
      <c r="I1445" s="219"/>
      <c r="J1445" s="196"/>
      <c r="K1445" s="368" t="s">
        <v>182</v>
      </c>
      <c r="L1445" s="9"/>
      <c r="M1445" s="9"/>
      <c r="N1445" s="14"/>
      <c r="Q1445" s="255"/>
    </row>
    <row r="1446" spans="2:17" ht="15.75">
      <c r="B1446" s="152"/>
      <c r="C1446" s="83"/>
      <c r="D1446" s="60"/>
      <c r="G1446" s="83">
        <f t="shared" si="47"/>
        <v>11760.539999999986</v>
      </c>
      <c r="H1446" s="60">
        <f t="shared" si="46"/>
        <v>14</v>
      </c>
      <c r="I1446" s="219"/>
      <c r="J1446" s="196"/>
      <c r="K1446" s="368" t="s">
        <v>182</v>
      </c>
      <c r="L1446" s="9"/>
      <c r="M1446" s="9"/>
      <c r="N1446" s="14"/>
      <c r="Q1446" s="255"/>
    </row>
    <row r="1447" spans="2:17" ht="15.75">
      <c r="B1447" s="152"/>
      <c r="C1447" s="83"/>
      <c r="D1447" s="60"/>
      <c r="G1447" s="83">
        <f t="shared" si="47"/>
        <v>11760.539999999986</v>
      </c>
      <c r="H1447" s="60">
        <f t="shared" si="46"/>
        <v>14</v>
      </c>
      <c r="I1447" s="219"/>
      <c r="J1447" s="196"/>
      <c r="K1447" s="368" t="s">
        <v>182</v>
      </c>
      <c r="L1447" s="9"/>
      <c r="M1447" s="9"/>
      <c r="N1447" s="14"/>
      <c r="Q1447" s="255"/>
    </row>
    <row r="1448" spans="2:17" ht="15.75">
      <c r="B1448" s="152"/>
      <c r="C1448" s="83"/>
      <c r="D1448" s="60"/>
      <c r="G1448" s="83">
        <f t="shared" si="47"/>
        <v>11760.539999999986</v>
      </c>
      <c r="H1448" s="60">
        <f t="shared" si="46"/>
        <v>14</v>
      </c>
      <c r="I1448" s="219"/>
      <c r="J1448" s="196"/>
      <c r="K1448" s="368" t="s">
        <v>182</v>
      </c>
      <c r="L1448" s="9"/>
      <c r="M1448" s="9"/>
      <c r="N1448" s="14"/>
      <c r="Q1448" s="255"/>
    </row>
    <row r="1449" spans="2:17" ht="15.75">
      <c r="B1449" s="152"/>
      <c r="C1449" s="83"/>
      <c r="D1449" s="60"/>
      <c r="G1449" s="83">
        <f t="shared" si="47"/>
        <v>11760.539999999986</v>
      </c>
      <c r="H1449" s="60">
        <f t="shared" si="46"/>
        <v>14</v>
      </c>
      <c r="I1449" s="219"/>
      <c r="J1449" s="196"/>
      <c r="K1449" s="368" t="s">
        <v>182</v>
      </c>
      <c r="L1449" s="9"/>
      <c r="M1449" s="9"/>
      <c r="N1449" s="14"/>
      <c r="Q1449" s="255"/>
    </row>
    <row r="1450" spans="2:17" ht="15.75">
      <c r="B1450" s="152"/>
      <c r="C1450" s="83"/>
      <c r="D1450" s="60"/>
      <c r="G1450" s="83">
        <f t="shared" si="47"/>
        <v>11760.539999999986</v>
      </c>
      <c r="H1450" s="60">
        <f t="shared" si="46"/>
        <v>14</v>
      </c>
      <c r="I1450" s="219"/>
      <c r="J1450" s="196"/>
      <c r="K1450" s="368" t="s">
        <v>182</v>
      </c>
      <c r="L1450" s="9"/>
      <c r="M1450" s="9"/>
      <c r="N1450" s="14"/>
      <c r="Q1450" s="255"/>
    </row>
    <row r="1451" spans="2:17" ht="15.75">
      <c r="B1451" s="152"/>
      <c r="C1451" s="83"/>
      <c r="D1451" s="60"/>
      <c r="G1451" s="83">
        <f t="shared" si="47"/>
        <v>11760.539999999986</v>
      </c>
      <c r="H1451" s="60">
        <f t="shared" si="46"/>
        <v>14</v>
      </c>
      <c r="I1451" s="219"/>
      <c r="J1451" s="196"/>
      <c r="K1451" s="368" t="s">
        <v>182</v>
      </c>
      <c r="L1451" s="9"/>
      <c r="M1451" s="9"/>
      <c r="N1451" s="14"/>
      <c r="Q1451" s="255"/>
    </row>
    <row r="1452" spans="2:17" ht="15.75">
      <c r="B1452" s="152"/>
      <c r="C1452" s="83"/>
      <c r="D1452" s="60"/>
      <c r="G1452" s="83">
        <f t="shared" si="47"/>
        <v>11760.539999999986</v>
      </c>
      <c r="H1452" s="60">
        <f t="shared" si="46"/>
        <v>14</v>
      </c>
      <c r="I1452" s="219"/>
      <c r="J1452" s="196"/>
      <c r="K1452" s="368" t="s">
        <v>182</v>
      </c>
      <c r="L1452" s="9"/>
      <c r="M1452" s="9"/>
      <c r="N1452" s="14"/>
      <c r="Q1452" s="255"/>
    </row>
    <row r="1453" spans="2:17" ht="15.75">
      <c r="B1453" s="152"/>
      <c r="C1453" s="83"/>
      <c r="D1453" s="60"/>
      <c r="G1453" s="83">
        <f t="shared" si="47"/>
        <v>11760.539999999986</v>
      </c>
      <c r="H1453" s="60">
        <f t="shared" si="46"/>
        <v>14</v>
      </c>
      <c r="I1453" s="219"/>
      <c r="J1453" s="196"/>
      <c r="K1453" s="368" t="s">
        <v>182</v>
      </c>
      <c r="L1453" s="9"/>
      <c r="M1453" s="9"/>
      <c r="N1453" s="14"/>
      <c r="Q1453" s="255"/>
    </row>
    <row r="1454" spans="2:17" ht="15.75">
      <c r="B1454" s="152"/>
      <c r="C1454" s="83"/>
      <c r="D1454" s="60"/>
      <c r="G1454" s="83">
        <f t="shared" si="47"/>
        <v>11760.539999999986</v>
      </c>
      <c r="H1454" s="60">
        <f t="shared" si="46"/>
        <v>14</v>
      </c>
      <c r="I1454" s="219"/>
      <c r="J1454" s="196"/>
      <c r="K1454" s="368" t="s">
        <v>182</v>
      </c>
      <c r="L1454" s="9"/>
      <c r="M1454" s="9"/>
      <c r="N1454" s="14"/>
      <c r="Q1454" s="255"/>
    </row>
    <row r="1455" spans="2:17" ht="15.75">
      <c r="B1455" s="152"/>
      <c r="C1455" s="83"/>
      <c r="D1455" s="60"/>
      <c r="G1455" s="83">
        <f t="shared" si="47"/>
        <v>11760.539999999986</v>
      </c>
      <c r="H1455" s="60">
        <f t="shared" si="46"/>
        <v>14</v>
      </c>
      <c r="I1455" s="219"/>
      <c r="J1455" s="196"/>
      <c r="K1455" s="368" t="s">
        <v>182</v>
      </c>
      <c r="L1455" s="9"/>
      <c r="M1455" s="9"/>
      <c r="N1455" s="14"/>
      <c r="Q1455" s="255"/>
    </row>
    <row r="1456" spans="2:17" ht="15.75">
      <c r="B1456" s="152"/>
      <c r="C1456" s="83"/>
      <c r="D1456" s="60"/>
      <c r="G1456" s="83">
        <f t="shared" si="47"/>
        <v>11760.539999999986</v>
      </c>
      <c r="H1456" s="60">
        <f t="shared" si="46"/>
        <v>14</v>
      </c>
      <c r="I1456" s="219"/>
      <c r="J1456" s="196"/>
      <c r="K1456" s="368" t="s">
        <v>182</v>
      </c>
      <c r="L1456" s="9"/>
      <c r="M1456" s="9"/>
      <c r="N1456" s="14"/>
      <c r="Q1456" s="255"/>
    </row>
    <row r="1457" spans="2:17" ht="15.75">
      <c r="B1457" s="152"/>
      <c r="C1457" s="83"/>
      <c r="D1457" s="60"/>
      <c r="G1457" s="83">
        <f t="shared" si="47"/>
        <v>11760.539999999986</v>
      </c>
      <c r="H1457" s="60">
        <f t="shared" si="46"/>
        <v>14</v>
      </c>
      <c r="I1457" s="219"/>
      <c r="J1457" s="196"/>
      <c r="K1457" s="368" t="s">
        <v>182</v>
      </c>
      <c r="L1457" s="9"/>
      <c r="M1457" s="9"/>
      <c r="N1457" s="14"/>
      <c r="Q1457" s="255"/>
    </row>
    <row r="1458" spans="2:17" ht="15.75">
      <c r="B1458" s="152"/>
      <c r="C1458" s="83"/>
      <c r="D1458" s="60"/>
      <c r="G1458" s="83">
        <f t="shared" si="47"/>
        <v>11760.539999999986</v>
      </c>
      <c r="H1458" s="60">
        <f t="shared" si="46"/>
        <v>14</v>
      </c>
      <c r="I1458" s="219"/>
      <c r="J1458" s="196"/>
      <c r="K1458" s="368" t="s">
        <v>182</v>
      </c>
      <c r="L1458" s="9"/>
      <c r="M1458" s="9"/>
      <c r="N1458" s="14"/>
      <c r="Q1458" s="255"/>
    </row>
    <row r="1459" spans="2:17" ht="15.75">
      <c r="B1459" s="152"/>
      <c r="C1459" s="83"/>
      <c r="D1459" s="60"/>
      <c r="G1459" s="83">
        <f t="shared" si="47"/>
        <v>11760.539999999986</v>
      </c>
      <c r="H1459" s="60">
        <f t="shared" si="46"/>
        <v>14</v>
      </c>
      <c r="I1459" s="219"/>
      <c r="J1459" s="196"/>
      <c r="K1459" s="368" t="s">
        <v>182</v>
      </c>
      <c r="L1459" s="9"/>
      <c r="M1459" s="9"/>
      <c r="N1459" s="14"/>
      <c r="Q1459" s="255"/>
    </row>
    <row r="1460" spans="2:17" ht="15.75">
      <c r="B1460" s="152"/>
      <c r="C1460" s="83"/>
      <c r="D1460" s="60"/>
      <c r="G1460" s="83">
        <f t="shared" si="47"/>
        <v>11760.539999999986</v>
      </c>
      <c r="H1460" s="60">
        <f t="shared" si="46"/>
        <v>14</v>
      </c>
      <c r="I1460" s="219"/>
      <c r="J1460" s="196"/>
      <c r="K1460" s="368" t="s">
        <v>182</v>
      </c>
      <c r="L1460" s="9"/>
      <c r="M1460" s="9"/>
      <c r="N1460" s="14"/>
      <c r="Q1460" s="255"/>
    </row>
    <row r="1461" spans="2:17" ht="15.75">
      <c r="B1461" s="152"/>
      <c r="C1461" s="83"/>
      <c r="D1461" s="60"/>
      <c r="G1461" s="83">
        <f t="shared" si="47"/>
        <v>11760.539999999986</v>
      </c>
      <c r="H1461" s="60">
        <f t="shared" si="46"/>
        <v>14</v>
      </c>
      <c r="I1461" s="219"/>
      <c r="J1461" s="196"/>
      <c r="K1461" s="368" t="s">
        <v>182</v>
      </c>
      <c r="L1461" s="9"/>
      <c r="M1461" s="9"/>
      <c r="N1461" s="14"/>
      <c r="Q1461" s="255"/>
    </row>
    <row r="1462" spans="2:17" ht="15.75">
      <c r="B1462" s="152"/>
      <c r="C1462" s="83"/>
      <c r="D1462" s="60"/>
      <c r="G1462" s="83">
        <f t="shared" si="47"/>
        <v>11760.539999999986</v>
      </c>
      <c r="H1462" s="60">
        <f t="shared" si="46"/>
        <v>14</v>
      </c>
      <c r="I1462" s="219"/>
      <c r="J1462" s="196"/>
      <c r="K1462" s="368" t="s">
        <v>182</v>
      </c>
      <c r="L1462" s="9"/>
      <c r="M1462" s="9"/>
      <c r="N1462" s="14"/>
      <c r="Q1462" s="255"/>
    </row>
    <row r="1463" spans="2:17" ht="15.75">
      <c r="B1463" s="152"/>
      <c r="C1463" s="83"/>
      <c r="D1463" s="60"/>
      <c r="G1463" s="83">
        <f t="shared" si="47"/>
        <v>11760.539999999986</v>
      </c>
      <c r="H1463" s="60">
        <f t="shared" si="46"/>
        <v>14</v>
      </c>
      <c r="I1463" s="219"/>
      <c r="J1463" s="196"/>
      <c r="K1463" s="368" t="s">
        <v>182</v>
      </c>
      <c r="L1463" s="9"/>
      <c r="M1463" s="9"/>
      <c r="N1463" s="14"/>
      <c r="Q1463" s="255"/>
    </row>
    <row r="1464" spans="2:17" ht="15.75">
      <c r="B1464" s="152"/>
      <c r="C1464" s="83"/>
      <c r="D1464" s="60"/>
      <c r="G1464" s="83">
        <f t="shared" si="47"/>
        <v>11760.539999999986</v>
      </c>
      <c r="H1464" s="60">
        <f t="shared" ref="H1464:H1527" si="48">H1463-F1495+D1495</f>
        <v>14</v>
      </c>
      <c r="I1464" s="219"/>
      <c r="J1464" s="196"/>
      <c r="K1464" s="368" t="s">
        <v>182</v>
      </c>
      <c r="L1464" s="9"/>
      <c r="M1464" s="9"/>
      <c r="N1464" s="14"/>
      <c r="Q1464" s="255"/>
    </row>
    <row r="1465" spans="2:17" ht="15.75">
      <c r="B1465" s="152"/>
      <c r="C1465" s="83"/>
      <c r="D1465" s="60"/>
      <c r="G1465" s="83">
        <f t="shared" si="47"/>
        <v>11760.539999999986</v>
      </c>
      <c r="H1465" s="60">
        <f t="shared" si="48"/>
        <v>14</v>
      </c>
      <c r="I1465" s="219"/>
      <c r="J1465" s="196"/>
      <c r="K1465" s="368" t="s">
        <v>182</v>
      </c>
      <c r="L1465" s="9"/>
      <c r="M1465" s="9"/>
      <c r="N1465" s="14"/>
      <c r="Q1465" s="255"/>
    </row>
    <row r="1466" spans="2:17" ht="15.75">
      <c r="B1466" s="152"/>
      <c r="C1466" s="83"/>
      <c r="D1466" s="60"/>
      <c r="G1466" s="83">
        <f t="shared" si="47"/>
        <v>11760.539999999986</v>
      </c>
      <c r="H1466" s="60">
        <f t="shared" si="48"/>
        <v>14</v>
      </c>
      <c r="I1466" s="219"/>
      <c r="J1466" s="196"/>
      <c r="K1466" s="368" t="s">
        <v>182</v>
      </c>
      <c r="L1466" s="9"/>
      <c r="M1466" s="9"/>
      <c r="N1466" s="14"/>
      <c r="Q1466" s="255"/>
    </row>
    <row r="1467" spans="2:17" ht="15.75">
      <c r="B1467" s="152"/>
      <c r="C1467" s="83"/>
      <c r="D1467" s="60"/>
      <c r="G1467" s="83">
        <f t="shared" si="47"/>
        <v>11760.539999999986</v>
      </c>
      <c r="H1467" s="60">
        <f t="shared" si="48"/>
        <v>14</v>
      </c>
      <c r="I1467" s="219"/>
      <c r="J1467" s="196"/>
      <c r="K1467" s="368" t="s">
        <v>182</v>
      </c>
      <c r="L1467" s="9"/>
      <c r="M1467" s="9"/>
      <c r="N1467" s="14"/>
      <c r="Q1467" s="255"/>
    </row>
    <row r="1468" spans="2:17" ht="15.75">
      <c r="B1468" s="152"/>
      <c r="C1468" s="83"/>
      <c r="D1468" s="60"/>
      <c r="G1468" s="83">
        <f t="shared" si="47"/>
        <v>11760.539999999986</v>
      </c>
      <c r="H1468" s="60">
        <f t="shared" si="48"/>
        <v>14</v>
      </c>
      <c r="I1468" s="219"/>
      <c r="J1468" s="196"/>
      <c r="K1468" s="368" t="s">
        <v>182</v>
      </c>
      <c r="L1468" s="9"/>
      <c r="M1468" s="9"/>
      <c r="N1468" s="14"/>
      <c r="Q1468" s="255"/>
    </row>
    <row r="1469" spans="2:17" ht="15.75">
      <c r="B1469" s="152"/>
      <c r="C1469" s="83"/>
      <c r="D1469" s="60"/>
      <c r="G1469" s="83">
        <f t="shared" si="47"/>
        <v>11760.539999999986</v>
      </c>
      <c r="H1469" s="60">
        <f t="shared" si="48"/>
        <v>14</v>
      </c>
      <c r="I1469" s="219"/>
      <c r="J1469" s="196"/>
      <c r="K1469" s="368" t="s">
        <v>182</v>
      </c>
      <c r="L1469" s="9"/>
      <c r="M1469" s="9"/>
      <c r="N1469" s="14"/>
      <c r="Q1469" s="255"/>
    </row>
    <row r="1470" spans="2:17" ht="15.75">
      <c r="B1470" s="152"/>
      <c r="C1470" s="83"/>
      <c r="D1470" s="60"/>
      <c r="G1470" s="83">
        <f t="shared" si="47"/>
        <v>11760.539999999986</v>
      </c>
      <c r="H1470" s="60">
        <f t="shared" si="48"/>
        <v>14</v>
      </c>
      <c r="I1470" s="219"/>
      <c r="J1470" s="196"/>
      <c r="K1470" s="368" t="s">
        <v>182</v>
      </c>
      <c r="L1470" s="9"/>
      <c r="M1470" s="9"/>
      <c r="N1470" s="14"/>
      <c r="Q1470" s="255"/>
    </row>
    <row r="1471" spans="2:17" ht="15.75">
      <c r="B1471" s="152"/>
      <c r="C1471" s="83"/>
      <c r="D1471" s="60"/>
      <c r="G1471" s="83">
        <f t="shared" si="47"/>
        <v>11760.539999999986</v>
      </c>
      <c r="H1471" s="60">
        <f t="shared" si="48"/>
        <v>14</v>
      </c>
      <c r="I1471" s="219"/>
      <c r="J1471" s="196"/>
      <c r="K1471" s="368" t="s">
        <v>182</v>
      </c>
      <c r="L1471" s="9"/>
      <c r="M1471" s="9"/>
      <c r="N1471" s="14"/>
      <c r="Q1471" s="255"/>
    </row>
    <row r="1472" spans="2:17" ht="15.75">
      <c r="B1472" s="152"/>
      <c r="C1472" s="83"/>
      <c r="D1472" s="60"/>
      <c r="G1472" s="83">
        <f t="shared" si="47"/>
        <v>11760.539999999986</v>
      </c>
      <c r="H1472" s="60">
        <f t="shared" si="48"/>
        <v>14</v>
      </c>
      <c r="I1472" s="219"/>
      <c r="J1472" s="196"/>
      <c r="K1472" s="368" t="s">
        <v>182</v>
      </c>
      <c r="L1472" s="9"/>
      <c r="M1472" s="9"/>
      <c r="N1472" s="14"/>
      <c r="Q1472" s="255"/>
    </row>
    <row r="1473" spans="2:17" ht="15.75">
      <c r="B1473" s="152"/>
      <c r="C1473" s="83"/>
      <c r="D1473" s="60"/>
      <c r="G1473" s="83">
        <f t="shared" si="47"/>
        <v>11760.539999999986</v>
      </c>
      <c r="H1473" s="60">
        <f t="shared" si="48"/>
        <v>14</v>
      </c>
      <c r="I1473" s="219"/>
      <c r="J1473" s="196"/>
      <c r="K1473" s="368" t="s">
        <v>182</v>
      </c>
      <c r="L1473" s="9"/>
      <c r="M1473" s="9"/>
      <c r="N1473" s="14"/>
      <c r="Q1473" s="255"/>
    </row>
    <row r="1474" spans="2:17" ht="15.75">
      <c r="B1474" s="152"/>
      <c r="C1474" s="83"/>
      <c r="D1474" s="60"/>
      <c r="G1474" s="83">
        <f t="shared" si="47"/>
        <v>11760.539999999986</v>
      </c>
      <c r="H1474" s="60">
        <f t="shared" si="48"/>
        <v>14</v>
      </c>
      <c r="I1474" s="219"/>
      <c r="J1474" s="196"/>
      <c r="K1474" s="368" t="s">
        <v>182</v>
      </c>
      <c r="L1474" s="9"/>
      <c r="M1474" s="9"/>
      <c r="N1474" s="14"/>
      <c r="Q1474" s="255"/>
    </row>
    <row r="1475" spans="2:17" ht="15.75">
      <c r="B1475" s="152"/>
      <c r="C1475" s="83"/>
      <c r="D1475" s="60"/>
      <c r="G1475" s="83">
        <f t="shared" si="47"/>
        <v>11760.539999999986</v>
      </c>
      <c r="H1475" s="60">
        <f t="shared" si="48"/>
        <v>14</v>
      </c>
      <c r="I1475" s="219"/>
      <c r="J1475" s="196"/>
      <c r="K1475" s="368" t="s">
        <v>182</v>
      </c>
      <c r="L1475" s="9"/>
      <c r="M1475" s="9"/>
      <c r="N1475" s="14"/>
      <c r="Q1475" s="255"/>
    </row>
    <row r="1476" spans="2:17" ht="15.75">
      <c r="B1476" s="152"/>
      <c r="C1476" s="83"/>
      <c r="D1476" s="60"/>
      <c r="G1476" s="83">
        <f t="shared" si="47"/>
        <v>11760.539999999986</v>
      </c>
      <c r="H1476" s="60">
        <f t="shared" si="48"/>
        <v>14</v>
      </c>
      <c r="I1476" s="219"/>
      <c r="J1476" s="196"/>
      <c r="K1476" s="368" t="s">
        <v>182</v>
      </c>
      <c r="L1476" s="9"/>
      <c r="M1476" s="9"/>
      <c r="N1476" s="14"/>
      <c r="Q1476" s="255"/>
    </row>
    <row r="1477" spans="2:17" ht="15.75">
      <c r="B1477" s="152"/>
      <c r="C1477" s="83"/>
      <c r="D1477" s="60"/>
      <c r="G1477" s="83">
        <f t="shared" si="47"/>
        <v>11760.539999999986</v>
      </c>
      <c r="H1477" s="60">
        <f t="shared" si="48"/>
        <v>14</v>
      </c>
      <c r="I1477" s="219"/>
      <c r="J1477" s="196"/>
      <c r="K1477" s="368" t="s">
        <v>182</v>
      </c>
      <c r="L1477" s="9"/>
      <c r="M1477" s="9"/>
      <c r="N1477" s="14"/>
      <c r="Q1477" s="255"/>
    </row>
    <row r="1478" spans="2:17" ht="15.75">
      <c r="B1478" s="152"/>
      <c r="C1478" s="83"/>
      <c r="D1478" s="60"/>
      <c r="G1478" s="83">
        <f t="shared" si="47"/>
        <v>11760.539999999986</v>
      </c>
      <c r="H1478" s="60">
        <f t="shared" si="48"/>
        <v>14</v>
      </c>
      <c r="I1478" s="219"/>
      <c r="J1478" s="196"/>
      <c r="K1478" s="368" t="s">
        <v>182</v>
      </c>
      <c r="L1478" s="9"/>
      <c r="M1478" s="9"/>
      <c r="N1478" s="14"/>
      <c r="Q1478" s="255"/>
    </row>
    <row r="1479" spans="2:17" ht="15.75">
      <c r="B1479" s="152"/>
      <c r="C1479" s="83"/>
      <c r="D1479" s="60"/>
      <c r="G1479" s="83">
        <f t="shared" si="47"/>
        <v>11760.539999999986</v>
      </c>
      <c r="H1479" s="60">
        <f t="shared" si="48"/>
        <v>14</v>
      </c>
      <c r="I1479" s="219"/>
      <c r="J1479" s="196"/>
      <c r="K1479" s="368" t="s">
        <v>182</v>
      </c>
      <c r="L1479" s="9"/>
      <c r="M1479" s="9"/>
      <c r="N1479" s="14"/>
      <c r="Q1479" s="255"/>
    </row>
    <row r="1480" spans="2:17" ht="15.75">
      <c r="B1480" s="152"/>
      <c r="C1480" s="83"/>
      <c r="D1480" s="60"/>
      <c r="G1480" s="83">
        <f t="shared" si="47"/>
        <v>11760.539999999986</v>
      </c>
      <c r="H1480" s="60">
        <f t="shared" si="48"/>
        <v>14</v>
      </c>
      <c r="I1480" s="219"/>
      <c r="J1480" s="196"/>
      <c r="K1480" s="368" t="s">
        <v>182</v>
      </c>
      <c r="L1480" s="9"/>
      <c r="M1480" s="9"/>
      <c r="N1480" s="14"/>
      <c r="Q1480" s="255"/>
    </row>
    <row r="1481" spans="2:17" ht="15.75">
      <c r="B1481" s="152"/>
      <c r="C1481" s="83"/>
      <c r="D1481" s="60"/>
      <c r="G1481" s="83">
        <f t="shared" si="47"/>
        <v>11760.539999999986</v>
      </c>
      <c r="H1481" s="60">
        <f t="shared" si="48"/>
        <v>14</v>
      </c>
      <c r="I1481" s="219"/>
      <c r="J1481" s="196"/>
      <c r="K1481" s="368" t="s">
        <v>182</v>
      </c>
      <c r="L1481" s="9"/>
      <c r="M1481" s="9"/>
      <c r="N1481" s="14"/>
      <c r="Q1481" s="255"/>
    </row>
    <row r="1482" spans="2:17" ht="15.75">
      <c r="B1482" s="152"/>
      <c r="C1482" s="83"/>
      <c r="D1482" s="60"/>
      <c r="G1482" s="83">
        <f t="shared" si="47"/>
        <v>11760.539999999986</v>
      </c>
      <c r="H1482" s="60">
        <f t="shared" si="48"/>
        <v>14</v>
      </c>
      <c r="I1482" s="219"/>
      <c r="J1482" s="196"/>
      <c r="K1482" s="368" t="s">
        <v>182</v>
      </c>
      <c r="L1482" s="9"/>
      <c r="M1482" s="9"/>
      <c r="N1482" s="14"/>
      <c r="Q1482" s="255"/>
    </row>
    <row r="1483" spans="2:17" ht="15.75">
      <c r="B1483" s="152"/>
      <c r="C1483" s="83"/>
      <c r="D1483" s="60"/>
      <c r="G1483" s="83">
        <f t="shared" ref="G1483:G1546" si="49">G1482-E1483+C1483</f>
        <v>11760.539999999986</v>
      </c>
      <c r="H1483" s="60">
        <f t="shared" si="48"/>
        <v>14</v>
      </c>
      <c r="I1483" s="219"/>
      <c r="J1483" s="196"/>
      <c r="K1483" s="368" t="s">
        <v>182</v>
      </c>
      <c r="L1483" s="9"/>
      <c r="M1483" s="9"/>
      <c r="N1483" s="14"/>
      <c r="Q1483" s="255"/>
    </row>
    <row r="1484" spans="2:17" ht="15.75">
      <c r="B1484" s="152"/>
      <c r="C1484" s="83"/>
      <c r="D1484" s="60"/>
      <c r="G1484" s="83">
        <f t="shared" si="49"/>
        <v>11760.539999999986</v>
      </c>
      <c r="H1484" s="60">
        <f t="shared" si="48"/>
        <v>14</v>
      </c>
      <c r="I1484" s="219"/>
      <c r="J1484" s="196"/>
      <c r="K1484" s="368" t="s">
        <v>182</v>
      </c>
      <c r="L1484" s="9"/>
      <c r="M1484" s="9"/>
      <c r="N1484" s="14"/>
      <c r="Q1484" s="255"/>
    </row>
    <row r="1485" spans="2:17" ht="15.75">
      <c r="B1485" s="152"/>
      <c r="C1485" s="83"/>
      <c r="D1485" s="60"/>
      <c r="G1485" s="83">
        <f t="shared" si="49"/>
        <v>11760.539999999986</v>
      </c>
      <c r="H1485" s="60">
        <f t="shared" si="48"/>
        <v>14</v>
      </c>
      <c r="I1485" s="219"/>
      <c r="J1485" s="196"/>
      <c r="K1485" s="368" t="s">
        <v>182</v>
      </c>
      <c r="L1485" s="9"/>
      <c r="M1485" s="9"/>
      <c r="N1485" s="14"/>
      <c r="Q1485" s="255"/>
    </row>
    <row r="1486" spans="2:17" ht="15.75">
      <c r="B1486" s="152"/>
      <c r="C1486" s="83"/>
      <c r="D1486" s="60"/>
      <c r="G1486" s="83">
        <f t="shared" si="49"/>
        <v>11760.539999999986</v>
      </c>
      <c r="H1486" s="60">
        <f t="shared" si="48"/>
        <v>14</v>
      </c>
      <c r="I1486" s="219"/>
      <c r="J1486" s="196"/>
      <c r="K1486" s="368" t="s">
        <v>182</v>
      </c>
      <c r="L1486" s="9"/>
      <c r="M1486" s="9"/>
      <c r="N1486" s="14"/>
      <c r="Q1486" s="255"/>
    </row>
    <row r="1487" spans="2:17" ht="15.75">
      <c r="B1487" s="152"/>
      <c r="C1487" s="83"/>
      <c r="D1487" s="60"/>
      <c r="G1487" s="83">
        <f t="shared" si="49"/>
        <v>11760.539999999986</v>
      </c>
      <c r="H1487" s="60">
        <f t="shared" si="48"/>
        <v>14</v>
      </c>
      <c r="I1487" s="219"/>
      <c r="J1487" s="196"/>
      <c r="K1487" s="368" t="s">
        <v>182</v>
      </c>
      <c r="L1487" s="9"/>
      <c r="M1487" s="9"/>
      <c r="N1487" s="14"/>
      <c r="Q1487" s="255"/>
    </row>
    <row r="1488" spans="2:17" ht="15.75">
      <c r="B1488" s="152"/>
      <c r="C1488" s="83"/>
      <c r="D1488" s="60"/>
      <c r="G1488" s="83">
        <f t="shared" si="49"/>
        <v>11760.539999999986</v>
      </c>
      <c r="H1488" s="60">
        <f t="shared" si="48"/>
        <v>14</v>
      </c>
      <c r="I1488" s="219"/>
      <c r="J1488" s="196"/>
      <c r="K1488" s="368" t="s">
        <v>182</v>
      </c>
      <c r="L1488" s="9"/>
      <c r="M1488" s="9"/>
      <c r="N1488" s="14"/>
      <c r="Q1488" s="255"/>
    </row>
    <row r="1489" spans="2:17" ht="15.75">
      <c r="B1489" s="152"/>
      <c r="C1489" s="83"/>
      <c r="D1489" s="60"/>
      <c r="G1489" s="83">
        <f t="shared" si="49"/>
        <v>11760.539999999986</v>
      </c>
      <c r="H1489" s="60">
        <f t="shared" si="48"/>
        <v>14</v>
      </c>
      <c r="I1489" s="219"/>
      <c r="J1489" s="196"/>
      <c r="K1489" s="368" t="s">
        <v>182</v>
      </c>
      <c r="L1489" s="9"/>
      <c r="M1489" s="9"/>
      <c r="N1489" s="14"/>
      <c r="Q1489" s="255"/>
    </row>
    <row r="1490" spans="2:17" ht="15.75">
      <c r="B1490" s="152"/>
      <c r="C1490" s="83"/>
      <c r="D1490" s="60"/>
      <c r="G1490" s="83">
        <f t="shared" si="49"/>
        <v>11760.539999999986</v>
      </c>
      <c r="H1490" s="60">
        <f t="shared" si="48"/>
        <v>14</v>
      </c>
      <c r="I1490" s="219"/>
      <c r="J1490" s="196"/>
      <c r="K1490" s="368" t="s">
        <v>182</v>
      </c>
      <c r="L1490" s="9"/>
      <c r="M1490" s="9"/>
      <c r="N1490" s="14"/>
      <c r="Q1490" s="255"/>
    </row>
    <row r="1491" spans="2:17" ht="15.75">
      <c r="B1491" s="152"/>
      <c r="C1491" s="83"/>
      <c r="D1491" s="60"/>
      <c r="G1491" s="83">
        <f t="shared" si="49"/>
        <v>11760.539999999986</v>
      </c>
      <c r="H1491" s="60">
        <f t="shared" si="48"/>
        <v>14</v>
      </c>
      <c r="I1491" s="219"/>
      <c r="J1491" s="196"/>
      <c r="K1491" s="368" t="s">
        <v>182</v>
      </c>
      <c r="L1491" s="9"/>
      <c r="M1491" s="9"/>
      <c r="N1491" s="14"/>
      <c r="Q1491" s="255"/>
    </row>
    <row r="1492" spans="2:17" ht="15.75">
      <c r="B1492" s="152"/>
      <c r="C1492" s="83"/>
      <c r="D1492" s="60"/>
      <c r="G1492" s="83">
        <f t="shared" si="49"/>
        <v>11760.539999999986</v>
      </c>
      <c r="H1492" s="60">
        <f t="shared" si="48"/>
        <v>14</v>
      </c>
      <c r="I1492" s="219"/>
      <c r="J1492" s="196"/>
      <c r="K1492" s="368" t="s">
        <v>182</v>
      </c>
      <c r="L1492" s="9"/>
      <c r="M1492" s="9"/>
      <c r="N1492" s="14"/>
      <c r="Q1492" s="255"/>
    </row>
    <row r="1493" spans="2:17" ht="15.75">
      <c r="B1493" s="152"/>
      <c r="C1493" s="83"/>
      <c r="D1493" s="60"/>
      <c r="G1493" s="83">
        <f t="shared" si="49"/>
        <v>11760.539999999986</v>
      </c>
      <c r="H1493" s="60">
        <f t="shared" si="48"/>
        <v>14</v>
      </c>
      <c r="I1493" s="219"/>
      <c r="J1493" s="196"/>
      <c r="K1493" s="368" t="s">
        <v>182</v>
      </c>
      <c r="L1493" s="9"/>
      <c r="M1493" s="9"/>
      <c r="N1493" s="14"/>
      <c r="Q1493" s="255"/>
    </row>
    <row r="1494" spans="2:17" ht="15.75">
      <c r="B1494" s="152"/>
      <c r="C1494" s="83"/>
      <c r="D1494" s="60"/>
      <c r="G1494" s="83">
        <f t="shared" si="49"/>
        <v>11760.539999999986</v>
      </c>
      <c r="H1494" s="60">
        <f t="shared" si="48"/>
        <v>14</v>
      </c>
      <c r="I1494" s="219"/>
      <c r="J1494" s="196"/>
      <c r="K1494" s="368" t="s">
        <v>182</v>
      </c>
      <c r="L1494" s="9"/>
      <c r="M1494" s="9"/>
      <c r="N1494" s="14"/>
      <c r="Q1494" s="255"/>
    </row>
    <row r="1495" spans="2:17" ht="15.75">
      <c r="B1495" s="152"/>
      <c r="C1495" s="83"/>
      <c r="D1495" s="60"/>
      <c r="G1495" s="83">
        <f t="shared" si="49"/>
        <v>11760.539999999986</v>
      </c>
      <c r="H1495" s="60">
        <f t="shared" si="48"/>
        <v>14</v>
      </c>
      <c r="I1495" s="219"/>
      <c r="J1495" s="196"/>
      <c r="K1495" s="368" t="s">
        <v>182</v>
      </c>
      <c r="L1495" s="9"/>
      <c r="M1495" s="9"/>
      <c r="N1495" s="14"/>
      <c r="Q1495" s="255"/>
    </row>
    <row r="1496" spans="2:17" ht="15.75">
      <c r="B1496" s="152"/>
      <c r="C1496" s="83"/>
      <c r="D1496" s="60"/>
      <c r="G1496" s="83">
        <f t="shared" si="49"/>
        <v>11760.539999999986</v>
      </c>
      <c r="H1496" s="60">
        <f t="shared" si="48"/>
        <v>14</v>
      </c>
      <c r="I1496" s="219"/>
      <c r="J1496" s="196"/>
      <c r="K1496" s="368" t="s">
        <v>182</v>
      </c>
      <c r="L1496" s="9"/>
      <c r="M1496" s="9"/>
      <c r="N1496" s="14"/>
      <c r="Q1496" s="255"/>
    </row>
    <row r="1497" spans="2:17" ht="15.75">
      <c r="B1497" s="152"/>
      <c r="C1497" s="83"/>
      <c r="D1497" s="60"/>
      <c r="G1497" s="83">
        <f t="shared" si="49"/>
        <v>11760.539999999986</v>
      </c>
      <c r="H1497" s="60">
        <f t="shared" si="48"/>
        <v>14</v>
      </c>
      <c r="I1497" s="219"/>
      <c r="J1497" s="196"/>
      <c r="K1497" s="368" t="s">
        <v>182</v>
      </c>
      <c r="L1497" s="9"/>
      <c r="M1497" s="9"/>
      <c r="N1497" s="14"/>
      <c r="Q1497" s="255"/>
    </row>
    <row r="1498" spans="2:17" ht="15.75">
      <c r="B1498" s="152"/>
      <c r="C1498" s="83"/>
      <c r="D1498" s="60"/>
      <c r="G1498" s="83">
        <f t="shared" si="49"/>
        <v>11760.539999999986</v>
      </c>
      <c r="H1498" s="60">
        <f t="shared" si="48"/>
        <v>14</v>
      </c>
      <c r="I1498" s="219"/>
      <c r="J1498" s="196"/>
      <c r="K1498" s="368" t="s">
        <v>182</v>
      </c>
      <c r="L1498" s="9"/>
      <c r="M1498" s="9"/>
      <c r="N1498" s="14"/>
      <c r="Q1498" s="255"/>
    </row>
    <row r="1499" spans="2:17" ht="15.75">
      <c r="B1499" s="152"/>
      <c r="C1499" s="83"/>
      <c r="D1499" s="60"/>
      <c r="G1499" s="83">
        <f t="shared" si="49"/>
        <v>11760.539999999986</v>
      </c>
      <c r="H1499" s="60">
        <f t="shared" si="48"/>
        <v>14</v>
      </c>
      <c r="I1499" s="219"/>
      <c r="J1499" s="196"/>
      <c r="K1499" s="368" t="s">
        <v>182</v>
      </c>
      <c r="L1499" s="9"/>
      <c r="M1499" s="9"/>
      <c r="N1499" s="14"/>
      <c r="Q1499" s="255"/>
    </row>
    <row r="1500" spans="2:17" ht="15.75">
      <c r="B1500" s="152"/>
      <c r="C1500" s="83"/>
      <c r="D1500" s="60"/>
      <c r="G1500" s="83">
        <f t="shared" si="49"/>
        <v>11760.539999999986</v>
      </c>
      <c r="H1500" s="60">
        <f t="shared" si="48"/>
        <v>14</v>
      </c>
      <c r="I1500" s="219"/>
      <c r="J1500" s="196"/>
      <c r="K1500" s="368" t="s">
        <v>182</v>
      </c>
      <c r="L1500" s="9"/>
      <c r="M1500" s="9"/>
      <c r="N1500" s="14"/>
      <c r="Q1500" s="255"/>
    </row>
    <row r="1501" spans="2:17" ht="15.75">
      <c r="B1501" s="152"/>
      <c r="C1501" s="83"/>
      <c r="D1501" s="60"/>
      <c r="G1501" s="83">
        <f t="shared" si="49"/>
        <v>11760.539999999986</v>
      </c>
      <c r="H1501" s="60">
        <f t="shared" si="48"/>
        <v>14</v>
      </c>
      <c r="I1501" s="219"/>
      <c r="J1501" s="196"/>
      <c r="K1501" s="368" t="s">
        <v>182</v>
      </c>
      <c r="L1501" s="9"/>
      <c r="M1501" s="42"/>
      <c r="N1501" s="14"/>
      <c r="Q1501" s="255"/>
    </row>
    <row r="1502" spans="2:17" ht="15.75">
      <c r="B1502" s="152"/>
      <c r="C1502" s="83"/>
      <c r="D1502" s="60"/>
      <c r="E1502" s="174"/>
      <c r="G1502" s="83">
        <f t="shared" si="49"/>
        <v>11760.539999999986</v>
      </c>
      <c r="H1502" s="60">
        <f t="shared" si="48"/>
        <v>14</v>
      </c>
      <c r="I1502" s="219"/>
      <c r="J1502" s="196"/>
      <c r="K1502" s="368" t="s">
        <v>182</v>
      </c>
      <c r="L1502" s="9"/>
      <c r="M1502" s="42"/>
      <c r="N1502" s="14"/>
      <c r="Q1502" s="255"/>
    </row>
    <row r="1503" spans="2:17" ht="15.75">
      <c r="B1503" s="152"/>
      <c r="C1503" s="83"/>
      <c r="D1503" s="60"/>
      <c r="E1503" s="174"/>
      <c r="G1503" s="83">
        <f t="shared" si="49"/>
        <v>11760.539999999986</v>
      </c>
      <c r="H1503" s="60">
        <f t="shared" si="48"/>
        <v>14</v>
      </c>
      <c r="I1503" s="219"/>
      <c r="J1503" s="196"/>
      <c r="K1503" s="368" t="s">
        <v>182</v>
      </c>
      <c r="L1503" s="9"/>
      <c r="M1503" s="42"/>
      <c r="N1503" s="14"/>
      <c r="Q1503" s="255"/>
    </row>
    <row r="1504" spans="2:17" ht="15.75">
      <c r="B1504" s="152"/>
      <c r="C1504" s="83"/>
      <c r="D1504" s="60"/>
      <c r="E1504" s="174"/>
      <c r="G1504" s="83">
        <f t="shared" si="49"/>
        <v>11760.539999999986</v>
      </c>
      <c r="H1504" s="60">
        <f t="shared" si="48"/>
        <v>14</v>
      </c>
      <c r="I1504" s="219"/>
      <c r="J1504" s="196"/>
      <c r="K1504" s="368" t="s">
        <v>182</v>
      </c>
      <c r="L1504" s="9"/>
      <c r="M1504" s="42"/>
      <c r="N1504" s="14"/>
      <c r="Q1504" s="255"/>
    </row>
    <row r="1505" spans="2:17" ht="15.75">
      <c r="B1505" s="152"/>
      <c r="C1505" s="83"/>
      <c r="D1505" s="60"/>
      <c r="E1505" s="174"/>
      <c r="G1505" s="83">
        <f t="shared" si="49"/>
        <v>11760.539999999986</v>
      </c>
      <c r="H1505" s="60">
        <f t="shared" si="48"/>
        <v>14</v>
      </c>
      <c r="I1505" s="219"/>
      <c r="J1505" s="196"/>
      <c r="K1505" s="368" t="s">
        <v>182</v>
      </c>
      <c r="L1505" s="9"/>
      <c r="M1505" s="42"/>
      <c r="N1505" s="14"/>
      <c r="Q1505" s="255"/>
    </row>
    <row r="1506" spans="2:17" ht="15.75">
      <c r="B1506" s="152"/>
      <c r="C1506" s="83"/>
      <c r="D1506" s="60"/>
      <c r="E1506" s="174"/>
      <c r="G1506" s="83">
        <f t="shared" si="49"/>
        <v>11760.539999999986</v>
      </c>
      <c r="H1506" s="60">
        <f t="shared" si="48"/>
        <v>14</v>
      </c>
      <c r="I1506" s="219"/>
      <c r="J1506" s="196"/>
      <c r="K1506" s="368" t="s">
        <v>182</v>
      </c>
      <c r="L1506" s="9"/>
      <c r="M1506" s="42"/>
      <c r="N1506" s="14"/>
      <c r="Q1506" s="255"/>
    </row>
    <row r="1507" spans="2:17" ht="15.75">
      <c r="B1507" s="152"/>
      <c r="C1507" s="83"/>
      <c r="D1507" s="60"/>
      <c r="E1507" s="174"/>
      <c r="G1507" s="83">
        <f t="shared" si="49"/>
        <v>11760.539999999986</v>
      </c>
      <c r="H1507" s="60">
        <f t="shared" si="48"/>
        <v>14</v>
      </c>
      <c r="I1507" s="219"/>
      <c r="J1507" s="196"/>
      <c r="K1507" s="368" t="s">
        <v>182</v>
      </c>
      <c r="L1507" s="9"/>
      <c r="M1507" s="42"/>
      <c r="N1507" s="14"/>
      <c r="Q1507" s="255"/>
    </row>
    <row r="1508" spans="2:17" ht="15.75">
      <c r="B1508" s="152"/>
      <c r="C1508" s="83"/>
      <c r="D1508" s="60"/>
      <c r="E1508" s="174"/>
      <c r="G1508" s="83">
        <f t="shared" si="49"/>
        <v>11760.539999999986</v>
      </c>
      <c r="H1508" s="60">
        <f t="shared" si="48"/>
        <v>14</v>
      </c>
      <c r="I1508" s="219"/>
      <c r="J1508" s="196"/>
      <c r="K1508" s="368" t="s">
        <v>182</v>
      </c>
      <c r="L1508" s="9"/>
      <c r="M1508" s="42"/>
      <c r="N1508" s="14"/>
      <c r="Q1508" s="255"/>
    </row>
    <row r="1509" spans="2:17" ht="15.75">
      <c r="B1509" s="152"/>
      <c r="C1509" s="83"/>
      <c r="D1509" s="60"/>
      <c r="E1509" s="174"/>
      <c r="G1509" s="83">
        <f t="shared" si="49"/>
        <v>11760.539999999986</v>
      </c>
      <c r="H1509" s="60">
        <f t="shared" si="48"/>
        <v>14</v>
      </c>
      <c r="I1509" s="219"/>
      <c r="J1509" s="196"/>
      <c r="K1509" s="368" t="s">
        <v>182</v>
      </c>
      <c r="L1509" s="9"/>
      <c r="M1509" s="42"/>
      <c r="N1509" s="14"/>
      <c r="Q1509" s="255"/>
    </row>
    <row r="1510" spans="2:17" ht="15.75">
      <c r="B1510" s="152"/>
      <c r="C1510" s="83"/>
      <c r="D1510" s="60"/>
      <c r="E1510" s="174"/>
      <c r="G1510" s="83">
        <f t="shared" si="49"/>
        <v>11760.539999999986</v>
      </c>
      <c r="H1510" s="60">
        <f t="shared" si="48"/>
        <v>14</v>
      </c>
      <c r="I1510" s="219"/>
      <c r="J1510" s="196"/>
      <c r="K1510" s="368" t="s">
        <v>182</v>
      </c>
      <c r="L1510" s="9"/>
      <c r="M1510" s="42"/>
      <c r="N1510" s="14"/>
      <c r="Q1510" s="255"/>
    </row>
    <row r="1511" spans="2:17" ht="15.75">
      <c r="B1511" s="152"/>
      <c r="C1511" s="83"/>
      <c r="D1511" s="60"/>
      <c r="E1511" s="174"/>
      <c r="G1511" s="83">
        <f t="shared" si="49"/>
        <v>11760.539999999986</v>
      </c>
      <c r="H1511" s="60">
        <f t="shared" si="48"/>
        <v>14</v>
      </c>
      <c r="I1511" s="219"/>
      <c r="J1511" s="196"/>
      <c r="K1511" s="368" t="s">
        <v>182</v>
      </c>
      <c r="L1511" s="9"/>
      <c r="M1511" s="42"/>
      <c r="N1511" s="14"/>
      <c r="Q1511" s="255"/>
    </row>
    <row r="1512" spans="2:17" ht="15.75">
      <c r="B1512" s="152"/>
      <c r="C1512" s="83"/>
      <c r="D1512" s="60"/>
      <c r="E1512" s="174"/>
      <c r="G1512" s="83">
        <f t="shared" si="49"/>
        <v>11760.539999999986</v>
      </c>
      <c r="H1512" s="60">
        <f t="shared" si="48"/>
        <v>14</v>
      </c>
      <c r="I1512" s="219"/>
      <c r="J1512" s="196"/>
      <c r="K1512" s="368" t="s">
        <v>182</v>
      </c>
      <c r="L1512" s="9"/>
      <c r="M1512" s="42"/>
      <c r="N1512" s="14"/>
      <c r="Q1512" s="255"/>
    </row>
    <row r="1513" spans="2:17" ht="15.75">
      <c r="B1513" s="152"/>
      <c r="C1513" s="83"/>
      <c r="D1513" s="60"/>
      <c r="E1513" s="174"/>
      <c r="G1513" s="83">
        <f t="shared" si="49"/>
        <v>11760.539999999986</v>
      </c>
      <c r="H1513" s="60">
        <f t="shared" si="48"/>
        <v>14</v>
      </c>
      <c r="I1513" s="219"/>
      <c r="J1513" s="196"/>
      <c r="K1513" s="368" t="s">
        <v>182</v>
      </c>
      <c r="L1513" s="9"/>
      <c r="M1513" s="42"/>
      <c r="N1513" s="14"/>
      <c r="Q1513" s="255"/>
    </row>
    <row r="1514" spans="2:17" ht="15.75">
      <c r="B1514" s="152"/>
      <c r="C1514" s="83"/>
      <c r="D1514" s="60"/>
      <c r="E1514" s="174"/>
      <c r="G1514" s="83">
        <f t="shared" si="49"/>
        <v>11760.539999999986</v>
      </c>
      <c r="H1514" s="60">
        <f t="shared" si="48"/>
        <v>14</v>
      </c>
      <c r="I1514" s="219"/>
      <c r="J1514" s="196"/>
      <c r="K1514" s="368" t="s">
        <v>182</v>
      </c>
      <c r="L1514" s="9"/>
      <c r="M1514" s="42"/>
      <c r="N1514" s="14"/>
      <c r="Q1514" s="255"/>
    </row>
    <row r="1515" spans="2:17" ht="15.75">
      <c r="B1515" s="152"/>
      <c r="C1515" s="83"/>
      <c r="D1515" s="60"/>
      <c r="E1515" s="174"/>
      <c r="G1515" s="83">
        <f t="shared" si="49"/>
        <v>11760.539999999986</v>
      </c>
      <c r="H1515" s="60">
        <f t="shared" si="48"/>
        <v>14</v>
      </c>
      <c r="I1515" s="219"/>
      <c r="J1515" s="196"/>
      <c r="K1515" s="368" t="s">
        <v>182</v>
      </c>
      <c r="L1515" s="9"/>
      <c r="M1515" s="42"/>
      <c r="N1515" s="14"/>
      <c r="Q1515" s="255"/>
    </row>
    <row r="1516" spans="2:17" ht="15.75">
      <c r="B1516" s="152"/>
      <c r="C1516" s="83"/>
      <c r="D1516" s="60"/>
      <c r="E1516" s="174"/>
      <c r="G1516" s="83">
        <f t="shared" si="49"/>
        <v>11760.539999999986</v>
      </c>
      <c r="H1516" s="60">
        <f t="shared" si="48"/>
        <v>14</v>
      </c>
      <c r="I1516" s="219"/>
      <c r="J1516" s="196"/>
      <c r="K1516" s="368" t="s">
        <v>182</v>
      </c>
      <c r="L1516" s="9"/>
      <c r="M1516" s="42"/>
      <c r="N1516" s="14"/>
      <c r="Q1516" s="255"/>
    </row>
    <row r="1517" spans="2:17" ht="15.75">
      <c r="B1517" s="152"/>
      <c r="C1517" s="83"/>
      <c r="D1517" s="60"/>
      <c r="E1517" s="174"/>
      <c r="G1517" s="83">
        <f t="shared" si="49"/>
        <v>11760.539999999986</v>
      </c>
      <c r="H1517" s="60">
        <f t="shared" si="48"/>
        <v>14</v>
      </c>
      <c r="I1517" s="219"/>
      <c r="J1517" s="196"/>
      <c r="K1517" s="368" t="s">
        <v>182</v>
      </c>
      <c r="L1517" s="9"/>
      <c r="M1517" s="42"/>
      <c r="N1517" s="14"/>
      <c r="Q1517" s="255"/>
    </row>
    <row r="1518" spans="2:17" ht="15.75">
      <c r="B1518" s="152"/>
      <c r="C1518" s="83"/>
      <c r="D1518" s="60"/>
      <c r="E1518" s="174"/>
      <c r="G1518" s="83">
        <f t="shared" si="49"/>
        <v>11760.539999999986</v>
      </c>
      <c r="H1518" s="60">
        <f t="shared" si="48"/>
        <v>14</v>
      </c>
      <c r="I1518" s="219"/>
      <c r="J1518" s="196"/>
      <c r="K1518" s="368" t="s">
        <v>182</v>
      </c>
      <c r="L1518" s="9"/>
      <c r="M1518" s="42"/>
      <c r="N1518" s="14"/>
      <c r="Q1518" s="255"/>
    </row>
    <row r="1519" spans="2:17" ht="15.75">
      <c r="B1519" s="152"/>
      <c r="C1519" s="83"/>
      <c r="D1519" s="60"/>
      <c r="E1519" s="174"/>
      <c r="G1519" s="83">
        <f t="shared" si="49"/>
        <v>11760.539999999986</v>
      </c>
      <c r="H1519" s="60">
        <f t="shared" si="48"/>
        <v>14</v>
      </c>
      <c r="I1519" s="219"/>
      <c r="J1519" s="196"/>
      <c r="K1519" s="368" t="s">
        <v>182</v>
      </c>
      <c r="L1519" s="9"/>
      <c r="M1519" s="42"/>
      <c r="N1519" s="14"/>
      <c r="Q1519" s="255"/>
    </row>
    <row r="1520" spans="2:17" ht="15.75">
      <c r="B1520" s="152"/>
      <c r="C1520" s="83"/>
      <c r="D1520" s="60"/>
      <c r="E1520" s="174"/>
      <c r="G1520" s="83">
        <f t="shared" si="49"/>
        <v>11760.539999999986</v>
      </c>
      <c r="H1520" s="60">
        <f t="shared" si="48"/>
        <v>14</v>
      </c>
      <c r="I1520" s="219"/>
      <c r="J1520" s="196"/>
      <c r="K1520" s="368" t="s">
        <v>182</v>
      </c>
      <c r="L1520" s="9"/>
      <c r="M1520" s="42"/>
      <c r="N1520" s="14"/>
      <c r="Q1520" s="255"/>
    </row>
    <row r="1521" spans="2:17" ht="15.75">
      <c r="B1521" s="152"/>
      <c r="C1521" s="83"/>
      <c r="D1521" s="60"/>
      <c r="E1521" s="174"/>
      <c r="G1521" s="83">
        <f t="shared" si="49"/>
        <v>11760.539999999986</v>
      </c>
      <c r="H1521" s="60">
        <f t="shared" si="48"/>
        <v>14</v>
      </c>
      <c r="I1521" s="219"/>
      <c r="J1521" s="196"/>
      <c r="K1521" s="368" t="s">
        <v>182</v>
      </c>
      <c r="L1521" s="9"/>
      <c r="M1521" s="42"/>
      <c r="N1521" s="14"/>
      <c r="Q1521" s="255"/>
    </row>
    <row r="1522" spans="2:17" ht="15.75">
      <c r="B1522" s="152"/>
      <c r="C1522" s="83"/>
      <c r="D1522" s="60"/>
      <c r="G1522" s="83">
        <f t="shared" si="49"/>
        <v>11760.539999999986</v>
      </c>
      <c r="H1522" s="60">
        <f t="shared" si="48"/>
        <v>14</v>
      </c>
      <c r="I1522" s="740"/>
      <c r="J1522" s="740"/>
      <c r="K1522" s="368" t="s">
        <v>182</v>
      </c>
      <c r="L1522" s="9"/>
      <c r="M1522" s="42"/>
      <c r="N1522" s="14"/>
      <c r="Q1522" s="255"/>
    </row>
    <row r="1523" spans="2:17" ht="15.75">
      <c r="B1523" s="152"/>
      <c r="C1523" s="83"/>
      <c r="D1523" s="60"/>
      <c r="E1523" s="174"/>
      <c r="G1523" s="83">
        <f t="shared" si="49"/>
        <v>11760.539999999986</v>
      </c>
      <c r="H1523" s="60">
        <f t="shared" si="48"/>
        <v>14</v>
      </c>
      <c r="I1523" s="219"/>
      <c r="J1523" s="196"/>
      <c r="K1523" s="368" t="s">
        <v>182</v>
      </c>
      <c r="L1523" s="9"/>
      <c r="M1523" s="42"/>
      <c r="N1523" s="14"/>
      <c r="Q1523" s="255"/>
    </row>
    <row r="1524" spans="2:17" ht="15.75">
      <c r="B1524" s="152"/>
      <c r="C1524" s="83"/>
      <c r="D1524" s="60"/>
      <c r="E1524" s="174"/>
      <c r="G1524" s="83">
        <f t="shared" si="49"/>
        <v>11760.539999999986</v>
      </c>
      <c r="H1524" s="60">
        <f t="shared" si="48"/>
        <v>14</v>
      </c>
      <c r="I1524" s="219"/>
      <c r="J1524" s="196"/>
      <c r="K1524" s="368" t="s">
        <v>182</v>
      </c>
      <c r="L1524" s="9"/>
      <c r="M1524" s="42"/>
      <c r="N1524" s="14"/>
      <c r="Q1524" s="255"/>
    </row>
    <row r="1525" spans="2:17" ht="15.75">
      <c r="B1525" s="152"/>
      <c r="C1525" s="83"/>
      <c r="D1525" s="60"/>
      <c r="E1525" s="174"/>
      <c r="G1525" s="83">
        <f t="shared" si="49"/>
        <v>11760.539999999986</v>
      </c>
      <c r="H1525" s="60">
        <f t="shared" si="48"/>
        <v>14</v>
      </c>
      <c r="I1525" s="219"/>
      <c r="J1525" s="196"/>
      <c r="K1525" s="368" t="s">
        <v>182</v>
      </c>
      <c r="L1525" s="9"/>
      <c r="M1525" s="42"/>
      <c r="N1525" s="14"/>
      <c r="Q1525" s="255"/>
    </row>
    <row r="1526" spans="2:17" ht="15.75">
      <c r="B1526" s="152"/>
      <c r="C1526" s="83"/>
      <c r="D1526" s="60"/>
      <c r="E1526" s="174"/>
      <c r="G1526" s="83">
        <f t="shared" si="49"/>
        <v>11760.539999999986</v>
      </c>
      <c r="H1526" s="60">
        <f t="shared" si="48"/>
        <v>14</v>
      </c>
      <c r="I1526" s="219"/>
      <c r="J1526" s="196"/>
      <c r="K1526" s="368" t="s">
        <v>182</v>
      </c>
      <c r="L1526" s="9"/>
      <c r="M1526" s="42"/>
      <c r="N1526" s="14"/>
      <c r="Q1526" s="255"/>
    </row>
    <row r="1527" spans="2:17" ht="15.75">
      <c r="B1527" s="152"/>
      <c r="C1527" s="83"/>
      <c r="D1527" s="60"/>
      <c r="E1527" s="174"/>
      <c r="G1527" s="83">
        <f t="shared" si="49"/>
        <v>11760.539999999986</v>
      </c>
      <c r="H1527" s="60">
        <f t="shared" si="48"/>
        <v>14</v>
      </c>
      <c r="I1527" s="219"/>
      <c r="J1527" s="196"/>
      <c r="K1527" s="368" t="s">
        <v>182</v>
      </c>
      <c r="L1527" s="9"/>
      <c r="M1527" s="42"/>
      <c r="N1527" s="14"/>
      <c r="Q1527" s="255"/>
    </row>
    <row r="1528" spans="2:17" ht="15.75">
      <c r="B1528" s="152"/>
      <c r="C1528" s="83"/>
      <c r="D1528" s="60"/>
      <c r="E1528" s="174"/>
      <c r="G1528" s="83">
        <f t="shared" si="49"/>
        <v>11760.539999999986</v>
      </c>
      <c r="H1528" s="60">
        <f t="shared" ref="H1528:H1591" si="50">H1527-F1559+D1559</f>
        <v>14</v>
      </c>
      <c r="I1528" s="219"/>
      <c r="J1528" s="196"/>
      <c r="K1528" s="368" t="s">
        <v>182</v>
      </c>
      <c r="L1528" s="9"/>
      <c r="M1528" s="42"/>
      <c r="N1528" s="14"/>
      <c r="Q1528" s="255"/>
    </row>
    <row r="1529" spans="2:17" ht="15.75">
      <c r="B1529" s="152"/>
      <c r="C1529" s="83"/>
      <c r="D1529" s="60"/>
      <c r="E1529" s="174"/>
      <c r="G1529" s="83">
        <f t="shared" si="49"/>
        <v>11760.539999999986</v>
      </c>
      <c r="H1529" s="60">
        <f t="shared" si="50"/>
        <v>14</v>
      </c>
      <c r="I1529" s="219"/>
      <c r="J1529" s="196"/>
      <c r="K1529" s="368" t="s">
        <v>182</v>
      </c>
      <c r="L1529" s="9"/>
      <c r="M1529" s="42"/>
      <c r="N1529" s="14"/>
      <c r="Q1529" s="255"/>
    </row>
    <row r="1530" spans="2:17" ht="15.75">
      <c r="B1530" s="152"/>
      <c r="C1530" s="83"/>
      <c r="D1530" s="60"/>
      <c r="E1530" s="174"/>
      <c r="G1530" s="83">
        <f t="shared" si="49"/>
        <v>11760.539999999986</v>
      </c>
      <c r="H1530" s="60">
        <f t="shared" si="50"/>
        <v>14</v>
      </c>
      <c r="I1530" s="219"/>
      <c r="J1530" s="196"/>
      <c r="K1530" s="368" t="s">
        <v>182</v>
      </c>
      <c r="L1530" s="9"/>
      <c r="M1530" s="42"/>
      <c r="N1530" s="14"/>
      <c r="Q1530" s="255"/>
    </row>
    <row r="1531" spans="2:17" ht="15.75">
      <c r="B1531" s="152"/>
      <c r="C1531" s="83"/>
      <c r="D1531" s="60"/>
      <c r="E1531" s="174"/>
      <c r="G1531" s="83">
        <f t="shared" si="49"/>
        <v>11760.539999999986</v>
      </c>
      <c r="H1531" s="60">
        <f t="shared" si="50"/>
        <v>14</v>
      </c>
      <c r="I1531" s="219"/>
      <c r="J1531" s="196"/>
      <c r="K1531" s="368" t="s">
        <v>182</v>
      </c>
      <c r="L1531" s="9"/>
      <c r="M1531" s="42"/>
      <c r="N1531" s="14"/>
      <c r="Q1531" s="255"/>
    </row>
    <row r="1532" spans="2:17" ht="15.75">
      <c r="B1532" s="152"/>
      <c r="C1532" s="83"/>
      <c r="D1532" s="60"/>
      <c r="E1532" s="174"/>
      <c r="G1532" s="83">
        <f t="shared" si="49"/>
        <v>11760.539999999986</v>
      </c>
      <c r="H1532" s="60">
        <f t="shared" si="50"/>
        <v>14</v>
      </c>
      <c r="I1532" s="219"/>
      <c r="J1532" s="196"/>
      <c r="K1532" s="368" t="s">
        <v>182</v>
      </c>
      <c r="L1532" s="9"/>
      <c r="M1532" s="42"/>
      <c r="N1532" s="14"/>
      <c r="Q1532" s="255"/>
    </row>
    <row r="1533" spans="2:17" ht="15.75">
      <c r="B1533" s="152"/>
      <c r="C1533" s="83"/>
      <c r="D1533" s="60"/>
      <c r="E1533" s="174"/>
      <c r="G1533" s="83">
        <f t="shared" si="49"/>
        <v>11760.539999999986</v>
      </c>
      <c r="H1533" s="60">
        <f t="shared" si="50"/>
        <v>14</v>
      </c>
      <c r="I1533" s="219"/>
      <c r="J1533" s="196"/>
      <c r="K1533" s="368" t="s">
        <v>182</v>
      </c>
      <c r="L1533" s="9"/>
      <c r="M1533" s="42"/>
      <c r="N1533" s="14"/>
      <c r="Q1533" s="255"/>
    </row>
    <row r="1534" spans="2:17" ht="15.75">
      <c r="B1534" s="152"/>
      <c r="C1534" s="83"/>
      <c r="D1534" s="60"/>
      <c r="E1534" s="174"/>
      <c r="G1534" s="83">
        <f t="shared" si="49"/>
        <v>11760.539999999986</v>
      </c>
      <c r="H1534" s="60">
        <f t="shared" si="50"/>
        <v>14</v>
      </c>
      <c r="I1534" s="219"/>
      <c r="J1534" s="196"/>
      <c r="K1534" s="368" t="s">
        <v>182</v>
      </c>
      <c r="L1534" s="9"/>
      <c r="M1534" s="42"/>
      <c r="N1534" s="14"/>
      <c r="Q1534" s="255"/>
    </row>
    <row r="1535" spans="2:17" ht="15.75">
      <c r="B1535" s="152"/>
      <c r="C1535" s="83"/>
      <c r="D1535" s="60"/>
      <c r="E1535" s="174"/>
      <c r="G1535" s="83">
        <f t="shared" si="49"/>
        <v>11760.539999999986</v>
      </c>
      <c r="H1535" s="60">
        <f t="shared" si="50"/>
        <v>14</v>
      </c>
      <c r="I1535" s="219"/>
      <c r="J1535" s="196"/>
      <c r="K1535" s="368" t="s">
        <v>182</v>
      </c>
      <c r="L1535" s="9"/>
      <c r="M1535" s="42"/>
      <c r="N1535" s="14"/>
      <c r="Q1535" s="255"/>
    </row>
    <row r="1536" spans="2:17" ht="15.75">
      <c r="B1536" s="152"/>
      <c r="C1536" s="83"/>
      <c r="D1536" s="60"/>
      <c r="E1536" s="174"/>
      <c r="G1536" s="83">
        <f t="shared" si="49"/>
        <v>11760.539999999986</v>
      </c>
      <c r="H1536" s="60">
        <f t="shared" si="50"/>
        <v>14</v>
      </c>
      <c r="I1536" s="219"/>
      <c r="J1536" s="196"/>
      <c r="K1536" s="368" t="s">
        <v>182</v>
      </c>
      <c r="L1536" s="9"/>
      <c r="M1536" s="42"/>
      <c r="N1536" s="14"/>
      <c r="Q1536" s="255"/>
    </row>
    <row r="1537" spans="2:17" ht="15.75">
      <c r="B1537" s="152"/>
      <c r="C1537" s="83"/>
      <c r="D1537" s="60"/>
      <c r="E1537" s="174"/>
      <c r="G1537" s="83">
        <f t="shared" si="49"/>
        <v>11760.539999999986</v>
      </c>
      <c r="H1537" s="60">
        <f t="shared" si="50"/>
        <v>14</v>
      </c>
      <c r="I1537" s="219"/>
      <c r="J1537" s="196"/>
      <c r="K1537" s="368" t="s">
        <v>182</v>
      </c>
      <c r="L1537" s="9"/>
      <c r="M1537" s="42"/>
      <c r="N1537" s="14"/>
      <c r="Q1537" s="255"/>
    </row>
    <row r="1538" spans="2:17" ht="15.75">
      <c r="B1538" s="152"/>
      <c r="C1538" s="83"/>
      <c r="D1538" s="60"/>
      <c r="E1538" s="174"/>
      <c r="G1538" s="83">
        <f t="shared" si="49"/>
        <v>11760.539999999986</v>
      </c>
      <c r="H1538" s="60">
        <f t="shared" si="50"/>
        <v>14</v>
      </c>
      <c r="I1538" s="219"/>
      <c r="J1538" s="196"/>
      <c r="K1538" s="368" t="s">
        <v>182</v>
      </c>
      <c r="L1538" s="9"/>
      <c r="M1538" s="42"/>
      <c r="N1538" s="14"/>
      <c r="Q1538" s="255"/>
    </row>
    <row r="1539" spans="2:17" ht="15.75">
      <c r="B1539" s="152"/>
      <c r="C1539" s="83"/>
      <c r="D1539" s="60"/>
      <c r="E1539" s="174"/>
      <c r="G1539" s="83">
        <f t="shared" si="49"/>
        <v>11760.539999999986</v>
      </c>
      <c r="H1539" s="60">
        <f t="shared" si="50"/>
        <v>14</v>
      </c>
      <c r="I1539" s="219"/>
      <c r="J1539" s="196"/>
      <c r="K1539" s="368" t="s">
        <v>182</v>
      </c>
      <c r="L1539" s="9"/>
      <c r="M1539" s="42"/>
      <c r="N1539" s="14"/>
      <c r="Q1539" s="255"/>
    </row>
    <row r="1540" spans="2:17" ht="15.75">
      <c r="B1540" s="152"/>
      <c r="C1540" s="83"/>
      <c r="D1540" s="60"/>
      <c r="E1540" s="174"/>
      <c r="G1540" s="83">
        <f t="shared" si="49"/>
        <v>11760.539999999986</v>
      </c>
      <c r="H1540" s="60">
        <f t="shared" si="50"/>
        <v>14</v>
      </c>
      <c r="I1540" s="219"/>
      <c r="J1540" s="196"/>
      <c r="K1540" s="368" t="s">
        <v>182</v>
      </c>
      <c r="L1540" s="9"/>
      <c r="M1540" s="42"/>
      <c r="N1540" s="14"/>
      <c r="Q1540" s="255"/>
    </row>
    <row r="1541" spans="2:17" ht="15.75">
      <c r="B1541" s="152"/>
      <c r="C1541" s="83"/>
      <c r="D1541" s="60"/>
      <c r="E1541" s="174"/>
      <c r="G1541" s="83">
        <f t="shared" si="49"/>
        <v>11760.539999999986</v>
      </c>
      <c r="H1541" s="60">
        <f t="shared" si="50"/>
        <v>14</v>
      </c>
      <c r="I1541" s="219"/>
      <c r="J1541" s="196"/>
      <c r="K1541" s="368" t="s">
        <v>182</v>
      </c>
      <c r="L1541" s="9"/>
      <c r="M1541" s="42"/>
      <c r="N1541" s="14"/>
      <c r="Q1541" s="255"/>
    </row>
    <row r="1542" spans="2:17" ht="15.75">
      <c r="B1542" s="152"/>
      <c r="C1542" s="83"/>
      <c r="D1542" s="60"/>
      <c r="E1542" s="174"/>
      <c r="G1542" s="83">
        <f t="shared" si="49"/>
        <v>11760.539999999986</v>
      </c>
      <c r="H1542" s="60">
        <f t="shared" si="50"/>
        <v>14</v>
      </c>
      <c r="I1542" s="219"/>
      <c r="J1542" s="196"/>
      <c r="K1542" s="368" t="s">
        <v>182</v>
      </c>
      <c r="L1542" s="9"/>
      <c r="M1542" s="42"/>
      <c r="N1542" s="14"/>
      <c r="Q1542" s="255"/>
    </row>
    <row r="1543" spans="2:17" ht="15.75">
      <c r="B1543" s="152"/>
      <c r="C1543" s="83"/>
      <c r="D1543" s="60"/>
      <c r="E1543" s="174"/>
      <c r="G1543" s="83">
        <f t="shared" si="49"/>
        <v>11760.539999999986</v>
      </c>
      <c r="H1543" s="60">
        <f t="shared" si="50"/>
        <v>14</v>
      </c>
      <c r="I1543" s="219"/>
      <c r="J1543" s="196"/>
      <c r="K1543" s="368" t="s">
        <v>182</v>
      </c>
      <c r="L1543" s="9"/>
      <c r="M1543" s="42"/>
      <c r="N1543" s="14"/>
      <c r="Q1543" s="255"/>
    </row>
    <row r="1544" spans="2:17" ht="15.75">
      <c r="B1544" s="152"/>
      <c r="C1544" s="83"/>
      <c r="D1544" s="60"/>
      <c r="E1544" s="174"/>
      <c r="G1544" s="83">
        <f t="shared" si="49"/>
        <v>11760.539999999986</v>
      </c>
      <c r="H1544" s="60">
        <f t="shared" si="50"/>
        <v>14</v>
      </c>
      <c r="I1544" s="219"/>
      <c r="J1544" s="196"/>
      <c r="K1544" s="368" t="s">
        <v>182</v>
      </c>
      <c r="L1544" s="9"/>
      <c r="M1544" s="42"/>
      <c r="N1544" s="14"/>
      <c r="Q1544" s="255"/>
    </row>
    <row r="1545" spans="2:17" ht="15.75">
      <c r="B1545" s="152"/>
      <c r="C1545" s="83"/>
      <c r="D1545" s="60"/>
      <c r="G1545" s="83">
        <f t="shared" si="49"/>
        <v>11760.539999999986</v>
      </c>
      <c r="H1545" s="60">
        <f t="shared" si="50"/>
        <v>14</v>
      </c>
      <c r="I1545" s="219"/>
      <c r="J1545" s="196"/>
      <c r="K1545" s="368" t="s">
        <v>182</v>
      </c>
      <c r="L1545" s="9"/>
      <c r="M1545" s="42"/>
      <c r="N1545" s="14"/>
      <c r="Q1545" s="255"/>
    </row>
    <row r="1546" spans="2:17" ht="15.75">
      <c r="B1546" s="152"/>
      <c r="C1546" s="83"/>
      <c r="D1546" s="60"/>
      <c r="E1546" s="174"/>
      <c r="G1546" s="83">
        <f t="shared" si="49"/>
        <v>11760.539999999986</v>
      </c>
      <c r="H1546" s="60">
        <f t="shared" si="50"/>
        <v>14</v>
      </c>
      <c r="I1546" s="219"/>
      <c r="J1546" s="196"/>
      <c r="K1546" s="368" t="s">
        <v>182</v>
      </c>
      <c r="L1546" s="9"/>
      <c r="M1546" s="9"/>
      <c r="N1546" s="14"/>
      <c r="Q1546" s="255"/>
    </row>
    <row r="1547" spans="2:17" ht="15.75">
      <c r="B1547" s="152"/>
      <c r="C1547" s="83"/>
      <c r="D1547" s="60"/>
      <c r="E1547" s="174"/>
      <c r="G1547" s="83">
        <f t="shared" ref="G1547:G1610" si="51">G1546-E1547+C1547</f>
        <v>11760.539999999986</v>
      </c>
      <c r="H1547" s="60">
        <f t="shared" si="50"/>
        <v>14</v>
      </c>
      <c r="I1547" s="219"/>
      <c r="J1547" s="196"/>
      <c r="K1547" s="368" t="s">
        <v>182</v>
      </c>
      <c r="L1547" s="9"/>
      <c r="M1547" s="9"/>
      <c r="N1547" s="14"/>
      <c r="Q1547" s="255"/>
    </row>
    <row r="1548" spans="2:17" ht="15.75">
      <c r="B1548" s="152"/>
      <c r="C1548" s="83"/>
      <c r="D1548" s="60"/>
      <c r="E1548" s="174"/>
      <c r="G1548" s="83">
        <f t="shared" si="51"/>
        <v>11760.539999999986</v>
      </c>
      <c r="H1548" s="60">
        <f t="shared" si="50"/>
        <v>14</v>
      </c>
      <c r="I1548" s="219"/>
      <c r="J1548" s="196"/>
      <c r="K1548" s="368" t="s">
        <v>182</v>
      </c>
      <c r="L1548" s="9"/>
      <c r="M1548" s="9"/>
      <c r="N1548" s="14"/>
      <c r="Q1548" s="255"/>
    </row>
    <row r="1549" spans="2:17" ht="15.75">
      <c r="B1549" s="152"/>
      <c r="C1549" s="83"/>
      <c r="D1549" s="60"/>
      <c r="E1549" s="174"/>
      <c r="G1549" s="83">
        <f t="shared" si="51"/>
        <v>11760.539999999986</v>
      </c>
      <c r="H1549" s="60">
        <f t="shared" si="50"/>
        <v>14</v>
      </c>
      <c r="I1549" s="219"/>
      <c r="J1549" s="196"/>
      <c r="K1549" s="368" t="s">
        <v>182</v>
      </c>
      <c r="L1549" s="9"/>
      <c r="M1549" s="9"/>
      <c r="N1549" s="14"/>
      <c r="Q1549" s="255"/>
    </row>
    <row r="1550" spans="2:17" ht="15.75">
      <c r="B1550" s="152"/>
      <c r="C1550" s="83"/>
      <c r="D1550" s="60"/>
      <c r="E1550" s="174"/>
      <c r="G1550" s="83">
        <f t="shared" si="51"/>
        <v>11760.539999999986</v>
      </c>
      <c r="H1550" s="60">
        <f t="shared" si="50"/>
        <v>14</v>
      </c>
      <c r="I1550" s="219"/>
      <c r="J1550" s="196"/>
      <c r="K1550" s="368" t="s">
        <v>182</v>
      </c>
      <c r="L1550" s="9"/>
      <c r="M1550" s="9"/>
      <c r="N1550" s="14"/>
      <c r="Q1550" s="255"/>
    </row>
    <row r="1551" spans="2:17" ht="15.75">
      <c r="B1551" s="152"/>
      <c r="C1551" s="83"/>
      <c r="D1551" s="60"/>
      <c r="E1551" s="174"/>
      <c r="G1551" s="83">
        <f t="shared" si="51"/>
        <v>11760.539999999986</v>
      </c>
      <c r="H1551" s="60">
        <f t="shared" si="50"/>
        <v>14</v>
      </c>
      <c r="I1551" s="219"/>
      <c r="J1551" s="196"/>
      <c r="K1551" s="368" t="s">
        <v>182</v>
      </c>
      <c r="L1551" s="9"/>
      <c r="M1551" s="9"/>
      <c r="N1551" s="14"/>
      <c r="Q1551" s="255"/>
    </row>
    <row r="1552" spans="2:17" ht="15.75">
      <c r="B1552" s="152"/>
      <c r="C1552" s="83"/>
      <c r="D1552" s="60"/>
      <c r="E1552" s="174"/>
      <c r="G1552" s="83">
        <f t="shared" si="51"/>
        <v>11760.539999999986</v>
      </c>
      <c r="H1552" s="60">
        <f t="shared" si="50"/>
        <v>14</v>
      </c>
      <c r="I1552" s="219"/>
      <c r="J1552" s="196"/>
      <c r="K1552" s="368" t="s">
        <v>182</v>
      </c>
      <c r="L1552" s="9"/>
      <c r="M1552" s="9"/>
      <c r="N1552" s="14"/>
      <c r="Q1552" s="255"/>
    </row>
    <row r="1553" spans="2:17" ht="15.75">
      <c r="B1553" s="152"/>
      <c r="C1553" s="83"/>
      <c r="D1553" s="60"/>
      <c r="E1553" s="174"/>
      <c r="G1553" s="83">
        <f t="shared" si="51"/>
        <v>11760.539999999986</v>
      </c>
      <c r="H1553" s="60">
        <f t="shared" si="50"/>
        <v>14</v>
      </c>
      <c r="I1553" s="219"/>
      <c r="J1553" s="196"/>
      <c r="K1553" s="368" t="s">
        <v>182</v>
      </c>
      <c r="L1553" s="9"/>
      <c r="M1553" s="9"/>
      <c r="N1553" s="14"/>
      <c r="Q1553" s="255"/>
    </row>
    <row r="1554" spans="2:17" ht="15.75">
      <c r="B1554" s="152"/>
      <c r="C1554" s="83"/>
      <c r="D1554" s="60"/>
      <c r="E1554" s="174"/>
      <c r="G1554" s="83">
        <f t="shared" si="51"/>
        <v>11760.539999999986</v>
      </c>
      <c r="H1554" s="60">
        <f t="shared" si="50"/>
        <v>14</v>
      </c>
      <c r="I1554" s="219"/>
      <c r="J1554" s="196"/>
      <c r="K1554" s="368" t="s">
        <v>182</v>
      </c>
      <c r="L1554" s="9"/>
      <c r="M1554" s="9"/>
      <c r="N1554" s="14"/>
      <c r="Q1554" s="255"/>
    </row>
    <row r="1555" spans="2:17" ht="15.75">
      <c r="B1555" s="152"/>
      <c r="C1555" s="83"/>
      <c r="D1555" s="60"/>
      <c r="E1555" s="174"/>
      <c r="G1555" s="83">
        <f t="shared" si="51"/>
        <v>11760.539999999986</v>
      </c>
      <c r="H1555" s="60">
        <f t="shared" si="50"/>
        <v>14</v>
      </c>
      <c r="I1555" s="219"/>
      <c r="J1555" s="196"/>
      <c r="K1555" s="368" t="s">
        <v>182</v>
      </c>
      <c r="L1555" s="9"/>
      <c r="M1555" s="9"/>
      <c r="N1555" s="14"/>
      <c r="Q1555" s="255"/>
    </row>
    <row r="1556" spans="2:17" ht="15.75">
      <c r="B1556" s="152"/>
      <c r="C1556" s="83"/>
      <c r="D1556" s="60"/>
      <c r="E1556" s="174"/>
      <c r="G1556" s="83">
        <f t="shared" si="51"/>
        <v>11760.539999999986</v>
      </c>
      <c r="H1556" s="60">
        <f t="shared" si="50"/>
        <v>14</v>
      </c>
      <c r="I1556" s="219"/>
      <c r="J1556" s="196"/>
      <c r="K1556" s="368" t="s">
        <v>182</v>
      </c>
      <c r="L1556" s="9"/>
      <c r="M1556" s="9"/>
      <c r="N1556" s="14"/>
      <c r="Q1556" s="255"/>
    </row>
    <row r="1557" spans="2:17" ht="15.75">
      <c r="B1557" s="152"/>
      <c r="C1557" s="83"/>
      <c r="D1557" s="60"/>
      <c r="E1557" s="174"/>
      <c r="G1557" s="83">
        <f t="shared" si="51"/>
        <v>11760.539999999986</v>
      </c>
      <c r="H1557" s="60">
        <f t="shared" si="50"/>
        <v>14</v>
      </c>
      <c r="I1557" s="219"/>
      <c r="J1557" s="196"/>
      <c r="K1557" s="368" t="s">
        <v>182</v>
      </c>
      <c r="L1557" s="9"/>
      <c r="M1557" s="9"/>
      <c r="N1557" s="14"/>
      <c r="Q1557" s="255"/>
    </row>
    <row r="1558" spans="2:17" ht="15.75">
      <c r="B1558" s="152"/>
      <c r="C1558" s="83"/>
      <c r="D1558" s="60"/>
      <c r="E1558" s="174"/>
      <c r="G1558" s="83">
        <f t="shared" si="51"/>
        <v>11760.539999999986</v>
      </c>
      <c r="H1558" s="60">
        <f t="shared" si="50"/>
        <v>14</v>
      </c>
      <c r="I1558" s="219"/>
      <c r="J1558" s="196"/>
      <c r="K1558" s="368" t="s">
        <v>182</v>
      </c>
      <c r="L1558" s="9"/>
      <c r="M1558" s="9"/>
      <c r="N1558" s="14"/>
      <c r="Q1558" s="255"/>
    </row>
    <row r="1559" spans="2:17" ht="15.75">
      <c r="B1559" s="152"/>
      <c r="C1559" s="83"/>
      <c r="D1559" s="60"/>
      <c r="E1559" s="174"/>
      <c r="G1559" s="83">
        <f t="shared" si="51"/>
        <v>11760.539999999986</v>
      </c>
      <c r="H1559" s="60">
        <f t="shared" si="50"/>
        <v>14</v>
      </c>
      <c r="I1559" s="219"/>
      <c r="J1559" s="196"/>
      <c r="K1559" s="368" t="s">
        <v>182</v>
      </c>
      <c r="L1559" s="9"/>
      <c r="M1559" s="9"/>
      <c r="N1559" s="14"/>
      <c r="Q1559" s="255"/>
    </row>
    <row r="1560" spans="2:17" ht="15.75">
      <c r="B1560" s="152"/>
      <c r="C1560" s="83"/>
      <c r="D1560" s="60"/>
      <c r="E1560" s="174"/>
      <c r="G1560" s="83">
        <f t="shared" si="51"/>
        <v>11760.539999999986</v>
      </c>
      <c r="H1560" s="60">
        <f t="shared" si="50"/>
        <v>14</v>
      </c>
      <c r="I1560" s="219"/>
      <c r="J1560" s="196"/>
      <c r="K1560" s="368" t="s">
        <v>182</v>
      </c>
      <c r="L1560" s="9"/>
      <c r="M1560" s="9"/>
      <c r="N1560" s="14"/>
      <c r="Q1560" s="255"/>
    </row>
    <row r="1561" spans="2:17" ht="15.75">
      <c r="B1561" s="152"/>
      <c r="C1561" s="83"/>
      <c r="D1561" s="60"/>
      <c r="E1561" s="174"/>
      <c r="G1561" s="83">
        <f t="shared" si="51"/>
        <v>11760.539999999986</v>
      </c>
      <c r="H1561" s="60">
        <f t="shared" si="50"/>
        <v>14</v>
      </c>
      <c r="I1561" s="219"/>
      <c r="J1561" s="196"/>
      <c r="K1561" s="368" t="s">
        <v>182</v>
      </c>
      <c r="L1561" s="9"/>
      <c r="M1561" s="9"/>
      <c r="N1561" s="14"/>
      <c r="Q1561" s="255"/>
    </row>
    <row r="1562" spans="2:17" ht="15.75">
      <c r="B1562" s="152"/>
      <c r="C1562" s="83"/>
      <c r="D1562" s="60"/>
      <c r="E1562" s="174"/>
      <c r="G1562" s="83">
        <f t="shared" si="51"/>
        <v>11760.539999999986</v>
      </c>
      <c r="H1562" s="60">
        <f t="shared" si="50"/>
        <v>14</v>
      </c>
      <c r="I1562" s="219"/>
      <c r="J1562" s="196"/>
      <c r="K1562" s="368" t="s">
        <v>182</v>
      </c>
      <c r="L1562" s="9"/>
      <c r="M1562" s="9"/>
      <c r="N1562" s="14"/>
      <c r="Q1562" s="255"/>
    </row>
    <row r="1563" spans="2:17" ht="15.75">
      <c r="B1563" s="152"/>
      <c r="C1563" s="83"/>
      <c r="D1563" s="60"/>
      <c r="E1563" s="174"/>
      <c r="G1563" s="83">
        <f t="shared" si="51"/>
        <v>11760.539999999986</v>
      </c>
      <c r="H1563" s="60">
        <f t="shared" si="50"/>
        <v>14</v>
      </c>
      <c r="I1563" s="219"/>
      <c r="J1563" s="196"/>
      <c r="K1563" s="368" t="s">
        <v>182</v>
      </c>
      <c r="L1563" s="9"/>
      <c r="M1563" s="9"/>
      <c r="N1563" s="14"/>
      <c r="Q1563" s="255"/>
    </row>
    <row r="1564" spans="2:17" ht="15.75">
      <c r="B1564" s="152"/>
      <c r="C1564" s="83"/>
      <c r="D1564" s="60"/>
      <c r="E1564" s="174"/>
      <c r="G1564" s="83">
        <f t="shared" si="51"/>
        <v>11760.539999999986</v>
      </c>
      <c r="H1564" s="60">
        <f t="shared" si="50"/>
        <v>14</v>
      </c>
      <c r="I1564" s="219"/>
      <c r="J1564" s="196"/>
      <c r="K1564" s="368" t="s">
        <v>182</v>
      </c>
      <c r="L1564" s="9"/>
      <c r="M1564" s="9"/>
      <c r="N1564" s="14"/>
      <c r="Q1564" s="255"/>
    </row>
    <row r="1565" spans="2:17" ht="15.75">
      <c r="B1565" s="152"/>
      <c r="C1565" s="83"/>
      <c r="D1565" s="60"/>
      <c r="E1565" s="174"/>
      <c r="G1565" s="83">
        <f t="shared" si="51"/>
        <v>11760.539999999986</v>
      </c>
      <c r="H1565" s="60">
        <f t="shared" si="50"/>
        <v>14</v>
      </c>
      <c r="I1565" s="219"/>
      <c r="J1565" s="196"/>
      <c r="K1565" s="368" t="s">
        <v>182</v>
      </c>
      <c r="L1565" s="9"/>
      <c r="M1565" s="9"/>
      <c r="N1565" s="14"/>
      <c r="Q1565" s="255"/>
    </row>
    <row r="1566" spans="2:17" ht="15.75">
      <c r="B1566" s="152"/>
      <c r="C1566" s="83"/>
      <c r="D1566" s="60"/>
      <c r="E1566" s="174"/>
      <c r="G1566" s="83">
        <f t="shared" si="51"/>
        <v>11760.539999999986</v>
      </c>
      <c r="H1566" s="60">
        <f t="shared" si="50"/>
        <v>14</v>
      </c>
      <c r="I1566" s="219"/>
      <c r="J1566" s="196"/>
      <c r="K1566" s="368" t="s">
        <v>182</v>
      </c>
      <c r="L1566" s="9"/>
      <c r="M1566" s="9"/>
      <c r="N1566" s="14"/>
      <c r="Q1566" s="255"/>
    </row>
    <row r="1567" spans="2:17" ht="15.75">
      <c r="B1567" s="152"/>
      <c r="C1567" s="83"/>
      <c r="D1567" s="60"/>
      <c r="E1567" s="174"/>
      <c r="G1567" s="83">
        <f t="shared" si="51"/>
        <v>11760.539999999986</v>
      </c>
      <c r="H1567" s="60">
        <f t="shared" si="50"/>
        <v>14</v>
      </c>
      <c r="I1567" s="219"/>
      <c r="J1567" s="196"/>
      <c r="K1567" s="368" t="s">
        <v>182</v>
      </c>
      <c r="L1567" s="9"/>
      <c r="M1567" s="9"/>
      <c r="N1567" s="14"/>
      <c r="Q1567" s="255"/>
    </row>
    <row r="1568" spans="2:17" ht="15.75">
      <c r="B1568" s="152"/>
      <c r="C1568" s="83"/>
      <c r="D1568" s="60"/>
      <c r="G1568" s="83">
        <f t="shared" si="51"/>
        <v>11760.539999999986</v>
      </c>
      <c r="H1568" s="60">
        <f t="shared" si="50"/>
        <v>14</v>
      </c>
      <c r="I1568" s="219"/>
      <c r="J1568" s="196"/>
      <c r="K1568" s="368" t="s">
        <v>182</v>
      </c>
      <c r="L1568" s="9"/>
      <c r="M1568" s="42"/>
      <c r="N1568" s="14"/>
      <c r="Q1568" s="255"/>
    </row>
    <row r="1569" spans="2:17" ht="15.75">
      <c r="B1569" s="152"/>
      <c r="C1569" s="83"/>
      <c r="D1569" s="60"/>
      <c r="G1569" s="83">
        <f t="shared" si="51"/>
        <v>11760.539999999986</v>
      </c>
      <c r="H1569" s="60">
        <f t="shared" si="50"/>
        <v>14</v>
      </c>
      <c r="I1569" s="219"/>
      <c r="J1569" s="196"/>
      <c r="K1569" s="368" t="s">
        <v>182</v>
      </c>
      <c r="L1569" s="9"/>
      <c r="M1569" s="42"/>
      <c r="N1569" s="14"/>
      <c r="Q1569" s="255"/>
    </row>
    <row r="1570" spans="2:17" ht="15.75">
      <c r="B1570" s="152"/>
      <c r="C1570" s="83"/>
      <c r="D1570" s="60"/>
      <c r="G1570" s="83">
        <f t="shared" si="51"/>
        <v>11760.539999999986</v>
      </c>
      <c r="H1570" s="60">
        <f t="shared" si="50"/>
        <v>14</v>
      </c>
      <c r="I1570" s="219"/>
      <c r="J1570" s="196"/>
      <c r="K1570" s="368" t="s">
        <v>182</v>
      </c>
      <c r="L1570" s="9"/>
      <c r="M1570" s="9"/>
      <c r="N1570" s="14"/>
      <c r="Q1570" s="255"/>
    </row>
    <row r="1571" spans="2:17" ht="15.75">
      <c r="B1571" s="152"/>
      <c r="C1571" s="83"/>
      <c r="D1571" s="60"/>
      <c r="G1571" s="83">
        <f t="shared" si="51"/>
        <v>11760.539999999986</v>
      </c>
      <c r="H1571" s="60">
        <f t="shared" si="50"/>
        <v>14</v>
      </c>
      <c r="I1571" s="219"/>
      <c r="J1571" s="196"/>
      <c r="K1571" s="368" t="s">
        <v>182</v>
      </c>
      <c r="L1571" s="9"/>
      <c r="M1571" s="9"/>
      <c r="N1571" s="14"/>
      <c r="Q1571" s="255"/>
    </row>
    <row r="1572" spans="2:17" ht="15.75">
      <c r="B1572" s="152"/>
      <c r="C1572" s="83"/>
      <c r="D1572" s="60"/>
      <c r="G1572" s="83">
        <f t="shared" si="51"/>
        <v>11760.539999999986</v>
      </c>
      <c r="H1572" s="60">
        <f t="shared" si="50"/>
        <v>14</v>
      </c>
      <c r="I1572" s="219"/>
      <c r="J1572" s="196"/>
      <c r="K1572" s="368" t="s">
        <v>182</v>
      </c>
      <c r="L1572" s="9"/>
      <c r="M1572" s="9"/>
      <c r="N1572" s="14"/>
      <c r="Q1572" s="255"/>
    </row>
    <row r="1573" spans="2:17" ht="15.75">
      <c r="B1573" s="152"/>
      <c r="C1573" s="83"/>
      <c r="D1573" s="60"/>
      <c r="G1573" s="83">
        <f t="shared" si="51"/>
        <v>11760.539999999986</v>
      </c>
      <c r="H1573" s="60">
        <f t="shared" si="50"/>
        <v>14</v>
      </c>
      <c r="I1573" s="219"/>
      <c r="J1573" s="196"/>
      <c r="K1573" s="368" t="s">
        <v>182</v>
      </c>
      <c r="L1573" s="9"/>
      <c r="M1573" s="9"/>
      <c r="N1573" s="14"/>
      <c r="Q1573" s="255"/>
    </row>
    <row r="1574" spans="2:17" ht="15.75">
      <c r="B1574" s="152"/>
      <c r="C1574" s="83"/>
      <c r="D1574" s="60"/>
      <c r="G1574" s="83">
        <f t="shared" si="51"/>
        <v>11760.539999999986</v>
      </c>
      <c r="H1574" s="60">
        <f t="shared" si="50"/>
        <v>14</v>
      </c>
      <c r="I1574" s="219"/>
      <c r="J1574" s="196"/>
      <c r="K1574" s="368" t="s">
        <v>182</v>
      </c>
      <c r="L1574" s="9"/>
      <c r="M1574" s="9"/>
      <c r="N1574" s="14"/>
      <c r="Q1574" s="255"/>
    </row>
    <row r="1575" spans="2:17" ht="15.75">
      <c r="B1575" s="152"/>
      <c r="C1575" s="83"/>
      <c r="D1575" s="60"/>
      <c r="G1575" s="83">
        <f t="shared" si="51"/>
        <v>11760.539999999986</v>
      </c>
      <c r="H1575" s="60">
        <f t="shared" si="50"/>
        <v>14</v>
      </c>
      <c r="I1575" s="219"/>
      <c r="J1575" s="196"/>
      <c r="K1575" s="368" t="s">
        <v>182</v>
      </c>
      <c r="L1575" s="9"/>
      <c r="M1575" s="9"/>
      <c r="N1575" s="14"/>
      <c r="Q1575" s="255"/>
    </row>
    <row r="1576" spans="2:17" ht="15.75">
      <c r="B1576" s="152"/>
      <c r="C1576" s="83"/>
      <c r="D1576" s="60"/>
      <c r="G1576" s="83">
        <f t="shared" si="51"/>
        <v>11760.539999999986</v>
      </c>
      <c r="H1576" s="60">
        <f t="shared" si="50"/>
        <v>14</v>
      </c>
      <c r="I1576" s="219"/>
      <c r="J1576" s="196"/>
      <c r="K1576" s="368" t="s">
        <v>182</v>
      </c>
      <c r="L1576" s="9"/>
      <c r="M1576" s="9"/>
      <c r="N1576" s="14"/>
      <c r="Q1576" s="255"/>
    </row>
    <row r="1577" spans="2:17" ht="15.75">
      <c r="B1577" s="152"/>
      <c r="C1577" s="83"/>
      <c r="D1577" s="60"/>
      <c r="G1577" s="83">
        <f t="shared" si="51"/>
        <v>11760.539999999986</v>
      </c>
      <c r="H1577" s="60">
        <f t="shared" si="50"/>
        <v>14</v>
      </c>
      <c r="I1577" s="219"/>
      <c r="J1577" s="196"/>
      <c r="K1577" s="368" t="s">
        <v>182</v>
      </c>
      <c r="L1577" s="9"/>
      <c r="M1577" s="9"/>
      <c r="N1577" s="14"/>
      <c r="Q1577" s="255"/>
    </row>
    <row r="1578" spans="2:17" ht="15.75">
      <c r="B1578" s="152"/>
      <c r="C1578" s="83"/>
      <c r="D1578" s="60"/>
      <c r="G1578" s="83">
        <f t="shared" si="51"/>
        <v>11760.539999999986</v>
      </c>
      <c r="H1578" s="60">
        <f t="shared" si="50"/>
        <v>14</v>
      </c>
      <c r="I1578" s="219"/>
      <c r="J1578" s="196"/>
      <c r="K1578" s="368" t="s">
        <v>182</v>
      </c>
      <c r="L1578" s="9"/>
      <c r="M1578" s="9"/>
      <c r="N1578" s="14"/>
      <c r="Q1578" s="255"/>
    </row>
    <row r="1579" spans="2:17" ht="15.75">
      <c r="B1579" s="152"/>
      <c r="C1579" s="83"/>
      <c r="D1579" s="60"/>
      <c r="G1579" s="83">
        <f t="shared" si="51"/>
        <v>11760.539999999986</v>
      </c>
      <c r="H1579" s="60">
        <f t="shared" si="50"/>
        <v>14</v>
      </c>
      <c r="I1579" s="219"/>
      <c r="J1579" s="196"/>
      <c r="K1579" s="368" t="s">
        <v>182</v>
      </c>
      <c r="L1579" s="9"/>
      <c r="M1579" s="9"/>
      <c r="N1579" s="14"/>
      <c r="Q1579" s="255"/>
    </row>
    <row r="1580" spans="2:17" ht="15.75">
      <c r="B1580" s="152"/>
      <c r="C1580" s="83"/>
      <c r="D1580" s="60"/>
      <c r="G1580" s="83">
        <f t="shared" si="51"/>
        <v>11760.539999999986</v>
      </c>
      <c r="H1580" s="60">
        <f t="shared" si="50"/>
        <v>14</v>
      </c>
      <c r="I1580" s="219"/>
      <c r="J1580" s="196"/>
      <c r="K1580" s="368" t="s">
        <v>182</v>
      </c>
      <c r="L1580" s="9"/>
      <c r="M1580" s="9"/>
      <c r="N1580" s="14"/>
      <c r="Q1580" s="255"/>
    </row>
    <row r="1581" spans="2:17" ht="15.75">
      <c r="B1581" s="152"/>
      <c r="C1581" s="83"/>
      <c r="D1581" s="60"/>
      <c r="G1581" s="83">
        <f t="shared" si="51"/>
        <v>11760.539999999986</v>
      </c>
      <c r="H1581" s="60">
        <f t="shared" si="50"/>
        <v>14</v>
      </c>
      <c r="I1581" s="219"/>
      <c r="J1581" s="196"/>
      <c r="K1581" s="368" t="s">
        <v>182</v>
      </c>
      <c r="L1581" s="9"/>
      <c r="M1581" s="9"/>
      <c r="N1581" s="14"/>
      <c r="Q1581" s="255"/>
    </row>
    <row r="1582" spans="2:17" ht="15.75">
      <c r="B1582" s="152"/>
      <c r="C1582" s="83"/>
      <c r="D1582" s="60"/>
      <c r="G1582" s="83">
        <f t="shared" si="51"/>
        <v>11760.539999999986</v>
      </c>
      <c r="H1582" s="60">
        <f t="shared" si="50"/>
        <v>14</v>
      </c>
      <c r="I1582" s="219"/>
      <c r="J1582" s="196"/>
      <c r="K1582" s="368" t="s">
        <v>182</v>
      </c>
      <c r="L1582" s="9"/>
      <c r="M1582" s="9"/>
      <c r="N1582" s="14"/>
      <c r="Q1582" s="255"/>
    </row>
    <row r="1583" spans="2:17" ht="15.75">
      <c r="B1583" s="152"/>
      <c r="C1583" s="83"/>
      <c r="D1583" s="60"/>
      <c r="G1583" s="83">
        <f t="shared" si="51"/>
        <v>11760.539999999986</v>
      </c>
      <c r="H1583" s="60">
        <f t="shared" si="50"/>
        <v>14</v>
      </c>
      <c r="I1583" s="219"/>
      <c r="J1583" s="196"/>
      <c r="K1583" s="368" t="s">
        <v>182</v>
      </c>
      <c r="L1583" s="9"/>
      <c r="M1583" s="9"/>
      <c r="N1583" s="14"/>
      <c r="Q1583" s="255"/>
    </row>
    <row r="1584" spans="2:17" ht="15.75">
      <c r="B1584" s="152"/>
      <c r="C1584" s="83"/>
      <c r="D1584" s="60"/>
      <c r="G1584" s="83">
        <f t="shared" si="51"/>
        <v>11760.539999999986</v>
      </c>
      <c r="H1584" s="60">
        <f t="shared" si="50"/>
        <v>14</v>
      </c>
      <c r="I1584" s="219"/>
      <c r="J1584" s="196"/>
      <c r="K1584" s="368" t="s">
        <v>182</v>
      </c>
      <c r="L1584" s="9"/>
      <c r="M1584" s="9"/>
      <c r="N1584" s="14"/>
      <c r="Q1584" s="255"/>
    </row>
    <row r="1585" spans="2:17" ht="15.75">
      <c r="B1585" s="152"/>
      <c r="C1585" s="83"/>
      <c r="D1585" s="60"/>
      <c r="G1585" s="83">
        <f t="shared" si="51"/>
        <v>11760.539999999986</v>
      </c>
      <c r="H1585" s="60">
        <f t="shared" si="50"/>
        <v>14</v>
      </c>
      <c r="I1585" s="219"/>
      <c r="J1585" s="196"/>
      <c r="K1585" s="368" t="s">
        <v>182</v>
      </c>
      <c r="L1585" s="9"/>
      <c r="M1585" s="9"/>
      <c r="N1585" s="14"/>
      <c r="Q1585" s="255"/>
    </row>
    <row r="1586" spans="2:17" ht="15.75">
      <c r="B1586" s="152"/>
      <c r="C1586" s="83"/>
      <c r="D1586" s="60"/>
      <c r="G1586" s="83">
        <f t="shared" si="51"/>
        <v>11760.539999999986</v>
      </c>
      <c r="H1586" s="60">
        <f t="shared" si="50"/>
        <v>14</v>
      </c>
      <c r="I1586" s="219"/>
      <c r="J1586" s="196"/>
      <c r="K1586" s="368" t="s">
        <v>182</v>
      </c>
      <c r="L1586" s="9"/>
      <c r="M1586" s="9"/>
      <c r="N1586" s="14"/>
      <c r="Q1586" s="255"/>
    </row>
    <row r="1587" spans="2:17" ht="15.75">
      <c r="B1587" s="152"/>
      <c r="C1587" s="83"/>
      <c r="D1587" s="60"/>
      <c r="G1587" s="83">
        <f t="shared" si="51"/>
        <v>11760.539999999986</v>
      </c>
      <c r="H1587" s="60">
        <f t="shared" si="50"/>
        <v>14</v>
      </c>
      <c r="I1587" s="219"/>
      <c r="J1587" s="196"/>
      <c r="K1587" s="368" t="s">
        <v>182</v>
      </c>
      <c r="L1587" s="9"/>
      <c r="M1587" s="9"/>
      <c r="N1587" s="14"/>
      <c r="Q1587" s="255"/>
    </row>
    <row r="1588" spans="2:17" ht="15.75">
      <c r="B1588" s="152"/>
      <c r="C1588" s="83"/>
      <c r="D1588" s="60"/>
      <c r="G1588" s="83">
        <f t="shared" si="51"/>
        <v>11760.539999999986</v>
      </c>
      <c r="H1588" s="60">
        <f t="shared" si="50"/>
        <v>14</v>
      </c>
      <c r="I1588" s="219"/>
      <c r="J1588" s="196"/>
      <c r="K1588" s="368" t="s">
        <v>182</v>
      </c>
      <c r="L1588" s="9"/>
      <c r="M1588" s="9"/>
      <c r="N1588" s="14"/>
      <c r="Q1588" s="255"/>
    </row>
    <row r="1589" spans="2:17" ht="15.75">
      <c r="B1589" s="152"/>
      <c r="C1589" s="83"/>
      <c r="D1589" s="60"/>
      <c r="G1589" s="83">
        <f t="shared" si="51"/>
        <v>11760.539999999986</v>
      </c>
      <c r="H1589" s="60">
        <f t="shared" si="50"/>
        <v>14</v>
      </c>
      <c r="I1589" s="219"/>
      <c r="J1589" s="196"/>
      <c r="K1589" s="368" t="s">
        <v>182</v>
      </c>
      <c r="L1589" s="9"/>
      <c r="M1589" s="9"/>
      <c r="N1589" s="14"/>
      <c r="Q1589" s="255"/>
    </row>
    <row r="1590" spans="2:17" ht="15.75">
      <c r="B1590" s="152"/>
      <c r="C1590" s="83"/>
      <c r="D1590" s="60"/>
      <c r="G1590" s="83">
        <f t="shared" si="51"/>
        <v>11760.539999999986</v>
      </c>
      <c r="H1590" s="60">
        <f t="shared" si="50"/>
        <v>14</v>
      </c>
      <c r="I1590" s="219"/>
      <c r="J1590" s="196"/>
      <c r="K1590" s="368" t="s">
        <v>182</v>
      </c>
      <c r="L1590" s="9"/>
      <c r="M1590" s="9"/>
      <c r="N1590" s="14"/>
      <c r="Q1590" s="255"/>
    </row>
    <row r="1591" spans="2:17" ht="15.75">
      <c r="B1591" s="152"/>
      <c r="C1591" s="83"/>
      <c r="D1591" s="60"/>
      <c r="G1591" s="83">
        <f t="shared" si="51"/>
        <v>11760.539999999986</v>
      </c>
      <c r="H1591" s="60">
        <f t="shared" si="50"/>
        <v>14</v>
      </c>
      <c r="I1591" s="219"/>
      <c r="J1591" s="196"/>
      <c r="K1591" s="368" t="s">
        <v>182</v>
      </c>
      <c r="L1591" s="9"/>
      <c r="M1591" s="9"/>
      <c r="N1591" s="14"/>
      <c r="Q1591" s="255"/>
    </row>
    <row r="1592" spans="2:17" ht="15.75">
      <c r="B1592" s="152"/>
      <c r="C1592" s="83"/>
      <c r="D1592" s="60"/>
      <c r="G1592" s="83">
        <f t="shared" si="51"/>
        <v>11760.539999999986</v>
      </c>
      <c r="H1592" s="60">
        <f t="shared" ref="H1592:H1655" si="52">H1591-F1623+D1623</f>
        <v>14</v>
      </c>
      <c r="I1592" s="219"/>
      <c r="J1592" s="196"/>
      <c r="K1592" s="368" t="s">
        <v>182</v>
      </c>
      <c r="L1592" s="9"/>
      <c r="M1592" s="9"/>
      <c r="N1592" s="14"/>
      <c r="Q1592" s="255"/>
    </row>
    <row r="1593" spans="2:17" ht="15.75">
      <c r="B1593" s="152"/>
      <c r="C1593" s="83"/>
      <c r="D1593" s="60"/>
      <c r="G1593" s="83">
        <f t="shared" si="51"/>
        <v>11760.539999999986</v>
      </c>
      <c r="H1593" s="60">
        <f t="shared" si="52"/>
        <v>14</v>
      </c>
      <c r="I1593" s="219"/>
      <c r="J1593" s="196"/>
      <c r="K1593" s="368" t="s">
        <v>182</v>
      </c>
      <c r="L1593" s="9"/>
      <c r="M1593" s="9"/>
      <c r="N1593" s="14"/>
      <c r="Q1593" s="255"/>
    </row>
    <row r="1594" spans="2:17" ht="15.75">
      <c r="B1594" s="152"/>
      <c r="C1594" s="83"/>
      <c r="D1594" s="60"/>
      <c r="G1594" s="83">
        <f t="shared" si="51"/>
        <v>11760.539999999986</v>
      </c>
      <c r="H1594" s="60">
        <f t="shared" si="52"/>
        <v>14</v>
      </c>
      <c r="I1594" s="219"/>
      <c r="J1594" s="196"/>
      <c r="K1594" s="368" t="s">
        <v>182</v>
      </c>
      <c r="L1594" s="9"/>
      <c r="M1594" s="9"/>
      <c r="N1594" s="14"/>
      <c r="Q1594" s="255"/>
    </row>
    <row r="1595" spans="2:17" ht="15.75">
      <c r="B1595" s="152"/>
      <c r="C1595" s="83"/>
      <c r="D1595" s="60"/>
      <c r="G1595" s="83">
        <f t="shared" si="51"/>
        <v>11760.539999999986</v>
      </c>
      <c r="H1595" s="60">
        <f t="shared" si="52"/>
        <v>14</v>
      </c>
      <c r="I1595" s="219"/>
      <c r="J1595" s="196"/>
      <c r="K1595" s="368" t="s">
        <v>182</v>
      </c>
      <c r="L1595" s="9"/>
      <c r="M1595" s="9"/>
      <c r="N1595" s="14"/>
      <c r="Q1595" s="255"/>
    </row>
    <row r="1596" spans="2:17" ht="15.75">
      <c r="C1596" s="83"/>
      <c r="D1596" s="60"/>
      <c r="G1596" s="83">
        <f t="shared" si="51"/>
        <v>11760.539999999986</v>
      </c>
      <c r="H1596" s="60">
        <f t="shared" si="52"/>
        <v>14</v>
      </c>
      <c r="I1596" s="219"/>
      <c r="J1596" s="196"/>
      <c r="K1596" s="368" t="s">
        <v>182</v>
      </c>
      <c r="L1596" s="9"/>
      <c r="M1596" s="9"/>
      <c r="N1596" s="14"/>
      <c r="Q1596" s="255"/>
    </row>
    <row r="1597" spans="2:17" ht="15.75">
      <c r="G1597" s="83">
        <f t="shared" si="51"/>
        <v>11760.539999999986</v>
      </c>
      <c r="H1597" s="60">
        <f t="shared" si="52"/>
        <v>14</v>
      </c>
      <c r="I1597" s="219"/>
      <c r="J1597" s="196"/>
      <c r="K1597" s="368" t="s">
        <v>182</v>
      </c>
      <c r="Q1597" s="255"/>
    </row>
    <row r="1598" spans="2:17" ht="15.75">
      <c r="G1598" s="83">
        <f t="shared" si="51"/>
        <v>11760.539999999986</v>
      </c>
      <c r="H1598" s="60">
        <f t="shared" si="52"/>
        <v>14</v>
      </c>
      <c r="I1598" s="219"/>
      <c r="J1598" s="196"/>
      <c r="K1598" s="368" t="s">
        <v>182</v>
      </c>
      <c r="Q1598" s="255"/>
    </row>
    <row r="1599" spans="2:17" ht="15.75">
      <c r="G1599" s="83">
        <f t="shared" si="51"/>
        <v>11760.539999999986</v>
      </c>
      <c r="H1599" s="60">
        <f t="shared" si="52"/>
        <v>14</v>
      </c>
      <c r="I1599" s="219"/>
      <c r="J1599" s="196"/>
      <c r="K1599" s="368" t="s">
        <v>182</v>
      </c>
      <c r="Q1599" s="255"/>
    </row>
    <row r="1600" spans="2:17" ht="15.75">
      <c r="G1600" s="83">
        <f t="shared" si="51"/>
        <v>11760.539999999986</v>
      </c>
      <c r="H1600" s="60">
        <f t="shared" si="52"/>
        <v>14</v>
      </c>
      <c r="I1600" s="219"/>
      <c r="J1600" s="196"/>
      <c r="K1600" s="368" t="s">
        <v>182</v>
      </c>
      <c r="Q1600" s="255"/>
    </row>
    <row r="1601" spans="7:17" ht="15.75">
      <c r="G1601" s="83">
        <f t="shared" si="51"/>
        <v>11760.539999999986</v>
      </c>
      <c r="H1601" s="60">
        <f t="shared" si="52"/>
        <v>14</v>
      </c>
      <c r="I1601" s="219"/>
      <c r="J1601" s="196"/>
      <c r="K1601" s="368" t="s">
        <v>182</v>
      </c>
      <c r="Q1601" s="255"/>
    </row>
    <row r="1602" spans="7:17" ht="15.75">
      <c r="G1602" s="83">
        <f t="shared" si="51"/>
        <v>11760.539999999986</v>
      </c>
      <c r="H1602" s="60">
        <f t="shared" si="52"/>
        <v>14</v>
      </c>
      <c r="I1602" s="219"/>
      <c r="J1602" s="196"/>
      <c r="K1602" s="368" t="s">
        <v>182</v>
      </c>
      <c r="Q1602" s="255"/>
    </row>
    <row r="1603" spans="7:17" ht="15.75">
      <c r="G1603" s="83">
        <f t="shared" si="51"/>
        <v>11760.539999999986</v>
      </c>
      <c r="H1603" s="60">
        <f t="shared" si="52"/>
        <v>14</v>
      </c>
      <c r="I1603" s="219"/>
      <c r="J1603" s="196"/>
      <c r="K1603" s="368" t="s">
        <v>182</v>
      </c>
      <c r="Q1603" s="255"/>
    </row>
    <row r="1604" spans="7:17" ht="15.75">
      <c r="G1604" s="83">
        <f t="shared" si="51"/>
        <v>11760.539999999986</v>
      </c>
      <c r="H1604" s="60">
        <f t="shared" si="52"/>
        <v>14</v>
      </c>
      <c r="I1604" s="219"/>
      <c r="J1604" s="196"/>
      <c r="K1604" s="368" t="s">
        <v>182</v>
      </c>
      <c r="Q1604" s="255"/>
    </row>
    <row r="1605" spans="7:17" ht="15.75">
      <c r="G1605" s="83">
        <f t="shared" si="51"/>
        <v>11760.539999999986</v>
      </c>
      <c r="H1605" s="60">
        <f t="shared" si="52"/>
        <v>14</v>
      </c>
      <c r="I1605" s="219"/>
      <c r="J1605" s="196"/>
      <c r="K1605" s="368" t="s">
        <v>182</v>
      </c>
      <c r="Q1605" s="255"/>
    </row>
    <row r="1606" spans="7:17" ht="15.75">
      <c r="G1606" s="83">
        <f t="shared" si="51"/>
        <v>11760.539999999986</v>
      </c>
      <c r="H1606" s="60">
        <f t="shared" si="52"/>
        <v>14</v>
      </c>
      <c r="I1606" s="219"/>
      <c r="J1606" s="196"/>
      <c r="K1606" s="368" t="s">
        <v>182</v>
      </c>
      <c r="Q1606" s="255"/>
    </row>
    <row r="1607" spans="7:17" ht="15.75">
      <c r="G1607" s="83">
        <f t="shared" si="51"/>
        <v>11760.539999999986</v>
      </c>
      <c r="H1607" s="60">
        <f t="shared" si="52"/>
        <v>14</v>
      </c>
      <c r="I1607" s="219"/>
      <c r="J1607" s="196"/>
      <c r="K1607" s="368" t="s">
        <v>182</v>
      </c>
      <c r="Q1607" s="255"/>
    </row>
    <row r="1608" spans="7:17" ht="15.75">
      <c r="G1608" s="83">
        <f t="shared" si="51"/>
        <v>11760.539999999986</v>
      </c>
      <c r="H1608" s="60">
        <f t="shared" si="52"/>
        <v>14</v>
      </c>
      <c r="I1608" s="219"/>
      <c r="J1608" s="196"/>
      <c r="K1608" s="368" t="s">
        <v>182</v>
      </c>
      <c r="Q1608" s="255"/>
    </row>
    <row r="1609" spans="7:17" ht="15.75">
      <c r="G1609" s="83">
        <f t="shared" si="51"/>
        <v>11760.539999999986</v>
      </c>
      <c r="H1609" s="60">
        <f t="shared" si="52"/>
        <v>14</v>
      </c>
      <c r="I1609" s="219"/>
      <c r="J1609" s="196"/>
      <c r="K1609" s="368" t="s">
        <v>182</v>
      </c>
      <c r="Q1609" s="255"/>
    </row>
    <row r="1610" spans="7:17" ht="15.75">
      <c r="G1610" s="83">
        <f t="shared" si="51"/>
        <v>11760.539999999986</v>
      </c>
      <c r="H1610" s="60">
        <f t="shared" si="52"/>
        <v>14</v>
      </c>
      <c r="I1610" s="219"/>
      <c r="J1610" s="196"/>
      <c r="K1610" s="368" t="s">
        <v>182</v>
      </c>
      <c r="Q1610" s="255"/>
    </row>
    <row r="1611" spans="7:17" ht="15.75">
      <c r="G1611" s="83">
        <f t="shared" ref="G1611:G1674" si="53">G1610-E1611+C1611</f>
        <v>11760.539999999986</v>
      </c>
      <c r="H1611" s="60">
        <f t="shared" si="52"/>
        <v>14</v>
      </c>
      <c r="I1611" s="219"/>
      <c r="J1611" s="196"/>
      <c r="K1611" s="368" t="s">
        <v>182</v>
      </c>
      <c r="Q1611" s="255"/>
    </row>
    <row r="1612" spans="7:17" ht="15.75">
      <c r="G1612" s="83">
        <f t="shared" si="53"/>
        <v>11760.539999999986</v>
      </c>
      <c r="H1612" s="60">
        <f t="shared" si="52"/>
        <v>14</v>
      </c>
      <c r="I1612" s="219"/>
      <c r="J1612" s="196"/>
      <c r="K1612" s="368" t="s">
        <v>182</v>
      </c>
      <c r="Q1612" s="255"/>
    </row>
    <row r="1613" spans="7:17" ht="15.75">
      <c r="G1613" s="83">
        <f t="shared" si="53"/>
        <v>11760.539999999986</v>
      </c>
      <c r="H1613" s="60">
        <f t="shared" si="52"/>
        <v>14</v>
      </c>
      <c r="I1613" s="219"/>
      <c r="J1613" s="196"/>
      <c r="K1613" s="368" t="s">
        <v>182</v>
      </c>
      <c r="Q1613" s="255"/>
    </row>
    <row r="1614" spans="7:17" ht="15.75">
      <c r="G1614" s="83">
        <f t="shared" si="53"/>
        <v>11760.539999999986</v>
      </c>
      <c r="H1614" s="60">
        <f t="shared" si="52"/>
        <v>14</v>
      </c>
      <c r="I1614" s="219"/>
      <c r="J1614" s="196"/>
      <c r="K1614" s="368" t="s">
        <v>182</v>
      </c>
      <c r="Q1614" s="255"/>
    </row>
    <row r="1615" spans="7:17" ht="15.75">
      <c r="G1615" s="83">
        <f t="shared" si="53"/>
        <v>11760.539999999986</v>
      </c>
      <c r="H1615" s="60">
        <f t="shared" si="52"/>
        <v>14</v>
      </c>
      <c r="I1615" s="219"/>
      <c r="J1615" s="196"/>
      <c r="K1615" s="368" t="s">
        <v>182</v>
      </c>
      <c r="Q1615" s="255"/>
    </row>
    <row r="1616" spans="7:17" ht="15.75">
      <c r="G1616" s="83">
        <f t="shared" si="53"/>
        <v>11760.539999999986</v>
      </c>
      <c r="H1616" s="60">
        <f t="shared" si="52"/>
        <v>14</v>
      </c>
      <c r="I1616" s="219"/>
      <c r="J1616" s="196"/>
      <c r="K1616" s="368" t="s">
        <v>182</v>
      </c>
      <c r="Q1616" s="255"/>
    </row>
    <row r="1617" spans="7:17" ht="15.75">
      <c r="G1617" s="83">
        <f t="shared" si="53"/>
        <v>11760.539999999986</v>
      </c>
      <c r="H1617" s="60">
        <f t="shared" si="52"/>
        <v>14</v>
      </c>
      <c r="I1617" s="219"/>
      <c r="J1617" s="196"/>
      <c r="K1617" s="368" t="s">
        <v>182</v>
      </c>
      <c r="Q1617" s="255"/>
    </row>
    <row r="1618" spans="7:17" ht="15.75">
      <c r="G1618" s="83">
        <f t="shared" si="53"/>
        <v>11760.539999999986</v>
      </c>
      <c r="H1618" s="60">
        <f t="shared" si="52"/>
        <v>14</v>
      </c>
      <c r="I1618" s="219"/>
      <c r="J1618" s="196"/>
      <c r="K1618" s="368" t="s">
        <v>182</v>
      </c>
      <c r="Q1618" s="255"/>
    </row>
    <row r="1619" spans="7:17" ht="15.75">
      <c r="G1619" s="83">
        <f t="shared" si="53"/>
        <v>11760.539999999986</v>
      </c>
      <c r="H1619" s="60">
        <f t="shared" si="52"/>
        <v>14</v>
      </c>
      <c r="I1619" s="219"/>
      <c r="J1619" s="196"/>
      <c r="K1619" s="368" t="s">
        <v>182</v>
      </c>
      <c r="Q1619" s="255"/>
    </row>
    <row r="1620" spans="7:17" ht="15.75">
      <c r="G1620" s="83">
        <f t="shared" si="53"/>
        <v>11760.539999999986</v>
      </c>
      <c r="H1620" s="60">
        <f t="shared" si="52"/>
        <v>14</v>
      </c>
      <c r="I1620" s="219"/>
      <c r="J1620" s="196"/>
      <c r="K1620" s="368" t="s">
        <v>182</v>
      </c>
      <c r="Q1620" s="255"/>
    </row>
    <row r="1621" spans="7:17" ht="15.75">
      <c r="G1621" s="83">
        <f t="shared" si="53"/>
        <v>11760.539999999986</v>
      </c>
      <c r="H1621" s="60">
        <f t="shared" si="52"/>
        <v>14</v>
      </c>
      <c r="I1621" s="219"/>
      <c r="J1621" s="196"/>
      <c r="K1621" s="368" t="s">
        <v>182</v>
      </c>
      <c r="Q1621" s="255"/>
    </row>
    <row r="1622" spans="7:17" ht="15.75">
      <c r="G1622" s="83">
        <f t="shared" si="53"/>
        <v>11760.539999999986</v>
      </c>
      <c r="H1622" s="60">
        <f t="shared" si="52"/>
        <v>14</v>
      </c>
      <c r="I1622" s="219"/>
      <c r="J1622" s="196"/>
      <c r="K1622" s="368" t="s">
        <v>182</v>
      </c>
      <c r="Q1622" s="255"/>
    </row>
    <row r="1623" spans="7:17" ht="15.75">
      <c r="G1623" s="83">
        <f t="shared" si="53"/>
        <v>11760.539999999986</v>
      </c>
      <c r="H1623" s="60">
        <f t="shared" si="52"/>
        <v>14</v>
      </c>
      <c r="I1623" s="219"/>
      <c r="J1623" s="196"/>
      <c r="K1623" s="368" t="s">
        <v>182</v>
      </c>
      <c r="Q1623" s="255"/>
    </row>
    <row r="1624" spans="7:17" ht="15.75">
      <c r="G1624" s="83">
        <f t="shared" si="53"/>
        <v>11760.539999999986</v>
      </c>
      <c r="H1624" s="60">
        <f t="shared" si="52"/>
        <v>14</v>
      </c>
      <c r="I1624" s="219"/>
      <c r="J1624" s="196"/>
      <c r="K1624" s="368" t="s">
        <v>182</v>
      </c>
      <c r="Q1624" s="255"/>
    </row>
    <row r="1625" spans="7:17" ht="15.75">
      <c r="G1625" s="83">
        <f t="shared" si="53"/>
        <v>11760.539999999986</v>
      </c>
      <c r="H1625" s="60">
        <f t="shared" si="52"/>
        <v>14</v>
      </c>
      <c r="I1625" s="219"/>
      <c r="J1625" s="196"/>
      <c r="K1625" s="368" t="s">
        <v>182</v>
      </c>
      <c r="Q1625" s="255"/>
    </row>
    <row r="1626" spans="7:17" ht="15.75">
      <c r="G1626" s="83">
        <f t="shared" si="53"/>
        <v>11760.539999999986</v>
      </c>
      <c r="H1626" s="60">
        <f t="shared" si="52"/>
        <v>14</v>
      </c>
      <c r="I1626" s="219"/>
      <c r="J1626" s="196"/>
      <c r="K1626" s="368" t="s">
        <v>182</v>
      </c>
      <c r="Q1626" s="255"/>
    </row>
    <row r="1627" spans="7:17" ht="15.75">
      <c r="G1627" s="83">
        <f t="shared" si="53"/>
        <v>11760.539999999986</v>
      </c>
      <c r="H1627" s="60">
        <f t="shared" si="52"/>
        <v>14</v>
      </c>
      <c r="I1627" s="219"/>
      <c r="J1627" s="196"/>
      <c r="K1627" s="368" t="s">
        <v>182</v>
      </c>
      <c r="Q1627" s="255"/>
    </row>
    <row r="1628" spans="7:17" ht="15.75">
      <c r="G1628" s="83">
        <f t="shared" si="53"/>
        <v>11760.539999999986</v>
      </c>
      <c r="H1628" s="60">
        <f t="shared" si="52"/>
        <v>14</v>
      </c>
      <c r="I1628" s="219"/>
      <c r="J1628" s="196"/>
      <c r="K1628" s="368" t="s">
        <v>182</v>
      </c>
      <c r="Q1628" s="255"/>
    </row>
    <row r="1629" spans="7:17" ht="15.75">
      <c r="G1629" s="83">
        <f t="shared" si="53"/>
        <v>11760.539999999986</v>
      </c>
      <c r="H1629" s="60">
        <f t="shared" si="52"/>
        <v>14</v>
      </c>
      <c r="I1629" s="219"/>
      <c r="J1629" s="196"/>
      <c r="K1629" s="368" t="s">
        <v>182</v>
      </c>
      <c r="Q1629" s="255"/>
    </row>
    <row r="1630" spans="7:17" ht="15.75">
      <c r="G1630" s="83">
        <f t="shared" si="53"/>
        <v>11760.539999999986</v>
      </c>
      <c r="H1630" s="60">
        <f t="shared" si="52"/>
        <v>14</v>
      </c>
      <c r="I1630" s="219"/>
      <c r="J1630" s="196"/>
      <c r="K1630" s="368" t="s">
        <v>182</v>
      </c>
      <c r="Q1630" s="255"/>
    </row>
    <row r="1631" spans="7:17" ht="15.75">
      <c r="G1631" s="83">
        <f t="shared" si="53"/>
        <v>11760.539999999986</v>
      </c>
      <c r="H1631" s="60">
        <f t="shared" si="52"/>
        <v>14</v>
      </c>
      <c r="I1631" s="219"/>
      <c r="J1631" s="196"/>
      <c r="K1631" s="368" t="s">
        <v>182</v>
      </c>
      <c r="Q1631" s="255"/>
    </row>
    <row r="1632" spans="7:17" ht="15.75">
      <c r="G1632" s="83">
        <f t="shared" si="53"/>
        <v>11760.539999999986</v>
      </c>
      <c r="H1632" s="60">
        <f t="shared" si="52"/>
        <v>14</v>
      </c>
      <c r="I1632" s="219"/>
      <c r="J1632" s="196"/>
      <c r="K1632" s="368" t="s">
        <v>182</v>
      </c>
      <c r="Q1632" s="255"/>
    </row>
    <row r="1633" spans="7:17" ht="15.75">
      <c r="G1633" s="83">
        <f t="shared" si="53"/>
        <v>11760.539999999986</v>
      </c>
      <c r="H1633" s="60">
        <f t="shared" si="52"/>
        <v>14</v>
      </c>
      <c r="I1633" s="219"/>
      <c r="J1633" s="196"/>
      <c r="K1633" s="368" t="s">
        <v>182</v>
      </c>
      <c r="Q1633" s="255"/>
    </row>
    <row r="1634" spans="7:17" ht="15.75">
      <c r="G1634" s="83">
        <f t="shared" si="53"/>
        <v>11760.539999999986</v>
      </c>
      <c r="H1634" s="60">
        <f t="shared" si="52"/>
        <v>14</v>
      </c>
      <c r="I1634" s="219"/>
      <c r="J1634" s="196"/>
      <c r="K1634" s="368" t="s">
        <v>182</v>
      </c>
      <c r="Q1634" s="255"/>
    </row>
    <row r="1635" spans="7:17" ht="15.75">
      <c r="G1635" s="83">
        <f t="shared" si="53"/>
        <v>11760.539999999986</v>
      </c>
      <c r="H1635" s="60">
        <f t="shared" si="52"/>
        <v>14</v>
      </c>
      <c r="I1635" s="219"/>
      <c r="J1635" s="196"/>
      <c r="K1635" s="368" t="s">
        <v>182</v>
      </c>
      <c r="Q1635" s="255"/>
    </row>
    <row r="1636" spans="7:17" ht="15.75">
      <c r="G1636" s="83">
        <f t="shared" si="53"/>
        <v>11760.539999999986</v>
      </c>
      <c r="H1636" s="60">
        <f t="shared" si="52"/>
        <v>14</v>
      </c>
      <c r="I1636" s="219"/>
      <c r="J1636" s="196"/>
      <c r="K1636" s="368" t="s">
        <v>182</v>
      </c>
      <c r="Q1636" s="255"/>
    </row>
    <row r="1637" spans="7:17" ht="15.75">
      <c r="G1637" s="83">
        <f t="shared" si="53"/>
        <v>11760.539999999986</v>
      </c>
      <c r="H1637" s="60">
        <f t="shared" si="52"/>
        <v>14</v>
      </c>
      <c r="I1637" s="219"/>
      <c r="J1637" s="196"/>
      <c r="K1637" s="368" t="s">
        <v>182</v>
      </c>
      <c r="Q1637" s="255"/>
    </row>
    <row r="1638" spans="7:17" ht="15.75">
      <c r="G1638" s="83">
        <f t="shared" si="53"/>
        <v>11760.539999999986</v>
      </c>
      <c r="H1638" s="60">
        <f t="shared" si="52"/>
        <v>14</v>
      </c>
      <c r="I1638" s="219"/>
      <c r="J1638" s="196"/>
      <c r="K1638" s="368" t="s">
        <v>182</v>
      </c>
      <c r="Q1638" s="255"/>
    </row>
    <row r="1639" spans="7:17" ht="15.75">
      <c r="G1639" s="83">
        <f t="shared" si="53"/>
        <v>11760.539999999986</v>
      </c>
      <c r="H1639" s="60">
        <f t="shared" si="52"/>
        <v>14</v>
      </c>
      <c r="I1639" s="219"/>
      <c r="J1639" s="196"/>
      <c r="K1639" s="368" t="s">
        <v>182</v>
      </c>
      <c r="Q1639" s="255"/>
    </row>
    <row r="1640" spans="7:17" ht="15.75">
      <c r="G1640" s="83">
        <f t="shared" si="53"/>
        <v>11760.539999999986</v>
      </c>
      <c r="H1640" s="60">
        <f t="shared" si="52"/>
        <v>14</v>
      </c>
      <c r="I1640" s="219"/>
      <c r="J1640" s="196"/>
      <c r="K1640" s="368" t="s">
        <v>182</v>
      </c>
      <c r="Q1640" s="255"/>
    </row>
    <row r="1641" spans="7:17" ht="15.75">
      <c r="G1641" s="83">
        <f t="shared" si="53"/>
        <v>11760.539999999986</v>
      </c>
      <c r="H1641" s="60">
        <f t="shared" si="52"/>
        <v>14</v>
      </c>
      <c r="I1641" s="219"/>
      <c r="J1641" s="196"/>
      <c r="K1641" s="368" t="s">
        <v>182</v>
      </c>
      <c r="Q1641" s="255"/>
    </row>
    <row r="1642" spans="7:17" ht="15.75">
      <c r="G1642" s="83">
        <f t="shared" si="53"/>
        <v>11760.539999999986</v>
      </c>
      <c r="H1642" s="60">
        <f t="shared" si="52"/>
        <v>14</v>
      </c>
      <c r="I1642" s="219"/>
      <c r="J1642" s="196"/>
      <c r="K1642" s="368" t="s">
        <v>182</v>
      </c>
      <c r="Q1642" s="255"/>
    </row>
    <row r="1643" spans="7:17" ht="15.75">
      <c r="G1643" s="83">
        <f t="shared" si="53"/>
        <v>11760.539999999986</v>
      </c>
      <c r="H1643" s="60">
        <f t="shared" si="52"/>
        <v>14</v>
      </c>
      <c r="I1643" s="219"/>
      <c r="J1643" s="196"/>
      <c r="K1643" s="368" t="s">
        <v>182</v>
      </c>
      <c r="Q1643" s="255"/>
    </row>
    <row r="1644" spans="7:17" ht="15.75">
      <c r="G1644" s="83">
        <f t="shared" si="53"/>
        <v>11760.539999999986</v>
      </c>
      <c r="H1644" s="60">
        <f t="shared" si="52"/>
        <v>14</v>
      </c>
      <c r="I1644" s="219"/>
      <c r="J1644" s="196"/>
      <c r="K1644" s="368" t="s">
        <v>182</v>
      </c>
      <c r="Q1644" s="255"/>
    </row>
    <row r="1645" spans="7:17" ht="15.75">
      <c r="G1645" s="83">
        <f t="shared" si="53"/>
        <v>11760.539999999986</v>
      </c>
      <c r="H1645" s="60">
        <f t="shared" si="52"/>
        <v>14</v>
      </c>
      <c r="I1645" s="219"/>
      <c r="J1645" s="196"/>
      <c r="K1645" s="368" t="s">
        <v>182</v>
      </c>
      <c r="Q1645" s="255"/>
    </row>
    <row r="1646" spans="7:17" ht="15.75">
      <c r="G1646" s="83">
        <f t="shared" si="53"/>
        <v>11760.539999999986</v>
      </c>
      <c r="H1646" s="60">
        <f t="shared" si="52"/>
        <v>14</v>
      </c>
      <c r="I1646" s="219"/>
      <c r="J1646" s="196"/>
      <c r="K1646" s="368" t="s">
        <v>182</v>
      </c>
      <c r="Q1646" s="255"/>
    </row>
    <row r="1647" spans="7:17" ht="15.75">
      <c r="G1647" s="83">
        <f t="shared" si="53"/>
        <v>11760.539999999986</v>
      </c>
      <c r="H1647" s="60">
        <f t="shared" si="52"/>
        <v>14</v>
      </c>
      <c r="I1647" s="219"/>
      <c r="J1647" s="196"/>
      <c r="K1647" s="368" t="s">
        <v>182</v>
      </c>
      <c r="Q1647" s="255"/>
    </row>
    <row r="1648" spans="7:17" ht="15.75">
      <c r="G1648" s="83">
        <f t="shared" si="53"/>
        <v>11760.539999999986</v>
      </c>
      <c r="H1648" s="60">
        <f t="shared" si="52"/>
        <v>14</v>
      </c>
      <c r="I1648" s="219"/>
      <c r="J1648" s="196"/>
      <c r="K1648" s="368" t="s">
        <v>182</v>
      </c>
      <c r="Q1648" s="255"/>
    </row>
    <row r="1649" spans="7:17" ht="15.75">
      <c r="G1649" s="83">
        <f t="shared" si="53"/>
        <v>11760.539999999986</v>
      </c>
      <c r="H1649" s="60">
        <f t="shared" si="52"/>
        <v>14</v>
      </c>
      <c r="I1649" s="219"/>
      <c r="J1649" s="196"/>
      <c r="K1649" s="368" t="s">
        <v>182</v>
      </c>
      <c r="Q1649" s="255"/>
    </row>
    <row r="1650" spans="7:17" ht="15.75">
      <c r="G1650" s="83">
        <f t="shared" si="53"/>
        <v>11760.539999999986</v>
      </c>
      <c r="H1650" s="60">
        <f t="shared" si="52"/>
        <v>14</v>
      </c>
      <c r="I1650" s="219"/>
      <c r="J1650" s="196"/>
      <c r="K1650" s="368" t="s">
        <v>182</v>
      </c>
      <c r="Q1650" s="255"/>
    </row>
    <row r="1651" spans="7:17" ht="15.75">
      <c r="G1651" s="83">
        <f t="shared" si="53"/>
        <v>11760.539999999986</v>
      </c>
      <c r="H1651" s="60">
        <f t="shared" si="52"/>
        <v>14</v>
      </c>
      <c r="I1651" s="219"/>
      <c r="J1651" s="196"/>
      <c r="K1651" s="368" t="s">
        <v>182</v>
      </c>
      <c r="Q1651" s="255"/>
    </row>
    <row r="1652" spans="7:17" ht="15.75">
      <c r="G1652" s="83">
        <f t="shared" si="53"/>
        <v>11760.539999999986</v>
      </c>
      <c r="H1652" s="60">
        <f t="shared" si="52"/>
        <v>14</v>
      </c>
      <c r="I1652" s="219"/>
      <c r="J1652" s="196"/>
      <c r="K1652" s="368" t="s">
        <v>182</v>
      </c>
      <c r="Q1652" s="255"/>
    </row>
    <row r="1653" spans="7:17" ht="15.75">
      <c r="G1653" s="83">
        <f t="shared" si="53"/>
        <v>11760.539999999986</v>
      </c>
      <c r="H1653" s="60">
        <f t="shared" si="52"/>
        <v>14</v>
      </c>
      <c r="I1653" s="219"/>
      <c r="J1653" s="196"/>
      <c r="K1653" s="368" t="s">
        <v>182</v>
      </c>
      <c r="Q1653" s="255"/>
    </row>
    <row r="1654" spans="7:17" ht="15.75">
      <c r="G1654" s="83">
        <f t="shared" si="53"/>
        <v>11760.539999999986</v>
      </c>
      <c r="H1654" s="60">
        <f t="shared" si="52"/>
        <v>14</v>
      </c>
      <c r="I1654" s="219"/>
      <c r="J1654" s="196"/>
      <c r="K1654" s="368" t="s">
        <v>182</v>
      </c>
      <c r="Q1654" s="255"/>
    </row>
    <row r="1655" spans="7:17" ht="15.75">
      <c r="G1655" s="83">
        <f t="shared" si="53"/>
        <v>11760.539999999986</v>
      </c>
      <c r="H1655" s="60">
        <f t="shared" si="52"/>
        <v>14</v>
      </c>
      <c r="I1655" s="219"/>
      <c r="J1655" s="196"/>
      <c r="K1655" s="368" t="s">
        <v>182</v>
      </c>
      <c r="Q1655" s="255"/>
    </row>
    <row r="1656" spans="7:17" ht="15.75">
      <c r="G1656" s="83">
        <f t="shared" si="53"/>
        <v>11760.539999999986</v>
      </c>
      <c r="H1656" s="60">
        <f t="shared" ref="H1656:H1719" si="54">H1655-F1687+D1687</f>
        <v>14</v>
      </c>
      <c r="I1656" s="219"/>
      <c r="J1656" s="196"/>
      <c r="K1656" s="368" t="s">
        <v>182</v>
      </c>
      <c r="Q1656" s="255"/>
    </row>
    <row r="1657" spans="7:17" ht="15.75">
      <c r="G1657" s="83">
        <f t="shared" si="53"/>
        <v>11760.539999999986</v>
      </c>
      <c r="H1657" s="60">
        <f t="shared" si="54"/>
        <v>14</v>
      </c>
      <c r="I1657" s="219"/>
      <c r="J1657" s="196"/>
      <c r="K1657" s="368" t="s">
        <v>182</v>
      </c>
      <c r="Q1657" s="255"/>
    </row>
    <row r="1658" spans="7:17" ht="15.75">
      <c r="G1658" s="83">
        <f t="shared" si="53"/>
        <v>11760.539999999986</v>
      </c>
      <c r="H1658" s="60">
        <f t="shared" si="54"/>
        <v>14</v>
      </c>
      <c r="I1658" s="219"/>
      <c r="J1658" s="196"/>
      <c r="K1658" s="368" t="s">
        <v>182</v>
      </c>
      <c r="Q1658" s="255"/>
    </row>
    <row r="1659" spans="7:17" ht="15.75">
      <c r="G1659" s="83">
        <f t="shared" si="53"/>
        <v>11760.539999999986</v>
      </c>
      <c r="H1659" s="60">
        <f t="shared" si="54"/>
        <v>14</v>
      </c>
      <c r="I1659" s="219"/>
      <c r="J1659" s="196"/>
      <c r="K1659" s="368" t="s">
        <v>182</v>
      </c>
      <c r="Q1659" s="255"/>
    </row>
    <row r="1660" spans="7:17" ht="15.75">
      <c r="G1660" s="83">
        <f t="shared" si="53"/>
        <v>11760.539999999986</v>
      </c>
      <c r="H1660" s="60">
        <f t="shared" si="54"/>
        <v>14</v>
      </c>
      <c r="I1660" s="219"/>
      <c r="J1660" s="196"/>
      <c r="K1660" s="368" t="s">
        <v>182</v>
      </c>
      <c r="Q1660" s="255"/>
    </row>
    <row r="1661" spans="7:17" ht="15.75">
      <c r="G1661" s="83">
        <f t="shared" si="53"/>
        <v>11760.539999999986</v>
      </c>
      <c r="H1661" s="60">
        <f t="shared" si="54"/>
        <v>14</v>
      </c>
      <c r="I1661" s="219"/>
      <c r="J1661" s="196"/>
      <c r="K1661" s="368" t="s">
        <v>182</v>
      </c>
      <c r="Q1661" s="255"/>
    </row>
    <row r="1662" spans="7:17" ht="15.75">
      <c r="G1662" s="83">
        <f t="shared" si="53"/>
        <v>11760.539999999986</v>
      </c>
      <c r="H1662" s="60">
        <f t="shared" si="54"/>
        <v>14</v>
      </c>
      <c r="I1662" s="219"/>
      <c r="J1662" s="196"/>
      <c r="K1662" s="368" t="s">
        <v>182</v>
      </c>
      <c r="Q1662" s="255"/>
    </row>
    <row r="1663" spans="7:17" ht="15.75">
      <c r="G1663" s="83">
        <f t="shared" si="53"/>
        <v>11760.539999999986</v>
      </c>
      <c r="H1663" s="60">
        <f t="shared" si="54"/>
        <v>14</v>
      </c>
      <c r="I1663" s="219"/>
      <c r="J1663" s="196"/>
      <c r="K1663" s="368" t="s">
        <v>182</v>
      </c>
      <c r="Q1663" s="255"/>
    </row>
    <row r="1664" spans="7:17" ht="15.75">
      <c r="G1664" s="83">
        <f t="shared" si="53"/>
        <v>11760.539999999986</v>
      </c>
      <c r="H1664" s="60">
        <f t="shared" si="54"/>
        <v>14</v>
      </c>
      <c r="I1664" s="219"/>
      <c r="J1664" s="196"/>
      <c r="K1664" s="368" t="s">
        <v>182</v>
      </c>
      <c r="Q1664" s="255"/>
    </row>
    <row r="1665" spans="7:17" ht="15.75">
      <c r="G1665" s="83">
        <f t="shared" si="53"/>
        <v>11760.539999999986</v>
      </c>
      <c r="H1665" s="60">
        <f t="shared" si="54"/>
        <v>14</v>
      </c>
      <c r="I1665" s="219"/>
      <c r="J1665" s="196"/>
      <c r="K1665" s="368" t="s">
        <v>182</v>
      </c>
      <c r="Q1665" s="255"/>
    </row>
    <row r="1666" spans="7:17" ht="15.75">
      <c r="G1666" s="83">
        <f t="shared" si="53"/>
        <v>11760.539999999986</v>
      </c>
      <c r="H1666" s="60">
        <f t="shared" si="54"/>
        <v>14</v>
      </c>
      <c r="I1666" s="219"/>
      <c r="J1666" s="196"/>
      <c r="K1666" s="368" t="s">
        <v>182</v>
      </c>
      <c r="Q1666" s="255"/>
    </row>
    <row r="1667" spans="7:17" ht="15.75">
      <c r="G1667" s="83">
        <f t="shared" si="53"/>
        <v>11760.539999999986</v>
      </c>
      <c r="H1667" s="60">
        <f t="shared" si="54"/>
        <v>14</v>
      </c>
      <c r="I1667" s="219"/>
      <c r="J1667" s="196"/>
      <c r="K1667" s="368" t="s">
        <v>182</v>
      </c>
      <c r="Q1667" s="255"/>
    </row>
    <row r="1668" spans="7:17" ht="15.75">
      <c r="G1668" s="83">
        <f t="shared" si="53"/>
        <v>11760.539999999986</v>
      </c>
      <c r="H1668" s="60">
        <f t="shared" si="54"/>
        <v>14</v>
      </c>
      <c r="I1668" s="219"/>
      <c r="J1668" s="196"/>
      <c r="K1668" s="368" t="s">
        <v>182</v>
      </c>
      <c r="Q1668" s="255"/>
    </row>
    <row r="1669" spans="7:17" ht="15.75">
      <c r="G1669" s="83">
        <f t="shared" si="53"/>
        <v>11760.539999999986</v>
      </c>
      <c r="H1669" s="60">
        <f t="shared" si="54"/>
        <v>14</v>
      </c>
      <c r="I1669" s="219"/>
      <c r="J1669" s="196"/>
      <c r="K1669" s="368" t="s">
        <v>182</v>
      </c>
      <c r="Q1669" s="255"/>
    </row>
    <row r="1670" spans="7:17" ht="15.75">
      <c r="G1670" s="83">
        <f t="shared" si="53"/>
        <v>11760.539999999986</v>
      </c>
      <c r="H1670" s="60">
        <f t="shared" si="54"/>
        <v>14</v>
      </c>
      <c r="I1670" s="219"/>
      <c r="J1670" s="196"/>
      <c r="K1670" s="368" t="s">
        <v>182</v>
      </c>
      <c r="Q1670" s="255"/>
    </row>
    <row r="1671" spans="7:17" ht="15.75">
      <c r="G1671" s="83">
        <f t="shared" si="53"/>
        <v>11760.539999999986</v>
      </c>
      <c r="H1671" s="60">
        <f t="shared" si="54"/>
        <v>14</v>
      </c>
      <c r="I1671" s="219"/>
      <c r="J1671" s="196"/>
      <c r="K1671" s="368" t="s">
        <v>182</v>
      </c>
      <c r="Q1671" s="255"/>
    </row>
    <row r="1672" spans="7:17" ht="15.75">
      <c r="G1672" s="83">
        <f t="shared" si="53"/>
        <v>11760.539999999986</v>
      </c>
      <c r="H1672" s="60">
        <f t="shared" si="54"/>
        <v>14</v>
      </c>
      <c r="I1672" s="219"/>
      <c r="J1672" s="196"/>
      <c r="K1672" s="368" t="s">
        <v>182</v>
      </c>
      <c r="Q1672" s="255"/>
    </row>
    <row r="1673" spans="7:17" ht="15.75">
      <c r="G1673" s="83">
        <f t="shared" si="53"/>
        <v>11760.539999999986</v>
      </c>
      <c r="H1673" s="60">
        <f t="shared" si="54"/>
        <v>14</v>
      </c>
      <c r="I1673" s="219"/>
      <c r="J1673" s="196"/>
      <c r="K1673" s="368" t="s">
        <v>182</v>
      </c>
      <c r="Q1673" s="255"/>
    </row>
    <row r="1674" spans="7:17" ht="15.75">
      <c r="G1674" s="83">
        <f t="shared" si="53"/>
        <v>11760.539999999986</v>
      </c>
      <c r="H1674" s="60">
        <f t="shared" si="54"/>
        <v>14</v>
      </c>
      <c r="I1674" s="219"/>
      <c r="J1674" s="196"/>
      <c r="K1674" s="368" t="s">
        <v>182</v>
      </c>
      <c r="Q1674" s="255"/>
    </row>
    <row r="1675" spans="7:17" ht="15.75">
      <c r="G1675" s="83">
        <f t="shared" ref="G1675:G1738" si="55">G1674-E1675+C1675</f>
        <v>11760.539999999986</v>
      </c>
      <c r="H1675" s="60">
        <f t="shared" si="54"/>
        <v>14</v>
      </c>
      <c r="I1675" s="219"/>
      <c r="J1675" s="196"/>
      <c r="K1675" s="368" t="s">
        <v>182</v>
      </c>
      <c r="Q1675" s="255"/>
    </row>
    <row r="1676" spans="7:17" ht="15.75">
      <c r="G1676" s="83">
        <f t="shared" si="55"/>
        <v>11760.539999999986</v>
      </c>
      <c r="H1676" s="60">
        <f t="shared" si="54"/>
        <v>14</v>
      </c>
      <c r="I1676" s="219"/>
      <c r="J1676" s="196"/>
      <c r="K1676" s="368" t="s">
        <v>182</v>
      </c>
      <c r="Q1676" s="255"/>
    </row>
    <row r="1677" spans="7:17" ht="15.75">
      <c r="G1677" s="83">
        <f t="shared" si="55"/>
        <v>11760.539999999986</v>
      </c>
      <c r="H1677" s="60">
        <f t="shared" si="54"/>
        <v>14</v>
      </c>
      <c r="I1677" s="219"/>
      <c r="J1677" s="196"/>
      <c r="K1677" s="368" t="s">
        <v>182</v>
      </c>
      <c r="Q1677" s="255"/>
    </row>
    <row r="1678" spans="7:17" ht="15.75">
      <c r="G1678" s="83">
        <f t="shared" si="55"/>
        <v>11760.539999999986</v>
      </c>
      <c r="H1678" s="60">
        <f t="shared" si="54"/>
        <v>14</v>
      </c>
      <c r="I1678" s="219"/>
      <c r="J1678" s="196"/>
      <c r="K1678" s="368" t="s">
        <v>182</v>
      </c>
      <c r="Q1678" s="255"/>
    </row>
    <row r="1679" spans="7:17" ht="15.75">
      <c r="G1679" s="83">
        <f t="shared" si="55"/>
        <v>11760.539999999986</v>
      </c>
      <c r="H1679" s="60">
        <f t="shared" si="54"/>
        <v>14</v>
      </c>
      <c r="I1679" s="219"/>
      <c r="J1679" s="196"/>
      <c r="K1679" s="368" t="s">
        <v>182</v>
      </c>
      <c r="Q1679" s="255"/>
    </row>
    <row r="1680" spans="7:17" ht="15.75">
      <c r="G1680" s="83">
        <f t="shared" si="55"/>
        <v>11760.539999999986</v>
      </c>
      <c r="H1680" s="60">
        <f t="shared" si="54"/>
        <v>14</v>
      </c>
      <c r="I1680" s="219"/>
      <c r="J1680" s="196"/>
      <c r="K1680" s="368" t="s">
        <v>182</v>
      </c>
      <c r="Q1680" s="255"/>
    </row>
    <row r="1681" spans="7:17" ht="15.75">
      <c r="G1681" s="83">
        <f t="shared" si="55"/>
        <v>11760.539999999986</v>
      </c>
      <c r="H1681" s="60">
        <f t="shared" si="54"/>
        <v>14</v>
      </c>
      <c r="I1681" s="219"/>
      <c r="J1681" s="196"/>
      <c r="K1681" s="368" t="s">
        <v>182</v>
      </c>
      <c r="Q1681" s="255"/>
    </row>
    <row r="1682" spans="7:17" ht="15.75">
      <c r="G1682" s="83">
        <f t="shared" si="55"/>
        <v>11760.539999999986</v>
      </c>
      <c r="H1682" s="60">
        <f t="shared" si="54"/>
        <v>14</v>
      </c>
      <c r="I1682" s="219"/>
      <c r="J1682" s="196"/>
      <c r="K1682" s="368" t="s">
        <v>182</v>
      </c>
      <c r="Q1682" s="255"/>
    </row>
    <row r="1683" spans="7:17" ht="15.75">
      <c r="G1683" s="83">
        <f t="shared" si="55"/>
        <v>11760.539999999986</v>
      </c>
      <c r="H1683" s="60">
        <f t="shared" si="54"/>
        <v>14</v>
      </c>
      <c r="I1683" s="219"/>
      <c r="J1683" s="196"/>
      <c r="K1683" s="368" t="s">
        <v>182</v>
      </c>
      <c r="Q1683" s="255"/>
    </row>
    <row r="1684" spans="7:17" ht="15.75">
      <c r="G1684" s="83">
        <f t="shared" si="55"/>
        <v>11760.539999999986</v>
      </c>
      <c r="H1684" s="60">
        <f t="shared" si="54"/>
        <v>14</v>
      </c>
      <c r="I1684" s="219"/>
      <c r="J1684" s="196"/>
      <c r="K1684" s="368" t="s">
        <v>182</v>
      </c>
      <c r="Q1684" s="255"/>
    </row>
    <row r="1685" spans="7:17" ht="15.75">
      <c r="G1685" s="83">
        <f t="shared" si="55"/>
        <v>11760.539999999986</v>
      </c>
      <c r="H1685" s="60">
        <f t="shared" si="54"/>
        <v>14</v>
      </c>
      <c r="I1685" s="219"/>
      <c r="J1685" s="196"/>
      <c r="K1685" s="368" t="s">
        <v>182</v>
      </c>
      <c r="Q1685" s="255"/>
    </row>
    <row r="1686" spans="7:17" ht="15.75">
      <c r="G1686" s="83">
        <f t="shared" si="55"/>
        <v>11760.539999999986</v>
      </c>
      <c r="H1686" s="60">
        <f t="shared" si="54"/>
        <v>14</v>
      </c>
      <c r="I1686" s="219"/>
      <c r="J1686" s="196"/>
      <c r="K1686" s="368" t="s">
        <v>182</v>
      </c>
      <c r="Q1686" s="255"/>
    </row>
    <row r="1687" spans="7:17" ht="15.75">
      <c r="G1687" s="83">
        <f t="shared" si="55"/>
        <v>11760.539999999986</v>
      </c>
      <c r="H1687" s="60">
        <f t="shared" si="54"/>
        <v>14</v>
      </c>
      <c r="I1687" s="219"/>
      <c r="J1687" s="196"/>
      <c r="K1687" s="368" t="s">
        <v>182</v>
      </c>
      <c r="Q1687" s="255"/>
    </row>
    <row r="1688" spans="7:17" ht="15.75">
      <c r="G1688" s="83">
        <f t="shared" si="55"/>
        <v>11760.539999999986</v>
      </c>
      <c r="H1688" s="60">
        <f t="shared" si="54"/>
        <v>14</v>
      </c>
      <c r="I1688" s="219"/>
      <c r="J1688" s="196"/>
      <c r="K1688" s="368" t="s">
        <v>182</v>
      </c>
      <c r="Q1688" s="255"/>
    </row>
    <row r="1689" spans="7:17" ht="15.75">
      <c r="G1689" s="83">
        <f t="shared" si="55"/>
        <v>11760.539999999986</v>
      </c>
      <c r="H1689" s="60">
        <f t="shared" si="54"/>
        <v>14</v>
      </c>
      <c r="I1689" s="219"/>
      <c r="J1689" s="196"/>
      <c r="K1689" s="368" t="s">
        <v>182</v>
      </c>
      <c r="Q1689" s="255"/>
    </row>
    <row r="1690" spans="7:17" ht="15.75">
      <c r="G1690" s="83">
        <f t="shared" si="55"/>
        <v>11760.539999999986</v>
      </c>
      <c r="H1690" s="60">
        <f t="shared" si="54"/>
        <v>14</v>
      </c>
      <c r="I1690" s="219"/>
      <c r="J1690" s="196"/>
      <c r="K1690" s="368" t="s">
        <v>182</v>
      </c>
      <c r="Q1690" s="255"/>
    </row>
    <row r="1691" spans="7:17" ht="15.75">
      <c r="G1691" s="83">
        <f t="shared" si="55"/>
        <v>11760.539999999986</v>
      </c>
      <c r="H1691" s="60">
        <f t="shared" si="54"/>
        <v>14</v>
      </c>
      <c r="I1691" s="219"/>
      <c r="J1691" s="196"/>
      <c r="K1691" s="368" t="s">
        <v>182</v>
      </c>
      <c r="Q1691" s="255"/>
    </row>
    <row r="1692" spans="7:17" ht="15.75">
      <c r="G1692" s="83">
        <f t="shared" si="55"/>
        <v>11760.539999999986</v>
      </c>
      <c r="H1692" s="60">
        <f t="shared" si="54"/>
        <v>14</v>
      </c>
      <c r="I1692" s="219"/>
      <c r="J1692" s="196"/>
      <c r="K1692" s="368" t="s">
        <v>182</v>
      </c>
      <c r="Q1692" s="255"/>
    </row>
    <row r="1693" spans="7:17" ht="15.75">
      <c r="G1693" s="83">
        <f t="shared" si="55"/>
        <v>11760.539999999986</v>
      </c>
      <c r="H1693" s="60">
        <f t="shared" si="54"/>
        <v>14</v>
      </c>
      <c r="I1693" s="219"/>
      <c r="J1693" s="196"/>
      <c r="K1693" s="368" t="s">
        <v>182</v>
      </c>
      <c r="Q1693" s="255"/>
    </row>
    <row r="1694" spans="7:17" ht="15.75">
      <c r="G1694" s="83">
        <f t="shared" si="55"/>
        <v>11760.539999999986</v>
      </c>
      <c r="H1694" s="60">
        <f t="shared" si="54"/>
        <v>14</v>
      </c>
      <c r="I1694" s="219"/>
      <c r="J1694" s="196"/>
      <c r="K1694" s="368" t="s">
        <v>182</v>
      </c>
      <c r="Q1694" s="255"/>
    </row>
    <row r="1695" spans="7:17" ht="15.75">
      <c r="G1695" s="83">
        <f t="shared" si="55"/>
        <v>11760.539999999986</v>
      </c>
      <c r="H1695" s="60">
        <f t="shared" si="54"/>
        <v>14</v>
      </c>
      <c r="I1695" s="219"/>
      <c r="J1695" s="196"/>
      <c r="K1695" s="368" t="s">
        <v>182</v>
      </c>
      <c r="Q1695" s="255"/>
    </row>
    <row r="1696" spans="7:17" ht="15.75">
      <c r="G1696" s="83">
        <f t="shared" si="55"/>
        <v>11760.539999999986</v>
      </c>
      <c r="H1696" s="60">
        <f t="shared" si="54"/>
        <v>14</v>
      </c>
      <c r="I1696" s="219"/>
      <c r="J1696" s="196"/>
      <c r="K1696" s="368" t="s">
        <v>182</v>
      </c>
      <c r="Q1696" s="255"/>
    </row>
    <row r="1697" spans="7:17" ht="15.75">
      <c r="G1697" s="83">
        <f t="shared" si="55"/>
        <v>11760.539999999986</v>
      </c>
      <c r="H1697" s="60">
        <f t="shared" si="54"/>
        <v>14</v>
      </c>
      <c r="I1697" s="219"/>
      <c r="J1697" s="196"/>
      <c r="K1697" s="368" t="s">
        <v>182</v>
      </c>
      <c r="Q1697" s="255"/>
    </row>
    <row r="1698" spans="7:17" ht="15.75">
      <c r="G1698" s="83">
        <f t="shared" si="55"/>
        <v>11760.539999999986</v>
      </c>
      <c r="H1698" s="60">
        <f t="shared" si="54"/>
        <v>14</v>
      </c>
      <c r="I1698" s="219"/>
      <c r="J1698" s="196"/>
      <c r="K1698" s="368" t="s">
        <v>182</v>
      </c>
      <c r="Q1698" s="255"/>
    </row>
    <row r="1699" spans="7:17" ht="15.75">
      <c r="G1699" s="83">
        <f t="shared" si="55"/>
        <v>11760.539999999986</v>
      </c>
      <c r="H1699" s="60">
        <f t="shared" si="54"/>
        <v>14</v>
      </c>
      <c r="I1699" s="219"/>
      <c r="J1699" s="196"/>
      <c r="K1699" s="368" t="s">
        <v>182</v>
      </c>
      <c r="Q1699" s="255"/>
    </row>
    <row r="1700" spans="7:17" ht="15.75">
      <c r="G1700" s="83">
        <f t="shared" si="55"/>
        <v>11760.539999999986</v>
      </c>
      <c r="H1700" s="60">
        <f t="shared" si="54"/>
        <v>14</v>
      </c>
      <c r="I1700" s="219"/>
      <c r="J1700" s="196"/>
      <c r="K1700" s="368" t="s">
        <v>182</v>
      </c>
      <c r="Q1700" s="255"/>
    </row>
    <row r="1701" spans="7:17" ht="15.75">
      <c r="G1701" s="83">
        <f t="shared" si="55"/>
        <v>11760.539999999986</v>
      </c>
      <c r="H1701" s="60">
        <f t="shared" si="54"/>
        <v>14</v>
      </c>
      <c r="I1701" s="219"/>
      <c r="J1701" s="196"/>
      <c r="K1701" s="368" t="s">
        <v>182</v>
      </c>
      <c r="Q1701" s="255"/>
    </row>
    <row r="1702" spans="7:17" ht="15.75">
      <c r="G1702" s="83">
        <f t="shared" si="55"/>
        <v>11760.539999999986</v>
      </c>
      <c r="H1702" s="60">
        <f t="shared" si="54"/>
        <v>14</v>
      </c>
      <c r="I1702" s="219"/>
      <c r="J1702" s="196"/>
      <c r="K1702" s="368" t="s">
        <v>182</v>
      </c>
      <c r="Q1702" s="255"/>
    </row>
    <row r="1703" spans="7:17" ht="15.75">
      <c r="G1703" s="83">
        <f t="shared" si="55"/>
        <v>11760.539999999986</v>
      </c>
      <c r="H1703" s="60">
        <f t="shared" si="54"/>
        <v>14</v>
      </c>
      <c r="I1703" s="219"/>
      <c r="J1703" s="196"/>
      <c r="K1703" s="368" t="s">
        <v>182</v>
      </c>
      <c r="Q1703" s="255"/>
    </row>
    <row r="1704" spans="7:17" ht="15.75">
      <c r="G1704" s="83">
        <f t="shared" si="55"/>
        <v>11760.539999999986</v>
      </c>
      <c r="H1704" s="60">
        <f t="shared" si="54"/>
        <v>14</v>
      </c>
      <c r="I1704" s="219"/>
      <c r="J1704" s="196"/>
      <c r="K1704" s="368" t="s">
        <v>182</v>
      </c>
      <c r="Q1704" s="255"/>
    </row>
    <row r="1705" spans="7:17" ht="15.75">
      <c r="G1705" s="83">
        <f t="shared" si="55"/>
        <v>11760.539999999986</v>
      </c>
      <c r="H1705" s="60">
        <f t="shared" si="54"/>
        <v>14</v>
      </c>
      <c r="I1705" s="219"/>
      <c r="J1705" s="196"/>
      <c r="K1705" s="368" t="s">
        <v>182</v>
      </c>
      <c r="Q1705" s="255"/>
    </row>
    <row r="1706" spans="7:17" ht="15.75">
      <c r="G1706" s="83">
        <f t="shared" si="55"/>
        <v>11760.539999999986</v>
      </c>
      <c r="H1706" s="60">
        <f t="shared" si="54"/>
        <v>14</v>
      </c>
      <c r="I1706" s="219"/>
      <c r="J1706" s="196"/>
      <c r="K1706" s="368" t="s">
        <v>182</v>
      </c>
      <c r="Q1706" s="255"/>
    </row>
    <row r="1707" spans="7:17" ht="15.75">
      <c r="G1707" s="83">
        <f t="shared" si="55"/>
        <v>11760.539999999986</v>
      </c>
      <c r="H1707" s="60">
        <f t="shared" si="54"/>
        <v>14</v>
      </c>
      <c r="I1707" s="219"/>
      <c r="J1707" s="196"/>
      <c r="K1707" s="368" t="s">
        <v>182</v>
      </c>
      <c r="Q1707" s="255"/>
    </row>
    <row r="1708" spans="7:17" ht="15.75">
      <c r="G1708" s="83">
        <f t="shared" si="55"/>
        <v>11760.539999999986</v>
      </c>
      <c r="H1708" s="60">
        <f t="shared" si="54"/>
        <v>14</v>
      </c>
      <c r="I1708" s="219"/>
      <c r="J1708" s="196"/>
      <c r="K1708" s="368" t="s">
        <v>182</v>
      </c>
      <c r="Q1708" s="255"/>
    </row>
    <row r="1709" spans="7:17" ht="15.75">
      <c r="G1709" s="83">
        <f t="shared" si="55"/>
        <v>11760.539999999986</v>
      </c>
      <c r="H1709" s="60">
        <f t="shared" si="54"/>
        <v>14</v>
      </c>
      <c r="I1709" s="219"/>
      <c r="J1709" s="196"/>
      <c r="K1709" s="368" t="s">
        <v>182</v>
      </c>
      <c r="Q1709" s="255"/>
    </row>
    <row r="1710" spans="7:17" ht="15.75">
      <c r="G1710" s="83">
        <f t="shared" si="55"/>
        <v>11760.539999999986</v>
      </c>
      <c r="H1710" s="60">
        <f t="shared" si="54"/>
        <v>14</v>
      </c>
      <c r="I1710" s="219"/>
      <c r="J1710" s="196"/>
      <c r="K1710" s="368" t="s">
        <v>182</v>
      </c>
      <c r="Q1710" s="255"/>
    </row>
    <row r="1711" spans="7:17" ht="15.75">
      <c r="G1711" s="83">
        <f t="shared" si="55"/>
        <v>11760.539999999986</v>
      </c>
      <c r="H1711" s="60">
        <f t="shared" si="54"/>
        <v>14</v>
      </c>
      <c r="I1711" s="219"/>
      <c r="J1711" s="196"/>
      <c r="K1711" s="368" t="s">
        <v>182</v>
      </c>
      <c r="Q1711" s="255"/>
    </row>
    <row r="1712" spans="7:17" ht="15.75">
      <c r="G1712" s="83">
        <f t="shared" si="55"/>
        <v>11760.539999999986</v>
      </c>
      <c r="H1712" s="60">
        <f t="shared" si="54"/>
        <v>14</v>
      </c>
      <c r="I1712" s="219"/>
      <c r="J1712" s="196"/>
      <c r="K1712" s="368" t="s">
        <v>182</v>
      </c>
      <c r="Q1712" s="255"/>
    </row>
    <row r="1713" spans="7:17" ht="15.75">
      <c r="G1713" s="83">
        <f t="shared" si="55"/>
        <v>11760.539999999986</v>
      </c>
      <c r="H1713" s="60">
        <f t="shared" si="54"/>
        <v>14</v>
      </c>
      <c r="I1713" s="219"/>
      <c r="J1713" s="196"/>
      <c r="K1713" s="368" t="s">
        <v>182</v>
      </c>
      <c r="Q1713" s="255"/>
    </row>
    <row r="1714" spans="7:17" ht="15.75">
      <c r="G1714" s="83">
        <f t="shared" si="55"/>
        <v>11760.539999999986</v>
      </c>
      <c r="H1714" s="60">
        <f t="shared" si="54"/>
        <v>14</v>
      </c>
      <c r="I1714" s="219"/>
      <c r="J1714" s="196"/>
      <c r="K1714" s="368" t="s">
        <v>182</v>
      </c>
      <c r="Q1714" s="255"/>
    </row>
    <row r="1715" spans="7:17" ht="15.75">
      <c r="G1715" s="83">
        <f t="shared" si="55"/>
        <v>11760.539999999986</v>
      </c>
      <c r="H1715" s="60">
        <f t="shared" si="54"/>
        <v>14</v>
      </c>
      <c r="I1715" s="219"/>
      <c r="J1715" s="196"/>
      <c r="K1715" s="368" t="s">
        <v>182</v>
      </c>
      <c r="Q1715" s="255"/>
    </row>
    <row r="1716" spans="7:17" ht="15.75">
      <c r="G1716" s="83">
        <f t="shared" si="55"/>
        <v>11760.539999999986</v>
      </c>
      <c r="H1716" s="60">
        <f t="shared" si="54"/>
        <v>14</v>
      </c>
      <c r="I1716" s="219"/>
      <c r="J1716" s="196"/>
      <c r="K1716" s="368" t="s">
        <v>182</v>
      </c>
      <c r="Q1716" s="255"/>
    </row>
    <row r="1717" spans="7:17" ht="15.75">
      <c r="G1717" s="83">
        <f t="shared" si="55"/>
        <v>11760.539999999986</v>
      </c>
      <c r="H1717" s="60">
        <f t="shared" si="54"/>
        <v>14</v>
      </c>
      <c r="I1717" s="219"/>
      <c r="J1717" s="196"/>
      <c r="K1717" s="368" t="s">
        <v>182</v>
      </c>
      <c r="Q1717" s="255"/>
    </row>
    <row r="1718" spans="7:17" ht="15.75">
      <c r="G1718" s="83">
        <f t="shared" si="55"/>
        <v>11760.539999999986</v>
      </c>
      <c r="H1718" s="60">
        <f t="shared" si="54"/>
        <v>14</v>
      </c>
      <c r="I1718" s="219"/>
      <c r="J1718" s="196"/>
      <c r="K1718" s="368" t="s">
        <v>182</v>
      </c>
      <c r="Q1718" s="255"/>
    </row>
    <row r="1719" spans="7:17" ht="15.75">
      <c r="G1719" s="83">
        <f t="shared" si="55"/>
        <v>11760.539999999986</v>
      </c>
      <c r="H1719" s="60">
        <f t="shared" si="54"/>
        <v>14</v>
      </c>
      <c r="I1719" s="219"/>
      <c r="J1719" s="196"/>
      <c r="K1719" s="368" t="s">
        <v>182</v>
      </c>
      <c r="Q1719" s="255"/>
    </row>
    <row r="1720" spans="7:17" ht="15.75">
      <c r="G1720" s="83">
        <f t="shared" si="55"/>
        <v>11760.539999999986</v>
      </c>
      <c r="H1720" s="60">
        <f t="shared" ref="H1720:H1783" si="56">H1719-F1751+D1751</f>
        <v>14</v>
      </c>
      <c r="I1720" s="219"/>
      <c r="J1720" s="196"/>
      <c r="K1720" s="368" t="s">
        <v>182</v>
      </c>
      <c r="Q1720" s="255"/>
    </row>
    <row r="1721" spans="7:17" ht="15.75">
      <c r="G1721" s="83">
        <f t="shared" si="55"/>
        <v>11760.539999999986</v>
      </c>
      <c r="H1721" s="60">
        <f t="shared" si="56"/>
        <v>14</v>
      </c>
      <c r="I1721" s="219"/>
      <c r="J1721" s="196"/>
      <c r="K1721" s="368" t="s">
        <v>182</v>
      </c>
      <c r="Q1721" s="255"/>
    </row>
    <row r="1722" spans="7:17" ht="15.75">
      <c r="G1722" s="83">
        <f t="shared" si="55"/>
        <v>11760.539999999986</v>
      </c>
      <c r="H1722" s="60">
        <f t="shared" si="56"/>
        <v>14</v>
      </c>
      <c r="I1722" s="219"/>
      <c r="J1722" s="196"/>
      <c r="K1722" s="368" t="s">
        <v>182</v>
      </c>
      <c r="Q1722" s="255"/>
    </row>
    <row r="1723" spans="7:17" ht="15.75">
      <c r="G1723" s="83">
        <f t="shared" si="55"/>
        <v>11760.539999999986</v>
      </c>
      <c r="H1723" s="60">
        <f t="shared" si="56"/>
        <v>14</v>
      </c>
      <c r="I1723" s="219"/>
      <c r="J1723" s="196"/>
      <c r="K1723" s="368" t="s">
        <v>182</v>
      </c>
      <c r="Q1723" s="255"/>
    </row>
    <row r="1724" spans="7:17" ht="15.75">
      <c r="G1724" s="83">
        <f t="shared" si="55"/>
        <v>11760.539999999986</v>
      </c>
      <c r="H1724" s="60">
        <f t="shared" si="56"/>
        <v>14</v>
      </c>
      <c r="I1724" s="219"/>
      <c r="J1724" s="196"/>
      <c r="K1724" s="368" t="s">
        <v>182</v>
      </c>
      <c r="Q1724" s="255"/>
    </row>
    <row r="1725" spans="7:17" ht="15.75">
      <c r="G1725" s="83">
        <f t="shared" si="55"/>
        <v>11760.539999999986</v>
      </c>
      <c r="H1725" s="60">
        <f t="shared" si="56"/>
        <v>14</v>
      </c>
      <c r="I1725" s="219"/>
      <c r="J1725" s="196"/>
      <c r="K1725" s="368" t="s">
        <v>182</v>
      </c>
      <c r="Q1725" s="255"/>
    </row>
    <row r="1726" spans="7:17" ht="15.75">
      <c r="G1726" s="83">
        <f t="shared" si="55"/>
        <v>11760.539999999986</v>
      </c>
      <c r="H1726" s="60">
        <f t="shared" si="56"/>
        <v>14</v>
      </c>
      <c r="I1726" s="219"/>
      <c r="J1726" s="196"/>
      <c r="K1726" s="368" t="s">
        <v>182</v>
      </c>
      <c r="Q1726" s="255"/>
    </row>
    <row r="1727" spans="7:17" ht="15.75">
      <c r="G1727" s="83">
        <f t="shared" si="55"/>
        <v>11760.539999999986</v>
      </c>
      <c r="H1727" s="60">
        <f t="shared" si="56"/>
        <v>14</v>
      </c>
      <c r="I1727" s="219"/>
      <c r="J1727" s="196"/>
      <c r="K1727" s="368" t="s">
        <v>182</v>
      </c>
      <c r="Q1727" s="255"/>
    </row>
    <row r="1728" spans="7:17" ht="15.75">
      <c r="G1728" s="83">
        <f t="shared" si="55"/>
        <v>11760.539999999986</v>
      </c>
      <c r="H1728" s="60">
        <f t="shared" si="56"/>
        <v>14</v>
      </c>
      <c r="I1728" s="219"/>
      <c r="J1728" s="196"/>
      <c r="K1728" s="368" t="s">
        <v>182</v>
      </c>
      <c r="Q1728" s="255"/>
    </row>
    <row r="1729" spans="7:17" ht="15.75">
      <c r="G1729" s="83">
        <f t="shared" si="55"/>
        <v>11760.539999999986</v>
      </c>
      <c r="H1729" s="60">
        <f t="shared" si="56"/>
        <v>14</v>
      </c>
      <c r="I1729" s="219"/>
      <c r="J1729" s="196"/>
      <c r="K1729" s="368" t="s">
        <v>182</v>
      </c>
      <c r="Q1729" s="255"/>
    </row>
    <row r="1730" spans="7:17" ht="15.75">
      <c r="G1730" s="83">
        <f t="shared" si="55"/>
        <v>11760.539999999986</v>
      </c>
      <c r="H1730" s="60">
        <f t="shared" si="56"/>
        <v>14</v>
      </c>
      <c r="I1730" s="219"/>
      <c r="J1730" s="196"/>
      <c r="K1730" s="368" t="s">
        <v>182</v>
      </c>
      <c r="Q1730" s="255"/>
    </row>
    <row r="1731" spans="7:17" ht="15.75">
      <c r="G1731" s="83">
        <f t="shared" si="55"/>
        <v>11760.539999999986</v>
      </c>
      <c r="H1731" s="60">
        <f t="shared" si="56"/>
        <v>14</v>
      </c>
      <c r="I1731" s="219"/>
      <c r="J1731" s="196"/>
      <c r="K1731" s="368" t="s">
        <v>182</v>
      </c>
      <c r="Q1731" s="255"/>
    </row>
    <row r="1732" spans="7:17" ht="15.75">
      <c r="G1732" s="83">
        <f t="shared" si="55"/>
        <v>11760.539999999986</v>
      </c>
      <c r="H1732" s="60">
        <f t="shared" si="56"/>
        <v>14</v>
      </c>
      <c r="I1732" s="219"/>
      <c r="J1732" s="196"/>
      <c r="K1732" s="368" t="s">
        <v>182</v>
      </c>
      <c r="Q1732" s="255"/>
    </row>
    <row r="1733" spans="7:17" ht="15.75">
      <c r="G1733" s="83">
        <f t="shared" si="55"/>
        <v>11760.539999999986</v>
      </c>
      <c r="H1733" s="60">
        <f t="shared" si="56"/>
        <v>14</v>
      </c>
      <c r="I1733" s="219"/>
      <c r="J1733" s="196"/>
      <c r="K1733" s="368" t="s">
        <v>182</v>
      </c>
      <c r="Q1733" s="255"/>
    </row>
    <row r="1734" spans="7:17" ht="15.75">
      <c r="G1734" s="83">
        <f t="shared" si="55"/>
        <v>11760.539999999986</v>
      </c>
      <c r="H1734" s="60">
        <f t="shared" si="56"/>
        <v>14</v>
      </c>
      <c r="I1734" s="219"/>
      <c r="J1734" s="196"/>
      <c r="K1734" s="368" t="s">
        <v>182</v>
      </c>
      <c r="Q1734" s="255"/>
    </row>
    <row r="1735" spans="7:17" ht="15.75">
      <c r="G1735" s="83">
        <f t="shared" si="55"/>
        <v>11760.539999999986</v>
      </c>
      <c r="H1735" s="60">
        <f t="shared" si="56"/>
        <v>14</v>
      </c>
      <c r="I1735" s="219"/>
      <c r="J1735" s="196"/>
      <c r="K1735" s="368" t="s">
        <v>182</v>
      </c>
      <c r="Q1735" s="255"/>
    </row>
    <row r="1736" spans="7:17" ht="15.75">
      <c r="G1736" s="83">
        <f t="shared" si="55"/>
        <v>11760.539999999986</v>
      </c>
      <c r="H1736" s="60">
        <f t="shared" si="56"/>
        <v>14</v>
      </c>
      <c r="I1736" s="219"/>
      <c r="J1736" s="196"/>
      <c r="K1736" s="368" t="s">
        <v>182</v>
      </c>
      <c r="Q1736" s="255"/>
    </row>
    <row r="1737" spans="7:17" ht="15.75">
      <c r="G1737" s="83">
        <f t="shared" si="55"/>
        <v>11760.539999999986</v>
      </c>
      <c r="H1737" s="60">
        <f t="shared" si="56"/>
        <v>14</v>
      </c>
      <c r="I1737" s="219"/>
      <c r="J1737" s="196"/>
      <c r="K1737" s="368" t="s">
        <v>182</v>
      </c>
      <c r="Q1737" s="255"/>
    </row>
    <row r="1738" spans="7:17" ht="15.75">
      <c r="G1738" s="83">
        <f t="shared" si="55"/>
        <v>11760.539999999986</v>
      </c>
      <c r="H1738" s="60">
        <f t="shared" si="56"/>
        <v>14</v>
      </c>
      <c r="I1738" s="219"/>
      <c r="J1738" s="196"/>
      <c r="K1738" s="368" t="s">
        <v>182</v>
      </c>
      <c r="Q1738" s="255"/>
    </row>
    <row r="1739" spans="7:17" ht="15.75">
      <c r="G1739" s="83">
        <f t="shared" ref="G1739:G1802" si="57">G1738-E1739+C1739</f>
        <v>11760.539999999986</v>
      </c>
      <c r="H1739" s="60">
        <f t="shared" si="56"/>
        <v>14</v>
      </c>
      <c r="I1739" s="219"/>
      <c r="J1739" s="196"/>
      <c r="K1739" s="368" t="s">
        <v>182</v>
      </c>
      <c r="Q1739" s="255"/>
    </row>
    <row r="1740" spans="7:17" ht="15.75">
      <c r="G1740" s="83">
        <f t="shared" si="57"/>
        <v>11760.539999999986</v>
      </c>
      <c r="H1740" s="60">
        <f t="shared" si="56"/>
        <v>14</v>
      </c>
      <c r="I1740" s="219"/>
      <c r="J1740" s="196"/>
      <c r="K1740" s="368" t="s">
        <v>182</v>
      </c>
      <c r="Q1740" s="255"/>
    </row>
    <row r="1741" spans="7:17" ht="15.75">
      <c r="G1741" s="83">
        <f t="shared" si="57"/>
        <v>11760.539999999986</v>
      </c>
      <c r="H1741" s="60">
        <f t="shared" si="56"/>
        <v>14</v>
      </c>
      <c r="I1741" s="219"/>
      <c r="J1741" s="196"/>
      <c r="K1741" s="368" t="s">
        <v>182</v>
      </c>
      <c r="Q1741" s="255"/>
    </row>
    <row r="1742" spans="7:17" ht="15.75">
      <c r="G1742" s="83">
        <f t="shared" si="57"/>
        <v>11760.539999999986</v>
      </c>
      <c r="H1742" s="60">
        <f t="shared" si="56"/>
        <v>14</v>
      </c>
      <c r="I1742" s="219"/>
      <c r="J1742" s="196"/>
      <c r="K1742" s="368" t="s">
        <v>182</v>
      </c>
      <c r="Q1742" s="255"/>
    </row>
    <row r="1743" spans="7:17" ht="15.75">
      <c r="G1743" s="83">
        <f t="shared" si="57"/>
        <v>11760.539999999986</v>
      </c>
      <c r="H1743" s="60">
        <f t="shared" si="56"/>
        <v>14</v>
      </c>
      <c r="I1743" s="219"/>
      <c r="J1743" s="196"/>
      <c r="K1743" s="368" t="s">
        <v>182</v>
      </c>
      <c r="Q1743" s="255"/>
    </row>
    <row r="1744" spans="7:17" ht="15.75">
      <c r="G1744" s="83">
        <f t="shared" si="57"/>
        <v>11760.539999999986</v>
      </c>
      <c r="H1744" s="60">
        <f t="shared" si="56"/>
        <v>14</v>
      </c>
      <c r="I1744" s="219"/>
      <c r="J1744" s="196"/>
      <c r="K1744" s="368" t="s">
        <v>182</v>
      </c>
      <c r="Q1744" s="255"/>
    </row>
    <row r="1745" spans="7:17" ht="15.75">
      <c r="G1745" s="83">
        <f t="shared" si="57"/>
        <v>11760.539999999986</v>
      </c>
      <c r="H1745" s="60">
        <f t="shared" si="56"/>
        <v>14</v>
      </c>
      <c r="I1745" s="219"/>
      <c r="J1745" s="196"/>
      <c r="K1745" s="368" t="s">
        <v>182</v>
      </c>
      <c r="Q1745" s="255"/>
    </row>
    <row r="1746" spans="7:17" ht="15.75">
      <c r="G1746" s="83">
        <f t="shared" si="57"/>
        <v>11760.539999999986</v>
      </c>
      <c r="H1746" s="60">
        <f t="shared" si="56"/>
        <v>14</v>
      </c>
      <c r="I1746" s="219"/>
      <c r="J1746" s="196"/>
      <c r="K1746" s="368" t="s">
        <v>182</v>
      </c>
      <c r="Q1746" s="255"/>
    </row>
    <row r="1747" spans="7:17" ht="15.75">
      <c r="G1747" s="83">
        <f t="shared" si="57"/>
        <v>11760.539999999986</v>
      </c>
      <c r="H1747" s="60">
        <f t="shared" si="56"/>
        <v>14</v>
      </c>
      <c r="I1747" s="219"/>
      <c r="J1747" s="196"/>
      <c r="K1747" s="368" t="s">
        <v>182</v>
      </c>
      <c r="Q1747" s="255"/>
    </row>
    <row r="1748" spans="7:17" ht="15.75">
      <c r="G1748" s="83">
        <f t="shared" si="57"/>
        <v>11760.539999999986</v>
      </c>
      <c r="H1748" s="60">
        <f t="shared" si="56"/>
        <v>14</v>
      </c>
      <c r="I1748" s="219"/>
      <c r="J1748" s="196"/>
      <c r="K1748" s="368" t="s">
        <v>182</v>
      </c>
      <c r="Q1748" s="255"/>
    </row>
    <row r="1749" spans="7:17" ht="15.75">
      <c r="G1749" s="83">
        <f t="shared" si="57"/>
        <v>11760.539999999986</v>
      </c>
      <c r="H1749" s="60">
        <f t="shared" si="56"/>
        <v>14</v>
      </c>
      <c r="I1749" s="219"/>
      <c r="J1749" s="196"/>
      <c r="K1749" s="368" t="s">
        <v>182</v>
      </c>
      <c r="Q1749" s="255"/>
    </row>
    <row r="1750" spans="7:17" ht="15.75">
      <c r="G1750" s="83">
        <f t="shared" si="57"/>
        <v>11760.539999999986</v>
      </c>
      <c r="H1750" s="60">
        <f t="shared" si="56"/>
        <v>14</v>
      </c>
      <c r="I1750" s="219"/>
      <c r="J1750" s="196"/>
      <c r="K1750" s="368" t="s">
        <v>182</v>
      </c>
      <c r="Q1750" s="255"/>
    </row>
    <row r="1751" spans="7:17" ht="15.75">
      <c r="G1751" s="83">
        <f t="shared" si="57"/>
        <v>11760.539999999986</v>
      </c>
      <c r="H1751" s="60">
        <f t="shared" si="56"/>
        <v>14</v>
      </c>
      <c r="I1751" s="219"/>
      <c r="J1751" s="196"/>
      <c r="K1751" s="368" t="s">
        <v>182</v>
      </c>
      <c r="Q1751" s="255"/>
    </row>
    <row r="1752" spans="7:17" ht="15.75">
      <c r="G1752" s="83">
        <f t="shared" si="57"/>
        <v>11760.539999999986</v>
      </c>
      <c r="H1752" s="60">
        <f t="shared" si="56"/>
        <v>14</v>
      </c>
      <c r="I1752" s="219"/>
      <c r="J1752" s="196"/>
      <c r="K1752" s="368" t="s">
        <v>182</v>
      </c>
      <c r="Q1752" s="255"/>
    </row>
    <row r="1753" spans="7:17" ht="15.75">
      <c r="G1753" s="83">
        <f t="shared" si="57"/>
        <v>11760.539999999986</v>
      </c>
      <c r="H1753" s="60">
        <f t="shared" si="56"/>
        <v>14</v>
      </c>
      <c r="I1753" s="219"/>
      <c r="J1753" s="196"/>
      <c r="K1753" s="368" t="s">
        <v>182</v>
      </c>
      <c r="Q1753" s="255"/>
    </row>
    <row r="1754" spans="7:17" ht="15.75">
      <c r="G1754" s="83">
        <f t="shared" si="57"/>
        <v>11760.539999999986</v>
      </c>
      <c r="H1754" s="60">
        <f t="shared" si="56"/>
        <v>14</v>
      </c>
      <c r="I1754" s="219"/>
      <c r="J1754" s="196"/>
      <c r="K1754" s="368" t="s">
        <v>182</v>
      </c>
      <c r="Q1754" s="255"/>
    </row>
    <row r="1755" spans="7:17" ht="15.75">
      <c r="G1755" s="83">
        <f t="shared" si="57"/>
        <v>11760.539999999986</v>
      </c>
      <c r="H1755" s="60">
        <f t="shared" si="56"/>
        <v>14</v>
      </c>
      <c r="I1755" s="219"/>
      <c r="J1755" s="196"/>
      <c r="K1755" s="368" t="s">
        <v>182</v>
      </c>
      <c r="Q1755" s="255"/>
    </row>
    <row r="1756" spans="7:17" ht="15.75">
      <c r="G1756" s="83">
        <f t="shared" si="57"/>
        <v>11760.539999999986</v>
      </c>
      <c r="H1756" s="60">
        <f t="shared" si="56"/>
        <v>14</v>
      </c>
      <c r="I1756" s="219"/>
      <c r="J1756" s="196"/>
      <c r="K1756" s="368" t="s">
        <v>182</v>
      </c>
      <c r="Q1756" s="255"/>
    </row>
    <row r="1757" spans="7:17" ht="15.75">
      <c r="G1757" s="83">
        <f t="shared" si="57"/>
        <v>11760.539999999986</v>
      </c>
      <c r="H1757" s="60">
        <f t="shared" si="56"/>
        <v>14</v>
      </c>
      <c r="I1757" s="219"/>
      <c r="J1757" s="196"/>
      <c r="K1757" s="368" t="s">
        <v>182</v>
      </c>
      <c r="Q1757" s="255"/>
    </row>
    <row r="1758" spans="7:17" ht="15.75">
      <c r="G1758" s="83">
        <f t="shared" si="57"/>
        <v>11760.539999999986</v>
      </c>
      <c r="H1758" s="60">
        <f t="shared" si="56"/>
        <v>14</v>
      </c>
      <c r="I1758" s="219"/>
      <c r="J1758" s="196"/>
      <c r="K1758" s="368" t="s">
        <v>182</v>
      </c>
      <c r="Q1758" s="255"/>
    </row>
    <row r="1759" spans="7:17" ht="15.75">
      <c r="G1759" s="83">
        <f t="shared" si="57"/>
        <v>11760.539999999986</v>
      </c>
      <c r="H1759" s="60">
        <f t="shared" si="56"/>
        <v>14</v>
      </c>
      <c r="I1759" s="219"/>
      <c r="J1759" s="196"/>
      <c r="K1759" s="368" t="s">
        <v>182</v>
      </c>
      <c r="Q1759" s="255"/>
    </row>
    <row r="1760" spans="7:17" ht="15.75">
      <c r="G1760" s="83">
        <f t="shared" si="57"/>
        <v>11760.539999999986</v>
      </c>
      <c r="H1760" s="60">
        <f t="shared" si="56"/>
        <v>14</v>
      </c>
      <c r="I1760" s="219"/>
      <c r="J1760" s="196"/>
      <c r="K1760" s="368" t="s">
        <v>182</v>
      </c>
      <c r="Q1760" s="255"/>
    </row>
    <row r="1761" spans="7:17" ht="15.75">
      <c r="G1761" s="83">
        <f t="shared" si="57"/>
        <v>11760.539999999986</v>
      </c>
      <c r="H1761" s="60">
        <f t="shared" si="56"/>
        <v>14</v>
      </c>
      <c r="I1761" s="219"/>
      <c r="J1761" s="196"/>
      <c r="K1761" s="368" t="s">
        <v>182</v>
      </c>
      <c r="Q1761" s="255"/>
    </row>
    <row r="1762" spans="7:17" ht="15.75">
      <c r="G1762" s="83">
        <f t="shared" si="57"/>
        <v>11760.539999999986</v>
      </c>
      <c r="H1762" s="60">
        <f t="shared" si="56"/>
        <v>14</v>
      </c>
      <c r="I1762" s="219"/>
      <c r="J1762" s="196"/>
      <c r="K1762" s="368" t="s">
        <v>182</v>
      </c>
      <c r="Q1762" s="255"/>
    </row>
    <row r="1763" spans="7:17" ht="15.75">
      <c r="G1763" s="83">
        <f t="shared" si="57"/>
        <v>11760.539999999986</v>
      </c>
      <c r="H1763" s="60">
        <f t="shared" si="56"/>
        <v>14</v>
      </c>
      <c r="I1763" s="219"/>
      <c r="J1763" s="196"/>
      <c r="K1763" s="368" t="s">
        <v>182</v>
      </c>
      <c r="Q1763" s="255"/>
    </row>
    <row r="1764" spans="7:17" ht="15.75">
      <c r="G1764" s="83">
        <f t="shared" si="57"/>
        <v>11760.539999999986</v>
      </c>
      <c r="H1764" s="60">
        <f t="shared" si="56"/>
        <v>14</v>
      </c>
      <c r="I1764" s="219"/>
      <c r="J1764" s="196"/>
      <c r="K1764" s="368" t="s">
        <v>182</v>
      </c>
      <c r="Q1764" s="255"/>
    </row>
    <row r="1765" spans="7:17" ht="15.75">
      <c r="G1765" s="83">
        <f t="shared" si="57"/>
        <v>11760.539999999986</v>
      </c>
      <c r="H1765" s="60">
        <f t="shared" si="56"/>
        <v>14</v>
      </c>
      <c r="I1765" s="219"/>
      <c r="J1765" s="196"/>
      <c r="K1765" s="368" t="s">
        <v>182</v>
      </c>
      <c r="Q1765" s="255"/>
    </row>
    <row r="1766" spans="7:17" ht="15.75">
      <c r="G1766" s="83">
        <f t="shared" si="57"/>
        <v>11760.539999999986</v>
      </c>
      <c r="H1766" s="60">
        <f t="shared" si="56"/>
        <v>14</v>
      </c>
      <c r="I1766" s="219"/>
      <c r="J1766" s="196"/>
      <c r="K1766" s="368" t="s">
        <v>182</v>
      </c>
      <c r="Q1766" s="255"/>
    </row>
    <row r="1767" spans="7:17" ht="15.75">
      <c r="G1767" s="83">
        <f t="shared" si="57"/>
        <v>11760.539999999986</v>
      </c>
      <c r="H1767" s="60">
        <f t="shared" si="56"/>
        <v>14</v>
      </c>
      <c r="I1767" s="219"/>
      <c r="J1767" s="196"/>
      <c r="K1767" s="368" t="s">
        <v>182</v>
      </c>
      <c r="Q1767" s="255"/>
    </row>
    <row r="1768" spans="7:17" ht="15.75">
      <c r="G1768" s="83">
        <f t="shared" si="57"/>
        <v>11760.539999999986</v>
      </c>
      <c r="H1768" s="60">
        <f t="shared" si="56"/>
        <v>14</v>
      </c>
      <c r="I1768" s="219"/>
      <c r="J1768" s="196"/>
      <c r="K1768" s="368" t="s">
        <v>182</v>
      </c>
      <c r="Q1768" s="255"/>
    </row>
    <row r="1769" spans="7:17" ht="15.75">
      <c r="G1769" s="83">
        <f t="shared" si="57"/>
        <v>11760.539999999986</v>
      </c>
      <c r="H1769" s="60">
        <f t="shared" si="56"/>
        <v>14</v>
      </c>
      <c r="I1769" s="219"/>
      <c r="J1769" s="196"/>
      <c r="K1769" s="368" t="s">
        <v>182</v>
      </c>
      <c r="Q1769" s="255"/>
    </row>
    <row r="1770" spans="7:17" ht="15.75">
      <c r="G1770" s="83">
        <f t="shared" si="57"/>
        <v>11760.539999999986</v>
      </c>
      <c r="H1770" s="60">
        <f t="shared" si="56"/>
        <v>14</v>
      </c>
      <c r="I1770" s="219"/>
      <c r="J1770" s="196"/>
      <c r="K1770" s="368" t="s">
        <v>182</v>
      </c>
      <c r="Q1770" s="255"/>
    </row>
    <row r="1771" spans="7:17" ht="15.75">
      <c r="G1771" s="83">
        <f t="shared" si="57"/>
        <v>11760.539999999986</v>
      </c>
      <c r="H1771" s="60">
        <f t="shared" si="56"/>
        <v>14</v>
      </c>
      <c r="I1771" s="219"/>
      <c r="J1771" s="196"/>
      <c r="K1771" s="368" t="s">
        <v>182</v>
      </c>
      <c r="Q1771" s="255"/>
    </row>
    <row r="1772" spans="7:17" ht="15.75">
      <c r="G1772" s="83">
        <f t="shared" si="57"/>
        <v>11760.539999999986</v>
      </c>
      <c r="H1772" s="60">
        <f t="shared" si="56"/>
        <v>14</v>
      </c>
      <c r="I1772" s="219"/>
      <c r="J1772" s="196"/>
      <c r="K1772" s="368" t="s">
        <v>182</v>
      </c>
      <c r="Q1772" s="255"/>
    </row>
    <row r="1773" spans="7:17" ht="15.75">
      <c r="G1773" s="83">
        <f t="shared" si="57"/>
        <v>11760.539999999986</v>
      </c>
      <c r="H1773" s="60">
        <f t="shared" si="56"/>
        <v>14</v>
      </c>
      <c r="I1773" s="219"/>
      <c r="J1773" s="196"/>
      <c r="K1773" s="368" t="s">
        <v>182</v>
      </c>
      <c r="Q1773" s="255"/>
    </row>
    <row r="1774" spans="7:17" ht="15.75">
      <c r="G1774" s="83">
        <f t="shared" si="57"/>
        <v>11760.539999999986</v>
      </c>
      <c r="H1774" s="60">
        <f t="shared" si="56"/>
        <v>14</v>
      </c>
      <c r="I1774" s="219"/>
      <c r="J1774" s="196"/>
      <c r="K1774" s="368" t="s">
        <v>182</v>
      </c>
      <c r="Q1774" s="255"/>
    </row>
    <row r="1775" spans="7:17" ht="15.75">
      <c r="G1775" s="83">
        <f t="shared" si="57"/>
        <v>11760.539999999986</v>
      </c>
      <c r="H1775" s="60">
        <f t="shared" si="56"/>
        <v>14</v>
      </c>
      <c r="I1775" s="219"/>
      <c r="J1775" s="196"/>
      <c r="K1775" s="368" t="s">
        <v>182</v>
      </c>
      <c r="Q1775" s="255"/>
    </row>
    <row r="1776" spans="7:17" ht="15.75">
      <c r="G1776" s="83">
        <f t="shared" si="57"/>
        <v>11760.539999999986</v>
      </c>
      <c r="H1776" s="60">
        <f t="shared" si="56"/>
        <v>14</v>
      </c>
      <c r="I1776" s="219"/>
      <c r="J1776" s="196"/>
      <c r="K1776" s="368" t="s">
        <v>182</v>
      </c>
      <c r="Q1776" s="255"/>
    </row>
    <row r="1777" spans="7:17" ht="15.75">
      <c r="G1777" s="83">
        <f t="shared" si="57"/>
        <v>11760.539999999986</v>
      </c>
      <c r="H1777" s="60">
        <f t="shared" si="56"/>
        <v>14</v>
      </c>
      <c r="I1777" s="219"/>
      <c r="J1777" s="196"/>
      <c r="K1777" s="368" t="s">
        <v>182</v>
      </c>
      <c r="Q1777" s="255"/>
    </row>
    <row r="1778" spans="7:17" ht="15.75">
      <c r="G1778" s="83">
        <f t="shared" si="57"/>
        <v>11760.539999999986</v>
      </c>
      <c r="H1778" s="60">
        <f t="shared" si="56"/>
        <v>14</v>
      </c>
      <c r="I1778" s="219"/>
      <c r="J1778" s="196"/>
      <c r="K1778" s="368" t="s">
        <v>182</v>
      </c>
      <c r="Q1778" s="255"/>
    </row>
    <row r="1779" spans="7:17" ht="15.75">
      <c r="G1779" s="83">
        <f t="shared" si="57"/>
        <v>11760.539999999986</v>
      </c>
      <c r="H1779" s="60">
        <f t="shared" si="56"/>
        <v>14</v>
      </c>
      <c r="I1779" s="219"/>
      <c r="J1779" s="196"/>
      <c r="K1779" s="368" t="s">
        <v>182</v>
      </c>
      <c r="Q1779" s="255"/>
    </row>
    <row r="1780" spans="7:17" ht="15.75">
      <c r="G1780" s="83">
        <f t="shared" si="57"/>
        <v>11760.539999999986</v>
      </c>
      <c r="H1780" s="60">
        <f t="shared" si="56"/>
        <v>14</v>
      </c>
      <c r="I1780" s="219"/>
      <c r="J1780" s="196"/>
      <c r="K1780" s="368" t="s">
        <v>182</v>
      </c>
      <c r="Q1780" s="255"/>
    </row>
    <row r="1781" spans="7:17" ht="15.75">
      <c r="G1781" s="83">
        <f t="shared" si="57"/>
        <v>11760.539999999986</v>
      </c>
      <c r="H1781" s="60">
        <f t="shared" si="56"/>
        <v>14</v>
      </c>
      <c r="I1781" s="219"/>
      <c r="J1781" s="196"/>
      <c r="K1781" s="368" t="s">
        <v>182</v>
      </c>
      <c r="Q1781" s="255"/>
    </row>
    <row r="1782" spans="7:17" ht="15.75">
      <c r="G1782" s="83">
        <f t="shared" si="57"/>
        <v>11760.539999999986</v>
      </c>
      <c r="H1782" s="60">
        <f t="shared" si="56"/>
        <v>14</v>
      </c>
      <c r="I1782" s="219"/>
      <c r="J1782" s="196"/>
      <c r="K1782" s="368" t="s">
        <v>182</v>
      </c>
      <c r="Q1782" s="255"/>
    </row>
    <row r="1783" spans="7:17" ht="15.75">
      <c r="G1783" s="83">
        <f t="shared" si="57"/>
        <v>11760.539999999986</v>
      </c>
      <c r="H1783" s="60">
        <f t="shared" si="56"/>
        <v>14</v>
      </c>
      <c r="I1783" s="219"/>
      <c r="J1783" s="196"/>
      <c r="K1783" s="368" t="s">
        <v>182</v>
      </c>
      <c r="Q1783" s="255"/>
    </row>
    <row r="1784" spans="7:17" ht="15.75">
      <c r="G1784" s="83">
        <f t="shared" si="57"/>
        <v>11760.539999999986</v>
      </c>
      <c r="H1784" s="60">
        <f t="shared" ref="H1784:H1847" si="58">H1783-F1815+D1815</f>
        <v>14</v>
      </c>
      <c r="I1784" s="219"/>
      <c r="J1784" s="196"/>
      <c r="K1784" s="368" t="s">
        <v>182</v>
      </c>
      <c r="Q1784" s="255"/>
    </row>
    <row r="1785" spans="7:17" ht="15.75">
      <c r="G1785" s="83">
        <f t="shared" si="57"/>
        <v>11760.539999999986</v>
      </c>
      <c r="H1785" s="60">
        <f t="shared" si="58"/>
        <v>14</v>
      </c>
      <c r="I1785" s="219"/>
      <c r="J1785" s="196"/>
      <c r="K1785" s="368" t="s">
        <v>182</v>
      </c>
      <c r="Q1785" s="255"/>
    </row>
    <row r="1786" spans="7:17" ht="15.75">
      <c r="G1786" s="83">
        <f t="shared" si="57"/>
        <v>11760.539999999986</v>
      </c>
      <c r="H1786" s="60">
        <f t="shared" si="58"/>
        <v>14</v>
      </c>
      <c r="I1786" s="219"/>
      <c r="J1786" s="196"/>
      <c r="K1786" s="368" t="s">
        <v>182</v>
      </c>
      <c r="Q1786" s="255"/>
    </row>
    <row r="1787" spans="7:17" ht="15.75">
      <c r="G1787" s="83">
        <f t="shared" si="57"/>
        <v>11760.539999999986</v>
      </c>
      <c r="H1787" s="60">
        <f t="shared" si="58"/>
        <v>14</v>
      </c>
      <c r="I1787" s="219"/>
      <c r="J1787" s="196"/>
      <c r="K1787" s="368" t="s">
        <v>182</v>
      </c>
      <c r="Q1787" s="255"/>
    </row>
    <row r="1788" spans="7:17" ht="15.75">
      <c r="G1788" s="83">
        <f t="shared" si="57"/>
        <v>11760.539999999986</v>
      </c>
      <c r="H1788" s="60">
        <f t="shared" si="58"/>
        <v>14</v>
      </c>
      <c r="I1788" s="219"/>
      <c r="J1788" s="196"/>
      <c r="K1788" s="368" t="s">
        <v>182</v>
      </c>
      <c r="Q1788" s="255"/>
    </row>
    <row r="1789" spans="7:17" ht="15.75">
      <c r="G1789" s="83">
        <f t="shared" si="57"/>
        <v>11760.539999999986</v>
      </c>
      <c r="H1789" s="60">
        <f t="shared" si="58"/>
        <v>14</v>
      </c>
      <c r="I1789" s="219"/>
      <c r="J1789" s="196"/>
      <c r="K1789" s="368" t="s">
        <v>182</v>
      </c>
      <c r="Q1789" s="255"/>
    </row>
    <row r="1790" spans="7:17" ht="15.75">
      <c r="G1790" s="83">
        <f t="shared" si="57"/>
        <v>11760.539999999986</v>
      </c>
      <c r="H1790" s="60">
        <f t="shared" si="58"/>
        <v>14</v>
      </c>
      <c r="I1790" s="219"/>
      <c r="J1790" s="196"/>
      <c r="K1790" s="368" t="s">
        <v>182</v>
      </c>
      <c r="Q1790" s="255"/>
    </row>
    <row r="1791" spans="7:17" ht="15.75">
      <c r="G1791" s="83">
        <f t="shared" si="57"/>
        <v>11760.539999999986</v>
      </c>
      <c r="H1791" s="60">
        <f t="shared" si="58"/>
        <v>14</v>
      </c>
      <c r="I1791" s="219"/>
      <c r="J1791" s="196"/>
      <c r="K1791" s="368" t="s">
        <v>182</v>
      </c>
      <c r="Q1791" s="255"/>
    </row>
    <row r="1792" spans="7:17" ht="15.75">
      <c r="G1792" s="83">
        <f t="shared" si="57"/>
        <v>11760.539999999986</v>
      </c>
      <c r="H1792" s="60">
        <f t="shared" si="58"/>
        <v>14</v>
      </c>
      <c r="I1792" s="219"/>
      <c r="J1792" s="196"/>
      <c r="K1792" s="368" t="s">
        <v>182</v>
      </c>
      <c r="Q1792" s="255"/>
    </row>
    <row r="1793" spans="7:17" ht="15.75">
      <c r="G1793" s="83">
        <f t="shared" si="57"/>
        <v>11760.539999999986</v>
      </c>
      <c r="H1793" s="60">
        <f t="shared" si="58"/>
        <v>14</v>
      </c>
      <c r="I1793" s="219"/>
      <c r="J1793" s="196"/>
      <c r="K1793" s="368" t="s">
        <v>182</v>
      </c>
      <c r="Q1793" s="255"/>
    </row>
    <row r="1794" spans="7:17" ht="15.75">
      <c r="G1794" s="83">
        <f t="shared" si="57"/>
        <v>11760.539999999986</v>
      </c>
      <c r="H1794" s="60">
        <f t="shared" si="58"/>
        <v>14</v>
      </c>
      <c r="I1794" s="219"/>
      <c r="J1794" s="196"/>
      <c r="K1794" s="368" t="s">
        <v>182</v>
      </c>
      <c r="Q1794" s="255"/>
    </row>
    <row r="1795" spans="7:17" ht="15.75">
      <c r="G1795" s="83">
        <f t="shared" si="57"/>
        <v>11760.539999999986</v>
      </c>
      <c r="H1795" s="60">
        <f t="shared" si="58"/>
        <v>14</v>
      </c>
      <c r="I1795" s="219"/>
      <c r="J1795" s="196"/>
      <c r="K1795" s="368" t="s">
        <v>182</v>
      </c>
      <c r="Q1795" s="255"/>
    </row>
    <row r="1796" spans="7:17" ht="15.75">
      <c r="G1796" s="83">
        <f t="shared" si="57"/>
        <v>11760.539999999986</v>
      </c>
      <c r="H1796" s="60">
        <f t="shared" si="58"/>
        <v>14</v>
      </c>
      <c r="I1796" s="219"/>
      <c r="J1796" s="196"/>
      <c r="K1796" s="368" t="s">
        <v>182</v>
      </c>
      <c r="Q1796" s="255"/>
    </row>
    <row r="1797" spans="7:17" ht="15.75">
      <c r="G1797" s="83">
        <f t="shared" si="57"/>
        <v>11760.539999999986</v>
      </c>
      <c r="H1797" s="60">
        <f t="shared" si="58"/>
        <v>14</v>
      </c>
      <c r="I1797" s="219"/>
      <c r="J1797" s="196"/>
      <c r="K1797" s="368" t="s">
        <v>182</v>
      </c>
      <c r="Q1797" s="255"/>
    </row>
    <row r="1798" spans="7:17" ht="15.75">
      <c r="G1798" s="83">
        <f t="shared" si="57"/>
        <v>11760.539999999986</v>
      </c>
      <c r="H1798" s="60">
        <f t="shared" si="58"/>
        <v>14</v>
      </c>
      <c r="I1798" s="219"/>
      <c r="J1798" s="196"/>
      <c r="K1798" s="368" t="s">
        <v>182</v>
      </c>
      <c r="Q1798" s="255"/>
    </row>
    <row r="1799" spans="7:17" ht="15.75">
      <c r="G1799" s="83">
        <f t="shared" si="57"/>
        <v>11760.539999999986</v>
      </c>
      <c r="H1799" s="60">
        <f t="shared" si="58"/>
        <v>14</v>
      </c>
      <c r="I1799" s="219"/>
      <c r="J1799" s="196"/>
      <c r="K1799" s="368" t="s">
        <v>182</v>
      </c>
      <c r="Q1799" s="255"/>
    </row>
    <row r="1800" spans="7:17" ht="15.75">
      <c r="G1800" s="83">
        <f t="shared" si="57"/>
        <v>11760.539999999986</v>
      </c>
      <c r="H1800" s="60">
        <f t="shared" si="58"/>
        <v>14</v>
      </c>
      <c r="I1800" s="219"/>
      <c r="J1800" s="196"/>
      <c r="K1800" s="368" t="s">
        <v>182</v>
      </c>
      <c r="Q1800" s="255"/>
    </row>
    <row r="1801" spans="7:17" ht="15.75">
      <c r="G1801" s="83">
        <f t="shared" si="57"/>
        <v>11760.539999999986</v>
      </c>
      <c r="H1801" s="60">
        <f t="shared" si="58"/>
        <v>14</v>
      </c>
      <c r="I1801" s="219"/>
      <c r="J1801" s="196"/>
      <c r="K1801" s="368" t="s">
        <v>182</v>
      </c>
      <c r="Q1801" s="255"/>
    </row>
    <row r="1802" spans="7:17" ht="15.75">
      <c r="G1802" s="83">
        <f t="shared" si="57"/>
        <v>11760.539999999986</v>
      </c>
      <c r="H1802" s="60">
        <f t="shared" si="58"/>
        <v>14</v>
      </c>
      <c r="I1802" s="219"/>
      <c r="J1802" s="196"/>
      <c r="K1802" s="368" t="s">
        <v>182</v>
      </c>
      <c r="Q1802" s="255"/>
    </row>
    <row r="1803" spans="7:17" ht="15.75">
      <c r="G1803" s="83">
        <f t="shared" ref="G1803:G1866" si="59">G1802-E1803+C1803</f>
        <v>11760.539999999986</v>
      </c>
      <c r="H1803" s="60">
        <f t="shared" si="58"/>
        <v>14</v>
      </c>
      <c r="I1803" s="219"/>
      <c r="J1803" s="196"/>
      <c r="K1803" s="368" t="s">
        <v>182</v>
      </c>
      <c r="Q1803" s="255"/>
    </row>
    <row r="1804" spans="7:17" ht="15.75">
      <c r="G1804" s="83">
        <f t="shared" si="59"/>
        <v>11760.539999999986</v>
      </c>
      <c r="H1804" s="60">
        <f t="shared" si="58"/>
        <v>14</v>
      </c>
      <c r="I1804" s="219"/>
      <c r="J1804" s="196"/>
      <c r="K1804" s="368" t="s">
        <v>182</v>
      </c>
      <c r="Q1804" s="255"/>
    </row>
    <row r="1805" spans="7:17" ht="15.75">
      <c r="G1805" s="83">
        <f t="shared" si="59"/>
        <v>11760.539999999986</v>
      </c>
      <c r="H1805" s="60">
        <f t="shared" si="58"/>
        <v>14</v>
      </c>
      <c r="I1805" s="219"/>
      <c r="J1805" s="196"/>
      <c r="K1805" s="368" t="s">
        <v>182</v>
      </c>
      <c r="Q1805" s="255"/>
    </row>
    <row r="1806" spans="7:17" ht="15.75">
      <c r="G1806" s="83">
        <f t="shared" si="59"/>
        <v>11760.539999999986</v>
      </c>
      <c r="H1806" s="60">
        <f t="shared" si="58"/>
        <v>14</v>
      </c>
      <c r="I1806" s="219"/>
      <c r="J1806" s="196"/>
      <c r="K1806" s="368" t="s">
        <v>182</v>
      </c>
      <c r="Q1806" s="255"/>
    </row>
    <row r="1807" spans="7:17" ht="15.75">
      <c r="G1807" s="83">
        <f t="shared" si="59"/>
        <v>11760.539999999986</v>
      </c>
      <c r="H1807" s="60">
        <f t="shared" si="58"/>
        <v>14</v>
      </c>
      <c r="I1807" s="219"/>
      <c r="J1807" s="196"/>
      <c r="K1807" s="368" t="s">
        <v>182</v>
      </c>
      <c r="Q1807" s="255"/>
    </row>
    <row r="1808" spans="7:17" ht="15.75">
      <c r="G1808" s="83">
        <f t="shared" si="59"/>
        <v>11760.539999999986</v>
      </c>
      <c r="H1808" s="60">
        <f t="shared" si="58"/>
        <v>14</v>
      </c>
      <c r="I1808" s="219"/>
      <c r="J1808" s="196"/>
      <c r="K1808" s="368" t="s">
        <v>182</v>
      </c>
      <c r="Q1808" s="255"/>
    </row>
    <row r="1809" spans="7:17" ht="15.75">
      <c r="G1809" s="83">
        <f t="shared" si="59"/>
        <v>11760.539999999986</v>
      </c>
      <c r="H1809" s="60">
        <f t="shared" si="58"/>
        <v>14</v>
      </c>
      <c r="I1809" s="219"/>
      <c r="J1809" s="196"/>
      <c r="K1809" s="368" t="s">
        <v>182</v>
      </c>
      <c r="Q1809" s="255"/>
    </row>
    <row r="1810" spans="7:17" ht="15.75">
      <c r="G1810" s="83">
        <f t="shared" si="59"/>
        <v>11760.539999999986</v>
      </c>
      <c r="H1810" s="60">
        <f t="shared" si="58"/>
        <v>14</v>
      </c>
      <c r="I1810" s="219"/>
      <c r="J1810" s="196"/>
      <c r="K1810" s="368" t="s">
        <v>182</v>
      </c>
      <c r="Q1810" s="255"/>
    </row>
    <row r="1811" spans="7:17" ht="15.75">
      <c r="G1811" s="83">
        <f t="shared" si="59"/>
        <v>11760.539999999986</v>
      </c>
      <c r="H1811" s="60">
        <f t="shared" si="58"/>
        <v>14</v>
      </c>
      <c r="I1811" s="219"/>
      <c r="J1811" s="196"/>
      <c r="K1811" s="368" t="s">
        <v>182</v>
      </c>
      <c r="Q1811" s="255"/>
    </row>
    <row r="1812" spans="7:17" ht="15.75">
      <c r="G1812" s="83">
        <f t="shared" si="59"/>
        <v>11760.539999999986</v>
      </c>
      <c r="H1812" s="60">
        <f t="shared" si="58"/>
        <v>14</v>
      </c>
      <c r="I1812" s="219"/>
      <c r="J1812" s="196"/>
      <c r="K1812" s="368" t="s">
        <v>182</v>
      </c>
      <c r="Q1812" s="255"/>
    </row>
    <row r="1813" spans="7:17" ht="15.75">
      <c r="G1813" s="83">
        <f t="shared" si="59"/>
        <v>11760.539999999986</v>
      </c>
      <c r="H1813" s="60">
        <f t="shared" si="58"/>
        <v>14</v>
      </c>
      <c r="I1813" s="219"/>
      <c r="J1813" s="196"/>
      <c r="K1813" s="368" t="s">
        <v>182</v>
      </c>
      <c r="Q1813" s="255"/>
    </row>
    <row r="1814" spans="7:17" ht="15.75">
      <c r="G1814" s="83">
        <f t="shared" si="59"/>
        <v>11760.539999999986</v>
      </c>
      <c r="H1814" s="60">
        <f t="shared" si="58"/>
        <v>14</v>
      </c>
      <c r="I1814" s="219"/>
      <c r="J1814" s="196"/>
      <c r="K1814" s="368" t="s">
        <v>182</v>
      </c>
      <c r="Q1814" s="255"/>
    </row>
    <row r="1815" spans="7:17" ht="15.75">
      <c r="G1815" s="83">
        <f t="shared" si="59"/>
        <v>11760.539999999986</v>
      </c>
      <c r="H1815" s="60">
        <f t="shared" si="58"/>
        <v>14</v>
      </c>
      <c r="I1815" s="219"/>
      <c r="J1815" s="196"/>
      <c r="K1815" s="368" t="s">
        <v>182</v>
      </c>
      <c r="Q1815" s="255"/>
    </row>
    <row r="1816" spans="7:17" ht="15.75">
      <c r="G1816" s="83">
        <f t="shared" si="59"/>
        <v>11760.539999999986</v>
      </c>
      <c r="H1816" s="60">
        <f t="shared" si="58"/>
        <v>14</v>
      </c>
      <c r="I1816" s="219"/>
      <c r="J1816" s="196"/>
      <c r="K1816" s="368" t="s">
        <v>182</v>
      </c>
      <c r="Q1816" s="255"/>
    </row>
    <row r="1817" spans="7:17" ht="15.75">
      <c r="G1817" s="83">
        <f t="shared" si="59"/>
        <v>11760.539999999986</v>
      </c>
      <c r="H1817" s="60">
        <f t="shared" si="58"/>
        <v>14</v>
      </c>
      <c r="I1817" s="219"/>
      <c r="J1817" s="196"/>
      <c r="K1817" s="368" t="s">
        <v>182</v>
      </c>
      <c r="Q1817" s="255"/>
    </row>
    <row r="1818" spans="7:17" ht="15.75">
      <c r="G1818" s="83">
        <f t="shared" si="59"/>
        <v>11760.539999999986</v>
      </c>
      <c r="H1818" s="60">
        <f t="shared" si="58"/>
        <v>14</v>
      </c>
      <c r="I1818" s="219"/>
      <c r="J1818" s="196"/>
      <c r="K1818" s="368" t="s">
        <v>182</v>
      </c>
      <c r="Q1818" s="255"/>
    </row>
    <row r="1819" spans="7:17" ht="15.75">
      <c r="G1819" s="83">
        <f t="shared" si="59"/>
        <v>11760.539999999986</v>
      </c>
      <c r="H1819" s="60">
        <f t="shared" si="58"/>
        <v>14</v>
      </c>
      <c r="I1819" s="219"/>
      <c r="J1819" s="196"/>
      <c r="K1819" s="368" t="s">
        <v>182</v>
      </c>
      <c r="Q1819" s="255"/>
    </row>
    <row r="1820" spans="7:17" ht="15.75">
      <c r="G1820" s="83">
        <f t="shared" si="59"/>
        <v>11760.539999999986</v>
      </c>
      <c r="H1820" s="60">
        <f t="shared" si="58"/>
        <v>14</v>
      </c>
      <c r="I1820" s="219"/>
      <c r="J1820" s="196"/>
      <c r="K1820" s="368" t="s">
        <v>182</v>
      </c>
      <c r="Q1820" s="255"/>
    </row>
    <row r="1821" spans="7:17" ht="15.75">
      <c r="G1821" s="83">
        <f t="shared" si="59"/>
        <v>11760.539999999986</v>
      </c>
      <c r="H1821" s="60">
        <f t="shared" si="58"/>
        <v>14</v>
      </c>
      <c r="I1821" s="219"/>
      <c r="J1821" s="196"/>
      <c r="K1821" s="368" t="s">
        <v>182</v>
      </c>
      <c r="Q1821" s="255"/>
    </row>
    <row r="1822" spans="7:17" ht="15.75">
      <c r="G1822" s="83">
        <f t="shared" si="59"/>
        <v>11760.539999999986</v>
      </c>
      <c r="H1822" s="60">
        <f t="shared" si="58"/>
        <v>14</v>
      </c>
      <c r="I1822" s="219"/>
      <c r="J1822" s="196"/>
      <c r="K1822" s="368" t="s">
        <v>182</v>
      </c>
      <c r="Q1822" s="255"/>
    </row>
    <row r="1823" spans="7:17" ht="15.75">
      <c r="G1823" s="83">
        <f t="shared" si="59"/>
        <v>11760.539999999986</v>
      </c>
      <c r="H1823" s="60">
        <f t="shared" si="58"/>
        <v>14</v>
      </c>
      <c r="I1823" s="219"/>
      <c r="J1823" s="196"/>
      <c r="K1823" s="368" t="s">
        <v>182</v>
      </c>
      <c r="Q1823" s="255"/>
    </row>
    <row r="1824" spans="7:17" ht="15.75">
      <c r="G1824" s="83">
        <f t="shared" si="59"/>
        <v>11760.539999999986</v>
      </c>
      <c r="H1824" s="60">
        <f t="shared" si="58"/>
        <v>14</v>
      </c>
      <c r="I1824" s="219"/>
      <c r="J1824" s="196"/>
      <c r="K1824" s="368" t="s">
        <v>182</v>
      </c>
      <c r="Q1824" s="255"/>
    </row>
    <row r="1825" spans="7:17" ht="15.75">
      <c r="G1825" s="83">
        <f t="shared" si="59"/>
        <v>11760.539999999986</v>
      </c>
      <c r="H1825" s="60">
        <f t="shared" si="58"/>
        <v>14</v>
      </c>
      <c r="I1825" s="219"/>
      <c r="J1825" s="196"/>
      <c r="K1825" s="368" t="s">
        <v>182</v>
      </c>
      <c r="Q1825" s="255"/>
    </row>
    <row r="1826" spans="7:17" ht="15.75">
      <c r="G1826" s="83">
        <f t="shared" si="59"/>
        <v>11760.539999999986</v>
      </c>
      <c r="H1826" s="60">
        <f t="shared" si="58"/>
        <v>14</v>
      </c>
      <c r="I1826" s="219"/>
      <c r="J1826" s="196"/>
      <c r="K1826" s="368" t="s">
        <v>182</v>
      </c>
      <c r="Q1826" s="255"/>
    </row>
    <row r="1827" spans="7:17" ht="15.75">
      <c r="G1827" s="83">
        <f t="shared" si="59"/>
        <v>11760.539999999986</v>
      </c>
      <c r="H1827" s="60">
        <f t="shared" si="58"/>
        <v>14</v>
      </c>
      <c r="I1827" s="219"/>
      <c r="J1827" s="196"/>
      <c r="K1827" s="368" t="s">
        <v>182</v>
      </c>
      <c r="Q1827" s="255"/>
    </row>
    <row r="1828" spans="7:17" ht="15.75">
      <c r="G1828" s="83">
        <f t="shared" si="59"/>
        <v>11760.539999999986</v>
      </c>
      <c r="H1828" s="60">
        <f t="shared" si="58"/>
        <v>14</v>
      </c>
      <c r="I1828" s="219"/>
      <c r="J1828" s="196"/>
      <c r="K1828" s="368" t="s">
        <v>182</v>
      </c>
      <c r="Q1828" s="255"/>
    </row>
    <row r="1829" spans="7:17" ht="15.75">
      <c r="G1829" s="83">
        <f t="shared" si="59"/>
        <v>11760.539999999986</v>
      </c>
      <c r="H1829" s="60">
        <f t="shared" si="58"/>
        <v>14</v>
      </c>
      <c r="I1829" s="219"/>
      <c r="J1829" s="196"/>
      <c r="K1829" s="368" t="s">
        <v>182</v>
      </c>
      <c r="Q1829" s="255"/>
    </row>
    <row r="1830" spans="7:17" ht="15.75">
      <c r="G1830" s="83">
        <f t="shared" si="59"/>
        <v>11760.539999999986</v>
      </c>
      <c r="H1830" s="60">
        <f t="shared" si="58"/>
        <v>14</v>
      </c>
      <c r="I1830" s="219"/>
      <c r="J1830" s="196"/>
      <c r="K1830" s="368" t="s">
        <v>182</v>
      </c>
      <c r="Q1830" s="255"/>
    </row>
    <row r="1831" spans="7:17" ht="15.75">
      <c r="G1831" s="83">
        <f t="shared" si="59"/>
        <v>11760.539999999986</v>
      </c>
      <c r="H1831" s="60">
        <f t="shared" si="58"/>
        <v>14</v>
      </c>
      <c r="I1831" s="219"/>
      <c r="J1831" s="196"/>
      <c r="K1831" s="368" t="s">
        <v>182</v>
      </c>
      <c r="Q1831" s="255"/>
    </row>
    <row r="1832" spans="7:17" ht="15.75">
      <c r="G1832" s="83">
        <f t="shared" si="59"/>
        <v>11760.539999999986</v>
      </c>
      <c r="H1832" s="60">
        <f t="shared" si="58"/>
        <v>14</v>
      </c>
      <c r="I1832" s="219"/>
      <c r="J1832" s="196"/>
      <c r="K1832" s="368" t="s">
        <v>182</v>
      </c>
      <c r="Q1832" s="255"/>
    </row>
    <row r="1833" spans="7:17" ht="15.75">
      <c r="G1833" s="83">
        <f t="shared" si="59"/>
        <v>11760.539999999986</v>
      </c>
      <c r="H1833" s="60">
        <f t="shared" si="58"/>
        <v>14</v>
      </c>
      <c r="I1833" s="219"/>
      <c r="J1833" s="196"/>
      <c r="K1833" s="368" t="s">
        <v>182</v>
      </c>
      <c r="Q1833" s="255"/>
    </row>
    <row r="1834" spans="7:17" ht="15.75">
      <c r="G1834" s="83">
        <f t="shared" si="59"/>
        <v>11760.539999999986</v>
      </c>
      <c r="H1834" s="60">
        <f t="shared" si="58"/>
        <v>14</v>
      </c>
      <c r="I1834" s="219"/>
      <c r="J1834" s="196"/>
      <c r="K1834" s="368" t="s">
        <v>182</v>
      </c>
      <c r="Q1834" s="255"/>
    </row>
    <row r="1835" spans="7:17" ht="15.75">
      <c r="G1835" s="83">
        <f t="shared" si="59"/>
        <v>11760.539999999986</v>
      </c>
      <c r="H1835" s="60">
        <f t="shared" si="58"/>
        <v>14</v>
      </c>
      <c r="I1835" s="219"/>
      <c r="J1835" s="196"/>
      <c r="K1835" s="368" t="s">
        <v>182</v>
      </c>
      <c r="Q1835" s="255"/>
    </row>
    <row r="1836" spans="7:17" ht="15.75">
      <c r="G1836" s="83">
        <f t="shared" si="59"/>
        <v>11760.539999999986</v>
      </c>
      <c r="H1836" s="60">
        <f t="shared" si="58"/>
        <v>14</v>
      </c>
      <c r="I1836" s="219"/>
      <c r="J1836" s="196"/>
      <c r="K1836" s="368" t="s">
        <v>182</v>
      </c>
      <c r="Q1836" s="255"/>
    </row>
    <row r="1837" spans="7:17" ht="15.75">
      <c r="G1837" s="83">
        <f t="shared" si="59"/>
        <v>11760.539999999986</v>
      </c>
      <c r="H1837" s="60">
        <f t="shared" si="58"/>
        <v>14</v>
      </c>
      <c r="I1837" s="219"/>
      <c r="J1837" s="196"/>
      <c r="K1837" s="368" t="s">
        <v>182</v>
      </c>
      <c r="Q1837" s="255"/>
    </row>
    <row r="1838" spans="7:17" ht="15.75">
      <c r="G1838" s="83">
        <f t="shared" si="59"/>
        <v>11760.539999999986</v>
      </c>
      <c r="H1838" s="60">
        <f t="shared" si="58"/>
        <v>14</v>
      </c>
      <c r="I1838" s="219"/>
      <c r="J1838" s="196"/>
      <c r="K1838" s="368" t="s">
        <v>182</v>
      </c>
      <c r="Q1838" s="255"/>
    </row>
    <row r="1839" spans="7:17" ht="15.75">
      <c r="G1839" s="83">
        <f t="shared" si="59"/>
        <v>11760.539999999986</v>
      </c>
      <c r="H1839" s="60">
        <f t="shared" si="58"/>
        <v>14</v>
      </c>
      <c r="I1839" s="219"/>
      <c r="J1839" s="196"/>
      <c r="K1839" s="368" t="s">
        <v>182</v>
      </c>
      <c r="Q1839" s="255"/>
    </row>
    <row r="1840" spans="7:17" ht="15.75">
      <c r="G1840" s="83">
        <f t="shared" si="59"/>
        <v>11760.539999999986</v>
      </c>
      <c r="H1840" s="60">
        <f t="shared" si="58"/>
        <v>14</v>
      </c>
      <c r="I1840" s="219"/>
      <c r="J1840" s="196"/>
      <c r="K1840" s="368" t="s">
        <v>182</v>
      </c>
      <c r="Q1840" s="255"/>
    </row>
    <row r="1841" spans="7:17" ht="15.75">
      <c r="G1841" s="83">
        <f t="shared" si="59"/>
        <v>11760.539999999986</v>
      </c>
      <c r="H1841" s="60">
        <f t="shared" si="58"/>
        <v>14</v>
      </c>
      <c r="I1841" s="219"/>
      <c r="J1841" s="196"/>
      <c r="K1841" s="368" t="s">
        <v>182</v>
      </c>
      <c r="Q1841" s="255"/>
    </row>
    <row r="1842" spans="7:17" ht="15.75">
      <c r="G1842" s="83">
        <f t="shared" si="59"/>
        <v>11760.539999999986</v>
      </c>
      <c r="H1842" s="60">
        <f t="shared" si="58"/>
        <v>14</v>
      </c>
      <c r="I1842" s="219"/>
      <c r="J1842" s="196"/>
      <c r="K1842" s="368" t="s">
        <v>182</v>
      </c>
      <c r="Q1842" s="255"/>
    </row>
    <row r="1843" spans="7:17" ht="15.75">
      <c r="G1843" s="83">
        <f t="shared" si="59"/>
        <v>11760.539999999986</v>
      </c>
      <c r="H1843" s="60">
        <f t="shared" si="58"/>
        <v>14</v>
      </c>
      <c r="I1843" s="219"/>
      <c r="J1843" s="196"/>
      <c r="K1843" s="368" t="s">
        <v>182</v>
      </c>
      <c r="Q1843" s="255"/>
    </row>
    <row r="1844" spans="7:17" ht="15.75">
      <c r="G1844" s="83">
        <f t="shared" si="59"/>
        <v>11760.539999999986</v>
      </c>
      <c r="H1844" s="60">
        <f t="shared" si="58"/>
        <v>14</v>
      </c>
      <c r="I1844" s="219"/>
      <c r="J1844" s="196"/>
      <c r="K1844" s="368" t="s">
        <v>182</v>
      </c>
      <c r="Q1844" s="255"/>
    </row>
    <row r="1845" spans="7:17" ht="15.75">
      <c r="G1845" s="83">
        <f t="shared" si="59"/>
        <v>11760.539999999986</v>
      </c>
      <c r="H1845" s="60">
        <f t="shared" si="58"/>
        <v>14</v>
      </c>
      <c r="I1845" s="219"/>
      <c r="J1845" s="196"/>
      <c r="K1845" s="368" t="s">
        <v>182</v>
      </c>
      <c r="Q1845" s="255"/>
    </row>
    <row r="1846" spans="7:17" ht="15.75">
      <c r="G1846" s="83">
        <f t="shared" si="59"/>
        <v>11760.539999999986</v>
      </c>
      <c r="H1846" s="60">
        <f t="shared" si="58"/>
        <v>14</v>
      </c>
      <c r="I1846" s="219"/>
      <c r="J1846" s="196"/>
      <c r="K1846" s="368" t="s">
        <v>182</v>
      </c>
      <c r="Q1846" s="255"/>
    </row>
    <row r="1847" spans="7:17" ht="15.75">
      <c r="G1847" s="83">
        <f t="shared" si="59"/>
        <v>11760.539999999986</v>
      </c>
      <c r="H1847" s="60">
        <f t="shared" si="58"/>
        <v>14</v>
      </c>
      <c r="I1847" s="219"/>
      <c r="J1847" s="196"/>
      <c r="K1847" s="368" t="s">
        <v>182</v>
      </c>
      <c r="Q1847" s="255"/>
    </row>
    <row r="1848" spans="7:17" ht="15.75">
      <c r="G1848" s="83">
        <f t="shared" si="59"/>
        <v>11760.539999999986</v>
      </c>
      <c r="H1848" s="60">
        <f t="shared" ref="H1848:H1911" si="60">H1847-F1879+D1879</f>
        <v>14</v>
      </c>
      <c r="I1848" s="219"/>
      <c r="J1848" s="196"/>
      <c r="K1848" s="368" t="s">
        <v>182</v>
      </c>
      <c r="Q1848" s="255"/>
    </row>
    <row r="1849" spans="7:17" ht="15.75">
      <c r="G1849" s="83">
        <f t="shared" si="59"/>
        <v>11760.539999999986</v>
      </c>
      <c r="H1849" s="60">
        <f t="shared" si="60"/>
        <v>14</v>
      </c>
      <c r="I1849" s="219"/>
      <c r="J1849" s="196"/>
      <c r="K1849" s="368" t="s">
        <v>182</v>
      </c>
      <c r="Q1849" s="255"/>
    </row>
    <row r="1850" spans="7:17" ht="15.75">
      <c r="G1850" s="83">
        <f t="shared" si="59"/>
        <v>11760.539999999986</v>
      </c>
      <c r="H1850" s="60">
        <f t="shared" si="60"/>
        <v>14</v>
      </c>
      <c r="I1850" s="219"/>
      <c r="J1850" s="196"/>
      <c r="K1850" s="368" t="s">
        <v>182</v>
      </c>
      <c r="Q1850" s="255"/>
    </row>
    <row r="1851" spans="7:17" ht="15.75">
      <c r="G1851" s="83">
        <f t="shared" si="59"/>
        <v>11760.539999999986</v>
      </c>
      <c r="H1851" s="60">
        <f t="shared" si="60"/>
        <v>14</v>
      </c>
      <c r="I1851" s="219"/>
      <c r="J1851" s="196"/>
      <c r="K1851" s="368" t="s">
        <v>182</v>
      </c>
      <c r="Q1851" s="255"/>
    </row>
    <row r="1852" spans="7:17" ht="15.75">
      <c r="G1852" s="83">
        <f t="shared" si="59"/>
        <v>11760.539999999986</v>
      </c>
      <c r="H1852" s="60">
        <f t="shared" si="60"/>
        <v>14</v>
      </c>
      <c r="I1852" s="219"/>
      <c r="J1852" s="196"/>
      <c r="K1852" s="368" t="s">
        <v>182</v>
      </c>
      <c r="Q1852" s="255"/>
    </row>
    <row r="1853" spans="7:17" ht="15.75">
      <c r="G1853" s="83">
        <f t="shared" si="59"/>
        <v>11760.539999999986</v>
      </c>
      <c r="H1853" s="60">
        <f t="shared" si="60"/>
        <v>14</v>
      </c>
      <c r="I1853" s="219"/>
      <c r="J1853" s="196"/>
      <c r="K1853" s="368" t="s">
        <v>182</v>
      </c>
      <c r="Q1853" s="255"/>
    </row>
    <row r="1854" spans="7:17" ht="15.75">
      <c r="G1854" s="83">
        <f t="shared" si="59"/>
        <v>11760.539999999986</v>
      </c>
      <c r="H1854" s="60">
        <f t="shared" si="60"/>
        <v>14</v>
      </c>
      <c r="I1854" s="219"/>
      <c r="J1854" s="196"/>
      <c r="K1854" s="368" t="s">
        <v>182</v>
      </c>
      <c r="Q1854" s="255"/>
    </row>
    <row r="1855" spans="7:17" ht="15.75">
      <c r="G1855" s="83">
        <f t="shared" si="59"/>
        <v>11760.539999999986</v>
      </c>
      <c r="H1855" s="60">
        <f t="shared" si="60"/>
        <v>14</v>
      </c>
      <c r="I1855" s="219"/>
      <c r="J1855" s="196"/>
      <c r="K1855" s="368" t="s">
        <v>182</v>
      </c>
      <c r="Q1855" s="255"/>
    </row>
    <row r="1856" spans="7:17" ht="15.75">
      <c r="G1856" s="83">
        <f t="shared" si="59"/>
        <v>11760.539999999986</v>
      </c>
      <c r="H1856" s="60">
        <f t="shared" si="60"/>
        <v>14</v>
      </c>
      <c r="I1856" s="219"/>
      <c r="J1856" s="196"/>
      <c r="K1856" s="368" t="s">
        <v>182</v>
      </c>
      <c r="Q1856" s="255"/>
    </row>
    <row r="1857" spans="7:17" ht="15.75">
      <c r="G1857" s="83">
        <f t="shared" si="59"/>
        <v>11760.539999999986</v>
      </c>
      <c r="H1857" s="60">
        <f t="shared" si="60"/>
        <v>14</v>
      </c>
      <c r="I1857" s="219"/>
      <c r="J1857" s="196"/>
      <c r="K1857" s="368" t="s">
        <v>182</v>
      </c>
      <c r="Q1857" s="255"/>
    </row>
    <row r="1858" spans="7:17" ht="15.75">
      <c r="G1858" s="83">
        <f t="shared" si="59"/>
        <v>11760.539999999986</v>
      </c>
      <c r="H1858" s="60">
        <f t="shared" si="60"/>
        <v>14</v>
      </c>
      <c r="I1858" s="219"/>
      <c r="J1858" s="196"/>
      <c r="K1858" s="368" t="s">
        <v>182</v>
      </c>
      <c r="Q1858" s="255"/>
    </row>
    <row r="1859" spans="7:17" ht="15.75">
      <c r="G1859" s="83">
        <f t="shared" si="59"/>
        <v>11760.539999999986</v>
      </c>
      <c r="H1859" s="60">
        <f t="shared" si="60"/>
        <v>14</v>
      </c>
      <c r="I1859" s="219"/>
      <c r="J1859" s="196"/>
      <c r="K1859" s="368" t="s">
        <v>182</v>
      </c>
      <c r="Q1859" s="255"/>
    </row>
    <row r="1860" spans="7:17" ht="15.75">
      <c r="G1860" s="83">
        <f t="shared" si="59"/>
        <v>11760.539999999986</v>
      </c>
      <c r="H1860" s="60">
        <f t="shared" si="60"/>
        <v>14</v>
      </c>
      <c r="I1860" s="219"/>
      <c r="J1860" s="196"/>
      <c r="K1860" s="368" t="s">
        <v>182</v>
      </c>
      <c r="Q1860" s="255"/>
    </row>
    <row r="1861" spans="7:17" ht="15.75">
      <c r="G1861" s="83">
        <f t="shared" si="59"/>
        <v>11760.539999999986</v>
      </c>
      <c r="H1861" s="60">
        <f t="shared" si="60"/>
        <v>14</v>
      </c>
      <c r="I1861" s="219"/>
      <c r="J1861" s="196"/>
      <c r="K1861" s="368" t="s">
        <v>182</v>
      </c>
      <c r="Q1861" s="255"/>
    </row>
    <row r="1862" spans="7:17" ht="15.75">
      <c r="G1862" s="83">
        <f t="shared" si="59"/>
        <v>11760.539999999986</v>
      </c>
      <c r="H1862" s="60">
        <f t="shared" si="60"/>
        <v>14</v>
      </c>
      <c r="I1862" s="219"/>
      <c r="J1862" s="196"/>
      <c r="K1862" s="368" t="s">
        <v>182</v>
      </c>
      <c r="Q1862" s="255"/>
    </row>
    <row r="1863" spans="7:17" ht="15.75">
      <c r="G1863" s="83">
        <f t="shared" si="59"/>
        <v>11760.539999999986</v>
      </c>
      <c r="H1863" s="60">
        <f t="shared" si="60"/>
        <v>14</v>
      </c>
      <c r="I1863" s="219"/>
      <c r="J1863" s="196"/>
      <c r="K1863" s="368" t="s">
        <v>182</v>
      </c>
      <c r="Q1863" s="255"/>
    </row>
    <row r="1864" spans="7:17" ht="15.75">
      <c r="G1864" s="83">
        <f t="shared" si="59"/>
        <v>11760.539999999986</v>
      </c>
      <c r="H1864" s="60">
        <f t="shared" si="60"/>
        <v>14</v>
      </c>
      <c r="I1864" s="219"/>
      <c r="J1864" s="196"/>
      <c r="K1864" s="368" t="s">
        <v>182</v>
      </c>
      <c r="Q1864" s="255"/>
    </row>
    <row r="1865" spans="7:17" ht="15.75">
      <c r="G1865" s="83">
        <f t="shared" si="59"/>
        <v>11760.539999999986</v>
      </c>
      <c r="H1865" s="60">
        <f t="shared" si="60"/>
        <v>14</v>
      </c>
      <c r="I1865" s="219"/>
      <c r="J1865" s="196"/>
      <c r="K1865" s="368" t="s">
        <v>182</v>
      </c>
      <c r="Q1865" s="255"/>
    </row>
    <row r="1866" spans="7:17" ht="15.75">
      <c r="G1866" s="83">
        <f t="shared" si="59"/>
        <v>11760.539999999986</v>
      </c>
      <c r="H1866" s="60">
        <f t="shared" si="60"/>
        <v>14</v>
      </c>
      <c r="I1866" s="219"/>
      <c r="J1866" s="196"/>
      <c r="K1866" s="368" t="s">
        <v>182</v>
      </c>
      <c r="Q1866" s="255"/>
    </row>
    <row r="1867" spans="7:17" ht="15.75">
      <c r="G1867" s="83">
        <f t="shared" ref="G1867:G1930" si="61">G1866-E1867+C1867</f>
        <v>11760.539999999986</v>
      </c>
      <c r="H1867" s="60">
        <f t="shared" si="60"/>
        <v>14</v>
      </c>
      <c r="I1867" s="219"/>
      <c r="J1867" s="196"/>
      <c r="K1867" s="368" t="s">
        <v>182</v>
      </c>
      <c r="Q1867" s="255"/>
    </row>
    <row r="1868" spans="7:17" ht="15.75">
      <c r="G1868" s="83">
        <f t="shared" si="61"/>
        <v>11760.539999999986</v>
      </c>
      <c r="H1868" s="60">
        <f t="shared" si="60"/>
        <v>14</v>
      </c>
      <c r="I1868" s="219"/>
      <c r="J1868" s="196"/>
      <c r="K1868" s="368" t="s">
        <v>182</v>
      </c>
      <c r="Q1868" s="255"/>
    </row>
    <row r="1869" spans="7:17" ht="15.75">
      <c r="G1869" s="83">
        <f t="shared" si="61"/>
        <v>11760.539999999986</v>
      </c>
      <c r="H1869" s="60">
        <f t="shared" si="60"/>
        <v>14</v>
      </c>
      <c r="I1869" s="219"/>
      <c r="J1869" s="196"/>
      <c r="K1869" s="368" t="s">
        <v>182</v>
      </c>
      <c r="Q1869" s="255"/>
    </row>
    <row r="1870" spans="7:17" ht="15.75">
      <c r="G1870" s="83">
        <f t="shared" si="61"/>
        <v>11760.539999999986</v>
      </c>
      <c r="H1870" s="60">
        <f t="shared" si="60"/>
        <v>14</v>
      </c>
      <c r="I1870" s="219"/>
      <c r="J1870" s="196"/>
      <c r="K1870" s="368" t="s">
        <v>182</v>
      </c>
      <c r="Q1870" s="255"/>
    </row>
    <row r="1871" spans="7:17" ht="15.75">
      <c r="G1871" s="83">
        <f t="shared" si="61"/>
        <v>11760.539999999986</v>
      </c>
      <c r="H1871" s="60">
        <f t="shared" si="60"/>
        <v>14</v>
      </c>
      <c r="I1871" s="219"/>
      <c r="J1871" s="196"/>
      <c r="K1871" s="368" t="s">
        <v>182</v>
      </c>
      <c r="Q1871" s="255"/>
    </row>
    <row r="1872" spans="7:17" ht="15.75">
      <c r="G1872" s="83">
        <f t="shared" si="61"/>
        <v>11760.539999999986</v>
      </c>
      <c r="H1872" s="60">
        <f t="shared" si="60"/>
        <v>14</v>
      </c>
      <c r="I1872" s="219"/>
      <c r="J1872" s="196"/>
      <c r="K1872" s="368" t="s">
        <v>182</v>
      </c>
      <c r="Q1872" s="255"/>
    </row>
    <row r="1873" spans="7:17" ht="15.75">
      <c r="G1873" s="83">
        <f t="shared" si="61"/>
        <v>11760.539999999986</v>
      </c>
      <c r="H1873" s="60">
        <f t="shared" si="60"/>
        <v>14</v>
      </c>
      <c r="I1873" s="219"/>
      <c r="J1873" s="196"/>
      <c r="K1873" s="368" t="s">
        <v>182</v>
      </c>
      <c r="Q1873" s="255"/>
    </row>
    <row r="1874" spans="7:17" ht="15.75">
      <c r="G1874" s="83">
        <f t="shared" si="61"/>
        <v>11760.539999999986</v>
      </c>
      <c r="H1874" s="60">
        <f t="shared" si="60"/>
        <v>14</v>
      </c>
      <c r="I1874" s="219"/>
      <c r="J1874" s="196"/>
      <c r="K1874" s="368" t="s">
        <v>182</v>
      </c>
      <c r="Q1874" s="255"/>
    </row>
    <row r="1875" spans="7:17" ht="15.75">
      <c r="G1875" s="83">
        <f t="shared" si="61"/>
        <v>11760.539999999986</v>
      </c>
      <c r="H1875" s="60">
        <f t="shared" si="60"/>
        <v>14</v>
      </c>
      <c r="I1875" s="219"/>
      <c r="J1875" s="196"/>
      <c r="K1875" s="368" t="s">
        <v>182</v>
      </c>
      <c r="Q1875" s="255"/>
    </row>
    <row r="1876" spans="7:17" ht="15.75">
      <c r="G1876" s="83">
        <f t="shared" si="61"/>
        <v>11760.539999999986</v>
      </c>
      <c r="H1876" s="60">
        <f t="shared" si="60"/>
        <v>14</v>
      </c>
      <c r="I1876" s="219"/>
      <c r="J1876" s="196"/>
      <c r="K1876" s="368" t="s">
        <v>182</v>
      </c>
      <c r="Q1876" s="255"/>
    </row>
    <row r="1877" spans="7:17" ht="15.75">
      <c r="G1877" s="83">
        <f t="shared" si="61"/>
        <v>11760.539999999986</v>
      </c>
      <c r="H1877" s="60">
        <f t="shared" si="60"/>
        <v>14</v>
      </c>
      <c r="I1877" s="219"/>
      <c r="J1877" s="196"/>
      <c r="K1877" s="368" t="s">
        <v>182</v>
      </c>
      <c r="Q1877" s="255"/>
    </row>
    <row r="1878" spans="7:17" ht="15.75">
      <c r="G1878" s="83">
        <f t="shared" si="61"/>
        <v>11760.539999999986</v>
      </c>
      <c r="H1878" s="60">
        <f t="shared" si="60"/>
        <v>14</v>
      </c>
      <c r="I1878" s="219"/>
      <c r="J1878" s="196"/>
      <c r="K1878" s="368" t="s">
        <v>182</v>
      </c>
      <c r="Q1878" s="255"/>
    </row>
    <row r="1879" spans="7:17" ht="15.75">
      <c r="G1879" s="83">
        <f t="shared" si="61"/>
        <v>11760.539999999986</v>
      </c>
      <c r="H1879" s="60">
        <f t="shared" si="60"/>
        <v>14</v>
      </c>
      <c r="I1879" s="219"/>
      <c r="J1879" s="196"/>
      <c r="K1879" s="368" t="s">
        <v>182</v>
      </c>
      <c r="Q1879" s="255"/>
    </row>
    <row r="1880" spans="7:17" ht="15.75">
      <c r="G1880" s="83">
        <f t="shared" si="61"/>
        <v>11760.539999999986</v>
      </c>
      <c r="H1880" s="60">
        <f t="shared" si="60"/>
        <v>14</v>
      </c>
      <c r="I1880" s="219"/>
      <c r="J1880" s="196"/>
      <c r="K1880" s="368" t="s">
        <v>182</v>
      </c>
      <c r="Q1880" s="255"/>
    </row>
    <row r="1881" spans="7:17" ht="15.75">
      <c r="G1881" s="83">
        <f t="shared" si="61"/>
        <v>11760.539999999986</v>
      </c>
      <c r="H1881" s="60">
        <f t="shared" si="60"/>
        <v>14</v>
      </c>
      <c r="I1881" s="219"/>
      <c r="J1881" s="196"/>
      <c r="K1881" s="368" t="s">
        <v>182</v>
      </c>
      <c r="Q1881" s="255"/>
    </row>
    <row r="1882" spans="7:17" ht="15.75">
      <c r="G1882" s="83">
        <f t="shared" si="61"/>
        <v>11760.539999999986</v>
      </c>
      <c r="H1882" s="60">
        <f t="shared" si="60"/>
        <v>14</v>
      </c>
      <c r="I1882" s="219"/>
      <c r="J1882" s="196"/>
      <c r="K1882" s="368" t="s">
        <v>182</v>
      </c>
      <c r="Q1882" s="255"/>
    </row>
    <row r="1883" spans="7:17" ht="15.75">
      <c r="G1883" s="83">
        <f t="shared" si="61"/>
        <v>11760.539999999986</v>
      </c>
      <c r="H1883" s="60">
        <f t="shared" si="60"/>
        <v>14</v>
      </c>
      <c r="I1883" s="219"/>
      <c r="J1883" s="196"/>
      <c r="K1883" s="368" t="s">
        <v>182</v>
      </c>
      <c r="Q1883" s="255"/>
    </row>
    <row r="1884" spans="7:17" ht="15.75">
      <c r="G1884" s="83">
        <f t="shared" si="61"/>
        <v>11760.539999999986</v>
      </c>
      <c r="H1884" s="60">
        <f t="shared" si="60"/>
        <v>14</v>
      </c>
      <c r="I1884" s="219"/>
      <c r="J1884" s="196"/>
      <c r="K1884" s="368" t="s">
        <v>182</v>
      </c>
      <c r="Q1884" s="255"/>
    </row>
    <row r="1885" spans="7:17" ht="15.75">
      <c r="G1885" s="83">
        <f t="shared" si="61"/>
        <v>11760.539999999986</v>
      </c>
      <c r="H1885" s="60">
        <f t="shared" si="60"/>
        <v>14</v>
      </c>
      <c r="I1885" s="219"/>
      <c r="J1885" s="196"/>
      <c r="K1885" s="368" t="s">
        <v>182</v>
      </c>
      <c r="Q1885" s="255"/>
    </row>
    <row r="1886" spans="7:17" ht="15.75">
      <c r="G1886" s="83">
        <f t="shared" si="61"/>
        <v>11760.539999999986</v>
      </c>
      <c r="H1886" s="60">
        <f t="shared" si="60"/>
        <v>14</v>
      </c>
      <c r="I1886" s="219"/>
      <c r="J1886" s="196"/>
      <c r="K1886" s="368" t="s">
        <v>182</v>
      </c>
      <c r="Q1886" s="255"/>
    </row>
    <row r="1887" spans="7:17" ht="15.75">
      <c r="G1887" s="83">
        <f t="shared" si="61"/>
        <v>11760.539999999986</v>
      </c>
      <c r="H1887" s="60">
        <f t="shared" si="60"/>
        <v>14</v>
      </c>
      <c r="I1887" s="219"/>
      <c r="J1887" s="196"/>
      <c r="K1887" s="368" t="s">
        <v>182</v>
      </c>
      <c r="Q1887" s="255"/>
    </row>
    <row r="1888" spans="7:17" ht="15.75">
      <c r="G1888" s="83">
        <f t="shared" si="61"/>
        <v>11760.539999999986</v>
      </c>
      <c r="H1888" s="60">
        <f t="shared" si="60"/>
        <v>14</v>
      </c>
      <c r="I1888" s="219"/>
      <c r="J1888" s="196"/>
      <c r="K1888" s="368" t="s">
        <v>182</v>
      </c>
      <c r="Q1888" s="255"/>
    </row>
    <row r="1889" spans="7:17" ht="15.75">
      <c r="G1889" s="83">
        <f t="shared" si="61"/>
        <v>11760.539999999986</v>
      </c>
      <c r="H1889" s="60">
        <f t="shared" si="60"/>
        <v>14</v>
      </c>
      <c r="I1889" s="219"/>
      <c r="J1889" s="196"/>
      <c r="K1889" s="368" t="s">
        <v>182</v>
      </c>
      <c r="Q1889" s="255"/>
    </row>
    <row r="1890" spans="7:17" ht="15.75">
      <c r="G1890" s="83">
        <f t="shared" si="61"/>
        <v>11760.539999999986</v>
      </c>
      <c r="H1890" s="60">
        <f t="shared" si="60"/>
        <v>14</v>
      </c>
      <c r="I1890" s="219"/>
      <c r="J1890" s="196"/>
      <c r="K1890" s="368" t="s">
        <v>182</v>
      </c>
      <c r="Q1890" s="255"/>
    </row>
    <row r="1891" spans="7:17" ht="15.75">
      <c r="G1891" s="83">
        <f t="shared" si="61"/>
        <v>11760.539999999986</v>
      </c>
      <c r="H1891" s="60">
        <f t="shared" si="60"/>
        <v>14</v>
      </c>
      <c r="I1891" s="219"/>
      <c r="J1891" s="196"/>
      <c r="K1891" s="368" t="s">
        <v>182</v>
      </c>
      <c r="Q1891" s="255"/>
    </row>
    <row r="1892" spans="7:17" ht="15.75">
      <c r="G1892" s="83">
        <f t="shared" si="61"/>
        <v>11760.539999999986</v>
      </c>
      <c r="H1892" s="60">
        <f t="shared" si="60"/>
        <v>14</v>
      </c>
      <c r="I1892" s="219"/>
      <c r="J1892" s="196"/>
      <c r="K1892" s="368" t="s">
        <v>182</v>
      </c>
      <c r="Q1892" s="255"/>
    </row>
    <row r="1893" spans="7:17" ht="15.75">
      <c r="G1893" s="83">
        <f t="shared" si="61"/>
        <v>11760.539999999986</v>
      </c>
      <c r="H1893" s="60">
        <f t="shared" si="60"/>
        <v>14</v>
      </c>
      <c r="I1893" s="219"/>
      <c r="J1893" s="196"/>
      <c r="K1893" s="368" t="s">
        <v>182</v>
      </c>
      <c r="Q1893" s="255"/>
    </row>
    <row r="1894" spans="7:17" ht="15.75">
      <c r="G1894" s="83">
        <f t="shared" si="61"/>
        <v>11760.539999999986</v>
      </c>
      <c r="H1894" s="60">
        <f t="shared" si="60"/>
        <v>14</v>
      </c>
      <c r="I1894" s="219"/>
      <c r="J1894" s="196"/>
      <c r="K1894" s="368" t="s">
        <v>182</v>
      </c>
      <c r="Q1894" s="255"/>
    </row>
    <row r="1895" spans="7:17" ht="15.75">
      <c r="G1895" s="83">
        <f t="shared" si="61"/>
        <v>11760.539999999986</v>
      </c>
      <c r="H1895" s="60">
        <f t="shared" si="60"/>
        <v>14</v>
      </c>
      <c r="I1895" s="219"/>
      <c r="J1895" s="196"/>
      <c r="K1895" s="368" t="s">
        <v>182</v>
      </c>
      <c r="Q1895" s="255"/>
    </row>
    <row r="1896" spans="7:17" ht="15.75">
      <c r="G1896" s="83">
        <f t="shared" si="61"/>
        <v>11760.539999999986</v>
      </c>
      <c r="H1896" s="60">
        <f t="shared" si="60"/>
        <v>14</v>
      </c>
      <c r="I1896" s="219"/>
      <c r="J1896" s="196"/>
      <c r="K1896" s="368" t="s">
        <v>182</v>
      </c>
      <c r="Q1896" s="255"/>
    </row>
    <row r="1897" spans="7:17" ht="15.75">
      <c r="G1897" s="83">
        <f t="shared" si="61"/>
        <v>11760.539999999986</v>
      </c>
      <c r="H1897" s="60">
        <f t="shared" si="60"/>
        <v>14</v>
      </c>
      <c r="I1897" s="219"/>
      <c r="J1897" s="196"/>
      <c r="K1897" s="368" t="s">
        <v>182</v>
      </c>
      <c r="Q1897" s="255"/>
    </row>
    <row r="1898" spans="7:17" ht="15.75">
      <c r="G1898" s="83">
        <f t="shared" si="61"/>
        <v>11760.539999999986</v>
      </c>
      <c r="H1898" s="60">
        <f t="shared" si="60"/>
        <v>14</v>
      </c>
      <c r="I1898" s="219"/>
      <c r="J1898" s="196"/>
      <c r="K1898" s="368" t="s">
        <v>182</v>
      </c>
      <c r="Q1898" s="255"/>
    </row>
    <row r="1899" spans="7:17" ht="15.75">
      <c r="G1899" s="83">
        <f t="shared" si="61"/>
        <v>11760.539999999986</v>
      </c>
      <c r="H1899" s="60">
        <f t="shared" si="60"/>
        <v>14</v>
      </c>
      <c r="I1899" s="219"/>
      <c r="J1899" s="196"/>
      <c r="K1899" s="368" t="s">
        <v>182</v>
      </c>
      <c r="Q1899" s="255"/>
    </row>
    <row r="1900" spans="7:17" ht="15.75">
      <c r="G1900" s="83">
        <f t="shared" si="61"/>
        <v>11760.539999999986</v>
      </c>
      <c r="H1900" s="60">
        <f t="shared" si="60"/>
        <v>14</v>
      </c>
      <c r="I1900" s="219"/>
      <c r="J1900" s="196"/>
      <c r="K1900" s="368" t="s">
        <v>182</v>
      </c>
      <c r="Q1900" s="255"/>
    </row>
    <row r="1901" spans="7:17" ht="15.75">
      <c r="G1901" s="83">
        <f t="shared" si="61"/>
        <v>11760.539999999986</v>
      </c>
      <c r="H1901" s="60">
        <f t="shared" si="60"/>
        <v>14</v>
      </c>
      <c r="I1901" s="219"/>
      <c r="J1901" s="196"/>
      <c r="K1901" s="368" t="s">
        <v>182</v>
      </c>
      <c r="Q1901" s="255"/>
    </row>
    <row r="1902" spans="7:17" ht="15.75">
      <c r="G1902" s="83">
        <f t="shared" si="61"/>
        <v>11760.539999999986</v>
      </c>
      <c r="H1902" s="60">
        <f t="shared" si="60"/>
        <v>14</v>
      </c>
      <c r="I1902" s="219"/>
      <c r="J1902" s="196"/>
      <c r="K1902" s="368" t="s">
        <v>182</v>
      </c>
      <c r="Q1902" s="255"/>
    </row>
    <row r="1903" spans="7:17" ht="15.75">
      <c r="G1903" s="83">
        <f t="shared" si="61"/>
        <v>11760.539999999986</v>
      </c>
      <c r="H1903" s="60">
        <f t="shared" si="60"/>
        <v>14</v>
      </c>
      <c r="I1903" s="219"/>
      <c r="J1903" s="196"/>
      <c r="K1903" s="368" t="s">
        <v>182</v>
      </c>
      <c r="Q1903" s="255"/>
    </row>
    <row r="1904" spans="7:17" ht="15.75">
      <c r="G1904" s="83">
        <f t="shared" si="61"/>
        <v>11760.539999999986</v>
      </c>
      <c r="H1904" s="60">
        <f t="shared" si="60"/>
        <v>14</v>
      </c>
      <c r="I1904" s="219"/>
      <c r="J1904" s="196"/>
      <c r="K1904" s="368" t="s">
        <v>182</v>
      </c>
      <c r="Q1904" s="255"/>
    </row>
    <row r="1905" spans="7:17" ht="15.75">
      <c r="G1905" s="83">
        <f t="shared" si="61"/>
        <v>11760.539999999986</v>
      </c>
      <c r="H1905" s="60">
        <f t="shared" si="60"/>
        <v>14</v>
      </c>
      <c r="I1905" s="219"/>
      <c r="J1905" s="196"/>
      <c r="K1905" s="368" t="s">
        <v>182</v>
      </c>
      <c r="Q1905" s="255"/>
    </row>
    <row r="1906" spans="7:17" ht="15.75">
      <c r="G1906" s="83">
        <f t="shared" si="61"/>
        <v>11760.539999999986</v>
      </c>
      <c r="H1906" s="60">
        <f t="shared" si="60"/>
        <v>14</v>
      </c>
      <c r="I1906" s="219"/>
      <c r="J1906" s="196"/>
      <c r="K1906" s="368" t="s">
        <v>182</v>
      </c>
      <c r="Q1906" s="255"/>
    </row>
    <row r="1907" spans="7:17" ht="15.75">
      <c r="G1907" s="83">
        <f t="shared" si="61"/>
        <v>11760.539999999986</v>
      </c>
      <c r="H1907" s="60">
        <f t="shared" si="60"/>
        <v>14</v>
      </c>
      <c r="I1907" s="219"/>
      <c r="J1907" s="196"/>
      <c r="K1907" s="368" t="s">
        <v>182</v>
      </c>
      <c r="Q1907" s="255"/>
    </row>
    <row r="1908" spans="7:17" ht="15.75">
      <c r="G1908" s="83">
        <f t="shared" si="61"/>
        <v>11760.539999999986</v>
      </c>
      <c r="H1908" s="60">
        <f t="shared" si="60"/>
        <v>14</v>
      </c>
      <c r="I1908" s="219"/>
      <c r="J1908" s="196"/>
      <c r="K1908" s="368" t="s">
        <v>182</v>
      </c>
      <c r="Q1908" s="255"/>
    </row>
    <row r="1909" spans="7:17" ht="15.75">
      <c r="G1909" s="83">
        <f t="shared" si="61"/>
        <v>11760.539999999986</v>
      </c>
      <c r="H1909" s="60">
        <f t="shared" si="60"/>
        <v>14</v>
      </c>
      <c r="I1909" s="219"/>
      <c r="J1909" s="196"/>
      <c r="K1909" s="368" t="s">
        <v>182</v>
      </c>
      <c r="Q1909" s="255"/>
    </row>
    <row r="1910" spans="7:17" ht="15.75">
      <c r="G1910" s="83">
        <f t="shared" si="61"/>
        <v>11760.539999999986</v>
      </c>
      <c r="H1910" s="60">
        <f t="shared" si="60"/>
        <v>14</v>
      </c>
      <c r="I1910" s="219"/>
      <c r="J1910" s="196"/>
      <c r="K1910" s="368" t="s">
        <v>182</v>
      </c>
      <c r="Q1910" s="255"/>
    </row>
    <row r="1911" spans="7:17" ht="15.75">
      <c r="G1911" s="83">
        <f t="shared" si="61"/>
        <v>11760.539999999986</v>
      </c>
      <c r="H1911" s="60">
        <f t="shared" si="60"/>
        <v>14</v>
      </c>
      <c r="I1911" s="219"/>
      <c r="J1911" s="196"/>
      <c r="K1911" s="368" t="s">
        <v>182</v>
      </c>
      <c r="Q1911" s="255"/>
    </row>
    <row r="1912" spans="7:17" ht="15.75">
      <c r="G1912" s="83">
        <f t="shared" si="61"/>
        <v>11760.539999999986</v>
      </c>
      <c r="H1912" s="60">
        <f t="shared" ref="H1912:H1975" si="62">H1911-F1943+D1943</f>
        <v>14</v>
      </c>
      <c r="I1912" s="219"/>
      <c r="J1912" s="196"/>
      <c r="K1912" s="368" t="s">
        <v>182</v>
      </c>
      <c r="Q1912" s="255"/>
    </row>
    <row r="1913" spans="7:17" ht="15.75">
      <c r="G1913" s="83">
        <f t="shared" si="61"/>
        <v>11760.539999999986</v>
      </c>
      <c r="H1913" s="60">
        <f t="shared" si="62"/>
        <v>14</v>
      </c>
      <c r="I1913" s="219"/>
      <c r="J1913" s="196"/>
      <c r="K1913" s="368" t="s">
        <v>182</v>
      </c>
      <c r="Q1913" s="255"/>
    </row>
    <row r="1914" spans="7:17" ht="15.75">
      <c r="G1914" s="83">
        <f t="shared" si="61"/>
        <v>11760.539999999986</v>
      </c>
      <c r="H1914" s="60">
        <f t="shared" si="62"/>
        <v>14</v>
      </c>
      <c r="I1914" s="219"/>
      <c r="J1914" s="196"/>
      <c r="K1914" s="368" t="s">
        <v>182</v>
      </c>
      <c r="Q1914" s="255"/>
    </row>
    <row r="1915" spans="7:17" ht="15.75">
      <c r="G1915" s="83">
        <f t="shared" si="61"/>
        <v>11760.539999999986</v>
      </c>
      <c r="H1915" s="60">
        <f t="shared" si="62"/>
        <v>14</v>
      </c>
      <c r="I1915" s="219"/>
      <c r="J1915" s="196"/>
      <c r="K1915" s="368" t="s">
        <v>182</v>
      </c>
      <c r="Q1915" s="255"/>
    </row>
    <row r="1916" spans="7:17" ht="15.75">
      <c r="G1916" s="83">
        <f t="shared" si="61"/>
        <v>11760.539999999986</v>
      </c>
      <c r="H1916" s="60">
        <f t="shared" si="62"/>
        <v>14</v>
      </c>
      <c r="I1916" s="219"/>
      <c r="J1916" s="196"/>
      <c r="K1916" s="368" t="s">
        <v>182</v>
      </c>
      <c r="Q1916" s="255"/>
    </row>
    <row r="1917" spans="7:17" ht="15.75">
      <c r="G1917" s="83">
        <f t="shared" si="61"/>
        <v>11760.539999999986</v>
      </c>
      <c r="H1917" s="60">
        <f t="shared" si="62"/>
        <v>14</v>
      </c>
      <c r="I1917" s="219"/>
      <c r="J1917" s="196"/>
      <c r="K1917" s="368" t="s">
        <v>182</v>
      </c>
      <c r="Q1917" s="255"/>
    </row>
    <row r="1918" spans="7:17" ht="15.75">
      <c r="G1918" s="83">
        <f t="shared" si="61"/>
        <v>11760.539999999986</v>
      </c>
      <c r="H1918" s="60">
        <f t="shared" si="62"/>
        <v>14</v>
      </c>
      <c r="I1918" s="219"/>
      <c r="J1918" s="196"/>
      <c r="K1918" s="368" t="s">
        <v>182</v>
      </c>
      <c r="Q1918" s="255"/>
    </row>
    <row r="1919" spans="7:17" ht="15.75">
      <c r="G1919" s="83">
        <f t="shared" si="61"/>
        <v>11760.539999999986</v>
      </c>
      <c r="H1919" s="60">
        <f t="shared" si="62"/>
        <v>14</v>
      </c>
      <c r="I1919" s="219"/>
      <c r="J1919" s="196"/>
      <c r="K1919" s="368" t="s">
        <v>182</v>
      </c>
      <c r="Q1919" s="255"/>
    </row>
    <row r="1920" spans="7:17" ht="15.75">
      <c r="G1920" s="83">
        <f t="shared" si="61"/>
        <v>11760.539999999986</v>
      </c>
      <c r="H1920" s="60">
        <f t="shared" si="62"/>
        <v>14</v>
      </c>
      <c r="I1920" s="219"/>
      <c r="J1920" s="196"/>
      <c r="K1920" s="368" t="s">
        <v>182</v>
      </c>
      <c r="Q1920" s="255"/>
    </row>
    <row r="1921" spans="7:17" ht="15.75">
      <c r="G1921" s="83">
        <f t="shared" si="61"/>
        <v>11760.539999999986</v>
      </c>
      <c r="H1921" s="60">
        <f t="shared" si="62"/>
        <v>14</v>
      </c>
      <c r="I1921" s="219"/>
      <c r="J1921" s="196"/>
      <c r="K1921" s="368" t="s">
        <v>182</v>
      </c>
      <c r="Q1921" s="255"/>
    </row>
    <row r="1922" spans="7:17" ht="15.75">
      <c r="G1922" s="83">
        <f t="shared" si="61"/>
        <v>11760.539999999986</v>
      </c>
      <c r="H1922" s="60">
        <f t="shared" si="62"/>
        <v>14</v>
      </c>
      <c r="I1922" s="219"/>
      <c r="J1922" s="196"/>
      <c r="K1922" s="368" t="s">
        <v>182</v>
      </c>
      <c r="Q1922" s="255"/>
    </row>
    <row r="1923" spans="7:17" ht="15.75">
      <c r="G1923" s="83">
        <f t="shared" si="61"/>
        <v>11760.539999999986</v>
      </c>
      <c r="H1923" s="60">
        <f t="shared" si="62"/>
        <v>14</v>
      </c>
      <c r="I1923" s="219"/>
      <c r="J1923" s="196"/>
      <c r="K1923" s="368" t="s">
        <v>182</v>
      </c>
      <c r="Q1923" s="255"/>
    </row>
    <row r="1924" spans="7:17" ht="15.75">
      <c r="G1924" s="83">
        <f t="shared" si="61"/>
        <v>11760.539999999986</v>
      </c>
      <c r="H1924" s="60">
        <f t="shared" si="62"/>
        <v>14</v>
      </c>
      <c r="I1924" s="219"/>
      <c r="J1924" s="196"/>
      <c r="K1924" s="368" t="s">
        <v>182</v>
      </c>
      <c r="Q1924" s="255"/>
    </row>
    <row r="1925" spans="7:17" ht="15.75">
      <c r="G1925" s="83">
        <f t="shared" si="61"/>
        <v>11760.539999999986</v>
      </c>
      <c r="H1925" s="60">
        <f t="shared" si="62"/>
        <v>14</v>
      </c>
      <c r="I1925" s="219"/>
      <c r="J1925" s="196"/>
      <c r="K1925" s="368" t="s">
        <v>182</v>
      </c>
      <c r="Q1925" s="255"/>
    </row>
    <row r="1926" spans="7:17" ht="15.75">
      <c r="G1926" s="83">
        <f t="shared" si="61"/>
        <v>11760.539999999986</v>
      </c>
      <c r="H1926" s="60">
        <f t="shared" si="62"/>
        <v>14</v>
      </c>
      <c r="I1926" s="219"/>
      <c r="J1926" s="196"/>
      <c r="K1926" s="368" t="s">
        <v>182</v>
      </c>
      <c r="Q1926" s="255"/>
    </row>
    <row r="1927" spans="7:17" ht="15.75">
      <c r="G1927" s="83">
        <f t="shared" si="61"/>
        <v>11760.539999999986</v>
      </c>
      <c r="H1927" s="60">
        <f t="shared" si="62"/>
        <v>14</v>
      </c>
      <c r="I1927" s="219"/>
      <c r="J1927" s="196"/>
      <c r="K1927" s="368" t="s">
        <v>182</v>
      </c>
      <c r="Q1927" s="255"/>
    </row>
    <row r="1928" spans="7:17" ht="15.75">
      <c r="G1928" s="83">
        <f t="shared" si="61"/>
        <v>11760.539999999986</v>
      </c>
      <c r="H1928" s="60">
        <f t="shared" si="62"/>
        <v>14</v>
      </c>
      <c r="I1928" s="219"/>
      <c r="J1928" s="196"/>
      <c r="K1928" s="368" t="s">
        <v>182</v>
      </c>
      <c r="Q1928" s="255"/>
    </row>
    <row r="1929" spans="7:17" ht="15.75">
      <c r="G1929" s="83">
        <f t="shared" si="61"/>
        <v>11760.539999999986</v>
      </c>
      <c r="H1929" s="60">
        <f t="shared" si="62"/>
        <v>14</v>
      </c>
      <c r="I1929" s="219"/>
      <c r="J1929" s="196"/>
      <c r="K1929" s="368" t="s">
        <v>182</v>
      </c>
      <c r="Q1929" s="255"/>
    </row>
    <row r="1930" spans="7:17" ht="15.75">
      <c r="G1930" s="83">
        <f t="shared" si="61"/>
        <v>11760.539999999986</v>
      </c>
      <c r="H1930" s="60">
        <f t="shared" si="62"/>
        <v>14</v>
      </c>
      <c r="I1930" s="219"/>
      <c r="J1930" s="196"/>
      <c r="K1930" s="368" t="s">
        <v>182</v>
      </c>
      <c r="Q1930" s="255"/>
    </row>
    <row r="1931" spans="7:17" ht="15.75">
      <c r="G1931" s="83">
        <f t="shared" ref="G1931:G1994" si="63">G1930-E1931+C1931</f>
        <v>11760.539999999986</v>
      </c>
      <c r="H1931" s="60">
        <f t="shared" si="62"/>
        <v>14</v>
      </c>
      <c r="I1931" s="219"/>
      <c r="J1931" s="196"/>
      <c r="K1931" s="368" t="s">
        <v>182</v>
      </c>
      <c r="Q1931" s="255"/>
    </row>
    <row r="1932" spans="7:17" ht="15.75">
      <c r="G1932" s="83">
        <f t="shared" si="63"/>
        <v>11760.539999999986</v>
      </c>
      <c r="H1932" s="60">
        <f t="shared" si="62"/>
        <v>14</v>
      </c>
      <c r="I1932" s="219"/>
      <c r="J1932" s="196"/>
      <c r="K1932" s="368" t="s">
        <v>182</v>
      </c>
      <c r="Q1932" s="255"/>
    </row>
    <row r="1933" spans="7:17" ht="15.75">
      <c r="G1933" s="83">
        <f t="shared" si="63"/>
        <v>11760.539999999986</v>
      </c>
      <c r="H1933" s="60">
        <f t="shared" si="62"/>
        <v>14</v>
      </c>
      <c r="I1933" s="219"/>
      <c r="J1933" s="196"/>
      <c r="K1933" s="368" t="s">
        <v>182</v>
      </c>
      <c r="Q1933" s="255"/>
    </row>
    <row r="1934" spans="7:17" ht="15.75">
      <c r="G1934" s="83">
        <f t="shared" si="63"/>
        <v>11760.539999999986</v>
      </c>
      <c r="H1934" s="60">
        <f t="shared" si="62"/>
        <v>14</v>
      </c>
      <c r="I1934" s="219"/>
      <c r="J1934" s="196"/>
      <c r="K1934" s="368" t="s">
        <v>182</v>
      </c>
      <c r="Q1934" s="255"/>
    </row>
    <row r="1935" spans="7:17" ht="15.75">
      <c r="G1935" s="83">
        <f t="shared" si="63"/>
        <v>11760.539999999986</v>
      </c>
      <c r="H1935" s="60">
        <f t="shared" si="62"/>
        <v>14</v>
      </c>
      <c r="I1935" s="219"/>
      <c r="J1935" s="196"/>
      <c r="K1935" s="368" t="s">
        <v>182</v>
      </c>
      <c r="Q1935" s="255"/>
    </row>
    <row r="1936" spans="7:17" ht="15.75">
      <c r="G1936" s="83">
        <f t="shared" si="63"/>
        <v>11760.539999999986</v>
      </c>
      <c r="H1936" s="60">
        <f t="shared" si="62"/>
        <v>14</v>
      </c>
      <c r="I1936" s="219"/>
      <c r="J1936" s="196"/>
      <c r="K1936" s="368" t="s">
        <v>182</v>
      </c>
      <c r="Q1936" s="255"/>
    </row>
    <row r="1937" spans="7:17" ht="15.75">
      <c r="G1937" s="83">
        <f t="shared" si="63"/>
        <v>11760.539999999986</v>
      </c>
      <c r="H1937" s="60">
        <f t="shared" si="62"/>
        <v>14</v>
      </c>
      <c r="I1937" s="219"/>
      <c r="J1937" s="196"/>
      <c r="K1937" s="368" t="s">
        <v>182</v>
      </c>
      <c r="Q1937" s="255"/>
    </row>
    <row r="1938" spans="7:17" ht="15.75">
      <c r="G1938" s="83">
        <f t="shared" si="63"/>
        <v>11760.539999999986</v>
      </c>
      <c r="H1938" s="60">
        <f t="shared" si="62"/>
        <v>14</v>
      </c>
      <c r="I1938" s="219"/>
      <c r="J1938" s="196"/>
      <c r="K1938" s="368" t="s">
        <v>182</v>
      </c>
      <c r="Q1938" s="255"/>
    </row>
    <row r="1939" spans="7:17" ht="15.75">
      <c r="G1939" s="83">
        <f t="shared" si="63"/>
        <v>11760.539999999986</v>
      </c>
      <c r="H1939" s="60">
        <f t="shared" si="62"/>
        <v>14</v>
      </c>
      <c r="I1939" s="219"/>
      <c r="J1939" s="196"/>
      <c r="K1939" s="368" t="s">
        <v>182</v>
      </c>
      <c r="Q1939" s="255"/>
    </row>
    <row r="1940" spans="7:17" ht="15.75">
      <c r="G1940" s="83">
        <f t="shared" si="63"/>
        <v>11760.539999999986</v>
      </c>
      <c r="H1940" s="60">
        <f t="shared" si="62"/>
        <v>14</v>
      </c>
      <c r="I1940" s="219"/>
      <c r="J1940" s="196"/>
      <c r="K1940" s="368" t="s">
        <v>182</v>
      </c>
      <c r="Q1940" s="255"/>
    </row>
    <row r="1941" spans="7:17" ht="15.75">
      <c r="G1941" s="83">
        <f t="shared" si="63"/>
        <v>11760.539999999986</v>
      </c>
      <c r="H1941" s="60">
        <f t="shared" si="62"/>
        <v>14</v>
      </c>
      <c r="I1941" s="219"/>
      <c r="J1941" s="196"/>
      <c r="K1941" s="368" t="s">
        <v>182</v>
      </c>
      <c r="Q1941" s="255"/>
    </row>
    <row r="1942" spans="7:17" ht="15.75">
      <c r="G1942" s="83">
        <f t="shared" si="63"/>
        <v>11760.539999999986</v>
      </c>
      <c r="H1942" s="60">
        <f t="shared" si="62"/>
        <v>14</v>
      </c>
      <c r="I1942" s="219"/>
      <c r="J1942" s="196"/>
      <c r="K1942" s="368" t="s">
        <v>182</v>
      </c>
      <c r="Q1942" s="255"/>
    </row>
    <row r="1943" spans="7:17" ht="15.75">
      <c r="G1943" s="83">
        <f t="shared" si="63"/>
        <v>11760.539999999986</v>
      </c>
      <c r="H1943" s="60">
        <f t="shared" si="62"/>
        <v>14</v>
      </c>
      <c r="I1943" s="219"/>
      <c r="J1943" s="196"/>
      <c r="K1943" s="368" t="s">
        <v>182</v>
      </c>
      <c r="Q1943" s="255"/>
    </row>
    <row r="1944" spans="7:17" ht="15.75">
      <c r="G1944" s="83">
        <f t="shared" si="63"/>
        <v>11760.539999999986</v>
      </c>
      <c r="H1944" s="60">
        <f t="shared" si="62"/>
        <v>14</v>
      </c>
      <c r="I1944" s="219"/>
      <c r="J1944" s="196"/>
      <c r="K1944" s="368" t="s">
        <v>182</v>
      </c>
      <c r="Q1944" s="255"/>
    </row>
    <row r="1945" spans="7:17" ht="15.75">
      <c r="G1945" s="83">
        <f t="shared" si="63"/>
        <v>11760.539999999986</v>
      </c>
      <c r="H1945" s="60">
        <f t="shared" si="62"/>
        <v>14</v>
      </c>
      <c r="I1945" s="219"/>
      <c r="J1945" s="196"/>
      <c r="K1945" s="368" t="s">
        <v>182</v>
      </c>
      <c r="Q1945" s="255"/>
    </row>
    <row r="1946" spans="7:17" ht="15.75">
      <c r="G1946" s="83">
        <f t="shared" si="63"/>
        <v>11760.539999999986</v>
      </c>
      <c r="H1946" s="60">
        <f t="shared" si="62"/>
        <v>14</v>
      </c>
      <c r="I1946" s="219"/>
      <c r="J1946" s="196"/>
      <c r="K1946" s="368" t="s">
        <v>182</v>
      </c>
      <c r="Q1946" s="255"/>
    </row>
    <row r="1947" spans="7:17" ht="15.75">
      <c r="G1947" s="83">
        <f t="shared" si="63"/>
        <v>11760.539999999986</v>
      </c>
      <c r="H1947" s="60">
        <f t="shared" si="62"/>
        <v>14</v>
      </c>
      <c r="I1947" s="219"/>
      <c r="J1947" s="196"/>
      <c r="K1947" s="368" t="s">
        <v>182</v>
      </c>
      <c r="Q1947" s="255"/>
    </row>
    <row r="1948" spans="7:17" ht="15.75">
      <c r="G1948" s="83">
        <f t="shared" si="63"/>
        <v>11760.539999999986</v>
      </c>
      <c r="H1948" s="60">
        <f t="shared" si="62"/>
        <v>14</v>
      </c>
      <c r="I1948" s="219"/>
      <c r="J1948" s="196"/>
      <c r="K1948" s="368" t="s">
        <v>182</v>
      </c>
      <c r="Q1948" s="255"/>
    </row>
    <row r="1949" spans="7:17" ht="15.75">
      <c r="G1949" s="83">
        <f t="shared" si="63"/>
        <v>11760.539999999986</v>
      </c>
      <c r="H1949" s="60">
        <f t="shared" si="62"/>
        <v>14</v>
      </c>
      <c r="I1949" s="219"/>
      <c r="J1949" s="196"/>
      <c r="K1949" s="368" t="s">
        <v>182</v>
      </c>
      <c r="Q1949" s="255"/>
    </row>
    <row r="1950" spans="7:17" ht="15.75">
      <c r="G1950" s="83">
        <f t="shared" si="63"/>
        <v>11760.539999999986</v>
      </c>
      <c r="H1950" s="60">
        <f t="shared" si="62"/>
        <v>14</v>
      </c>
      <c r="I1950" s="219"/>
      <c r="J1950" s="196"/>
      <c r="K1950" s="368" t="s">
        <v>182</v>
      </c>
      <c r="Q1950" s="255"/>
    </row>
    <row r="1951" spans="7:17" ht="15.75">
      <c r="G1951" s="83">
        <f t="shared" si="63"/>
        <v>11760.539999999986</v>
      </c>
      <c r="H1951" s="60">
        <f t="shared" si="62"/>
        <v>14</v>
      </c>
      <c r="I1951" s="219"/>
      <c r="J1951" s="196"/>
      <c r="K1951" s="368" t="s">
        <v>182</v>
      </c>
      <c r="Q1951" s="255"/>
    </row>
    <row r="1952" spans="7:17" ht="15.75">
      <c r="G1952" s="83">
        <f t="shared" si="63"/>
        <v>11760.539999999986</v>
      </c>
      <c r="H1952" s="60">
        <f t="shared" si="62"/>
        <v>14</v>
      </c>
      <c r="I1952" s="219"/>
      <c r="J1952" s="196"/>
      <c r="K1952" s="368" t="s">
        <v>182</v>
      </c>
      <c r="Q1952" s="255"/>
    </row>
    <row r="1953" spans="7:17" ht="15.75">
      <c r="G1953" s="83">
        <f t="shared" si="63"/>
        <v>11760.539999999986</v>
      </c>
      <c r="H1953" s="60">
        <f t="shared" si="62"/>
        <v>14</v>
      </c>
      <c r="I1953" s="219"/>
      <c r="J1953" s="196"/>
      <c r="K1953" s="368" t="s">
        <v>182</v>
      </c>
      <c r="Q1953" s="255"/>
    </row>
    <row r="1954" spans="7:17" ht="15.75">
      <c r="G1954" s="83">
        <f t="shared" si="63"/>
        <v>11760.539999999986</v>
      </c>
      <c r="H1954" s="60">
        <f t="shared" si="62"/>
        <v>14</v>
      </c>
      <c r="I1954" s="219"/>
      <c r="J1954" s="196"/>
      <c r="K1954" s="368" t="s">
        <v>182</v>
      </c>
      <c r="Q1954" s="255"/>
    </row>
    <row r="1955" spans="7:17" ht="15.75">
      <c r="G1955" s="83">
        <f t="shared" si="63"/>
        <v>11760.539999999986</v>
      </c>
      <c r="H1955" s="60">
        <f t="shared" si="62"/>
        <v>14</v>
      </c>
      <c r="I1955" s="219"/>
      <c r="J1955" s="196"/>
      <c r="K1955" s="368" t="s">
        <v>182</v>
      </c>
      <c r="Q1955" s="255"/>
    </row>
    <row r="1956" spans="7:17" ht="15.75">
      <c r="G1956" s="83">
        <f t="shared" si="63"/>
        <v>11760.539999999986</v>
      </c>
      <c r="H1956" s="60">
        <f t="shared" si="62"/>
        <v>14</v>
      </c>
      <c r="I1956" s="219"/>
      <c r="J1956" s="196"/>
      <c r="K1956" s="368" t="s">
        <v>182</v>
      </c>
      <c r="Q1956" s="255"/>
    </row>
    <row r="1957" spans="7:17" ht="15.75">
      <c r="G1957" s="83">
        <f t="shared" si="63"/>
        <v>11760.539999999986</v>
      </c>
      <c r="H1957" s="60">
        <f t="shared" si="62"/>
        <v>14</v>
      </c>
      <c r="I1957" s="219"/>
      <c r="J1957" s="196"/>
      <c r="K1957" s="368" t="s">
        <v>182</v>
      </c>
      <c r="Q1957" s="255"/>
    </row>
    <row r="1958" spans="7:17" ht="15.75">
      <c r="G1958" s="83">
        <f t="shared" si="63"/>
        <v>11760.539999999986</v>
      </c>
      <c r="H1958" s="60">
        <f t="shared" si="62"/>
        <v>14</v>
      </c>
      <c r="I1958" s="219"/>
      <c r="J1958" s="196"/>
      <c r="K1958" s="368" t="s">
        <v>182</v>
      </c>
      <c r="Q1958" s="255"/>
    </row>
    <row r="1959" spans="7:17" ht="15.75">
      <c r="G1959" s="83">
        <f t="shared" si="63"/>
        <v>11760.539999999986</v>
      </c>
      <c r="H1959" s="60">
        <f t="shared" si="62"/>
        <v>14</v>
      </c>
      <c r="I1959" s="219"/>
      <c r="J1959" s="196"/>
      <c r="K1959" s="368" t="s">
        <v>182</v>
      </c>
      <c r="Q1959" s="255"/>
    </row>
    <row r="1960" spans="7:17" ht="15.75">
      <c r="G1960" s="83">
        <f t="shared" si="63"/>
        <v>11760.539999999986</v>
      </c>
      <c r="H1960" s="60">
        <f t="shared" si="62"/>
        <v>14</v>
      </c>
      <c r="I1960" s="219"/>
      <c r="J1960" s="196"/>
      <c r="K1960" s="368" t="s">
        <v>182</v>
      </c>
      <c r="Q1960" s="255"/>
    </row>
    <row r="1961" spans="7:17" ht="15.75">
      <c r="G1961" s="83">
        <f t="shared" si="63"/>
        <v>11760.539999999986</v>
      </c>
      <c r="H1961" s="60">
        <f t="shared" si="62"/>
        <v>14</v>
      </c>
      <c r="I1961" s="219"/>
      <c r="J1961" s="196"/>
      <c r="K1961" s="368" t="s">
        <v>182</v>
      </c>
      <c r="Q1961" s="255"/>
    </row>
    <row r="1962" spans="7:17" ht="15.75">
      <c r="G1962" s="83">
        <f t="shared" si="63"/>
        <v>11760.539999999986</v>
      </c>
      <c r="H1962" s="60">
        <f t="shared" si="62"/>
        <v>14</v>
      </c>
      <c r="I1962" s="219"/>
      <c r="J1962" s="196"/>
      <c r="K1962" s="368" t="s">
        <v>182</v>
      </c>
      <c r="Q1962" s="255"/>
    </row>
    <row r="1963" spans="7:17" ht="15.75">
      <c r="G1963" s="83">
        <f t="shared" si="63"/>
        <v>11760.539999999986</v>
      </c>
      <c r="H1963" s="60">
        <f t="shared" si="62"/>
        <v>14</v>
      </c>
      <c r="I1963" s="219"/>
      <c r="J1963" s="196"/>
      <c r="K1963" s="368" t="s">
        <v>182</v>
      </c>
      <c r="Q1963" s="255"/>
    </row>
    <row r="1964" spans="7:17" ht="15.75">
      <c r="G1964" s="83">
        <f t="shared" si="63"/>
        <v>11760.539999999986</v>
      </c>
      <c r="H1964" s="60">
        <f t="shared" si="62"/>
        <v>14</v>
      </c>
      <c r="I1964" s="219"/>
      <c r="J1964" s="196"/>
      <c r="K1964" s="368" t="s">
        <v>182</v>
      </c>
      <c r="Q1964" s="255"/>
    </row>
    <row r="1965" spans="7:17" ht="15.75">
      <c r="G1965" s="83">
        <f t="shared" si="63"/>
        <v>11760.539999999986</v>
      </c>
      <c r="H1965" s="60">
        <f t="shared" si="62"/>
        <v>14</v>
      </c>
      <c r="I1965" s="219"/>
      <c r="J1965" s="196"/>
      <c r="K1965" s="368" t="s">
        <v>182</v>
      </c>
      <c r="Q1965" s="255"/>
    </row>
    <row r="1966" spans="7:17" ht="15.75">
      <c r="G1966" s="83">
        <f t="shared" si="63"/>
        <v>11760.539999999986</v>
      </c>
      <c r="H1966" s="60">
        <f t="shared" si="62"/>
        <v>14</v>
      </c>
      <c r="I1966" s="219"/>
      <c r="J1966" s="196"/>
      <c r="K1966" s="368" t="s">
        <v>182</v>
      </c>
      <c r="Q1966" s="255"/>
    </row>
    <row r="1967" spans="7:17" ht="15.75">
      <c r="G1967" s="83">
        <f t="shared" si="63"/>
        <v>11760.539999999986</v>
      </c>
      <c r="H1967" s="60">
        <f t="shared" si="62"/>
        <v>14</v>
      </c>
      <c r="I1967" s="219"/>
      <c r="J1967" s="196"/>
      <c r="K1967" s="368" t="s">
        <v>182</v>
      </c>
      <c r="Q1967" s="255"/>
    </row>
    <row r="1968" spans="7:17" ht="15.75">
      <c r="G1968" s="83">
        <f t="shared" si="63"/>
        <v>11760.539999999986</v>
      </c>
      <c r="H1968" s="60">
        <f t="shared" si="62"/>
        <v>14</v>
      </c>
      <c r="I1968" s="219"/>
      <c r="J1968" s="196"/>
      <c r="K1968" s="368" t="s">
        <v>182</v>
      </c>
      <c r="Q1968" s="255"/>
    </row>
    <row r="1969" spans="7:17" ht="15.75">
      <c r="G1969" s="83">
        <f t="shared" si="63"/>
        <v>11760.539999999986</v>
      </c>
      <c r="H1969" s="60">
        <f t="shared" si="62"/>
        <v>14</v>
      </c>
      <c r="I1969" s="219"/>
      <c r="J1969" s="196"/>
      <c r="K1969" s="368" t="s">
        <v>182</v>
      </c>
      <c r="Q1969" s="255"/>
    </row>
    <row r="1970" spans="7:17" ht="15.75">
      <c r="G1970" s="83">
        <f t="shared" si="63"/>
        <v>11760.539999999986</v>
      </c>
      <c r="H1970" s="60">
        <f t="shared" si="62"/>
        <v>14</v>
      </c>
      <c r="I1970" s="219"/>
      <c r="J1970" s="196"/>
      <c r="K1970" s="368" t="s">
        <v>182</v>
      </c>
      <c r="Q1970" s="255"/>
    </row>
    <row r="1971" spans="7:17" ht="15.75">
      <c r="G1971" s="83">
        <f t="shared" si="63"/>
        <v>11760.539999999986</v>
      </c>
      <c r="H1971" s="60">
        <f t="shared" si="62"/>
        <v>14</v>
      </c>
      <c r="I1971" s="219"/>
      <c r="J1971" s="196"/>
      <c r="K1971" s="368" t="s">
        <v>182</v>
      </c>
      <c r="Q1971" s="255"/>
    </row>
    <row r="1972" spans="7:17" ht="15.75">
      <c r="G1972" s="83">
        <f t="shared" si="63"/>
        <v>11760.539999999986</v>
      </c>
      <c r="H1972" s="60">
        <f t="shared" si="62"/>
        <v>14</v>
      </c>
      <c r="I1972" s="219"/>
      <c r="J1972" s="196"/>
      <c r="K1972" s="368" t="s">
        <v>182</v>
      </c>
      <c r="Q1972" s="255"/>
    </row>
    <row r="1973" spans="7:17" ht="15.75">
      <c r="G1973" s="83">
        <f t="shared" si="63"/>
        <v>11760.539999999986</v>
      </c>
      <c r="H1973" s="60">
        <f t="shared" si="62"/>
        <v>14</v>
      </c>
      <c r="I1973" s="219"/>
      <c r="J1973" s="196"/>
      <c r="K1973" s="368" t="s">
        <v>182</v>
      </c>
      <c r="Q1973" s="255"/>
    </row>
    <row r="1974" spans="7:17" ht="15.75">
      <c r="G1974" s="83">
        <f t="shared" si="63"/>
        <v>11760.539999999986</v>
      </c>
      <c r="H1974" s="60">
        <f t="shared" si="62"/>
        <v>14</v>
      </c>
      <c r="I1974" s="219"/>
      <c r="J1974" s="196"/>
      <c r="K1974" s="368" t="s">
        <v>182</v>
      </c>
      <c r="Q1974" s="255"/>
    </row>
    <row r="1975" spans="7:17" ht="15.75">
      <c r="G1975" s="83">
        <f t="shared" si="63"/>
        <v>11760.539999999986</v>
      </c>
      <c r="H1975" s="60">
        <f t="shared" si="62"/>
        <v>14</v>
      </c>
      <c r="I1975" s="219"/>
      <c r="J1975" s="196"/>
      <c r="K1975" s="368" t="s">
        <v>182</v>
      </c>
      <c r="Q1975" s="255"/>
    </row>
    <row r="1976" spans="7:17" ht="15.75">
      <c r="G1976" s="83">
        <f t="shared" si="63"/>
        <v>11760.539999999986</v>
      </c>
      <c r="H1976" s="60">
        <f t="shared" ref="H1976:H1997" si="64">H1975-F2007+D2007</f>
        <v>14</v>
      </c>
      <c r="I1976" s="219"/>
      <c r="J1976" s="196"/>
      <c r="K1976" s="368" t="s">
        <v>182</v>
      </c>
      <c r="Q1976" s="255"/>
    </row>
    <row r="1977" spans="7:17" ht="15.75">
      <c r="G1977" s="83">
        <f t="shared" si="63"/>
        <v>11760.539999999986</v>
      </c>
      <c r="H1977" s="60">
        <f t="shared" si="64"/>
        <v>14</v>
      </c>
      <c r="I1977" s="219"/>
      <c r="J1977" s="196"/>
      <c r="K1977" s="368" t="s">
        <v>182</v>
      </c>
      <c r="Q1977" s="255"/>
    </row>
    <row r="1978" spans="7:17" ht="15.75">
      <c r="G1978" s="83">
        <f t="shared" si="63"/>
        <v>11760.539999999986</v>
      </c>
      <c r="H1978" s="60">
        <f t="shared" si="64"/>
        <v>14</v>
      </c>
      <c r="I1978" s="219"/>
      <c r="J1978" s="196"/>
      <c r="K1978" s="368" t="s">
        <v>182</v>
      </c>
      <c r="Q1978" s="255"/>
    </row>
    <row r="1979" spans="7:17" ht="15.75">
      <c r="G1979" s="83">
        <f t="shared" si="63"/>
        <v>11760.539999999986</v>
      </c>
      <c r="H1979" s="60">
        <f t="shared" si="64"/>
        <v>14</v>
      </c>
      <c r="I1979" s="219"/>
      <c r="J1979" s="196"/>
      <c r="K1979" s="368" t="s">
        <v>182</v>
      </c>
      <c r="Q1979" s="255"/>
    </row>
    <row r="1980" spans="7:17" ht="15.75">
      <c r="G1980" s="83">
        <f t="shared" si="63"/>
        <v>11760.539999999986</v>
      </c>
      <c r="H1980" s="60">
        <f t="shared" si="64"/>
        <v>14</v>
      </c>
      <c r="I1980" s="219"/>
      <c r="J1980" s="196"/>
      <c r="K1980" s="368" t="s">
        <v>182</v>
      </c>
      <c r="Q1980" s="255"/>
    </row>
    <row r="1981" spans="7:17" ht="15.75">
      <c r="G1981" s="83">
        <f t="shared" si="63"/>
        <v>11760.539999999986</v>
      </c>
      <c r="H1981" s="60">
        <f t="shared" si="64"/>
        <v>14</v>
      </c>
      <c r="I1981" s="219"/>
      <c r="J1981" s="196"/>
      <c r="K1981" s="368" t="s">
        <v>182</v>
      </c>
      <c r="Q1981" s="255"/>
    </row>
    <row r="1982" spans="7:17" ht="15.75">
      <c r="G1982" s="83">
        <f t="shared" si="63"/>
        <v>11760.539999999986</v>
      </c>
      <c r="H1982" s="60">
        <f t="shared" si="64"/>
        <v>14</v>
      </c>
      <c r="I1982" s="219"/>
      <c r="J1982" s="196"/>
      <c r="K1982" s="368" t="s">
        <v>182</v>
      </c>
      <c r="Q1982" s="255"/>
    </row>
    <row r="1983" spans="7:17" ht="15.75">
      <c r="G1983" s="83">
        <f t="shared" si="63"/>
        <v>11760.539999999986</v>
      </c>
      <c r="H1983" s="60">
        <f t="shared" si="64"/>
        <v>14</v>
      </c>
      <c r="I1983" s="219"/>
      <c r="J1983" s="196"/>
      <c r="K1983" s="368" t="s">
        <v>182</v>
      </c>
      <c r="Q1983" s="255"/>
    </row>
    <row r="1984" spans="7:17" ht="15.75">
      <c r="G1984" s="83">
        <f t="shared" si="63"/>
        <v>11760.539999999986</v>
      </c>
      <c r="H1984" s="60">
        <f t="shared" si="64"/>
        <v>14</v>
      </c>
      <c r="I1984" s="219"/>
      <c r="J1984" s="196"/>
      <c r="K1984" s="368" t="s">
        <v>182</v>
      </c>
      <c r="Q1984" s="255"/>
    </row>
    <row r="1985" spans="7:17" ht="15.75">
      <c r="G1985" s="83">
        <f t="shared" si="63"/>
        <v>11760.539999999986</v>
      </c>
      <c r="H1985" s="60">
        <f t="shared" si="64"/>
        <v>14</v>
      </c>
      <c r="I1985" s="219"/>
      <c r="J1985" s="196"/>
      <c r="K1985" s="368" t="s">
        <v>182</v>
      </c>
      <c r="Q1985" s="255"/>
    </row>
    <row r="1986" spans="7:17" ht="15.75">
      <c r="G1986" s="83">
        <f t="shared" si="63"/>
        <v>11760.539999999986</v>
      </c>
      <c r="H1986" s="60">
        <f t="shared" si="64"/>
        <v>14</v>
      </c>
      <c r="I1986" s="219"/>
      <c r="J1986" s="196"/>
      <c r="K1986" s="368" t="s">
        <v>182</v>
      </c>
      <c r="Q1986" s="255"/>
    </row>
    <row r="1987" spans="7:17" ht="15.75">
      <c r="G1987" s="83">
        <f t="shared" si="63"/>
        <v>11760.539999999986</v>
      </c>
      <c r="H1987" s="60">
        <f t="shared" si="64"/>
        <v>14</v>
      </c>
      <c r="I1987" s="219"/>
      <c r="J1987" s="196"/>
      <c r="K1987" s="368" t="s">
        <v>182</v>
      </c>
      <c r="Q1987" s="255"/>
    </row>
    <row r="1988" spans="7:17" ht="15.75">
      <c r="G1988" s="83">
        <f t="shared" si="63"/>
        <v>11760.539999999986</v>
      </c>
      <c r="H1988" s="60">
        <f t="shared" si="64"/>
        <v>14</v>
      </c>
      <c r="I1988" s="219"/>
      <c r="J1988" s="196"/>
      <c r="K1988" s="368" t="s">
        <v>182</v>
      </c>
      <c r="Q1988" s="255"/>
    </row>
    <row r="1989" spans="7:17" ht="15.75">
      <c r="G1989" s="83">
        <f t="shared" si="63"/>
        <v>11760.539999999986</v>
      </c>
      <c r="H1989" s="60">
        <f t="shared" si="64"/>
        <v>14</v>
      </c>
      <c r="I1989" s="219"/>
      <c r="J1989" s="196"/>
      <c r="K1989" s="368" t="s">
        <v>182</v>
      </c>
      <c r="Q1989" s="255"/>
    </row>
    <row r="1990" spans="7:17" ht="15.75">
      <c r="G1990" s="83">
        <f t="shared" si="63"/>
        <v>11760.539999999986</v>
      </c>
      <c r="H1990" s="60">
        <f t="shared" si="64"/>
        <v>14</v>
      </c>
      <c r="I1990" s="219"/>
      <c r="J1990" s="196"/>
      <c r="K1990" s="368" t="s">
        <v>182</v>
      </c>
      <c r="Q1990" s="255"/>
    </row>
    <row r="1991" spans="7:17" ht="15.75">
      <c r="G1991" s="83">
        <f t="shared" si="63"/>
        <v>11760.539999999986</v>
      </c>
      <c r="H1991" s="60">
        <f t="shared" si="64"/>
        <v>14</v>
      </c>
      <c r="I1991" s="219"/>
      <c r="J1991" s="196"/>
      <c r="K1991" s="368" t="s">
        <v>182</v>
      </c>
      <c r="Q1991" s="255"/>
    </row>
    <row r="1992" spans="7:17" ht="15.75">
      <c r="G1992" s="83">
        <f t="shared" si="63"/>
        <v>11760.539999999986</v>
      </c>
      <c r="H1992" s="60">
        <f t="shared" si="64"/>
        <v>14</v>
      </c>
      <c r="I1992" s="219"/>
      <c r="J1992" s="196"/>
      <c r="K1992" s="368" t="s">
        <v>182</v>
      </c>
      <c r="Q1992" s="255"/>
    </row>
    <row r="1993" spans="7:17" ht="15.75">
      <c r="G1993" s="83">
        <f t="shared" si="63"/>
        <v>11760.539999999986</v>
      </c>
      <c r="H1993" s="60">
        <f t="shared" si="64"/>
        <v>14</v>
      </c>
      <c r="I1993" s="219"/>
      <c r="J1993" s="196"/>
      <c r="K1993" s="368" t="s">
        <v>182</v>
      </c>
      <c r="Q1993" s="255"/>
    </row>
    <row r="1994" spans="7:17" ht="15.75">
      <c r="G1994" s="83">
        <f t="shared" si="63"/>
        <v>11760.539999999986</v>
      </c>
      <c r="H1994" s="60">
        <f t="shared" si="64"/>
        <v>14</v>
      </c>
      <c r="I1994" s="219"/>
      <c r="J1994" s="196"/>
      <c r="K1994" s="368" t="s">
        <v>182</v>
      </c>
      <c r="Q1994" s="255"/>
    </row>
    <row r="1995" spans="7:17" ht="15.75">
      <c r="G1995" s="83">
        <f t="shared" ref="G1995:G2001" si="65">G1994-E1995+C1995</f>
        <v>11760.539999999986</v>
      </c>
      <c r="H1995" s="60">
        <f t="shared" si="64"/>
        <v>14</v>
      </c>
      <c r="I1995" s="219"/>
      <c r="J1995" s="196"/>
      <c r="K1995" s="368" t="s">
        <v>182</v>
      </c>
      <c r="Q1995" s="255"/>
    </row>
    <row r="1996" spans="7:17" ht="15.75">
      <c r="G1996" s="83">
        <f t="shared" si="65"/>
        <v>11760.539999999986</v>
      </c>
      <c r="H1996" s="60">
        <f t="shared" si="64"/>
        <v>14</v>
      </c>
      <c r="I1996" s="219"/>
      <c r="J1996" s="196"/>
      <c r="K1996" s="368" t="s">
        <v>182</v>
      </c>
      <c r="Q1996" s="255"/>
    </row>
    <row r="1997" spans="7:17" ht="15.75">
      <c r="G1997" s="83">
        <f t="shared" si="65"/>
        <v>11760.539999999986</v>
      </c>
      <c r="H1997" s="60">
        <f t="shared" si="64"/>
        <v>14</v>
      </c>
      <c r="I1997" s="219"/>
      <c r="J1997" s="196"/>
      <c r="K1997" s="368" t="s">
        <v>182</v>
      </c>
      <c r="Q1997" s="255"/>
    </row>
    <row r="1998" spans="7:17" ht="15.75">
      <c r="G1998" s="83">
        <f t="shared" si="65"/>
        <v>11760.539999999986</v>
      </c>
      <c r="H1998" s="60">
        <f t="shared" ref="H1998:H2001" si="66">H1997-F1998+D1998</f>
        <v>14</v>
      </c>
      <c r="I1998" s="219"/>
      <c r="J1998" s="196"/>
      <c r="K1998" s="368" t="s">
        <v>182</v>
      </c>
      <c r="Q1998" s="255"/>
    </row>
    <row r="1999" spans="7:17" ht="15.75">
      <c r="G1999" s="83">
        <f t="shared" si="65"/>
        <v>11760.539999999986</v>
      </c>
      <c r="H1999" s="60">
        <f t="shared" si="66"/>
        <v>14</v>
      </c>
      <c r="I1999" s="219"/>
      <c r="J1999" s="196"/>
      <c r="K1999" s="368" t="s">
        <v>182</v>
      </c>
      <c r="Q1999" s="255"/>
    </row>
    <row r="2000" spans="7:17" ht="15.75">
      <c r="G2000" s="83">
        <f t="shared" si="65"/>
        <v>11760.539999999986</v>
      </c>
      <c r="H2000" s="60">
        <f t="shared" si="66"/>
        <v>14</v>
      </c>
      <c r="I2000" s="219"/>
      <c r="J2000" s="196"/>
      <c r="K2000" s="368" t="s">
        <v>182</v>
      </c>
      <c r="Q2000" s="255"/>
    </row>
    <row r="2001" spans="7:17" ht="15.75">
      <c r="G2001" s="83">
        <f t="shared" si="65"/>
        <v>11760.539999999986</v>
      </c>
      <c r="H2001" s="60">
        <f t="shared" si="66"/>
        <v>14</v>
      </c>
      <c r="K2001" s="368" t="s">
        <v>182</v>
      </c>
      <c r="Q2001" s="255"/>
    </row>
  </sheetData>
  <autoFilter ref="A8:P2000"/>
  <mergeCells count="6">
    <mergeCell ref="I1522:J1522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C00000"/>
  </sheetPr>
  <dimension ref="A2:R187"/>
  <sheetViews>
    <sheetView zoomScale="140" zoomScaleNormal="140" workbookViewId="0">
      <pane ySplit="8" topLeftCell="A19" activePane="bottomLeft" state="frozen"/>
      <selection pane="bottomLeft" activeCell="D20" sqref="D20"/>
    </sheetView>
  </sheetViews>
  <sheetFormatPr baseColWidth="10" defaultRowHeight="15"/>
  <cols>
    <col min="1" max="1" width="7.5703125" customWidth="1"/>
    <col min="2" max="2" width="9.42578125" style="150" customWidth="1"/>
    <col min="3" max="3" width="12.7109375" style="2" customWidth="1"/>
    <col min="4" max="4" width="5.28515625" customWidth="1"/>
    <col min="5" max="5" width="10.28515625" style="153" customWidth="1"/>
    <col min="6" max="6" width="10.28515625" customWidth="1"/>
    <col min="7" max="7" width="14" style="77" customWidth="1"/>
    <col min="8" max="8" width="3.42578125" style="76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154"/>
      <c r="C5" s="32" t="s">
        <v>81</v>
      </c>
      <c r="D5" s="33"/>
      <c r="E5" s="160"/>
      <c r="F5" s="34"/>
      <c r="G5" s="212"/>
      <c r="H5" s="214" t="s">
        <v>1</v>
      </c>
    </row>
    <row r="6" spans="1:18" ht="16.5" thickBot="1">
      <c r="B6" s="155"/>
      <c r="C6" s="6"/>
      <c r="F6" s="5"/>
      <c r="G6" s="213"/>
      <c r="K6" s="741" t="s">
        <v>22</v>
      </c>
      <c r="L6" s="742"/>
      <c r="M6" s="743"/>
    </row>
    <row r="7" spans="1:18" ht="15.75">
      <c r="A7" s="744" t="s">
        <v>2</v>
      </c>
      <c r="B7" s="745"/>
      <c r="C7" s="746" t="s">
        <v>3</v>
      </c>
      <c r="D7" s="747"/>
      <c r="E7" s="746" t="s">
        <v>4</v>
      </c>
      <c r="F7" s="747"/>
      <c r="G7" s="746" t="s">
        <v>5</v>
      </c>
      <c r="H7" s="747"/>
      <c r="I7" s="15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20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.75">
      <c r="A9" s="234" t="s">
        <v>85</v>
      </c>
      <c r="B9" s="152"/>
      <c r="C9" s="215"/>
      <c r="D9" s="60"/>
      <c r="E9" s="161"/>
      <c r="F9" s="60"/>
      <c r="G9" s="290">
        <v>7363.8</v>
      </c>
      <c r="H9" s="292">
        <v>8</v>
      </c>
      <c r="K9" s="89"/>
      <c r="L9" s="60"/>
      <c r="M9" s="60"/>
      <c r="N9" s="82"/>
      <c r="O9" s="81"/>
      <c r="P9" s="82">
        <f t="shared" ref="P9:P37" si="0">O9*G9</f>
        <v>0</v>
      </c>
      <c r="Q9" s="76"/>
      <c r="R9" s="3"/>
    </row>
    <row r="10" spans="1:18" s="135" customFormat="1">
      <c r="A10" s="420"/>
      <c r="B10" s="291">
        <v>4</v>
      </c>
      <c r="C10" s="513"/>
      <c r="D10" s="288"/>
      <c r="E10" s="306">
        <v>532.29999999999995</v>
      </c>
      <c r="F10" s="288"/>
      <c r="G10" s="280">
        <f>G9-E10+C10</f>
        <v>6831.5</v>
      </c>
      <c r="H10" s="281">
        <f>H9-F10+D10</f>
        <v>8</v>
      </c>
      <c r="I10" s="347" t="s">
        <v>116</v>
      </c>
      <c r="J10" s="347" t="s">
        <v>64</v>
      </c>
      <c r="K10" s="288"/>
      <c r="L10" s="276"/>
      <c r="M10" s="276"/>
      <c r="N10" s="349"/>
      <c r="O10" s="349"/>
      <c r="P10" s="349">
        <f t="shared" si="0"/>
        <v>0</v>
      </c>
      <c r="Q10" s="281"/>
    </row>
    <row r="11" spans="1:18" s="135" customFormat="1">
      <c r="A11" s="309"/>
      <c r="B11" s="291">
        <v>18</v>
      </c>
      <c r="C11" s="513"/>
      <c r="D11" s="288"/>
      <c r="E11" s="291">
        <v>194.7</v>
      </c>
      <c r="F11" s="288"/>
      <c r="G11" s="280">
        <f t="shared" ref="G11:G17" si="1">G10-E11+C11</f>
        <v>6636.8</v>
      </c>
      <c r="H11" s="281">
        <f t="shared" ref="H11:H18" si="2">H10-F11+D11</f>
        <v>8</v>
      </c>
      <c r="I11" s="347" t="s">
        <v>236</v>
      </c>
      <c r="J11" s="358" t="s">
        <v>64</v>
      </c>
      <c r="K11" s="513"/>
      <c r="L11" s="276"/>
      <c r="M11" s="276"/>
      <c r="N11" s="349"/>
      <c r="O11" s="349"/>
      <c r="P11" s="349">
        <f t="shared" si="0"/>
        <v>0</v>
      </c>
      <c r="Q11" s="281"/>
    </row>
    <row r="12" spans="1:18" s="135" customFormat="1">
      <c r="A12" s="309"/>
      <c r="B12" s="291">
        <v>18</v>
      </c>
      <c r="C12" s="525"/>
      <c r="D12" s="288"/>
      <c r="E12" s="291">
        <v>103.3</v>
      </c>
      <c r="F12" s="288"/>
      <c r="G12" s="280">
        <f t="shared" si="1"/>
        <v>6533.5</v>
      </c>
      <c r="H12" s="276">
        <f t="shared" si="2"/>
        <v>8</v>
      </c>
      <c r="I12" s="308" t="s">
        <v>237</v>
      </c>
      <c r="J12" s="358" t="s">
        <v>64</v>
      </c>
      <c r="K12" s="288"/>
      <c r="L12" s="285"/>
      <c r="M12" s="276"/>
      <c r="N12" s="348"/>
      <c r="O12" s="348"/>
      <c r="P12" s="349">
        <f t="shared" si="0"/>
        <v>0</v>
      </c>
      <c r="Q12" s="281"/>
    </row>
    <row r="13" spans="1:18" s="135" customFormat="1">
      <c r="A13" s="309"/>
      <c r="B13" s="291">
        <v>23</v>
      </c>
      <c r="C13" s="513"/>
      <c r="D13" s="288"/>
      <c r="E13" s="307">
        <v>78.8</v>
      </c>
      <c r="F13" s="288"/>
      <c r="G13" s="280">
        <f t="shared" si="1"/>
        <v>6454.7</v>
      </c>
      <c r="H13" s="276">
        <f t="shared" si="2"/>
        <v>8</v>
      </c>
      <c r="I13" s="308" t="s">
        <v>277</v>
      </c>
      <c r="J13" s="358" t="s">
        <v>64</v>
      </c>
      <c r="K13" s="523"/>
      <c r="L13" s="276"/>
      <c r="M13" s="276"/>
      <c r="N13" s="348"/>
      <c r="O13" s="348"/>
      <c r="P13" s="349">
        <f t="shared" si="0"/>
        <v>0</v>
      </c>
      <c r="Q13" s="281"/>
    </row>
    <row r="14" spans="1:18" s="135" customFormat="1">
      <c r="A14" s="309"/>
      <c r="B14" s="291">
        <v>23</v>
      </c>
      <c r="C14" s="513"/>
      <c r="D14" s="288"/>
      <c r="E14" s="307">
        <v>214.5</v>
      </c>
      <c r="F14" s="288"/>
      <c r="G14" s="280">
        <f t="shared" si="1"/>
        <v>6240.2</v>
      </c>
      <c r="H14" s="276">
        <f t="shared" si="2"/>
        <v>8</v>
      </c>
      <c r="I14" s="308" t="s">
        <v>277</v>
      </c>
      <c r="J14" s="358" t="s">
        <v>64</v>
      </c>
      <c r="K14" s="526"/>
      <c r="L14" s="276"/>
      <c r="M14" s="276"/>
      <c r="N14" s="348"/>
      <c r="O14" s="348"/>
      <c r="P14" s="349"/>
      <c r="Q14" s="281"/>
    </row>
    <row r="15" spans="1:18" s="135" customFormat="1">
      <c r="A15" s="281"/>
      <c r="B15" s="291">
        <v>25</v>
      </c>
      <c r="C15" s="525"/>
      <c r="D15" s="288"/>
      <c r="E15" s="307">
        <v>540</v>
      </c>
      <c r="F15" s="288"/>
      <c r="G15" s="280">
        <f t="shared" si="1"/>
        <v>5700.2</v>
      </c>
      <c r="H15" s="281">
        <f t="shared" si="2"/>
        <v>8</v>
      </c>
      <c r="I15" s="308" t="s">
        <v>288</v>
      </c>
      <c r="J15" s="358" t="s">
        <v>64</v>
      </c>
      <c r="K15" s="288"/>
      <c r="L15" s="276"/>
      <c r="M15" s="281"/>
      <c r="N15" s="349"/>
      <c r="O15" s="349"/>
      <c r="P15" s="349">
        <f t="shared" si="0"/>
        <v>0</v>
      </c>
      <c r="Q15" s="281"/>
    </row>
    <row r="16" spans="1:18" s="135" customFormat="1">
      <c r="A16" s="281"/>
      <c r="B16" s="291"/>
      <c r="C16" s="525"/>
      <c r="D16" s="288"/>
      <c r="E16" s="307"/>
      <c r="F16" s="288"/>
      <c r="G16" s="280">
        <f t="shared" si="1"/>
        <v>5700.2</v>
      </c>
      <c r="H16" s="281">
        <f t="shared" si="2"/>
        <v>8</v>
      </c>
      <c r="I16" s="308"/>
      <c r="J16" s="358"/>
      <c r="K16" s="406"/>
      <c r="L16" s="281"/>
      <c r="M16" s="281"/>
      <c r="N16" s="349"/>
      <c r="O16" s="349"/>
      <c r="P16" s="349">
        <f t="shared" si="0"/>
        <v>0</v>
      </c>
      <c r="Q16" s="281"/>
    </row>
    <row r="17" spans="1:17" s="135" customFormat="1">
      <c r="A17" s="281"/>
      <c r="B17" s="291"/>
      <c r="C17" s="525"/>
      <c r="D17" s="288"/>
      <c r="E17" s="307"/>
      <c r="F17" s="288"/>
      <c r="G17" s="280">
        <f t="shared" si="1"/>
        <v>5700.2</v>
      </c>
      <c r="H17" s="281">
        <f t="shared" si="2"/>
        <v>8</v>
      </c>
      <c r="I17" s="308"/>
      <c r="J17" s="358"/>
      <c r="K17" s="281"/>
      <c r="L17" s="281"/>
      <c r="M17" s="281"/>
      <c r="N17" s="349"/>
      <c r="O17" s="349"/>
      <c r="P17" s="349">
        <f t="shared" si="0"/>
        <v>0</v>
      </c>
      <c r="Q17" s="281"/>
    </row>
    <row r="18" spans="1:17" s="135" customFormat="1">
      <c r="A18" s="281"/>
      <c r="B18" s="291"/>
      <c r="C18" s="525"/>
      <c r="D18" s="288"/>
      <c r="E18" s="307"/>
      <c r="F18" s="288"/>
      <c r="G18" s="280">
        <f t="shared" ref="G18:G55" si="3">G17-E18+C18</f>
        <v>5700.2</v>
      </c>
      <c r="H18" s="281">
        <f t="shared" si="2"/>
        <v>8</v>
      </c>
      <c r="I18" s="308"/>
      <c r="J18" s="358"/>
      <c r="K18" s="281"/>
      <c r="L18" s="281"/>
      <c r="M18" s="281"/>
      <c r="N18" s="349"/>
      <c r="O18" s="349"/>
      <c r="P18" s="349">
        <f t="shared" si="0"/>
        <v>0</v>
      </c>
      <c r="Q18" s="281"/>
    </row>
    <row r="19" spans="1:17" s="135" customFormat="1">
      <c r="A19" s="281"/>
      <c r="B19" s="291"/>
      <c r="C19" s="525"/>
      <c r="D19" s="288"/>
      <c r="E19" s="307"/>
      <c r="F19" s="288"/>
      <c r="G19" s="280">
        <f t="shared" si="3"/>
        <v>5700.2</v>
      </c>
      <c r="H19" s="281">
        <f t="shared" ref="H19:H79" si="4">H18-F19+D19</f>
        <v>8</v>
      </c>
      <c r="I19" s="308"/>
      <c r="J19" s="358"/>
      <c r="K19" s="281"/>
      <c r="L19" s="281"/>
      <c r="M19" s="281"/>
      <c r="N19" s="349"/>
      <c r="O19" s="349"/>
      <c r="P19" s="349">
        <f t="shared" si="0"/>
        <v>0</v>
      </c>
      <c r="Q19" s="281"/>
    </row>
    <row r="20" spans="1:17" s="135" customFormat="1">
      <c r="A20" s="281"/>
      <c r="B20" s="291"/>
      <c r="C20" s="525"/>
      <c r="D20" s="288"/>
      <c r="E20" s="307"/>
      <c r="F20" s="288"/>
      <c r="G20" s="280">
        <f t="shared" si="3"/>
        <v>5700.2</v>
      </c>
      <c r="H20" s="281">
        <f t="shared" si="4"/>
        <v>8</v>
      </c>
      <c r="I20" s="308"/>
      <c r="J20" s="358"/>
      <c r="K20" s="281"/>
      <c r="L20" s="281"/>
      <c r="M20" s="281"/>
      <c r="N20" s="349"/>
      <c r="O20" s="349"/>
      <c r="P20" s="349">
        <f t="shared" si="0"/>
        <v>0</v>
      </c>
      <c r="Q20" s="281"/>
    </row>
    <row r="21" spans="1:17" s="135" customFormat="1">
      <c r="A21" s="281"/>
      <c r="B21" s="291"/>
      <c r="C21" s="525"/>
      <c r="D21" s="288"/>
      <c r="E21" s="307"/>
      <c r="F21" s="308"/>
      <c r="G21" s="280">
        <f t="shared" si="3"/>
        <v>5700.2</v>
      </c>
      <c r="H21" s="281">
        <f t="shared" si="4"/>
        <v>8</v>
      </c>
      <c r="I21" s="308"/>
      <c r="J21" s="527"/>
      <c r="K21" s="281"/>
      <c r="L21" s="281"/>
      <c r="M21" s="281"/>
      <c r="N21" s="349"/>
      <c r="O21" s="349"/>
      <c r="P21" s="349">
        <f t="shared" si="0"/>
        <v>0</v>
      </c>
      <c r="Q21" s="281"/>
    </row>
    <row r="22" spans="1:17" s="135" customFormat="1">
      <c r="A22" s="281"/>
      <c r="B22" s="291"/>
      <c r="C22" s="525"/>
      <c r="D22" s="288"/>
      <c r="E22" s="307"/>
      <c r="F22" s="308"/>
      <c r="G22" s="280">
        <f t="shared" si="3"/>
        <v>5700.2</v>
      </c>
      <c r="H22" s="281">
        <f t="shared" si="4"/>
        <v>8</v>
      </c>
      <c r="J22" s="528"/>
      <c r="K22" s="281"/>
      <c r="L22" s="281"/>
      <c r="M22" s="281"/>
      <c r="N22" s="349"/>
      <c r="O22" s="349"/>
      <c r="P22" s="349">
        <f t="shared" si="0"/>
        <v>0</v>
      </c>
      <c r="Q22" s="281"/>
    </row>
    <row r="23" spans="1:17" s="135" customFormat="1">
      <c r="A23" s="281"/>
      <c r="B23" s="291"/>
      <c r="C23" s="525"/>
      <c r="D23" s="288"/>
      <c r="E23" s="307"/>
      <c r="F23" s="308"/>
      <c r="G23" s="280">
        <f t="shared" si="3"/>
        <v>5700.2</v>
      </c>
      <c r="H23" s="281">
        <f t="shared" si="4"/>
        <v>8</v>
      </c>
      <c r="J23" s="528"/>
      <c r="K23" s="281"/>
      <c r="L23" s="281"/>
      <c r="M23" s="281"/>
      <c r="N23" s="349"/>
      <c r="O23" s="349"/>
      <c r="P23" s="349">
        <f t="shared" si="0"/>
        <v>0</v>
      </c>
      <c r="Q23" s="281"/>
    </row>
    <row r="24" spans="1:17" s="135" customFormat="1">
      <c r="A24" s="281"/>
      <c r="B24" s="291"/>
      <c r="C24" s="525"/>
      <c r="D24" s="288"/>
      <c r="E24" s="307"/>
      <c r="F24" s="308"/>
      <c r="G24" s="280">
        <f t="shared" si="3"/>
        <v>5700.2</v>
      </c>
      <c r="H24" s="281">
        <f t="shared" si="4"/>
        <v>8</v>
      </c>
      <c r="J24" s="528"/>
      <c r="K24" s="281"/>
      <c r="L24" s="281"/>
      <c r="M24" s="281"/>
      <c r="N24" s="349"/>
      <c r="O24" s="349"/>
      <c r="P24" s="349">
        <f t="shared" si="0"/>
        <v>0</v>
      </c>
      <c r="Q24" s="281"/>
    </row>
    <row r="25" spans="1:17" s="135" customFormat="1">
      <c r="A25" s="281"/>
      <c r="B25" s="291"/>
      <c r="C25" s="525"/>
      <c r="D25" s="288"/>
      <c r="E25" s="307"/>
      <c r="F25" s="308"/>
      <c r="G25" s="280">
        <f t="shared" si="3"/>
        <v>5700.2</v>
      </c>
      <c r="H25" s="281">
        <f t="shared" si="4"/>
        <v>8</v>
      </c>
      <c r="J25" s="528"/>
      <c r="K25" s="281"/>
      <c r="L25" s="281"/>
      <c r="M25" s="281"/>
      <c r="N25" s="349"/>
      <c r="O25" s="349"/>
      <c r="P25" s="349">
        <f t="shared" si="0"/>
        <v>0</v>
      </c>
      <c r="Q25" s="281"/>
    </row>
    <row r="26" spans="1:17" s="135" customFormat="1">
      <c r="A26" s="281"/>
      <c r="B26" s="291"/>
      <c r="C26" s="525"/>
      <c r="D26" s="288"/>
      <c r="E26" s="307"/>
      <c r="F26" s="308"/>
      <c r="G26" s="280">
        <f t="shared" si="3"/>
        <v>5700.2</v>
      </c>
      <c r="H26" s="281">
        <f t="shared" si="4"/>
        <v>8</v>
      </c>
      <c r="J26" s="528"/>
      <c r="K26" s="281"/>
      <c r="L26" s="281"/>
      <c r="M26" s="281"/>
      <c r="N26" s="349"/>
      <c r="O26" s="349"/>
      <c r="P26" s="349">
        <f t="shared" si="0"/>
        <v>0</v>
      </c>
      <c r="Q26" s="281"/>
    </row>
    <row r="27" spans="1:17" s="135" customFormat="1">
      <c r="A27" s="281"/>
      <c r="B27" s="291"/>
      <c r="C27" s="525"/>
      <c r="D27" s="288"/>
      <c r="E27" s="307"/>
      <c r="F27" s="308"/>
      <c r="G27" s="280">
        <f t="shared" si="3"/>
        <v>5700.2</v>
      </c>
      <c r="H27" s="281">
        <f t="shared" si="4"/>
        <v>8</v>
      </c>
      <c r="J27" s="528"/>
      <c r="K27" s="281"/>
      <c r="M27" s="281"/>
      <c r="N27" s="349"/>
      <c r="O27" s="349"/>
      <c r="P27" s="349">
        <f t="shared" si="0"/>
        <v>0</v>
      </c>
      <c r="Q27" s="281"/>
    </row>
    <row r="28" spans="1:17" s="135" customFormat="1">
      <c r="A28" s="281"/>
      <c r="B28" s="291"/>
      <c r="C28" s="525"/>
      <c r="D28" s="288"/>
      <c r="E28" s="307"/>
      <c r="F28" s="308"/>
      <c r="G28" s="280">
        <f t="shared" si="3"/>
        <v>5700.2</v>
      </c>
      <c r="H28" s="281">
        <f t="shared" si="4"/>
        <v>8</v>
      </c>
      <c r="J28" s="528"/>
      <c r="K28" s="419"/>
      <c r="L28" s="281"/>
      <c r="M28" s="281"/>
      <c r="N28" s="349"/>
      <c r="O28" s="349"/>
      <c r="P28" s="349">
        <f t="shared" si="0"/>
        <v>0</v>
      </c>
      <c r="Q28" s="281"/>
    </row>
    <row r="29" spans="1:17" s="135" customFormat="1">
      <c r="A29" s="281"/>
      <c r="B29" s="420"/>
      <c r="C29" s="529"/>
      <c r="D29" s="309"/>
      <c r="E29" s="310"/>
      <c r="F29" s="308"/>
      <c r="G29" s="280">
        <f>G28-E29+C29</f>
        <v>5700.2</v>
      </c>
      <c r="H29" s="281">
        <f>H28-F29+D29</f>
        <v>8</v>
      </c>
      <c r="J29" s="528"/>
      <c r="K29" s="281"/>
      <c r="L29" s="281"/>
      <c r="M29" s="281"/>
      <c r="N29" s="349"/>
      <c r="O29" s="349"/>
      <c r="P29" s="349">
        <f t="shared" si="0"/>
        <v>0</v>
      </c>
      <c r="Q29" s="281"/>
    </row>
    <row r="30" spans="1:17" s="135" customFormat="1">
      <c r="A30" s="281"/>
      <c r="B30" s="420"/>
      <c r="C30" s="529"/>
      <c r="D30" s="309"/>
      <c r="E30" s="310"/>
      <c r="F30" s="308"/>
      <c r="G30" s="280">
        <f t="shared" si="3"/>
        <v>5700.2</v>
      </c>
      <c r="H30" s="281">
        <f t="shared" si="4"/>
        <v>8</v>
      </c>
      <c r="J30" s="528"/>
      <c r="K30" s="281"/>
      <c r="L30" s="281"/>
      <c r="M30" s="281"/>
      <c r="N30" s="349"/>
      <c r="O30" s="349"/>
      <c r="P30" s="349">
        <f t="shared" si="0"/>
        <v>0</v>
      </c>
      <c r="Q30" s="281"/>
    </row>
    <row r="31" spans="1:17" s="135" customFormat="1">
      <c r="A31" s="281"/>
      <c r="B31" s="279"/>
      <c r="C31" s="417"/>
      <c r="D31" s="281"/>
      <c r="E31" s="293"/>
      <c r="F31" s="281"/>
      <c r="G31" s="280">
        <f>G30-E31+C31</f>
        <v>5700.2</v>
      </c>
      <c r="H31" s="281">
        <f>H30-F31+D31</f>
        <v>8</v>
      </c>
      <c r="J31" s="528"/>
      <c r="K31" s="419"/>
      <c r="L31" s="281"/>
      <c r="M31" s="281"/>
      <c r="N31" s="349"/>
      <c r="O31" s="349"/>
      <c r="P31" s="349">
        <f t="shared" si="0"/>
        <v>0</v>
      </c>
      <c r="Q31" s="281"/>
    </row>
    <row r="32" spans="1:17" s="135" customFormat="1">
      <c r="A32" s="281"/>
      <c r="B32" s="279"/>
      <c r="C32" s="417"/>
      <c r="D32" s="281"/>
      <c r="E32" s="293"/>
      <c r="F32" s="281"/>
      <c r="G32" s="280">
        <f t="shared" si="3"/>
        <v>5700.2</v>
      </c>
      <c r="H32" s="281">
        <f t="shared" si="4"/>
        <v>8</v>
      </c>
      <c r="J32" s="528"/>
      <c r="K32" s="281"/>
      <c r="L32" s="281"/>
      <c r="M32" s="281"/>
      <c r="N32" s="349"/>
      <c r="O32" s="349"/>
      <c r="P32" s="349">
        <f t="shared" si="0"/>
        <v>0</v>
      </c>
      <c r="Q32" s="281"/>
    </row>
    <row r="33" spans="1:17" s="135" customFormat="1">
      <c r="A33" s="281"/>
      <c r="B33" s="279"/>
      <c r="C33" s="417"/>
      <c r="D33" s="281"/>
      <c r="E33" s="293"/>
      <c r="F33" s="281"/>
      <c r="G33" s="280">
        <f t="shared" si="3"/>
        <v>5700.2</v>
      </c>
      <c r="H33" s="281">
        <f t="shared" si="4"/>
        <v>8</v>
      </c>
      <c r="I33" s="347"/>
      <c r="J33" s="276"/>
      <c r="K33" s="281"/>
      <c r="L33" s="281"/>
      <c r="M33" s="281"/>
      <c r="N33" s="349"/>
      <c r="O33" s="349"/>
      <c r="P33" s="349">
        <f t="shared" si="0"/>
        <v>0</v>
      </c>
      <c r="Q33" s="281"/>
    </row>
    <row r="34" spans="1:17">
      <c r="A34" s="60"/>
      <c r="B34" s="152"/>
      <c r="C34" s="88"/>
      <c r="D34" s="281"/>
      <c r="E34" s="293"/>
      <c r="F34" s="281"/>
      <c r="G34" s="83">
        <f t="shared" si="3"/>
        <v>5700.2</v>
      </c>
      <c r="H34" s="60">
        <f t="shared" si="4"/>
        <v>8</v>
      </c>
      <c r="I34" s="44"/>
      <c r="J34" s="60"/>
      <c r="K34" s="60"/>
      <c r="L34" s="60"/>
      <c r="M34" s="60"/>
      <c r="N34" s="82"/>
      <c r="O34" s="81"/>
      <c r="P34" s="82">
        <f t="shared" si="0"/>
        <v>0</v>
      </c>
      <c r="Q34" s="76"/>
    </row>
    <row r="35" spans="1:17">
      <c r="A35" s="60"/>
      <c r="B35" s="152"/>
      <c r="C35" s="88"/>
      <c r="D35" s="281"/>
      <c r="E35" s="293"/>
      <c r="F35" s="281"/>
      <c r="G35" s="83">
        <f t="shared" si="3"/>
        <v>5700.2</v>
      </c>
      <c r="H35" s="60">
        <f t="shared" si="4"/>
        <v>8</v>
      </c>
      <c r="I35" s="44"/>
      <c r="J35" s="60"/>
      <c r="K35" s="60"/>
      <c r="L35" s="60"/>
      <c r="M35" s="60"/>
      <c r="N35" s="82"/>
      <c r="O35" s="81"/>
      <c r="P35" s="82">
        <f t="shared" si="0"/>
        <v>0</v>
      </c>
      <c r="Q35" s="76"/>
    </row>
    <row r="36" spans="1:17">
      <c r="A36" s="60"/>
      <c r="C36" s="88"/>
      <c r="D36" s="281"/>
      <c r="E36" s="302"/>
      <c r="F36" s="281"/>
      <c r="G36" s="83">
        <f t="shared" si="3"/>
        <v>5700.2</v>
      </c>
      <c r="H36" s="60">
        <f t="shared" si="4"/>
        <v>8</v>
      </c>
      <c r="I36" s="278"/>
      <c r="J36" s="60"/>
      <c r="K36" s="60"/>
      <c r="L36" s="60"/>
      <c r="M36" s="60"/>
      <c r="N36" s="82"/>
      <c r="O36" s="81"/>
      <c r="P36" s="82">
        <f t="shared" si="0"/>
        <v>0</v>
      </c>
      <c r="Q36" s="76"/>
    </row>
    <row r="37" spans="1:17">
      <c r="A37" s="60"/>
      <c r="C37" s="88"/>
      <c r="D37" s="281"/>
      <c r="E37" s="302"/>
      <c r="F37" s="135"/>
      <c r="G37" s="83">
        <f t="shared" si="3"/>
        <v>5700.2</v>
      </c>
      <c r="H37" s="60">
        <f t="shared" si="4"/>
        <v>8</v>
      </c>
      <c r="J37" s="60"/>
      <c r="K37" s="60"/>
      <c r="L37" s="60"/>
      <c r="M37" s="60"/>
      <c r="N37" s="82"/>
      <c r="O37" s="81"/>
      <c r="P37" s="82">
        <f t="shared" si="0"/>
        <v>0</v>
      </c>
      <c r="Q37" s="76"/>
    </row>
    <row r="38" spans="1:17">
      <c r="A38" s="60"/>
      <c r="B38" s="152"/>
      <c r="C38" s="88"/>
      <c r="D38" s="281"/>
      <c r="E38" s="293"/>
      <c r="F38" s="281"/>
      <c r="G38" s="83">
        <f t="shared" si="3"/>
        <v>5700.2</v>
      </c>
      <c r="H38" s="60">
        <f t="shared" si="4"/>
        <v>8</v>
      </c>
      <c r="J38" s="60"/>
      <c r="K38" s="60"/>
      <c r="L38" s="60"/>
      <c r="M38" s="60"/>
      <c r="N38" s="82"/>
      <c r="O38" s="81"/>
      <c r="P38" s="82"/>
      <c r="Q38" s="76"/>
    </row>
    <row r="39" spans="1:17">
      <c r="A39" s="60"/>
      <c r="B39" s="152"/>
      <c r="C39" s="88"/>
      <c r="D39" s="281"/>
      <c r="E39" s="293"/>
      <c r="F39" s="281"/>
      <c r="G39" s="83">
        <f t="shared" si="3"/>
        <v>5700.2</v>
      </c>
      <c r="H39" s="60">
        <f t="shared" si="4"/>
        <v>8</v>
      </c>
      <c r="J39" s="60"/>
      <c r="K39" s="60"/>
      <c r="L39" s="60"/>
      <c r="M39" s="60"/>
      <c r="N39" s="82"/>
      <c r="O39" s="81"/>
      <c r="P39" s="82">
        <f t="shared" ref="P39:P103" si="5">O39*G39</f>
        <v>0</v>
      </c>
      <c r="Q39" s="76"/>
    </row>
    <row r="40" spans="1:17">
      <c r="A40" s="60"/>
      <c r="B40" s="152"/>
      <c r="C40" s="88"/>
      <c r="D40" s="281"/>
      <c r="E40" s="293"/>
      <c r="F40" s="281"/>
      <c r="G40" s="83">
        <f t="shared" si="3"/>
        <v>5700.2</v>
      </c>
      <c r="H40" s="60">
        <f t="shared" si="4"/>
        <v>8</v>
      </c>
      <c r="I40" s="60"/>
      <c r="J40" s="60"/>
      <c r="K40" s="60"/>
      <c r="L40" s="60"/>
      <c r="M40" s="60"/>
      <c r="N40" s="82"/>
      <c r="O40" s="81"/>
      <c r="P40" s="82">
        <f t="shared" si="5"/>
        <v>0</v>
      </c>
      <c r="Q40" s="76"/>
    </row>
    <row r="41" spans="1:17">
      <c r="A41" s="60"/>
      <c r="B41" s="152"/>
      <c r="C41" s="88"/>
      <c r="D41" s="281"/>
      <c r="E41" s="293"/>
      <c r="F41" s="281"/>
      <c r="G41" s="83">
        <f t="shared" si="3"/>
        <v>5700.2</v>
      </c>
      <c r="H41" s="60">
        <f t="shared" si="4"/>
        <v>8</v>
      </c>
      <c r="I41" s="60"/>
      <c r="J41" s="60"/>
      <c r="K41" s="60"/>
      <c r="L41" s="60"/>
      <c r="M41" s="60"/>
      <c r="N41" s="82"/>
      <c r="O41" s="81"/>
      <c r="P41" s="82">
        <f t="shared" si="5"/>
        <v>0</v>
      </c>
      <c r="Q41" s="76"/>
    </row>
    <row r="42" spans="1:17">
      <c r="A42" s="60"/>
      <c r="B42" s="152"/>
      <c r="C42" s="88"/>
      <c r="D42" s="281"/>
      <c r="E42" s="293"/>
      <c r="F42" s="281"/>
      <c r="G42" s="83">
        <f t="shared" si="3"/>
        <v>5700.2</v>
      </c>
      <c r="H42" s="60">
        <f t="shared" si="4"/>
        <v>8</v>
      </c>
      <c r="I42" s="60"/>
      <c r="J42" s="60"/>
      <c r="K42" s="60"/>
      <c r="L42" s="60"/>
      <c r="M42" s="60"/>
      <c r="N42" s="82"/>
      <c r="O42" s="81"/>
      <c r="P42" s="82">
        <f t="shared" si="5"/>
        <v>0</v>
      </c>
      <c r="Q42" s="76"/>
    </row>
    <row r="43" spans="1:17">
      <c r="A43" s="60"/>
      <c r="B43" s="152"/>
      <c r="C43" s="88"/>
      <c r="D43" s="281"/>
      <c r="E43" s="293"/>
      <c r="F43" s="281"/>
      <c r="G43" s="83">
        <f t="shared" si="3"/>
        <v>5700.2</v>
      </c>
      <c r="H43" s="60">
        <f t="shared" si="4"/>
        <v>8</v>
      </c>
      <c r="I43" s="60"/>
      <c r="J43" s="60"/>
      <c r="K43" s="60"/>
      <c r="L43" s="60"/>
      <c r="M43" s="60"/>
      <c r="N43" s="82"/>
      <c r="O43" s="81"/>
      <c r="P43" s="82">
        <f t="shared" si="5"/>
        <v>0</v>
      </c>
      <c r="Q43" s="76"/>
    </row>
    <row r="44" spans="1:17">
      <c r="A44" s="60"/>
      <c r="B44" s="152"/>
      <c r="C44" s="88"/>
      <c r="D44" s="281"/>
      <c r="E44" s="293"/>
      <c r="F44" s="281"/>
      <c r="G44" s="83">
        <f t="shared" si="3"/>
        <v>5700.2</v>
      </c>
      <c r="H44" s="60">
        <f t="shared" si="4"/>
        <v>8</v>
      </c>
      <c r="I44" s="60"/>
      <c r="J44" s="60"/>
      <c r="K44" s="60"/>
      <c r="L44" s="60"/>
      <c r="M44" s="60"/>
      <c r="N44" s="82"/>
      <c r="O44" s="81"/>
      <c r="P44" s="82">
        <f t="shared" si="5"/>
        <v>0</v>
      </c>
      <c r="Q44" s="76"/>
    </row>
    <row r="45" spans="1:17">
      <c r="A45" s="60"/>
      <c r="B45" s="152"/>
      <c r="C45" s="88"/>
      <c r="D45" s="281"/>
      <c r="E45" s="293"/>
      <c r="F45" s="281"/>
      <c r="G45" s="83">
        <f t="shared" si="3"/>
        <v>5700.2</v>
      </c>
      <c r="H45" s="60">
        <f t="shared" si="4"/>
        <v>8</v>
      </c>
      <c r="I45" s="60"/>
      <c r="J45" s="60"/>
      <c r="K45" s="60"/>
      <c r="L45" s="60"/>
      <c r="M45" s="60"/>
      <c r="N45" s="82"/>
      <c r="O45" s="81"/>
      <c r="P45" s="82">
        <f t="shared" si="5"/>
        <v>0</v>
      </c>
      <c r="Q45" s="76"/>
    </row>
    <row r="46" spans="1:17">
      <c r="A46" s="60"/>
      <c r="B46" s="152"/>
      <c r="C46" s="88"/>
      <c r="D46" s="281"/>
      <c r="E46" s="293"/>
      <c r="F46" s="281"/>
      <c r="G46" s="83">
        <f t="shared" si="3"/>
        <v>5700.2</v>
      </c>
      <c r="H46" s="60">
        <f t="shared" si="4"/>
        <v>8</v>
      </c>
      <c r="I46" s="60"/>
      <c r="J46" s="60"/>
      <c r="K46" s="60"/>
      <c r="L46" s="60"/>
      <c r="M46" s="60"/>
      <c r="N46" s="82"/>
      <c r="O46" s="81"/>
      <c r="P46" s="82">
        <f t="shared" si="5"/>
        <v>0</v>
      </c>
      <c r="Q46" s="76"/>
    </row>
    <row r="47" spans="1:17">
      <c r="A47" s="60"/>
      <c r="B47" s="152"/>
      <c r="C47" s="88"/>
      <c r="D47" s="281"/>
      <c r="E47" s="293"/>
      <c r="F47" s="281"/>
      <c r="G47" s="83">
        <f t="shared" si="3"/>
        <v>5700.2</v>
      </c>
      <c r="H47" s="60">
        <f t="shared" si="4"/>
        <v>8</v>
      </c>
      <c r="I47" s="60"/>
      <c r="J47" s="60"/>
      <c r="K47" s="60"/>
      <c r="L47" s="60"/>
      <c r="M47" s="60"/>
      <c r="N47" s="82"/>
      <c r="O47" s="81"/>
      <c r="P47" s="82">
        <f t="shared" si="5"/>
        <v>0</v>
      </c>
      <c r="Q47" s="76"/>
    </row>
    <row r="48" spans="1:17">
      <c r="A48" s="60"/>
      <c r="B48" s="152"/>
      <c r="C48" s="88"/>
      <c r="D48" s="281"/>
      <c r="E48" s="293"/>
      <c r="F48" s="281"/>
      <c r="G48" s="83">
        <f t="shared" si="3"/>
        <v>5700.2</v>
      </c>
      <c r="H48" s="60">
        <f t="shared" si="4"/>
        <v>8</v>
      </c>
      <c r="I48" s="60"/>
      <c r="J48" s="60"/>
      <c r="K48" s="60"/>
      <c r="L48" s="60"/>
      <c r="M48" s="60"/>
      <c r="N48" s="82"/>
      <c r="O48" s="81"/>
      <c r="P48" s="82">
        <f t="shared" si="5"/>
        <v>0</v>
      </c>
      <c r="Q48" s="76"/>
    </row>
    <row r="49" spans="1:17">
      <c r="A49" s="60"/>
      <c r="B49" s="152"/>
      <c r="C49" s="88"/>
      <c r="D49" s="281"/>
      <c r="E49" s="293"/>
      <c r="F49" s="281"/>
      <c r="G49" s="83">
        <f t="shared" si="3"/>
        <v>5700.2</v>
      </c>
      <c r="H49" s="60">
        <f t="shared" si="4"/>
        <v>8</v>
      </c>
      <c r="I49" s="60"/>
      <c r="J49" s="60"/>
      <c r="K49" s="60"/>
      <c r="L49" s="60"/>
      <c r="M49" s="60"/>
      <c r="N49" s="82"/>
      <c r="O49" s="81"/>
      <c r="P49" s="82">
        <f t="shared" si="5"/>
        <v>0</v>
      </c>
      <c r="Q49" s="76"/>
    </row>
    <row r="50" spans="1:17">
      <c r="A50" s="60"/>
      <c r="B50" s="152"/>
      <c r="C50" s="88"/>
      <c r="D50" s="281"/>
      <c r="E50" s="293"/>
      <c r="F50" s="281"/>
      <c r="G50" s="83">
        <f t="shared" si="3"/>
        <v>5700.2</v>
      </c>
      <c r="H50" s="60">
        <f t="shared" si="4"/>
        <v>8</v>
      </c>
      <c r="I50" s="60"/>
      <c r="J50" s="60"/>
      <c r="K50" s="60"/>
      <c r="L50" s="60"/>
      <c r="M50" s="60"/>
      <c r="N50" s="82"/>
      <c r="O50" s="81"/>
      <c r="P50" s="82">
        <f t="shared" si="5"/>
        <v>0</v>
      </c>
      <c r="Q50" s="76"/>
    </row>
    <row r="51" spans="1:17">
      <c r="A51" s="60"/>
      <c r="B51" s="152"/>
      <c r="C51" s="88"/>
      <c r="D51" s="281"/>
      <c r="E51" s="293"/>
      <c r="F51" s="281"/>
      <c r="G51" s="83">
        <f t="shared" si="3"/>
        <v>5700.2</v>
      </c>
      <c r="H51" s="60">
        <f t="shared" si="4"/>
        <v>8</v>
      </c>
      <c r="I51" s="60"/>
      <c r="J51" s="60"/>
      <c r="K51" s="60"/>
      <c r="L51" s="60"/>
      <c r="M51" s="60"/>
      <c r="N51" s="82"/>
      <c r="O51" s="81"/>
      <c r="P51" s="82">
        <f t="shared" si="5"/>
        <v>0</v>
      </c>
      <c r="Q51" s="76"/>
    </row>
    <row r="52" spans="1:17">
      <c r="A52" s="60"/>
      <c r="B52" s="152"/>
      <c r="C52" s="88"/>
      <c r="D52" s="281"/>
      <c r="E52" s="293"/>
      <c r="F52" s="281"/>
      <c r="G52" s="83">
        <f t="shared" si="3"/>
        <v>5700.2</v>
      </c>
      <c r="H52" s="60">
        <f t="shared" si="4"/>
        <v>8</v>
      </c>
      <c r="I52" s="60"/>
      <c r="J52" s="60"/>
      <c r="K52" s="60"/>
      <c r="L52" s="60" t="str">
        <f t="shared" ref="L52:L105" si="6">IF(D52&gt;0,D52," ")</f>
        <v xml:space="preserve"> </v>
      </c>
      <c r="M52" s="60"/>
      <c r="N52" s="82"/>
      <c r="O52" s="81"/>
      <c r="P52" s="82">
        <f t="shared" si="5"/>
        <v>0</v>
      </c>
      <c r="Q52" s="76"/>
    </row>
    <row r="53" spans="1:17">
      <c r="A53" s="60"/>
      <c r="B53" s="152"/>
      <c r="C53" s="88"/>
      <c r="D53" s="281"/>
      <c r="E53" s="293"/>
      <c r="F53" s="281"/>
      <c r="G53" s="83">
        <f t="shared" si="3"/>
        <v>5700.2</v>
      </c>
      <c r="H53" s="60">
        <f t="shared" si="4"/>
        <v>8</v>
      </c>
      <c r="I53" s="60"/>
      <c r="J53" s="60"/>
      <c r="K53" s="60"/>
      <c r="L53" s="60" t="str">
        <f t="shared" si="6"/>
        <v xml:space="preserve"> </v>
      </c>
      <c r="M53" s="60"/>
      <c r="N53" s="82"/>
      <c r="O53" s="81"/>
      <c r="P53" s="82">
        <f t="shared" si="5"/>
        <v>0</v>
      </c>
      <c r="Q53" s="76"/>
    </row>
    <row r="54" spans="1:17">
      <c r="A54" s="60"/>
      <c r="B54" s="152"/>
      <c r="C54" s="88"/>
      <c r="D54" s="281"/>
      <c r="E54" s="293"/>
      <c r="F54" s="281"/>
      <c r="G54" s="83">
        <f t="shared" si="3"/>
        <v>5700.2</v>
      </c>
      <c r="H54" s="60">
        <f t="shared" si="4"/>
        <v>8</v>
      </c>
      <c r="I54" s="60"/>
      <c r="J54" s="60"/>
      <c r="K54" s="60"/>
      <c r="L54" s="60" t="str">
        <f t="shared" si="6"/>
        <v xml:space="preserve"> </v>
      </c>
      <c r="M54" s="60"/>
      <c r="N54" s="82"/>
      <c r="O54" s="81"/>
      <c r="P54" s="82">
        <f t="shared" si="5"/>
        <v>0</v>
      </c>
      <c r="Q54" s="76"/>
    </row>
    <row r="55" spans="1:17">
      <c r="A55" s="60"/>
      <c r="B55" s="152"/>
      <c r="C55" s="88"/>
      <c r="D55" s="281"/>
      <c r="E55" s="293"/>
      <c r="F55" s="281"/>
      <c r="G55" s="83">
        <f t="shared" si="3"/>
        <v>5700.2</v>
      </c>
      <c r="H55" s="60">
        <f t="shared" si="4"/>
        <v>8</v>
      </c>
      <c r="I55" s="60"/>
      <c r="J55" s="60"/>
      <c r="K55" s="60"/>
      <c r="L55" s="60" t="str">
        <f t="shared" si="6"/>
        <v xml:space="preserve"> </v>
      </c>
      <c r="M55" s="60"/>
      <c r="N55" s="82"/>
      <c r="O55" s="81"/>
      <c r="P55" s="82">
        <f t="shared" si="5"/>
        <v>0</v>
      </c>
      <c r="Q55" s="76"/>
    </row>
    <row r="56" spans="1:17">
      <c r="A56" s="60"/>
      <c r="B56" s="152"/>
      <c r="C56" s="88"/>
      <c r="D56" s="281"/>
      <c r="E56" s="293"/>
      <c r="F56" s="281"/>
      <c r="G56" s="83">
        <f t="shared" ref="G56:G68" si="7">G55-E56+C56</f>
        <v>5700.2</v>
      </c>
      <c r="H56" s="60">
        <f t="shared" si="4"/>
        <v>8</v>
      </c>
      <c r="I56" s="60"/>
      <c r="J56" s="60"/>
      <c r="K56" s="60"/>
      <c r="L56" s="60" t="str">
        <f t="shared" si="6"/>
        <v xml:space="preserve"> </v>
      </c>
      <c r="M56" s="60"/>
      <c r="N56" s="82"/>
      <c r="O56" s="81"/>
      <c r="P56" s="82">
        <f t="shared" si="5"/>
        <v>0</v>
      </c>
      <c r="Q56" s="76"/>
    </row>
    <row r="57" spans="1:17">
      <c r="A57" s="60"/>
      <c r="B57" s="152"/>
      <c r="C57" s="88"/>
      <c r="D57" s="281"/>
      <c r="E57" s="293"/>
      <c r="F57" s="281"/>
      <c r="G57" s="83">
        <f t="shared" si="7"/>
        <v>5700.2</v>
      </c>
      <c r="H57" s="60">
        <f t="shared" si="4"/>
        <v>8</v>
      </c>
      <c r="I57" s="60"/>
      <c r="J57" s="60"/>
      <c r="K57" s="60"/>
      <c r="L57" s="60" t="str">
        <f t="shared" si="6"/>
        <v xml:space="preserve"> </v>
      </c>
      <c r="M57" s="60"/>
      <c r="N57" s="82"/>
      <c r="O57" s="81"/>
      <c r="P57" s="82">
        <f t="shared" si="5"/>
        <v>0</v>
      </c>
      <c r="Q57" s="76"/>
    </row>
    <row r="58" spans="1:17">
      <c r="A58" s="60"/>
      <c r="B58" s="152"/>
      <c r="C58" s="88"/>
      <c r="D58" s="281"/>
      <c r="E58" s="293"/>
      <c r="F58" s="281"/>
      <c r="G58" s="83">
        <f t="shared" si="7"/>
        <v>5700.2</v>
      </c>
      <c r="H58" s="60">
        <f t="shared" si="4"/>
        <v>8</v>
      </c>
      <c r="I58" s="60"/>
      <c r="J58" s="60"/>
      <c r="K58" s="60"/>
      <c r="L58" s="60" t="str">
        <f t="shared" si="6"/>
        <v xml:space="preserve"> </v>
      </c>
      <c r="M58" s="60"/>
      <c r="N58" s="82"/>
      <c r="O58" s="81"/>
      <c r="P58" s="82">
        <f t="shared" si="5"/>
        <v>0</v>
      </c>
      <c r="Q58" s="76"/>
    </row>
    <row r="59" spans="1:17">
      <c r="A59" s="60"/>
      <c r="B59" s="152"/>
      <c r="C59" s="88"/>
      <c r="D59" s="281"/>
      <c r="E59" s="293"/>
      <c r="F59" s="281"/>
      <c r="G59" s="83">
        <f t="shared" si="7"/>
        <v>5700.2</v>
      </c>
      <c r="H59" s="60">
        <f t="shared" si="4"/>
        <v>8</v>
      </c>
      <c r="I59" s="60"/>
      <c r="J59" s="60"/>
      <c r="K59" s="60"/>
      <c r="L59" s="60" t="str">
        <f t="shared" si="6"/>
        <v xml:space="preserve"> </v>
      </c>
      <c r="M59" s="60"/>
      <c r="N59" s="82"/>
      <c r="O59" s="81"/>
      <c r="P59" s="82">
        <f t="shared" si="5"/>
        <v>0</v>
      </c>
      <c r="Q59" s="76"/>
    </row>
    <row r="60" spans="1:17">
      <c r="A60" s="60"/>
      <c r="B60" s="152"/>
      <c r="C60" s="88"/>
      <c r="D60" s="281"/>
      <c r="E60" s="293"/>
      <c r="F60" s="281"/>
      <c r="G60" s="83">
        <f t="shared" si="7"/>
        <v>5700.2</v>
      </c>
      <c r="H60" s="60">
        <f t="shared" si="4"/>
        <v>8</v>
      </c>
      <c r="I60" s="60"/>
      <c r="J60" s="60"/>
      <c r="K60" s="60"/>
      <c r="L60" s="60" t="str">
        <f t="shared" si="6"/>
        <v xml:space="preserve"> </v>
      </c>
      <c r="M60" s="60"/>
      <c r="N60" s="82"/>
      <c r="O60" s="81"/>
      <c r="P60" s="82">
        <f t="shared" si="5"/>
        <v>0</v>
      </c>
      <c r="Q60" s="76"/>
    </row>
    <row r="61" spans="1:17">
      <c r="A61" s="60"/>
      <c r="B61" s="152"/>
      <c r="C61" s="88"/>
      <c r="D61" s="281"/>
      <c r="E61" s="293"/>
      <c r="F61" s="281"/>
      <c r="G61" s="83">
        <f t="shared" si="7"/>
        <v>5700.2</v>
      </c>
      <c r="H61" s="60">
        <f t="shared" si="4"/>
        <v>8</v>
      </c>
      <c r="I61" s="60"/>
      <c r="J61" s="60"/>
      <c r="K61" s="60"/>
      <c r="L61" s="60" t="str">
        <f t="shared" si="6"/>
        <v xml:space="preserve"> </v>
      </c>
      <c r="M61" s="60"/>
      <c r="N61" s="82"/>
      <c r="O61" s="81"/>
      <c r="P61" s="82">
        <f t="shared" si="5"/>
        <v>0</v>
      </c>
      <c r="Q61" s="76"/>
    </row>
    <row r="62" spans="1:17">
      <c r="A62" s="60"/>
      <c r="B62" s="152"/>
      <c r="C62" s="88"/>
      <c r="D62" s="281"/>
      <c r="E62" s="293"/>
      <c r="F62" s="281"/>
      <c r="G62" s="83">
        <f t="shared" si="7"/>
        <v>5700.2</v>
      </c>
      <c r="H62" s="60">
        <f t="shared" si="4"/>
        <v>8</v>
      </c>
      <c r="I62" s="60"/>
      <c r="J62" s="60"/>
      <c r="K62" s="60"/>
      <c r="L62" s="60" t="str">
        <f t="shared" si="6"/>
        <v xml:space="preserve"> </v>
      </c>
      <c r="M62" s="60"/>
      <c r="N62" s="82"/>
      <c r="O62" s="81"/>
      <c r="P62" s="82">
        <f t="shared" si="5"/>
        <v>0</v>
      </c>
      <c r="Q62" s="76"/>
    </row>
    <row r="63" spans="1:17">
      <c r="A63" s="60"/>
      <c r="B63" s="152"/>
      <c r="C63" s="88"/>
      <c r="D63" s="281"/>
      <c r="E63" s="293"/>
      <c r="F63" s="281"/>
      <c r="G63" s="83">
        <f t="shared" si="7"/>
        <v>5700.2</v>
      </c>
      <c r="H63" s="60">
        <f t="shared" si="4"/>
        <v>8</v>
      </c>
      <c r="I63" s="60"/>
      <c r="J63" s="60"/>
      <c r="K63" s="60"/>
      <c r="L63" s="60" t="str">
        <f t="shared" si="6"/>
        <v xml:space="preserve"> </v>
      </c>
      <c r="M63" s="60"/>
      <c r="N63" s="82"/>
      <c r="O63" s="81"/>
      <c r="P63" s="82">
        <f t="shared" si="5"/>
        <v>0</v>
      </c>
      <c r="Q63" s="76"/>
    </row>
    <row r="64" spans="1:17">
      <c r="A64" s="60"/>
      <c r="B64" s="152"/>
      <c r="C64" s="88"/>
      <c r="D64" s="281"/>
      <c r="E64" s="293"/>
      <c r="F64" s="281"/>
      <c r="G64" s="83">
        <f t="shared" si="7"/>
        <v>5700.2</v>
      </c>
      <c r="H64" s="60">
        <f t="shared" si="4"/>
        <v>8</v>
      </c>
      <c r="I64" s="60"/>
      <c r="J64" s="60"/>
      <c r="K64" s="60"/>
      <c r="L64" s="60" t="str">
        <f t="shared" si="6"/>
        <v xml:space="preserve"> </v>
      </c>
      <c r="M64" s="60"/>
      <c r="N64" s="82"/>
      <c r="O64" s="81"/>
      <c r="P64" s="82">
        <f t="shared" si="5"/>
        <v>0</v>
      </c>
      <c r="Q64" s="76"/>
    </row>
    <row r="65" spans="1:17">
      <c r="A65" s="60"/>
      <c r="B65" s="152"/>
      <c r="C65" s="88"/>
      <c r="D65" s="281"/>
      <c r="E65" s="293"/>
      <c r="F65" s="281"/>
      <c r="G65" s="83">
        <f t="shared" si="7"/>
        <v>5700.2</v>
      </c>
      <c r="H65" s="60">
        <f t="shared" si="4"/>
        <v>8</v>
      </c>
      <c r="I65" s="60"/>
      <c r="J65" s="60"/>
      <c r="K65" s="60"/>
      <c r="L65" s="60" t="str">
        <f t="shared" si="6"/>
        <v xml:space="preserve"> </v>
      </c>
      <c r="M65" s="60"/>
      <c r="N65" s="82"/>
      <c r="O65" s="81"/>
      <c r="P65" s="82">
        <f t="shared" si="5"/>
        <v>0</v>
      </c>
      <c r="Q65" s="76"/>
    </row>
    <row r="66" spans="1:17">
      <c r="A66" s="60"/>
      <c r="B66" s="152"/>
      <c r="C66" s="88"/>
      <c r="D66" s="281"/>
      <c r="E66" s="293"/>
      <c r="F66" s="281"/>
      <c r="G66" s="83">
        <f t="shared" si="7"/>
        <v>5700.2</v>
      </c>
      <c r="H66" s="60">
        <f t="shared" si="4"/>
        <v>8</v>
      </c>
      <c r="I66" s="60"/>
      <c r="J66" s="60"/>
      <c r="K66" s="60"/>
      <c r="L66" s="60" t="str">
        <f t="shared" si="6"/>
        <v xml:space="preserve"> </v>
      </c>
      <c r="M66" s="60"/>
      <c r="N66" s="82"/>
      <c r="O66" s="81"/>
      <c r="P66" s="82">
        <f t="shared" si="5"/>
        <v>0</v>
      </c>
      <c r="Q66" s="76"/>
    </row>
    <row r="67" spans="1:17">
      <c r="A67" s="60"/>
      <c r="B67" s="152"/>
      <c r="C67" s="88"/>
      <c r="D67" s="281"/>
      <c r="E67" s="293"/>
      <c r="F67" s="281"/>
      <c r="G67" s="83">
        <f t="shared" si="7"/>
        <v>5700.2</v>
      </c>
      <c r="H67" s="60">
        <f t="shared" si="4"/>
        <v>8</v>
      </c>
      <c r="I67" s="60"/>
      <c r="J67" s="60"/>
      <c r="K67" s="60"/>
      <c r="L67" s="60" t="str">
        <f t="shared" si="6"/>
        <v xml:space="preserve"> </v>
      </c>
      <c r="M67" s="60"/>
      <c r="N67" s="82"/>
      <c r="O67" s="81"/>
      <c r="P67" s="82">
        <f t="shared" si="5"/>
        <v>0</v>
      </c>
      <c r="Q67" s="76"/>
    </row>
    <row r="68" spans="1:17">
      <c r="A68" s="60"/>
      <c r="B68" s="152"/>
      <c r="C68" s="88"/>
      <c r="D68" s="281"/>
      <c r="E68" s="293"/>
      <c r="F68" s="281"/>
      <c r="G68" s="83">
        <f t="shared" si="7"/>
        <v>5700.2</v>
      </c>
      <c r="H68" s="60">
        <f t="shared" si="4"/>
        <v>8</v>
      </c>
      <c r="I68" s="60"/>
      <c r="J68" s="60"/>
      <c r="K68" s="60"/>
      <c r="L68" s="60" t="str">
        <f t="shared" si="6"/>
        <v xml:space="preserve"> </v>
      </c>
      <c r="M68" s="60"/>
      <c r="N68" s="82"/>
      <c r="O68" s="81"/>
      <c r="P68" s="82">
        <f t="shared" si="5"/>
        <v>0</v>
      </c>
      <c r="Q68" s="76"/>
    </row>
    <row r="69" spans="1:17">
      <c r="A69" s="60"/>
      <c r="B69" s="152"/>
      <c r="C69" s="88"/>
      <c r="D69" s="281"/>
      <c r="E69" s="293"/>
      <c r="F69" s="281"/>
      <c r="G69" s="83">
        <f t="shared" ref="G69:H132" si="8">G68-E69+C69</f>
        <v>5700.2</v>
      </c>
      <c r="H69" s="60">
        <f t="shared" si="4"/>
        <v>8</v>
      </c>
      <c r="I69" s="60"/>
      <c r="J69" s="60"/>
      <c r="K69" s="60"/>
      <c r="L69" s="60" t="str">
        <f t="shared" si="6"/>
        <v xml:space="preserve"> </v>
      </c>
      <c r="M69" s="60"/>
      <c r="N69" s="82"/>
      <c r="O69" s="81"/>
      <c r="P69" s="82">
        <f t="shared" si="5"/>
        <v>0</v>
      </c>
      <c r="Q69" s="76"/>
    </row>
    <row r="70" spans="1:17">
      <c r="A70" s="60"/>
      <c r="B70" s="152"/>
      <c r="C70" s="88"/>
      <c r="D70" s="281"/>
      <c r="E70" s="293"/>
      <c r="F70" s="281"/>
      <c r="G70" s="83">
        <f t="shared" si="8"/>
        <v>5700.2</v>
      </c>
      <c r="H70" s="60">
        <f t="shared" si="4"/>
        <v>8</v>
      </c>
      <c r="I70" s="60"/>
      <c r="J70" s="60"/>
      <c r="K70" s="60"/>
      <c r="L70" s="60" t="str">
        <f t="shared" si="6"/>
        <v xml:space="preserve"> </v>
      </c>
      <c r="M70" s="60"/>
      <c r="N70" s="82"/>
      <c r="O70" s="81"/>
      <c r="P70" s="82">
        <f t="shared" si="5"/>
        <v>0</v>
      </c>
      <c r="Q70" s="76"/>
    </row>
    <row r="71" spans="1:17">
      <c r="A71" s="60"/>
      <c r="B71" s="152"/>
      <c r="C71" s="88"/>
      <c r="D71" s="60"/>
      <c r="E71" s="161"/>
      <c r="F71" s="60"/>
      <c r="G71" s="83">
        <f t="shared" si="8"/>
        <v>5700.2</v>
      </c>
      <c r="H71" s="60">
        <f t="shared" si="4"/>
        <v>8</v>
      </c>
      <c r="I71" s="60"/>
      <c r="J71" s="60"/>
      <c r="K71" s="60"/>
      <c r="L71" s="60" t="str">
        <f t="shared" si="6"/>
        <v xml:space="preserve"> </v>
      </c>
      <c r="M71" s="60"/>
      <c r="N71" s="82"/>
      <c r="O71" s="81"/>
      <c r="P71" s="82">
        <f t="shared" si="5"/>
        <v>0</v>
      </c>
      <c r="Q71" s="76"/>
    </row>
    <row r="72" spans="1:17">
      <c r="A72" s="60"/>
      <c r="B72" s="152"/>
      <c r="C72" s="88"/>
      <c r="D72" s="60"/>
      <c r="E72" s="161"/>
      <c r="F72" s="60"/>
      <c r="G72" s="83">
        <f t="shared" si="8"/>
        <v>5700.2</v>
      </c>
      <c r="H72" s="60">
        <f t="shared" si="4"/>
        <v>8</v>
      </c>
      <c r="I72" s="60"/>
      <c r="J72" s="60"/>
      <c r="K72" s="60"/>
      <c r="L72" s="60" t="str">
        <f t="shared" si="6"/>
        <v xml:space="preserve"> </v>
      </c>
      <c r="M72" s="60"/>
      <c r="N72" s="82"/>
      <c r="O72" s="81"/>
      <c r="P72" s="82">
        <f t="shared" si="5"/>
        <v>0</v>
      </c>
      <c r="Q72" s="76"/>
    </row>
    <row r="73" spans="1:17">
      <c r="A73" s="60"/>
      <c r="B73" s="152"/>
      <c r="C73" s="88"/>
      <c r="D73" s="60"/>
      <c r="E73" s="161"/>
      <c r="F73" s="60"/>
      <c r="G73" s="83">
        <f t="shared" si="8"/>
        <v>5700.2</v>
      </c>
      <c r="H73" s="60">
        <f t="shared" si="4"/>
        <v>8</v>
      </c>
      <c r="I73" s="60"/>
      <c r="J73" s="60"/>
      <c r="K73" s="60"/>
      <c r="L73" s="60" t="str">
        <f t="shared" si="6"/>
        <v xml:space="preserve"> </v>
      </c>
      <c r="M73" s="60"/>
      <c r="N73" s="82"/>
      <c r="O73" s="81"/>
      <c r="P73" s="82">
        <f t="shared" si="5"/>
        <v>0</v>
      </c>
      <c r="Q73" s="76"/>
    </row>
    <row r="74" spans="1:17">
      <c r="A74" s="60"/>
      <c r="B74" s="152"/>
      <c r="C74" s="88"/>
      <c r="D74" s="60"/>
      <c r="E74" s="161"/>
      <c r="F74" s="60"/>
      <c r="G74" s="83">
        <f t="shared" si="8"/>
        <v>5700.2</v>
      </c>
      <c r="H74" s="60">
        <f t="shared" si="4"/>
        <v>8</v>
      </c>
      <c r="I74" s="60"/>
      <c r="J74" s="60"/>
      <c r="K74" s="60"/>
      <c r="L74" s="60" t="str">
        <f t="shared" si="6"/>
        <v xml:space="preserve"> </v>
      </c>
      <c r="M74" s="60"/>
      <c r="N74" s="82"/>
      <c r="O74" s="81"/>
      <c r="P74" s="82">
        <f t="shared" si="5"/>
        <v>0</v>
      </c>
      <c r="Q74" s="76"/>
    </row>
    <row r="75" spans="1:17">
      <c r="A75" s="60"/>
      <c r="B75" s="152"/>
      <c r="C75" s="88"/>
      <c r="D75" s="60"/>
      <c r="E75" s="161"/>
      <c r="F75" s="60"/>
      <c r="G75" s="83">
        <f t="shared" si="8"/>
        <v>5700.2</v>
      </c>
      <c r="H75" s="60">
        <f t="shared" si="4"/>
        <v>8</v>
      </c>
      <c r="I75" s="60"/>
      <c r="J75" s="60"/>
      <c r="K75" s="60"/>
      <c r="L75" s="60" t="str">
        <f t="shared" si="6"/>
        <v xml:space="preserve"> </v>
      </c>
      <c r="M75" s="60"/>
      <c r="N75" s="82"/>
      <c r="O75" s="81"/>
      <c r="P75" s="82">
        <f t="shared" si="5"/>
        <v>0</v>
      </c>
      <c r="Q75" s="76"/>
    </row>
    <row r="76" spans="1:17">
      <c r="A76" s="60"/>
      <c r="B76" s="152"/>
      <c r="C76" s="88"/>
      <c r="D76" s="60"/>
      <c r="E76" s="161"/>
      <c r="F76" s="60"/>
      <c r="G76" s="83">
        <f t="shared" si="8"/>
        <v>5700.2</v>
      </c>
      <c r="H76" s="60">
        <f t="shared" si="4"/>
        <v>8</v>
      </c>
      <c r="I76" s="60"/>
      <c r="J76" s="60"/>
      <c r="K76" s="60"/>
      <c r="L76" s="60" t="str">
        <f t="shared" si="6"/>
        <v xml:space="preserve"> </v>
      </c>
      <c r="M76" s="60"/>
      <c r="N76" s="82"/>
      <c r="O76" s="81"/>
      <c r="P76" s="82">
        <f t="shared" si="5"/>
        <v>0</v>
      </c>
      <c r="Q76" s="76"/>
    </row>
    <row r="77" spans="1:17">
      <c r="A77" s="60"/>
      <c r="B77" s="152"/>
      <c r="C77" s="88"/>
      <c r="D77" s="60"/>
      <c r="E77" s="161"/>
      <c r="F77" s="60"/>
      <c r="G77" s="83">
        <f t="shared" si="8"/>
        <v>5700.2</v>
      </c>
      <c r="H77" s="60">
        <f t="shared" si="4"/>
        <v>8</v>
      </c>
      <c r="I77" s="60"/>
      <c r="J77" s="60"/>
      <c r="K77" s="60"/>
      <c r="L77" s="60" t="str">
        <f t="shared" si="6"/>
        <v xml:space="preserve"> </v>
      </c>
      <c r="M77" s="60"/>
      <c r="N77" s="82"/>
      <c r="O77" s="81"/>
      <c r="P77" s="82">
        <f t="shared" si="5"/>
        <v>0</v>
      </c>
      <c r="Q77" s="76"/>
    </row>
    <row r="78" spans="1:17">
      <c r="A78" s="60"/>
      <c r="B78" s="152"/>
      <c r="C78" s="88"/>
      <c r="D78" s="60"/>
      <c r="E78" s="161"/>
      <c r="F78" s="60"/>
      <c r="G78" s="83">
        <f t="shared" si="8"/>
        <v>5700.2</v>
      </c>
      <c r="H78" s="60">
        <f t="shared" si="4"/>
        <v>8</v>
      </c>
      <c r="I78" s="60"/>
      <c r="J78" s="60"/>
      <c r="K78" s="60"/>
      <c r="L78" s="60" t="str">
        <f t="shared" si="6"/>
        <v xml:space="preserve"> </v>
      </c>
      <c r="M78" s="60"/>
      <c r="N78" s="82"/>
      <c r="O78" s="81"/>
      <c r="P78" s="82">
        <f t="shared" si="5"/>
        <v>0</v>
      </c>
      <c r="Q78" s="76"/>
    </row>
    <row r="79" spans="1:17">
      <c r="A79" s="60"/>
      <c r="B79" s="152"/>
      <c r="C79" s="88"/>
      <c r="D79" s="60"/>
      <c r="E79" s="161"/>
      <c r="F79" s="60"/>
      <c r="G79" s="83">
        <f t="shared" si="8"/>
        <v>5700.2</v>
      </c>
      <c r="H79" s="60">
        <f t="shared" si="4"/>
        <v>8</v>
      </c>
      <c r="I79" s="60"/>
      <c r="J79" s="60"/>
      <c r="K79" s="60"/>
      <c r="L79" s="60" t="str">
        <f t="shared" si="6"/>
        <v xml:space="preserve"> </v>
      </c>
      <c r="M79" s="60"/>
      <c r="N79" s="82"/>
      <c r="O79" s="81"/>
      <c r="P79" s="82">
        <f t="shared" si="5"/>
        <v>0</v>
      </c>
      <c r="Q79" s="76"/>
    </row>
    <row r="80" spans="1:17">
      <c r="A80" s="60"/>
      <c r="B80" s="152"/>
      <c r="C80" s="88"/>
      <c r="D80" s="60"/>
      <c r="E80" s="161"/>
      <c r="F80" s="60"/>
      <c r="G80" s="83">
        <f t="shared" si="8"/>
        <v>5700.2</v>
      </c>
      <c r="H80" s="60">
        <f t="shared" ref="H80:H86" si="9">H79-F80+D80</f>
        <v>8</v>
      </c>
      <c r="I80" s="60"/>
      <c r="J80" s="60"/>
      <c r="K80" s="60"/>
      <c r="L80" s="60" t="str">
        <f t="shared" si="6"/>
        <v xml:space="preserve"> </v>
      </c>
      <c r="M80" s="60"/>
      <c r="N80" s="82"/>
      <c r="O80" s="81"/>
      <c r="P80" s="82">
        <f t="shared" si="5"/>
        <v>0</v>
      </c>
      <c r="Q80" s="76"/>
    </row>
    <row r="81" spans="1:17">
      <c r="A81" s="60"/>
      <c r="B81" s="152"/>
      <c r="C81" s="88"/>
      <c r="D81" s="60"/>
      <c r="E81" s="161"/>
      <c r="F81" s="60"/>
      <c r="G81" s="83">
        <f t="shared" si="8"/>
        <v>5700.2</v>
      </c>
      <c r="H81" s="60">
        <f t="shared" si="9"/>
        <v>8</v>
      </c>
      <c r="I81" s="60"/>
      <c r="J81" s="60"/>
      <c r="K81" s="60"/>
      <c r="L81" s="60" t="str">
        <f t="shared" si="6"/>
        <v xml:space="preserve"> </v>
      </c>
      <c r="M81" s="60"/>
      <c r="N81" s="82"/>
      <c r="O81" s="81"/>
      <c r="P81" s="82">
        <f t="shared" si="5"/>
        <v>0</v>
      </c>
      <c r="Q81" s="76"/>
    </row>
    <row r="82" spans="1:17">
      <c r="A82" s="60"/>
      <c r="B82" s="152"/>
      <c r="C82" s="88"/>
      <c r="D82" s="60"/>
      <c r="E82" s="161"/>
      <c r="F82" s="60"/>
      <c r="G82" s="83">
        <f t="shared" si="8"/>
        <v>5700.2</v>
      </c>
      <c r="H82" s="60">
        <f t="shared" si="9"/>
        <v>8</v>
      </c>
      <c r="I82" s="60"/>
      <c r="J82" s="60"/>
      <c r="K82" s="60"/>
      <c r="L82" s="60" t="str">
        <f t="shared" si="6"/>
        <v xml:space="preserve"> </v>
      </c>
      <c r="M82" s="60"/>
      <c r="N82" s="82"/>
      <c r="O82" s="81"/>
      <c r="P82" s="82">
        <f t="shared" si="5"/>
        <v>0</v>
      </c>
      <c r="Q82" s="76"/>
    </row>
    <row r="83" spans="1:17">
      <c r="A83" s="60"/>
      <c r="B83" s="152"/>
      <c r="C83" s="88"/>
      <c r="D83" s="60"/>
      <c r="E83" s="161"/>
      <c r="F83" s="60"/>
      <c r="G83" s="83">
        <f t="shared" si="8"/>
        <v>5700.2</v>
      </c>
      <c r="H83" s="60">
        <f t="shared" si="9"/>
        <v>8</v>
      </c>
      <c r="I83" s="60"/>
      <c r="J83" s="60"/>
      <c r="K83" s="60"/>
      <c r="L83" s="60" t="str">
        <f t="shared" si="6"/>
        <v xml:space="preserve"> </v>
      </c>
      <c r="M83" s="60"/>
      <c r="N83" s="82"/>
      <c r="O83" s="81"/>
      <c r="P83" s="82">
        <f t="shared" si="5"/>
        <v>0</v>
      </c>
      <c r="Q83" s="76"/>
    </row>
    <row r="84" spans="1:17">
      <c r="A84" s="60"/>
      <c r="B84" s="152"/>
      <c r="C84" s="88"/>
      <c r="D84" s="60"/>
      <c r="E84" s="161"/>
      <c r="F84" s="60"/>
      <c r="G84" s="83">
        <f t="shared" si="8"/>
        <v>5700.2</v>
      </c>
      <c r="H84" s="60">
        <f t="shared" si="9"/>
        <v>8</v>
      </c>
      <c r="I84" s="60"/>
      <c r="J84" s="60"/>
      <c r="K84" s="60"/>
      <c r="L84" s="60" t="str">
        <f t="shared" si="6"/>
        <v xml:space="preserve"> </v>
      </c>
      <c r="M84" s="60"/>
      <c r="N84" s="82"/>
      <c r="O84" s="81"/>
      <c r="P84" s="82">
        <f t="shared" si="5"/>
        <v>0</v>
      </c>
      <c r="Q84" s="76"/>
    </row>
    <row r="85" spans="1:17">
      <c r="A85" s="60"/>
      <c r="B85" s="152"/>
      <c r="C85" s="88"/>
      <c r="D85" s="60"/>
      <c r="E85" s="161"/>
      <c r="F85" s="60"/>
      <c r="G85" s="83">
        <f t="shared" si="8"/>
        <v>5700.2</v>
      </c>
      <c r="H85" s="60">
        <f t="shared" si="9"/>
        <v>8</v>
      </c>
      <c r="I85" s="60"/>
      <c r="J85" s="60"/>
      <c r="K85" s="60"/>
      <c r="L85" s="60" t="str">
        <f t="shared" si="6"/>
        <v xml:space="preserve"> </v>
      </c>
      <c r="M85" s="60"/>
      <c r="N85" s="82"/>
      <c r="O85" s="81"/>
      <c r="P85" s="82">
        <f t="shared" si="5"/>
        <v>0</v>
      </c>
      <c r="Q85" s="76"/>
    </row>
    <row r="86" spans="1:17">
      <c r="A86" s="60"/>
      <c r="B86" s="152"/>
      <c r="C86" s="88"/>
      <c r="D86" s="60"/>
      <c r="E86" s="161"/>
      <c r="F86" s="60"/>
      <c r="G86" s="83">
        <f t="shared" si="8"/>
        <v>5700.2</v>
      </c>
      <c r="H86" s="60">
        <f t="shared" si="9"/>
        <v>8</v>
      </c>
      <c r="I86" s="60"/>
      <c r="J86" s="60"/>
      <c r="K86" s="60"/>
      <c r="L86" s="60" t="str">
        <f t="shared" si="6"/>
        <v xml:space="preserve"> </v>
      </c>
      <c r="M86" s="60"/>
      <c r="N86" s="82"/>
      <c r="O86" s="81"/>
      <c r="P86" s="82">
        <f t="shared" si="5"/>
        <v>0</v>
      </c>
      <c r="Q86" s="76"/>
    </row>
    <row r="87" spans="1:17">
      <c r="A87" s="60"/>
      <c r="B87" s="152"/>
      <c r="C87" s="88"/>
      <c r="D87" s="60"/>
      <c r="E87" s="161"/>
      <c r="F87" s="60"/>
      <c r="G87" s="83">
        <f t="shared" si="8"/>
        <v>5700.2</v>
      </c>
      <c r="H87" s="60">
        <f t="shared" si="8"/>
        <v>8</v>
      </c>
      <c r="I87" s="60"/>
      <c r="J87" s="60"/>
      <c r="K87" s="60"/>
      <c r="L87" s="60" t="str">
        <f t="shared" si="6"/>
        <v xml:space="preserve"> </v>
      </c>
      <c r="M87" s="60"/>
      <c r="N87" s="82"/>
      <c r="O87" s="81"/>
      <c r="P87" s="82">
        <f t="shared" si="5"/>
        <v>0</v>
      </c>
      <c r="Q87" s="76"/>
    </row>
    <row r="88" spans="1:17">
      <c r="A88" s="60"/>
      <c r="B88" s="152"/>
      <c r="C88" s="88"/>
      <c r="D88" s="60"/>
      <c r="E88" s="161"/>
      <c r="F88" s="60"/>
      <c r="G88" s="83">
        <f t="shared" si="8"/>
        <v>5700.2</v>
      </c>
      <c r="H88" s="60">
        <f t="shared" si="8"/>
        <v>8</v>
      </c>
      <c r="I88" s="60"/>
      <c r="J88" s="60"/>
      <c r="K88" s="60"/>
      <c r="L88" s="60" t="str">
        <f t="shared" si="6"/>
        <v xml:space="preserve"> </v>
      </c>
      <c r="M88" s="60"/>
      <c r="N88" s="82"/>
      <c r="O88" s="81"/>
      <c r="P88" s="82">
        <f t="shared" si="5"/>
        <v>0</v>
      </c>
      <c r="Q88" s="76"/>
    </row>
    <row r="89" spans="1:17">
      <c r="A89" s="60"/>
      <c r="B89" s="152"/>
      <c r="C89" s="88"/>
      <c r="D89" s="60"/>
      <c r="E89" s="161"/>
      <c r="F89" s="60"/>
      <c r="G89" s="83">
        <f t="shared" si="8"/>
        <v>5700.2</v>
      </c>
      <c r="H89" s="60">
        <f t="shared" si="8"/>
        <v>8</v>
      </c>
      <c r="I89" s="60"/>
      <c r="J89" s="60"/>
      <c r="K89" s="60"/>
      <c r="L89" s="60" t="str">
        <f t="shared" si="6"/>
        <v xml:space="preserve"> </v>
      </c>
      <c r="M89" s="60"/>
      <c r="N89" s="82"/>
      <c r="O89" s="81"/>
      <c r="P89" s="82">
        <f t="shared" si="5"/>
        <v>0</v>
      </c>
      <c r="Q89" s="76"/>
    </row>
    <row r="90" spans="1:17">
      <c r="A90" s="60"/>
      <c r="B90" s="152"/>
      <c r="C90" s="88"/>
      <c r="D90" s="60"/>
      <c r="E90" s="161"/>
      <c r="F90" s="60"/>
      <c r="G90" s="83">
        <f t="shared" si="8"/>
        <v>5700.2</v>
      </c>
      <c r="H90" s="60">
        <f t="shared" si="8"/>
        <v>8</v>
      </c>
      <c r="I90" s="60"/>
      <c r="J90" s="60"/>
      <c r="K90" s="60"/>
      <c r="L90" s="60" t="str">
        <f t="shared" si="6"/>
        <v xml:space="preserve"> </v>
      </c>
      <c r="M90" s="60"/>
      <c r="N90" s="82"/>
      <c r="O90" s="81"/>
      <c r="P90" s="82">
        <f t="shared" si="5"/>
        <v>0</v>
      </c>
      <c r="Q90" s="76"/>
    </row>
    <row r="91" spans="1:17">
      <c r="A91" s="60"/>
      <c r="B91" s="152"/>
      <c r="C91" s="88"/>
      <c r="D91" s="60"/>
      <c r="E91" s="161"/>
      <c r="F91" s="60"/>
      <c r="G91" s="83">
        <f t="shared" si="8"/>
        <v>5700.2</v>
      </c>
      <c r="H91" s="60">
        <f t="shared" si="8"/>
        <v>8</v>
      </c>
      <c r="I91" s="60"/>
      <c r="J91" s="60"/>
      <c r="K91" s="60"/>
      <c r="L91" s="60" t="str">
        <f t="shared" si="6"/>
        <v xml:space="preserve"> </v>
      </c>
      <c r="M91" s="60"/>
      <c r="N91" s="82"/>
      <c r="O91" s="81"/>
      <c r="P91" s="82">
        <f t="shared" si="5"/>
        <v>0</v>
      </c>
      <c r="Q91" s="76"/>
    </row>
    <row r="92" spans="1:17">
      <c r="A92" s="60"/>
      <c r="B92" s="152"/>
      <c r="C92" s="88"/>
      <c r="D92" s="60"/>
      <c r="E92" s="161"/>
      <c r="F92" s="60"/>
      <c r="G92" s="83">
        <f t="shared" si="8"/>
        <v>5700.2</v>
      </c>
      <c r="H92" s="60">
        <f t="shared" si="8"/>
        <v>8</v>
      </c>
      <c r="I92" s="60"/>
      <c r="J92" s="60"/>
      <c r="K92" s="60"/>
      <c r="L92" s="60" t="str">
        <f t="shared" si="6"/>
        <v xml:space="preserve"> </v>
      </c>
      <c r="M92" s="60"/>
      <c r="N92" s="82"/>
      <c r="O92" s="81"/>
      <c r="P92" s="82">
        <f t="shared" si="5"/>
        <v>0</v>
      </c>
      <c r="Q92" s="76"/>
    </row>
    <row r="93" spans="1:17">
      <c r="A93" s="60"/>
      <c r="B93" s="152"/>
      <c r="C93" s="88"/>
      <c r="D93" s="60"/>
      <c r="E93" s="161"/>
      <c r="F93" s="60"/>
      <c r="G93" s="83">
        <f t="shared" si="8"/>
        <v>5700.2</v>
      </c>
      <c r="H93" s="60">
        <f t="shared" si="8"/>
        <v>8</v>
      </c>
      <c r="I93" s="60"/>
      <c r="J93" s="60"/>
      <c r="K93" s="60"/>
      <c r="L93" s="60" t="str">
        <f t="shared" si="6"/>
        <v xml:space="preserve"> </v>
      </c>
      <c r="M93" s="60"/>
      <c r="N93" s="82"/>
      <c r="O93" s="81"/>
      <c r="P93" s="82">
        <f t="shared" si="5"/>
        <v>0</v>
      </c>
      <c r="Q93" s="76"/>
    </row>
    <row r="94" spans="1:17">
      <c r="A94" s="60"/>
      <c r="B94" s="152"/>
      <c r="C94" s="88"/>
      <c r="D94" s="60"/>
      <c r="E94" s="161"/>
      <c r="F94" s="60"/>
      <c r="G94" s="83">
        <f t="shared" si="8"/>
        <v>5700.2</v>
      </c>
      <c r="H94" s="60">
        <f t="shared" si="8"/>
        <v>8</v>
      </c>
      <c r="I94" s="60"/>
      <c r="J94" s="60"/>
      <c r="K94" s="60"/>
      <c r="L94" s="60" t="str">
        <f t="shared" si="6"/>
        <v xml:space="preserve"> </v>
      </c>
      <c r="M94" s="60"/>
      <c r="N94" s="82"/>
      <c r="O94" s="81"/>
      <c r="P94" s="82">
        <f t="shared" si="5"/>
        <v>0</v>
      </c>
      <c r="Q94" s="76"/>
    </row>
    <row r="95" spans="1:17">
      <c r="A95" s="60"/>
      <c r="B95" s="152"/>
      <c r="C95" s="88"/>
      <c r="D95" s="60"/>
      <c r="E95" s="161"/>
      <c r="F95" s="60"/>
      <c r="G95" s="83">
        <f t="shared" si="8"/>
        <v>5700.2</v>
      </c>
      <c r="H95" s="60">
        <f t="shared" si="8"/>
        <v>8</v>
      </c>
      <c r="I95" s="60"/>
      <c r="J95" s="60"/>
      <c r="K95" s="60"/>
      <c r="L95" s="60" t="str">
        <f t="shared" si="6"/>
        <v xml:space="preserve"> </v>
      </c>
      <c r="M95" s="60"/>
      <c r="N95" s="82"/>
      <c r="O95" s="81"/>
      <c r="P95" s="82">
        <f t="shared" si="5"/>
        <v>0</v>
      </c>
      <c r="Q95" s="76"/>
    </row>
    <row r="96" spans="1:17">
      <c r="A96" s="60"/>
      <c r="B96" s="152"/>
      <c r="C96" s="88"/>
      <c r="D96" s="60"/>
      <c r="E96" s="161"/>
      <c r="F96" s="60"/>
      <c r="G96" s="83">
        <f t="shared" si="8"/>
        <v>5700.2</v>
      </c>
      <c r="H96" s="60">
        <f t="shared" si="8"/>
        <v>8</v>
      </c>
      <c r="I96" s="60"/>
      <c r="J96" s="60"/>
      <c r="K96" s="60"/>
      <c r="L96" s="60" t="str">
        <f t="shared" si="6"/>
        <v xml:space="preserve"> </v>
      </c>
      <c r="M96" s="60"/>
      <c r="N96" s="82"/>
      <c r="O96" s="81"/>
      <c r="P96" s="82">
        <f t="shared" si="5"/>
        <v>0</v>
      </c>
      <c r="Q96" s="76"/>
    </row>
    <row r="97" spans="1:17">
      <c r="A97" s="60"/>
      <c r="B97" s="152"/>
      <c r="C97" s="88"/>
      <c r="D97" s="60"/>
      <c r="E97" s="161"/>
      <c r="F97" s="60"/>
      <c r="G97" s="83">
        <f t="shared" si="8"/>
        <v>5700.2</v>
      </c>
      <c r="H97" s="60">
        <f t="shared" si="8"/>
        <v>8</v>
      </c>
      <c r="I97" s="60"/>
      <c r="J97" s="60"/>
      <c r="K97" s="60"/>
      <c r="L97" s="60" t="str">
        <f t="shared" si="6"/>
        <v xml:space="preserve"> </v>
      </c>
      <c r="M97" s="60"/>
      <c r="N97" s="82"/>
      <c r="O97" s="81"/>
      <c r="P97" s="82">
        <f t="shared" si="5"/>
        <v>0</v>
      </c>
      <c r="Q97" s="76"/>
    </row>
    <row r="98" spans="1:17">
      <c r="A98" s="60"/>
      <c r="B98" s="152"/>
      <c r="C98" s="88"/>
      <c r="D98" s="60"/>
      <c r="E98" s="161"/>
      <c r="F98" s="60"/>
      <c r="G98" s="83">
        <f t="shared" si="8"/>
        <v>5700.2</v>
      </c>
      <c r="H98" s="60">
        <f t="shared" si="8"/>
        <v>8</v>
      </c>
      <c r="I98" s="60"/>
      <c r="J98" s="60"/>
      <c r="K98" s="60"/>
      <c r="L98" s="60" t="str">
        <f t="shared" si="6"/>
        <v xml:space="preserve"> </v>
      </c>
      <c r="M98" s="60"/>
      <c r="N98" s="82"/>
      <c r="O98" s="81"/>
      <c r="P98" s="82">
        <f t="shared" si="5"/>
        <v>0</v>
      </c>
      <c r="Q98" s="76"/>
    </row>
    <row r="99" spans="1:17">
      <c r="A99" s="60"/>
      <c r="B99" s="152"/>
      <c r="C99" s="88"/>
      <c r="D99" s="60"/>
      <c r="E99" s="161"/>
      <c r="F99" s="60"/>
      <c r="G99" s="83">
        <f t="shared" si="8"/>
        <v>5700.2</v>
      </c>
      <c r="H99" s="60">
        <f t="shared" si="8"/>
        <v>8</v>
      </c>
      <c r="I99" s="60"/>
      <c r="J99" s="60"/>
      <c r="K99" s="60"/>
      <c r="L99" s="60" t="str">
        <f t="shared" si="6"/>
        <v xml:space="preserve"> </v>
      </c>
      <c r="M99" s="60"/>
      <c r="N99" s="82"/>
      <c r="O99" s="81"/>
      <c r="P99" s="82">
        <f t="shared" si="5"/>
        <v>0</v>
      </c>
      <c r="Q99" s="76"/>
    </row>
    <row r="100" spans="1:17">
      <c r="A100" s="60"/>
      <c r="B100" s="152"/>
      <c r="C100" s="125"/>
      <c r="D100" s="60"/>
      <c r="E100" s="161"/>
      <c r="F100" s="60"/>
      <c r="G100" s="83">
        <f t="shared" si="8"/>
        <v>5700.2</v>
      </c>
      <c r="H100" s="60">
        <f t="shared" si="8"/>
        <v>8</v>
      </c>
      <c r="I100" s="60"/>
      <c r="J100" s="60"/>
      <c r="K100" s="60"/>
      <c r="L100" s="60"/>
      <c r="M100" s="60"/>
      <c r="N100" s="82"/>
      <c r="O100" s="81"/>
      <c r="P100" s="82"/>
      <c r="Q100" s="76"/>
    </row>
    <row r="101" spans="1:17">
      <c r="A101" s="60"/>
      <c r="B101" s="152"/>
      <c r="C101" s="88"/>
      <c r="D101" s="60"/>
      <c r="E101" s="161"/>
      <c r="F101" s="60"/>
      <c r="G101" s="83">
        <f t="shared" si="8"/>
        <v>5700.2</v>
      </c>
      <c r="H101" s="60">
        <f t="shared" si="8"/>
        <v>8</v>
      </c>
      <c r="I101" s="60"/>
      <c r="J101" s="60"/>
      <c r="K101" s="60"/>
      <c r="L101" s="60" t="str">
        <f t="shared" si="6"/>
        <v xml:space="preserve"> </v>
      </c>
      <c r="M101" s="60"/>
      <c r="N101" s="82"/>
      <c r="O101" s="81"/>
      <c r="P101" s="82">
        <f t="shared" si="5"/>
        <v>0</v>
      </c>
      <c r="Q101" s="76"/>
    </row>
    <row r="102" spans="1:17">
      <c r="A102" s="60"/>
      <c r="B102" s="152"/>
      <c r="C102" s="88"/>
      <c r="D102" s="60"/>
      <c r="E102" s="161"/>
      <c r="F102" s="60"/>
      <c r="G102" s="83">
        <f t="shared" si="8"/>
        <v>5700.2</v>
      </c>
      <c r="H102" s="60">
        <f t="shared" si="8"/>
        <v>8</v>
      </c>
      <c r="I102" s="60"/>
      <c r="J102" s="60"/>
      <c r="K102" s="60"/>
      <c r="L102" s="60" t="str">
        <f t="shared" si="6"/>
        <v xml:space="preserve"> </v>
      </c>
      <c r="M102" s="60"/>
      <c r="N102" s="82"/>
      <c r="O102" s="81"/>
      <c r="P102" s="82">
        <f t="shared" si="5"/>
        <v>0</v>
      </c>
      <c r="Q102" s="76"/>
    </row>
    <row r="103" spans="1:17">
      <c r="A103" s="60"/>
      <c r="B103" s="152"/>
      <c r="C103" s="88"/>
      <c r="D103" s="60"/>
      <c r="E103" s="161"/>
      <c r="F103" s="60"/>
      <c r="G103" s="83">
        <f t="shared" si="8"/>
        <v>5700.2</v>
      </c>
      <c r="H103" s="60">
        <f t="shared" si="8"/>
        <v>8</v>
      </c>
      <c r="I103" s="60"/>
      <c r="J103" s="60"/>
      <c r="K103" s="60"/>
      <c r="L103" s="60" t="str">
        <f t="shared" si="6"/>
        <v xml:space="preserve"> </v>
      </c>
      <c r="M103" s="60"/>
      <c r="N103" s="82"/>
      <c r="O103" s="81"/>
      <c r="P103" s="82">
        <f t="shared" si="5"/>
        <v>0</v>
      </c>
      <c r="Q103" s="76"/>
    </row>
    <row r="104" spans="1:17">
      <c r="A104" s="60"/>
      <c r="B104" s="152"/>
      <c r="C104" s="88"/>
      <c r="D104" s="60"/>
      <c r="E104" s="161"/>
      <c r="F104" s="60"/>
      <c r="G104" s="83">
        <f t="shared" si="8"/>
        <v>5700.2</v>
      </c>
      <c r="H104" s="60">
        <f t="shared" si="8"/>
        <v>8</v>
      </c>
      <c r="I104" s="60"/>
      <c r="J104" s="60"/>
      <c r="K104" s="60"/>
      <c r="L104" s="60" t="str">
        <f t="shared" si="6"/>
        <v xml:space="preserve"> </v>
      </c>
      <c r="M104" s="60"/>
      <c r="N104" s="82"/>
      <c r="O104" s="81"/>
      <c r="P104" s="82">
        <f t="shared" ref="P104:P167" si="10">O104*G104</f>
        <v>0</v>
      </c>
      <c r="Q104" s="76"/>
    </row>
    <row r="105" spans="1:17">
      <c r="A105" s="60"/>
      <c r="B105" s="152"/>
      <c r="C105" s="88"/>
      <c r="D105" s="60"/>
      <c r="E105" s="161"/>
      <c r="F105" s="60"/>
      <c r="G105" s="83">
        <f t="shared" si="8"/>
        <v>5700.2</v>
      </c>
      <c r="H105" s="60">
        <f t="shared" si="8"/>
        <v>8</v>
      </c>
      <c r="I105" s="60"/>
      <c r="J105" s="60"/>
      <c r="K105" s="60"/>
      <c r="L105" s="60" t="str">
        <f t="shared" si="6"/>
        <v xml:space="preserve"> </v>
      </c>
      <c r="M105" s="60"/>
      <c r="N105" s="82"/>
      <c r="O105" s="81"/>
      <c r="P105" s="82">
        <f t="shared" si="10"/>
        <v>0</v>
      </c>
      <c r="Q105" s="76"/>
    </row>
    <row r="106" spans="1:17">
      <c r="A106" s="60"/>
      <c r="B106" s="152"/>
      <c r="C106" s="88"/>
      <c r="D106" s="60"/>
      <c r="E106" s="161"/>
      <c r="F106" s="60"/>
      <c r="G106" s="83">
        <f t="shared" si="8"/>
        <v>5700.2</v>
      </c>
      <c r="H106" s="60">
        <f t="shared" si="8"/>
        <v>8</v>
      </c>
      <c r="I106" s="60"/>
      <c r="J106" s="60"/>
      <c r="K106" s="60"/>
      <c r="L106" s="60" t="str">
        <f t="shared" ref="L106:L169" si="11">IF(D106&gt;0,D106," ")</f>
        <v xml:space="preserve"> </v>
      </c>
      <c r="M106" s="60"/>
      <c r="N106" s="82"/>
      <c r="O106" s="81"/>
      <c r="P106" s="82">
        <f t="shared" si="10"/>
        <v>0</v>
      </c>
      <c r="Q106" s="76"/>
    </row>
    <row r="107" spans="1:17">
      <c r="A107" s="60"/>
      <c r="B107" s="152"/>
      <c r="C107" s="88"/>
      <c r="D107" s="60"/>
      <c r="E107" s="161"/>
      <c r="F107" s="60"/>
      <c r="G107" s="83">
        <f t="shared" si="8"/>
        <v>5700.2</v>
      </c>
      <c r="H107" s="60">
        <f t="shared" si="8"/>
        <v>8</v>
      </c>
      <c r="I107" s="60"/>
      <c r="J107" s="60"/>
      <c r="K107" s="60"/>
      <c r="L107" s="60" t="str">
        <f t="shared" si="11"/>
        <v xml:space="preserve"> </v>
      </c>
      <c r="M107" s="60"/>
      <c r="N107" s="82"/>
      <c r="O107" s="81"/>
      <c r="P107" s="82">
        <f t="shared" si="10"/>
        <v>0</v>
      </c>
      <c r="Q107" s="76"/>
    </row>
    <row r="108" spans="1:17">
      <c r="A108" s="60"/>
      <c r="B108" s="152"/>
      <c r="C108" s="88"/>
      <c r="D108" s="60"/>
      <c r="E108" s="161"/>
      <c r="F108" s="60"/>
      <c r="G108" s="83">
        <f t="shared" si="8"/>
        <v>5700.2</v>
      </c>
      <c r="H108" s="60">
        <f t="shared" si="8"/>
        <v>8</v>
      </c>
      <c r="I108" s="60"/>
      <c r="J108" s="60"/>
      <c r="K108" s="60"/>
      <c r="L108" s="60" t="str">
        <f t="shared" si="11"/>
        <v xml:space="preserve"> </v>
      </c>
      <c r="M108" s="60"/>
      <c r="N108" s="82"/>
      <c r="O108" s="81"/>
      <c r="P108" s="82">
        <f t="shared" si="10"/>
        <v>0</v>
      </c>
      <c r="Q108" s="76"/>
    </row>
    <row r="109" spans="1:17">
      <c r="A109" s="60"/>
      <c r="B109" s="152"/>
      <c r="C109" s="125"/>
      <c r="D109" s="60"/>
      <c r="E109" s="161"/>
      <c r="F109" s="60"/>
      <c r="G109" s="83">
        <f t="shared" si="8"/>
        <v>5700.2</v>
      </c>
      <c r="H109" s="60">
        <f t="shared" si="8"/>
        <v>8</v>
      </c>
      <c r="I109" s="60"/>
      <c r="J109" s="60"/>
      <c r="K109" s="60"/>
      <c r="L109" s="60" t="str">
        <f t="shared" si="11"/>
        <v xml:space="preserve"> </v>
      </c>
      <c r="M109" s="60"/>
      <c r="N109" s="82"/>
      <c r="O109" s="81"/>
      <c r="P109" s="82">
        <f t="shared" si="10"/>
        <v>0</v>
      </c>
      <c r="Q109" s="76"/>
    </row>
    <row r="110" spans="1:17">
      <c r="A110" s="60"/>
      <c r="B110" s="152"/>
      <c r="C110" s="88"/>
      <c r="D110" s="60"/>
      <c r="E110" s="161"/>
      <c r="F110" s="60"/>
      <c r="G110" s="83">
        <f t="shared" si="8"/>
        <v>5700.2</v>
      </c>
      <c r="H110" s="60">
        <f t="shared" si="8"/>
        <v>8</v>
      </c>
      <c r="I110" s="60"/>
      <c r="J110" s="60"/>
      <c r="K110" s="60"/>
      <c r="L110" s="60" t="str">
        <f t="shared" si="11"/>
        <v xml:space="preserve"> </v>
      </c>
      <c r="M110" s="60"/>
      <c r="N110" s="82"/>
      <c r="O110" s="81"/>
      <c r="P110" s="82">
        <f t="shared" si="10"/>
        <v>0</v>
      </c>
      <c r="Q110" s="76"/>
    </row>
    <row r="111" spans="1:17">
      <c r="A111" s="60"/>
      <c r="B111" s="152"/>
      <c r="C111" s="88"/>
      <c r="D111" s="60"/>
      <c r="E111" s="161"/>
      <c r="F111" s="60"/>
      <c r="G111" s="83">
        <f t="shared" si="8"/>
        <v>5700.2</v>
      </c>
      <c r="H111" s="60">
        <f t="shared" si="8"/>
        <v>8</v>
      </c>
      <c r="I111" s="60"/>
      <c r="J111" s="60"/>
      <c r="K111" s="60"/>
      <c r="L111" s="60" t="str">
        <f t="shared" si="11"/>
        <v xml:space="preserve"> </v>
      </c>
      <c r="M111" s="60"/>
      <c r="N111" s="82"/>
      <c r="O111" s="81"/>
      <c r="P111" s="82">
        <f t="shared" si="10"/>
        <v>0</v>
      </c>
      <c r="Q111" s="76"/>
    </row>
    <row r="112" spans="1:17">
      <c r="A112" s="60"/>
      <c r="B112" s="152"/>
      <c r="C112" s="88"/>
      <c r="D112" s="60"/>
      <c r="E112" s="161"/>
      <c r="F112" s="60"/>
      <c r="G112" s="83">
        <f t="shared" si="8"/>
        <v>5700.2</v>
      </c>
      <c r="H112" s="60">
        <f t="shared" si="8"/>
        <v>8</v>
      </c>
      <c r="I112" s="60"/>
      <c r="J112" s="60"/>
      <c r="K112" s="60"/>
      <c r="L112" s="60" t="str">
        <f t="shared" si="11"/>
        <v xml:space="preserve"> </v>
      </c>
      <c r="M112" s="60"/>
      <c r="N112" s="82"/>
      <c r="O112" s="81"/>
      <c r="P112" s="82">
        <f t="shared" si="10"/>
        <v>0</v>
      </c>
      <c r="Q112" s="76"/>
    </row>
    <row r="113" spans="1:17">
      <c r="A113" s="60"/>
      <c r="B113" s="152"/>
      <c r="C113" s="88"/>
      <c r="D113" s="60"/>
      <c r="E113" s="161"/>
      <c r="F113" s="60"/>
      <c r="G113" s="83">
        <f t="shared" si="8"/>
        <v>5700.2</v>
      </c>
      <c r="H113" s="60">
        <f t="shared" si="8"/>
        <v>8</v>
      </c>
      <c r="I113" s="60"/>
      <c r="J113" s="60"/>
      <c r="K113" s="60"/>
      <c r="L113" s="60" t="str">
        <f t="shared" si="11"/>
        <v xml:space="preserve"> </v>
      </c>
      <c r="M113" s="60"/>
      <c r="N113" s="82"/>
      <c r="O113" s="81"/>
      <c r="P113" s="82">
        <f t="shared" si="10"/>
        <v>0</v>
      </c>
      <c r="Q113" s="76"/>
    </row>
    <row r="114" spans="1:17">
      <c r="A114" s="60"/>
      <c r="B114" s="152"/>
      <c r="C114" s="88"/>
      <c r="D114" s="60"/>
      <c r="E114" s="161"/>
      <c r="F114" s="60"/>
      <c r="G114" s="83">
        <f t="shared" si="8"/>
        <v>5700.2</v>
      </c>
      <c r="H114" s="60">
        <f t="shared" si="8"/>
        <v>8</v>
      </c>
      <c r="I114" s="60"/>
      <c r="J114" s="60"/>
      <c r="K114" s="60"/>
      <c r="L114" s="60" t="str">
        <f t="shared" si="11"/>
        <v xml:space="preserve"> </v>
      </c>
      <c r="M114" s="60"/>
      <c r="N114" s="82"/>
      <c r="O114" s="81"/>
      <c r="P114" s="82">
        <f t="shared" si="10"/>
        <v>0</v>
      </c>
      <c r="Q114" s="76"/>
    </row>
    <row r="115" spans="1:17">
      <c r="A115" s="60"/>
      <c r="B115" s="152"/>
      <c r="C115" s="88"/>
      <c r="D115" s="60"/>
      <c r="E115" s="161"/>
      <c r="F115" s="60"/>
      <c r="G115" s="83">
        <f t="shared" si="8"/>
        <v>5700.2</v>
      </c>
      <c r="H115" s="60">
        <f t="shared" si="8"/>
        <v>8</v>
      </c>
      <c r="I115" s="60"/>
      <c r="J115" s="60"/>
      <c r="K115" s="60"/>
      <c r="L115" s="60" t="str">
        <f t="shared" si="11"/>
        <v xml:space="preserve"> </v>
      </c>
      <c r="M115" s="60"/>
      <c r="N115" s="82"/>
      <c r="O115" s="81"/>
      <c r="P115" s="82">
        <f t="shared" si="10"/>
        <v>0</v>
      </c>
      <c r="Q115" s="76"/>
    </row>
    <row r="116" spans="1:17">
      <c r="A116" s="60"/>
      <c r="B116" s="152"/>
      <c r="C116" s="88"/>
      <c r="D116" s="60"/>
      <c r="E116" s="161"/>
      <c r="F116" s="60"/>
      <c r="G116" s="83">
        <f t="shared" si="8"/>
        <v>5700.2</v>
      </c>
      <c r="H116" s="60">
        <f t="shared" si="8"/>
        <v>8</v>
      </c>
      <c r="I116" s="60"/>
      <c r="J116" s="60"/>
      <c r="K116" s="60"/>
      <c r="L116" s="60" t="str">
        <f t="shared" si="11"/>
        <v xml:space="preserve"> </v>
      </c>
      <c r="M116" s="60"/>
      <c r="N116" s="82"/>
      <c r="O116" s="81"/>
      <c r="P116" s="82">
        <f t="shared" si="10"/>
        <v>0</v>
      </c>
      <c r="Q116" s="76"/>
    </row>
    <row r="117" spans="1:17">
      <c r="A117" s="60"/>
      <c r="B117" s="152"/>
      <c r="C117" s="88"/>
      <c r="D117" s="60"/>
      <c r="E117" s="161"/>
      <c r="F117" s="60"/>
      <c r="G117" s="83">
        <f t="shared" si="8"/>
        <v>5700.2</v>
      </c>
      <c r="H117" s="60">
        <f t="shared" si="8"/>
        <v>8</v>
      </c>
      <c r="I117" s="60"/>
      <c r="J117" s="60"/>
      <c r="K117" s="60"/>
      <c r="L117" s="60" t="str">
        <f t="shared" si="11"/>
        <v xml:space="preserve"> </v>
      </c>
      <c r="M117" s="60"/>
      <c r="N117" s="82"/>
      <c r="O117" s="81"/>
      <c r="P117" s="82">
        <f t="shared" si="10"/>
        <v>0</v>
      </c>
      <c r="Q117" s="76"/>
    </row>
    <row r="118" spans="1:17">
      <c r="A118" s="60"/>
      <c r="B118" s="152"/>
      <c r="C118" s="88"/>
      <c r="D118" s="60"/>
      <c r="E118" s="161"/>
      <c r="F118" s="60"/>
      <c r="G118" s="83">
        <f t="shared" si="8"/>
        <v>5700.2</v>
      </c>
      <c r="H118" s="60">
        <f t="shared" si="8"/>
        <v>8</v>
      </c>
      <c r="I118" s="60"/>
      <c r="J118" s="60"/>
      <c r="K118" s="60"/>
      <c r="L118" s="60" t="str">
        <f t="shared" si="11"/>
        <v xml:space="preserve"> </v>
      </c>
      <c r="M118" s="60"/>
      <c r="N118" s="82"/>
      <c r="O118" s="81"/>
      <c r="P118" s="82">
        <f t="shared" si="10"/>
        <v>0</v>
      </c>
      <c r="Q118" s="76"/>
    </row>
    <row r="119" spans="1:17">
      <c r="A119" s="60"/>
      <c r="B119" s="152"/>
      <c r="C119" s="88"/>
      <c r="D119" s="60"/>
      <c r="E119" s="161"/>
      <c r="F119" s="60"/>
      <c r="G119" s="83">
        <f t="shared" si="8"/>
        <v>5700.2</v>
      </c>
      <c r="H119" s="60">
        <f t="shared" si="8"/>
        <v>8</v>
      </c>
      <c r="I119" s="60"/>
      <c r="J119" s="60"/>
      <c r="K119" s="60"/>
      <c r="L119" s="60" t="str">
        <f t="shared" si="11"/>
        <v xml:space="preserve"> </v>
      </c>
      <c r="M119" s="60"/>
      <c r="N119" s="82"/>
      <c r="O119" s="81"/>
      <c r="P119" s="82">
        <f t="shared" si="10"/>
        <v>0</v>
      </c>
      <c r="Q119" s="76"/>
    </row>
    <row r="120" spans="1:17">
      <c r="A120" s="76"/>
      <c r="B120" s="159"/>
      <c r="C120" s="126"/>
      <c r="D120" s="76"/>
      <c r="E120" s="162"/>
      <c r="F120" s="76"/>
      <c r="G120" s="83">
        <f t="shared" si="8"/>
        <v>5700.2</v>
      </c>
      <c r="H120" s="60">
        <f t="shared" si="8"/>
        <v>8</v>
      </c>
      <c r="I120" s="60"/>
      <c r="J120" s="60"/>
      <c r="K120" s="76"/>
      <c r="L120" s="60" t="str">
        <f t="shared" si="11"/>
        <v xml:space="preserve"> </v>
      </c>
      <c r="M120" s="76"/>
      <c r="N120" s="81"/>
      <c r="O120" s="81"/>
      <c r="P120" s="82">
        <f t="shared" si="10"/>
        <v>0</v>
      </c>
      <c r="Q120" s="76"/>
    </row>
    <row r="121" spans="1:17">
      <c r="A121" s="76"/>
      <c r="B121" s="159"/>
      <c r="C121" s="126"/>
      <c r="D121" s="76"/>
      <c r="E121" s="162"/>
      <c r="F121" s="76"/>
      <c r="G121" s="83">
        <f t="shared" si="8"/>
        <v>5700.2</v>
      </c>
      <c r="H121" s="60">
        <f t="shared" si="8"/>
        <v>8</v>
      </c>
      <c r="I121" s="60"/>
      <c r="J121" s="60"/>
      <c r="K121" s="76"/>
      <c r="L121" s="60" t="str">
        <f t="shared" si="11"/>
        <v xml:space="preserve"> </v>
      </c>
      <c r="M121" s="76"/>
      <c r="N121" s="81"/>
      <c r="O121" s="81"/>
      <c r="P121" s="82">
        <f t="shared" si="10"/>
        <v>0</v>
      </c>
      <c r="Q121" s="76"/>
    </row>
    <row r="122" spans="1:17">
      <c r="A122" s="76"/>
      <c r="B122" s="159"/>
      <c r="C122" s="126"/>
      <c r="D122" s="76"/>
      <c r="E122" s="162"/>
      <c r="F122" s="76"/>
      <c r="G122" s="83">
        <f t="shared" si="8"/>
        <v>5700.2</v>
      </c>
      <c r="H122" s="60">
        <f t="shared" si="8"/>
        <v>8</v>
      </c>
      <c r="I122" s="60"/>
      <c r="J122" s="60"/>
      <c r="K122" s="76"/>
      <c r="L122" s="60" t="str">
        <f t="shared" si="11"/>
        <v xml:space="preserve"> </v>
      </c>
      <c r="M122" s="76"/>
      <c r="N122" s="81"/>
      <c r="O122" s="81"/>
      <c r="P122" s="82">
        <f t="shared" si="10"/>
        <v>0</v>
      </c>
      <c r="Q122" s="76"/>
    </row>
    <row r="123" spans="1:17">
      <c r="A123" s="76"/>
      <c r="B123" s="159"/>
      <c r="C123" s="126"/>
      <c r="D123" s="76"/>
      <c r="E123" s="162"/>
      <c r="F123" s="76"/>
      <c r="G123" s="83">
        <f t="shared" si="8"/>
        <v>5700.2</v>
      </c>
      <c r="H123" s="60">
        <f t="shared" si="8"/>
        <v>8</v>
      </c>
      <c r="I123" s="60"/>
      <c r="J123" s="60"/>
      <c r="K123" s="76"/>
      <c r="L123" s="60" t="str">
        <f t="shared" si="11"/>
        <v xml:space="preserve"> </v>
      </c>
      <c r="M123" s="76"/>
      <c r="N123" s="81"/>
      <c r="O123" s="81"/>
      <c r="P123" s="82">
        <f t="shared" si="10"/>
        <v>0</v>
      </c>
      <c r="Q123" s="76"/>
    </row>
    <row r="124" spans="1:17">
      <c r="A124" s="76"/>
      <c r="B124" s="159"/>
      <c r="C124" s="126"/>
      <c r="D124" s="76"/>
      <c r="E124" s="162"/>
      <c r="F124" s="76"/>
      <c r="G124" s="83">
        <f t="shared" si="8"/>
        <v>5700.2</v>
      </c>
      <c r="H124" s="60">
        <f t="shared" si="8"/>
        <v>8</v>
      </c>
      <c r="I124" s="60"/>
      <c r="J124" s="60"/>
      <c r="K124" s="76"/>
      <c r="L124" s="60" t="str">
        <f t="shared" si="11"/>
        <v xml:space="preserve"> </v>
      </c>
      <c r="M124" s="76"/>
      <c r="N124" s="81"/>
      <c r="O124" s="81"/>
      <c r="P124" s="82">
        <f t="shared" si="10"/>
        <v>0</v>
      </c>
      <c r="Q124" s="76"/>
    </row>
    <row r="125" spans="1:17">
      <c r="A125" s="76"/>
      <c r="B125" s="159"/>
      <c r="C125" s="126"/>
      <c r="D125" s="76"/>
      <c r="E125" s="162"/>
      <c r="F125" s="76"/>
      <c r="G125" s="83">
        <f t="shared" si="8"/>
        <v>5700.2</v>
      </c>
      <c r="H125" s="60">
        <f t="shared" si="8"/>
        <v>8</v>
      </c>
      <c r="I125" s="60"/>
      <c r="J125" s="60"/>
      <c r="K125" s="76"/>
      <c r="L125" s="60" t="str">
        <f t="shared" si="11"/>
        <v xml:space="preserve"> </v>
      </c>
      <c r="M125" s="76"/>
      <c r="N125" s="81"/>
      <c r="O125" s="81"/>
      <c r="P125" s="82">
        <f t="shared" si="10"/>
        <v>0</v>
      </c>
      <c r="Q125" s="76"/>
    </row>
    <row r="126" spans="1:17">
      <c r="A126" s="76"/>
      <c r="B126" s="159"/>
      <c r="C126" s="126"/>
      <c r="D126" s="76"/>
      <c r="E126" s="162"/>
      <c r="F126" s="76"/>
      <c r="G126" s="83">
        <f t="shared" si="8"/>
        <v>5700.2</v>
      </c>
      <c r="H126" s="60">
        <f t="shared" si="8"/>
        <v>8</v>
      </c>
      <c r="I126" s="60"/>
      <c r="J126" s="60"/>
      <c r="K126" s="76"/>
      <c r="L126" s="60" t="str">
        <f t="shared" si="11"/>
        <v xml:space="preserve"> </v>
      </c>
      <c r="M126" s="76"/>
      <c r="N126" s="81"/>
      <c r="O126" s="81"/>
      <c r="P126" s="82">
        <f t="shared" si="10"/>
        <v>0</v>
      </c>
      <c r="Q126" s="76"/>
    </row>
    <row r="127" spans="1:17">
      <c r="A127" s="76"/>
      <c r="B127" s="159"/>
      <c r="C127" s="126"/>
      <c r="D127" s="76"/>
      <c r="E127" s="162"/>
      <c r="F127" s="76"/>
      <c r="G127" s="83">
        <f t="shared" si="8"/>
        <v>5700.2</v>
      </c>
      <c r="H127" s="60">
        <f t="shared" si="8"/>
        <v>8</v>
      </c>
      <c r="I127" s="60"/>
      <c r="J127" s="60"/>
      <c r="K127" s="76"/>
      <c r="L127" s="60" t="str">
        <f t="shared" si="11"/>
        <v xml:space="preserve"> </v>
      </c>
      <c r="M127" s="76"/>
      <c r="N127" s="81"/>
      <c r="O127" s="81"/>
      <c r="P127" s="82">
        <f t="shared" si="10"/>
        <v>0</v>
      </c>
      <c r="Q127" s="76"/>
    </row>
    <row r="128" spans="1:17">
      <c r="A128" s="76"/>
      <c r="B128" s="159"/>
      <c r="C128" s="126"/>
      <c r="D128" s="76"/>
      <c r="E128" s="162"/>
      <c r="F128" s="76"/>
      <c r="G128" s="83">
        <f t="shared" si="8"/>
        <v>5700.2</v>
      </c>
      <c r="H128" s="60">
        <f t="shared" si="8"/>
        <v>8</v>
      </c>
      <c r="I128" s="60"/>
      <c r="J128" s="60"/>
      <c r="K128" s="76"/>
      <c r="L128" s="60" t="str">
        <f t="shared" si="11"/>
        <v xml:space="preserve"> </v>
      </c>
      <c r="M128" s="76"/>
      <c r="N128" s="81"/>
      <c r="O128" s="81"/>
      <c r="P128" s="82">
        <f t="shared" si="10"/>
        <v>0</v>
      </c>
      <c r="Q128" s="76"/>
    </row>
    <row r="129" spans="1:17">
      <c r="A129" s="76"/>
      <c r="B129" s="159"/>
      <c r="C129" s="126"/>
      <c r="D129" s="76"/>
      <c r="E129" s="162"/>
      <c r="F129" s="76"/>
      <c r="G129" s="83">
        <f t="shared" si="8"/>
        <v>5700.2</v>
      </c>
      <c r="H129" s="60">
        <f t="shared" si="8"/>
        <v>8</v>
      </c>
      <c r="I129" s="60"/>
      <c r="J129" s="60"/>
      <c r="K129" s="76"/>
      <c r="L129" s="60" t="str">
        <f t="shared" si="11"/>
        <v xml:space="preserve"> </v>
      </c>
      <c r="M129" s="76"/>
      <c r="N129" s="81"/>
      <c r="O129" s="81"/>
      <c r="P129" s="82">
        <f t="shared" si="10"/>
        <v>0</v>
      </c>
      <c r="Q129" s="76"/>
    </row>
    <row r="130" spans="1:17">
      <c r="A130" s="76"/>
      <c r="B130" s="159"/>
      <c r="C130" s="126"/>
      <c r="D130" s="76"/>
      <c r="E130" s="162"/>
      <c r="F130" s="76"/>
      <c r="G130" s="83">
        <f t="shared" si="8"/>
        <v>5700.2</v>
      </c>
      <c r="H130" s="60">
        <f t="shared" si="8"/>
        <v>8</v>
      </c>
      <c r="I130" s="60"/>
      <c r="J130" s="60"/>
      <c r="K130" s="76"/>
      <c r="L130" s="60" t="str">
        <f t="shared" si="11"/>
        <v xml:space="preserve"> </v>
      </c>
      <c r="M130" s="76"/>
      <c r="N130" s="81"/>
      <c r="O130" s="81"/>
      <c r="P130" s="82">
        <f t="shared" si="10"/>
        <v>0</v>
      </c>
      <c r="Q130" s="76"/>
    </row>
    <row r="131" spans="1:17">
      <c r="A131" s="76"/>
      <c r="B131" s="159"/>
      <c r="C131" s="126"/>
      <c r="D131" s="76"/>
      <c r="E131" s="162"/>
      <c r="F131" s="76"/>
      <c r="G131" s="83">
        <f t="shared" si="8"/>
        <v>5700.2</v>
      </c>
      <c r="H131" s="60">
        <f t="shared" si="8"/>
        <v>8</v>
      </c>
      <c r="I131" s="60"/>
      <c r="J131" s="60"/>
      <c r="K131" s="76"/>
      <c r="L131" s="60" t="str">
        <f t="shared" si="11"/>
        <v xml:space="preserve"> </v>
      </c>
      <c r="M131" s="76"/>
      <c r="N131" s="81"/>
      <c r="O131" s="81"/>
      <c r="P131" s="82">
        <f t="shared" si="10"/>
        <v>0</v>
      </c>
      <c r="Q131" s="76"/>
    </row>
    <row r="132" spans="1:17">
      <c r="A132" s="76"/>
      <c r="B132" s="159"/>
      <c r="C132" s="126"/>
      <c r="D132" s="76"/>
      <c r="E132" s="162"/>
      <c r="F132" s="76"/>
      <c r="G132" s="83">
        <f t="shared" si="8"/>
        <v>5700.2</v>
      </c>
      <c r="H132" s="60">
        <f t="shared" si="8"/>
        <v>8</v>
      </c>
      <c r="I132" s="60"/>
      <c r="J132" s="60"/>
      <c r="K132" s="76"/>
      <c r="L132" s="60" t="str">
        <f t="shared" si="11"/>
        <v xml:space="preserve"> </v>
      </c>
      <c r="M132" s="76"/>
      <c r="N132" s="81"/>
      <c r="O132" s="81"/>
      <c r="P132" s="82">
        <f t="shared" si="10"/>
        <v>0</v>
      </c>
      <c r="Q132" s="76"/>
    </row>
    <row r="133" spans="1:17">
      <c r="A133" s="76"/>
      <c r="B133" s="159"/>
      <c r="C133" s="126"/>
      <c r="D133" s="76"/>
      <c r="E133" s="162"/>
      <c r="F133" s="76"/>
      <c r="G133" s="83">
        <f t="shared" ref="G133:H179" si="12">G132-E133+C133</f>
        <v>5700.2</v>
      </c>
      <c r="H133" s="60">
        <f t="shared" si="12"/>
        <v>8</v>
      </c>
      <c r="I133" s="60"/>
      <c r="J133" s="60"/>
      <c r="K133" s="76"/>
      <c r="L133" s="60" t="str">
        <f t="shared" si="11"/>
        <v xml:space="preserve"> </v>
      </c>
      <c r="M133" s="76"/>
      <c r="N133" s="81"/>
      <c r="O133" s="81"/>
      <c r="P133" s="82">
        <f t="shared" si="10"/>
        <v>0</v>
      </c>
      <c r="Q133" s="76"/>
    </row>
    <row r="134" spans="1:17">
      <c r="A134" s="76"/>
      <c r="B134" s="159"/>
      <c r="C134" s="126"/>
      <c r="D134" s="76"/>
      <c r="E134" s="162"/>
      <c r="F134" s="76"/>
      <c r="G134" s="83">
        <f t="shared" si="12"/>
        <v>5700.2</v>
      </c>
      <c r="H134" s="60">
        <f t="shared" si="12"/>
        <v>8</v>
      </c>
      <c r="I134" s="60"/>
      <c r="J134" s="60"/>
      <c r="K134" s="76"/>
      <c r="L134" s="60" t="str">
        <f t="shared" si="11"/>
        <v xml:space="preserve"> </v>
      </c>
      <c r="M134" s="76"/>
      <c r="N134" s="81"/>
      <c r="O134" s="81"/>
      <c r="P134" s="82">
        <f t="shared" si="10"/>
        <v>0</v>
      </c>
      <c r="Q134" s="76"/>
    </row>
    <row r="135" spans="1:17">
      <c r="A135" s="76"/>
      <c r="B135" s="159"/>
      <c r="C135" s="126"/>
      <c r="D135" s="76"/>
      <c r="E135" s="162"/>
      <c r="F135" s="76"/>
      <c r="G135" s="83">
        <f t="shared" si="12"/>
        <v>5700.2</v>
      </c>
      <c r="H135" s="60">
        <f t="shared" si="12"/>
        <v>8</v>
      </c>
      <c r="I135" s="60"/>
      <c r="J135" s="60"/>
      <c r="K135" s="76"/>
      <c r="L135" s="60" t="str">
        <f t="shared" si="11"/>
        <v xml:space="preserve"> </v>
      </c>
      <c r="M135" s="76"/>
      <c r="N135" s="81"/>
      <c r="O135" s="81"/>
      <c r="P135" s="82">
        <f t="shared" si="10"/>
        <v>0</v>
      </c>
      <c r="Q135" s="76"/>
    </row>
    <row r="136" spans="1:17">
      <c r="A136" s="76"/>
      <c r="B136" s="159"/>
      <c r="C136" s="126"/>
      <c r="D136" s="76"/>
      <c r="E136" s="162"/>
      <c r="F136" s="76"/>
      <c r="G136" s="83">
        <f t="shared" si="12"/>
        <v>5700.2</v>
      </c>
      <c r="H136" s="60">
        <f t="shared" si="12"/>
        <v>8</v>
      </c>
      <c r="I136" s="60"/>
      <c r="J136" s="60"/>
      <c r="K136" s="76"/>
      <c r="L136" s="60" t="str">
        <f t="shared" si="11"/>
        <v xml:space="preserve"> </v>
      </c>
      <c r="M136" s="76"/>
      <c r="N136" s="81"/>
      <c r="O136" s="81"/>
      <c r="P136" s="82">
        <f t="shared" si="10"/>
        <v>0</v>
      </c>
      <c r="Q136" s="76"/>
    </row>
    <row r="137" spans="1:17">
      <c r="A137" s="76"/>
      <c r="B137" s="159"/>
      <c r="C137" s="126"/>
      <c r="D137" s="76"/>
      <c r="E137" s="162"/>
      <c r="F137" s="76"/>
      <c r="G137" s="83">
        <f t="shared" si="12"/>
        <v>5700.2</v>
      </c>
      <c r="H137" s="60">
        <f t="shared" si="12"/>
        <v>8</v>
      </c>
      <c r="I137" s="60"/>
      <c r="J137" s="60"/>
      <c r="K137" s="76"/>
      <c r="L137" s="60" t="str">
        <f t="shared" si="11"/>
        <v xml:space="preserve"> </v>
      </c>
      <c r="M137" s="76"/>
      <c r="N137" s="81"/>
      <c r="O137" s="81"/>
      <c r="P137" s="82">
        <f t="shared" si="10"/>
        <v>0</v>
      </c>
      <c r="Q137" s="76"/>
    </row>
    <row r="138" spans="1:17">
      <c r="A138" s="76"/>
      <c r="B138" s="159"/>
      <c r="C138" s="126"/>
      <c r="D138" s="76"/>
      <c r="E138" s="162"/>
      <c r="F138" s="76"/>
      <c r="G138" s="83">
        <f t="shared" si="12"/>
        <v>5700.2</v>
      </c>
      <c r="H138" s="60">
        <f t="shared" si="12"/>
        <v>8</v>
      </c>
      <c r="I138" s="60"/>
      <c r="J138" s="60"/>
      <c r="K138" s="76"/>
      <c r="L138" s="60" t="str">
        <f t="shared" si="11"/>
        <v xml:space="preserve"> </v>
      </c>
      <c r="M138" s="76"/>
      <c r="N138" s="81"/>
      <c r="O138" s="81"/>
      <c r="P138" s="82">
        <f t="shared" si="10"/>
        <v>0</v>
      </c>
      <c r="Q138" s="76"/>
    </row>
    <row r="139" spans="1:17">
      <c r="A139" s="76"/>
      <c r="B139" s="159"/>
      <c r="C139" s="126"/>
      <c r="D139" s="76"/>
      <c r="E139" s="162"/>
      <c r="F139" s="76"/>
      <c r="G139" s="83">
        <f t="shared" si="12"/>
        <v>5700.2</v>
      </c>
      <c r="H139" s="60">
        <f t="shared" si="12"/>
        <v>8</v>
      </c>
      <c r="I139" s="60"/>
      <c r="J139" s="60"/>
      <c r="K139" s="76"/>
      <c r="L139" s="60" t="str">
        <f t="shared" si="11"/>
        <v xml:space="preserve"> </v>
      </c>
      <c r="M139" s="76"/>
      <c r="N139" s="81"/>
      <c r="O139" s="81"/>
      <c r="P139" s="82">
        <f t="shared" si="10"/>
        <v>0</v>
      </c>
      <c r="Q139" s="76"/>
    </row>
    <row r="140" spans="1:17">
      <c r="A140" s="76"/>
      <c r="B140" s="159"/>
      <c r="C140" s="126"/>
      <c r="D140" s="76"/>
      <c r="E140" s="162"/>
      <c r="F140" s="76"/>
      <c r="G140" s="83">
        <f t="shared" si="12"/>
        <v>5700.2</v>
      </c>
      <c r="H140" s="60">
        <f t="shared" si="12"/>
        <v>8</v>
      </c>
      <c r="I140" s="60"/>
      <c r="J140" s="60"/>
      <c r="K140" s="76"/>
      <c r="L140" s="60" t="str">
        <f t="shared" si="11"/>
        <v xml:space="preserve"> </v>
      </c>
      <c r="M140" s="76"/>
      <c r="N140" s="81"/>
      <c r="O140" s="81"/>
      <c r="P140" s="82">
        <f t="shared" si="10"/>
        <v>0</v>
      </c>
      <c r="Q140" s="76"/>
    </row>
    <row r="141" spans="1:17">
      <c r="A141" s="76"/>
      <c r="B141" s="159"/>
      <c r="C141" s="126"/>
      <c r="D141" s="76"/>
      <c r="E141" s="162"/>
      <c r="F141" s="76"/>
      <c r="G141" s="83">
        <f t="shared" si="12"/>
        <v>5700.2</v>
      </c>
      <c r="H141" s="60">
        <f t="shared" si="12"/>
        <v>8</v>
      </c>
      <c r="I141" s="60"/>
      <c r="J141" s="60"/>
      <c r="K141" s="76"/>
      <c r="L141" s="60" t="str">
        <f t="shared" si="11"/>
        <v xml:space="preserve"> </v>
      </c>
      <c r="M141" s="76"/>
      <c r="N141" s="81"/>
      <c r="O141" s="81"/>
      <c r="P141" s="82">
        <f t="shared" si="10"/>
        <v>0</v>
      </c>
      <c r="Q141" s="76"/>
    </row>
    <row r="142" spans="1:17">
      <c r="A142" s="76"/>
      <c r="B142" s="159"/>
      <c r="C142" s="126"/>
      <c r="D142" s="76"/>
      <c r="E142" s="162"/>
      <c r="F142" s="76"/>
      <c r="G142" s="83">
        <f t="shared" si="12"/>
        <v>5700.2</v>
      </c>
      <c r="H142" s="60">
        <f t="shared" si="12"/>
        <v>8</v>
      </c>
      <c r="I142" s="60"/>
      <c r="J142" s="60"/>
      <c r="K142" s="76"/>
      <c r="L142" s="60" t="str">
        <f t="shared" si="11"/>
        <v xml:space="preserve"> </v>
      </c>
      <c r="M142" s="76"/>
      <c r="N142" s="81"/>
      <c r="O142" s="81"/>
      <c r="P142" s="82">
        <f t="shared" si="10"/>
        <v>0</v>
      </c>
      <c r="Q142" s="76"/>
    </row>
    <row r="143" spans="1:17">
      <c r="A143" s="76"/>
      <c r="B143" s="159"/>
      <c r="C143" s="126"/>
      <c r="D143" s="76"/>
      <c r="E143" s="162"/>
      <c r="F143" s="76"/>
      <c r="G143" s="83">
        <f t="shared" si="12"/>
        <v>5700.2</v>
      </c>
      <c r="H143" s="60">
        <f t="shared" si="12"/>
        <v>8</v>
      </c>
      <c r="I143" s="60"/>
      <c r="J143" s="60"/>
      <c r="K143" s="76"/>
      <c r="L143" s="60" t="str">
        <f t="shared" si="11"/>
        <v xml:space="preserve"> </v>
      </c>
      <c r="M143" s="76"/>
      <c r="N143" s="81"/>
      <c r="O143" s="81"/>
      <c r="P143" s="82">
        <f t="shared" si="10"/>
        <v>0</v>
      </c>
      <c r="Q143" s="76"/>
    </row>
    <row r="144" spans="1:17">
      <c r="A144" s="76"/>
      <c r="B144" s="159"/>
      <c r="C144" s="126"/>
      <c r="D144" s="76"/>
      <c r="E144" s="162"/>
      <c r="F144" s="76"/>
      <c r="G144" s="83">
        <f t="shared" si="12"/>
        <v>5700.2</v>
      </c>
      <c r="H144" s="60">
        <f t="shared" si="12"/>
        <v>8</v>
      </c>
      <c r="I144" s="60"/>
      <c r="J144" s="60"/>
      <c r="K144" s="76"/>
      <c r="L144" s="60" t="str">
        <f t="shared" si="11"/>
        <v xml:space="preserve"> </v>
      </c>
      <c r="M144" s="76"/>
      <c r="N144" s="81"/>
      <c r="O144" s="81"/>
      <c r="P144" s="82">
        <f t="shared" si="10"/>
        <v>0</v>
      </c>
      <c r="Q144" s="76"/>
    </row>
    <row r="145" spans="1:17">
      <c r="A145" s="76"/>
      <c r="B145" s="159"/>
      <c r="C145" s="126"/>
      <c r="D145" s="76"/>
      <c r="E145" s="162"/>
      <c r="F145" s="76"/>
      <c r="G145" s="83">
        <f t="shared" si="12"/>
        <v>5700.2</v>
      </c>
      <c r="H145" s="60">
        <f t="shared" si="12"/>
        <v>8</v>
      </c>
      <c r="I145" s="60"/>
      <c r="J145" s="60"/>
      <c r="K145" s="76"/>
      <c r="L145" s="60" t="str">
        <f t="shared" si="11"/>
        <v xml:space="preserve"> </v>
      </c>
      <c r="M145" s="76"/>
      <c r="N145" s="81"/>
      <c r="O145" s="81"/>
      <c r="P145" s="82">
        <f t="shared" si="10"/>
        <v>0</v>
      </c>
      <c r="Q145" s="76"/>
    </row>
    <row r="146" spans="1:17">
      <c r="A146" s="76"/>
      <c r="B146" s="159"/>
      <c r="C146" s="126"/>
      <c r="D146" s="76"/>
      <c r="E146" s="162"/>
      <c r="F146" s="76"/>
      <c r="G146" s="83">
        <f t="shared" si="12"/>
        <v>5700.2</v>
      </c>
      <c r="H146" s="60">
        <f t="shared" si="12"/>
        <v>8</v>
      </c>
      <c r="I146" s="60"/>
      <c r="J146" s="60"/>
      <c r="K146" s="76"/>
      <c r="L146" s="60" t="str">
        <f t="shared" si="11"/>
        <v xml:space="preserve"> </v>
      </c>
      <c r="M146" s="76"/>
      <c r="N146" s="81"/>
      <c r="O146" s="81"/>
      <c r="P146" s="82">
        <f t="shared" si="10"/>
        <v>0</v>
      </c>
      <c r="Q146" s="76"/>
    </row>
    <row r="147" spans="1:17">
      <c r="A147" s="76"/>
      <c r="B147" s="159"/>
      <c r="C147" s="126"/>
      <c r="D147" s="76"/>
      <c r="E147" s="162"/>
      <c r="F147" s="76"/>
      <c r="G147" s="83">
        <f t="shared" si="12"/>
        <v>5700.2</v>
      </c>
      <c r="H147" s="60">
        <f t="shared" si="12"/>
        <v>8</v>
      </c>
      <c r="I147" s="60"/>
      <c r="J147" s="60"/>
      <c r="K147" s="76"/>
      <c r="L147" s="60" t="str">
        <f t="shared" si="11"/>
        <v xml:space="preserve"> </v>
      </c>
      <c r="M147" s="76"/>
      <c r="N147" s="81"/>
      <c r="O147" s="81"/>
      <c r="P147" s="82">
        <f t="shared" si="10"/>
        <v>0</v>
      </c>
      <c r="Q147" s="76"/>
    </row>
    <row r="148" spans="1:17">
      <c r="A148" s="76"/>
      <c r="B148" s="159"/>
      <c r="C148" s="126"/>
      <c r="D148" s="76"/>
      <c r="E148" s="162"/>
      <c r="F148" s="76"/>
      <c r="G148" s="83">
        <f t="shared" si="12"/>
        <v>5700.2</v>
      </c>
      <c r="H148" s="60">
        <f t="shared" si="12"/>
        <v>8</v>
      </c>
      <c r="I148" s="60"/>
      <c r="J148" s="60"/>
      <c r="K148" s="76"/>
      <c r="L148" s="60" t="str">
        <f t="shared" si="11"/>
        <v xml:space="preserve"> </v>
      </c>
      <c r="M148" s="76"/>
      <c r="N148" s="81"/>
      <c r="O148" s="81"/>
      <c r="P148" s="82">
        <f t="shared" si="10"/>
        <v>0</v>
      </c>
      <c r="Q148" s="76"/>
    </row>
    <row r="149" spans="1:17">
      <c r="A149" s="76"/>
      <c r="B149" s="159"/>
      <c r="C149" s="126"/>
      <c r="D149" s="76"/>
      <c r="E149" s="162"/>
      <c r="F149" s="76"/>
      <c r="G149" s="83">
        <f t="shared" si="12"/>
        <v>5700.2</v>
      </c>
      <c r="H149" s="60">
        <f t="shared" si="12"/>
        <v>8</v>
      </c>
      <c r="I149" s="60"/>
      <c r="J149" s="60"/>
      <c r="K149" s="76"/>
      <c r="L149" s="60" t="str">
        <f t="shared" si="11"/>
        <v xml:space="preserve"> </v>
      </c>
      <c r="M149" s="76"/>
      <c r="N149" s="81"/>
      <c r="O149" s="81"/>
      <c r="P149" s="82">
        <f t="shared" si="10"/>
        <v>0</v>
      </c>
      <c r="Q149" s="76"/>
    </row>
    <row r="150" spans="1:17">
      <c r="A150" s="76"/>
      <c r="B150" s="159"/>
      <c r="C150" s="126"/>
      <c r="D150" s="76"/>
      <c r="E150" s="162"/>
      <c r="F150" s="76"/>
      <c r="G150" s="83">
        <f t="shared" si="12"/>
        <v>5700.2</v>
      </c>
      <c r="H150" s="60">
        <f t="shared" si="12"/>
        <v>8</v>
      </c>
      <c r="I150" s="60"/>
      <c r="J150" s="60"/>
      <c r="K150" s="76"/>
      <c r="L150" s="60" t="str">
        <f t="shared" si="11"/>
        <v xml:space="preserve"> </v>
      </c>
      <c r="M150" s="76"/>
      <c r="N150" s="81"/>
      <c r="O150" s="81"/>
      <c r="P150" s="82">
        <f t="shared" si="10"/>
        <v>0</v>
      </c>
      <c r="Q150" s="76"/>
    </row>
    <row r="151" spans="1:17">
      <c r="A151" s="76"/>
      <c r="B151" s="159"/>
      <c r="C151" s="126"/>
      <c r="D151" s="76"/>
      <c r="E151" s="162"/>
      <c r="F151" s="76"/>
      <c r="G151" s="83">
        <f t="shared" si="12"/>
        <v>5700.2</v>
      </c>
      <c r="H151" s="60">
        <f t="shared" si="12"/>
        <v>8</v>
      </c>
      <c r="I151" s="60"/>
      <c r="J151" s="60"/>
      <c r="K151" s="76"/>
      <c r="L151" s="60" t="str">
        <f t="shared" si="11"/>
        <v xml:space="preserve"> </v>
      </c>
      <c r="M151" s="76"/>
      <c r="N151" s="81"/>
      <c r="O151" s="81"/>
      <c r="P151" s="82">
        <f t="shared" si="10"/>
        <v>0</v>
      </c>
      <c r="Q151" s="76"/>
    </row>
    <row r="152" spans="1:17">
      <c r="A152" s="76"/>
      <c r="B152" s="159"/>
      <c r="C152" s="126"/>
      <c r="D152" s="76"/>
      <c r="E152" s="162"/>
      <c r="F152" s="76"/>
      <c r="G152" s="83">
        <f t="shared" si="12"/>
        <v>5700.2</v>
      </c>
      <c r="H152" s="60">
        <f t="shared" si="12"/>
        <v>8</v>
      </c>
      <c r="I152" s="60"/>
      <c r="J152" s="60"/>
      <c r="K152" s="76"/>
      <c r="L152" s="60" t="str">
        <f t="shared" si="11"/>
        <v xml:space="preserve"> </v>
      </c>
      <c r="M152" s="76"/>
      <c r="N152" s="81"/>
      <c r="O152" s="81"/>
      <c r="P152" s="82">
        <f t="shared" si="10"/>
        <v>0</v>
      </c>
      <c r="Q152" s="76"/>
    </row>
    <row r="153" spans="1:17">
      <c r="A153" s="76"/>
      <c r="B153" s="159"/>
      <c r="C153" s="126"/>
      <c r="D153" s="76"/>
      <c r="E153" s="162"/>
      <c r="F153" s="76"/>
      <c r="G153" s="83">
        <f t="shared" si="12"/>
        <v>5700.2</v>
      </c>
      <c r="H153" s="60">
        <f t="shared" si="12"/>
        <v>8</v>
      </c>
      <c r="I153" s="60"/>
      <c r="J153" s="60"/>
      <c r="K153" s="76"/>
      <c r="L153" s="60" t="str">
        <f t="shared" si="11"/>
        <v xml:space="preserve"> </v>
      </c>
      <c r="M153" s="76"/>
      <c r="N153" s="81"/>
      <c r="O153" s="81"/>
      <c r="P153" s="82">
        <f t="shared" si="10"/>
        <v>0</v>
      </c>
      <c r="Q153" s="76"/>
    </row>
    <row r="154" spans="1:17">
      <c r="A154" s="76"/>
      <c r="B154" s="159"/>
      <c r="C154" s="126"/>
      <c r="D154" s="76"/>
      <c r="E154" s="162"/>
      <c r="F154" s="76"/>
      <c r="G154" s="83">
        <f t="shared" si="12"/>
        <v>5700.2</v>
      </c>
      <c r="H154" s="60">
        <f t="shared" si="12"/>
        <v>8</v>
      </c>
      <c r="I154" s="60"/>
      <c r="J154" s="60"/>
      <c r="K154" s="76"/>
      <c r="L154" s="60" t="str">
        <f t="shared" si="11"/>
        <v xml:space="preserve"> </v>
      </c>
      <c r="M154" s="76"/>
      <c r="N154" s="81"/>
      <c r="O154" s="81"/>
      <c r="P154" s="82">
        <f t="shared" si="10"/>
        <v>0</v>
      </c>
      <c r="Q154" s="76"/>
    </row>
    <row r="155" spans="1:17">
      <c r="A155" s="76"/>
      <c r="B155" s="159"/>
      <c r="C155" s="126"/>
      <c r="D155" s="76"/>
      <c r="E155" s="162"/>
      <c r="F155" s="76"/>
      <c r="G155" s="83">
        <f t="shared" si="12"/>
        <v>5700.2</v>
      </c>
      <c r="H155" s="60">
        <f t="shared" si="12"/>
        <v>8</v>
      </c>
      <c r="I155" s="60"/>
      <c r="J155" s="60"/>
      <c r="K155" s="76"/>
      <c r="L155" s="60" t="str">
        <f t="shared" si="11"/>
        <v xml:space="preserve"> </v>
      </c>
      <c r="M155" s="76"/>
      <c r="N155" s="81"/>
      <c r="O155" s="81"/>
      <c r="P155" s="82">
        <f t="shared" si="10"/>
        <v>0</v>
      </c>
      <c r="Q155" s="76"/>
    </row>
    <row r="156" spans="1:17">
      <c r="A156" s="76"/>
      <c r="B156" s="159"/>
      <c r="C156" s="126"/>
      <c r="D156" s="76"/>
      <c r="E156" s="162"/>
      <c r="F156" s="76"/>
      <c r="G156" s="83">
        <f t="shared" si="12"/>
        <v>5700.2</v>
      </c>
      <c r="H156" s="60">
        <f t="shared" si="12"/>
        <v>8</v>
      </c>
      <c r="I156" s="60"/>
      <c r="J156" s="60"/>
      <c r="K156" s="76"/>
      <c r="L156" s="60" t="str">
        <f t="shared" si="11"/>
        <v xml:space="preserve"> </v>
      </c>
      <c r="M156" s="76"/>
      <c r="N156" s="81"/>
      <c r="O156" s="81"/>
      <c r="P156" s="82">
        <f t="shared" si="10"/>
        <v>0</v>
      </c>
      <c r="Q156" s="76"/>
    </row>
    <row r="157" spans="1:17">
      <c r="A157" s="76"/>
      <c r="B157" s="159"/>
      <c r="C157" s="126"/>
      <c r="D157" s="76"/>
      <c r="E157" s="162"/>
      <c r="F157" s="76"/>
      <c r="G157" s="83">
        <f t="shared" si="12"/>
        <v>5700.2</v>
      </c>
      <c r="H157" s="60">
        <f t="shared" si="12"/>
        <v>8</v>
      </c>
      <c r="I157" s="60"/>
      <c r="J157" s="60"/>
      <c r="K157" s="76"/>
      <c r="L157" s="60" t="str">
        <f t="shared" si="11"/>
        <v xml:space="preserve"> </v>
      </c>
      <c r="M157" s="76"/>
      <c r="N157" s="81"/>
      <c r="O157" s="81"/>
      <c r="P157" s="82">
        <f t="shared" si="10"/>
        <v>0</v>
      </c>
      <c r="Q157" s="76"/>
    </row>
    <row r="158" spans="1:17">
      <c r="A158" s="76"/>
      <c r="B158" s="159"/>
      <c r="C158" s="126"/>
      <c r="D158" s="76"/>
      <c r="E158" s="162"/>
      <c r="F158" s="76"/>
      <c r="G158" s="83">
        <f t="shared" si="12"/>
        <v>5700.2</v>
      </c>
      <c r="H158" s="60">
        <f t="shared" si="12"/>
        <v>8</v>
      </c>
      <c r="I158" s="60"/>
      <c r="J158" s="60"/>
      <c r="K158" s="76"/>
      <c r="L158" s="60" t="str">
        <f t="shared" si="11"/>
        <v xml:space="preserve"> </v>
      </c>
      <c r="M158" s="76"/>
      <c r="N158" s="81"/>
      <c r="O158" s="81"/>
      <c r="P158" s="82">
        <f t="shared" si="10"/>
        <v>0</v>
      </c>
      <c r="Q158" s="76"/>
    </row>
    <row r="159" spans="1:17">
      <c r="A159" s="76"/>
      <c r="B159" s="159"/>
      <c r="C159" s="126"/>
      <c r="D159" s="76"/>
      <c r="E159" s="162"/>
      <c r="F159" s="76"/>
      <c r="G159" s="83">
        <f t="shared" si="12"/>
        <v>5700.2</v>
      </c>
      <c r="H159" s="60">
        <f t="shared" si="12"/>
        <v>8</v>
      </c>
      <c r="I159" s="60"/>
      <c r="J159" s="60"/>
      <c r="K159" s="76"/>
      <c r="L159" s="60" t="str">
        <f t="shared" si="11"/>
        <v xml:space="preserve"> </v>
      </c>
      <c r="M159" s="76"/>
      <c r="N159" s="81"/>
      <c r="O159" s="81"/>
      <c r="P159" s="82">
        <f t="shared" si="10"/>
        <v>0</v>
      </c>
      <c r="Q159" s="76"/>
    </row>
    <row r="160" spans="1:17">
      <c r="A160" s="76"/>
      <c r="B160" s="159"/>
      <c r="C160" s="126"/>
      <c r="D160" s="76"/>
      <c r="E160" s="162"/>
      <c r="F160" s="76"/>
      <c r="G160" s="83">
        <f t="shared" si="12"/>
        <v>5700.2</v>
      </c>
      <c r="H160" s="60">
        <f t="shared" si="12"/>
        <v>8</v>
      </c>
      <c r="I160" s="60"/>
      <c r="J160" s="60"/>
      <c r="K160" s="76"/>
      <c r="L160" s="60" t="str">
        <f t="shared" si="11"/>
        <v xml:space="preserve"> </v>
      </c>
      <c r="M160" s="76"/>
      <c r="N160" s="81"/>
      <c r="O160" s="81"/>
      <c r="P160" s="82">
        <f t="shared" si="10"/>
        <v>0</v>
      </c>
      <c r="Q160" s="76"/>
    </row>
    <row r="161" spans="1:17">
      <c r="A161" s="76"/>
      <c r="B161" s="159"/>
      <c r="C161" s="126"/>
      <c r="D161" s="76"/>
      <c r="E161" s="162"/>
      <c r="F161" s="76"/>
      <c r="G161" s="83">
        <f t="shared" si="12"/>
        <v>5700.2</v>
      </c>
      <c r="H161" s="60">
        <f t="shared" si="12"/>
        <v>8</v>
      </c>
      <c r="I161" s="60"/>
      <c r="J161" s="60"/>
      <c r="K161" s="76"/>
      <c r="L161" s="60" t="str">
        <f t="shared" si="11"/>
        <v xml:space="preserve"> </v>
      </c>
      <c r="M161" s="76"/>
      <c r="N161" s="81"/>
      <c r="O161" s="81"/>
      <c r="P161" s="82">
        <f t="shared" si="10"/>
        <v>0</v>
      </c>
      <c r="Q161" s="76"/>
    </row>
    <row r="162" spans="1:17">
      <c r="A162" s="76"/>
      <c r="B162" s="159"/>
      <c r="C162" s="126"/>
      <c r="D162" s="76"/>
      <c r="E162" s="162"/>
      <c r="F162" s="76"/>
      <c r="G162" s="83">
        <f t="shared" si="12"/>
        <v>5700.2</v>
      </c>
      <c r="H162" s="60">
        <f t="shared" si="12"/>
        <v>8</v>
      </c>
      <c r="I162" s="60"/>
      <c r="J162" s="60"/>
      <c r="K162" s="76"/>
      <c r="L162" s="60" t="str">
        <f t="shared" si="11"/>
        <v xml:space="preserve"> </v>
      </c>
      <c r="M162" s="76"/>
      <c r="N162" s="81"/>
      <c r="O162" s="81"/>
      <c r="P162" s="82">
        <f t="shared" si="10"/>
        <v>0</v>
      </c>
      <c r="Q162" s="76"/>
    </row>
    <row r="163" spans="1:17">
      <c r="A163" s="76"/>
      <c r="B163" s="159"/>
      <c r="C163" s="126"/>
      <c r="D163" s="76"/>
      <c r="E163" s="162"/>
      <c r="F163" s="76"/>
      <c r="G163" s="83">
        <f t="shared" si="12"/>
        <v>5700.2</v>
      </c>
      <c r="H163" s="60">
        <f t="shared" si="12"/>
        <v>8</v>
      </c>
      <c r="I163" s="60"/>
      <c r="J163" s="60"/>
      <c r="K163" s="76"/>
      <c r="L163" s="60" t="str">
        <f t="shared" si="11"/>
        <v xml:space="preserve"> </v>
      </c>
      <c r="M163" s="76"/>
      <c r="N163" s="81"/>
      <c r="O163" s="81"/>
      <c r="P163" s="82">
        <f t="shared" si="10"/>
        <v>0</v>
      </c>
      <c r="Q163" s="76"/>
    </row>
    <row r="164" spans="1:17">
      <c r="A164" s="76"/>
      <c r="B164" s="159"/>
      <c r="C164" s="126"/>
      <c r="D164" s="76"/>
      <c r="E164" s="162"/>
      <c r="F164" s="76"/>
      <c r="G164" s="83">
        <f t="shared" si="12"/>
        <v>5700.2</v>
      </c>
      <c r="H164" s="60">
        <f t="shared" si="12"/>
        <v>8</v>
      </c>
      <c r="I164" s="60"/>
      <c r="J164" s="60"/>
      <c r="K164" s="76"/>
      <c r="L164" s="60" t="str">
        <f t="shared" si="11"/>
        <v xml:space="preserve"> </v>
      </c>
      <c r="M164" s="76"/>
      <c r="N164" s="81"/>
      <c r="O164" s="81"/>
      <c r="P164" s="82">
        <f t="shared" si="10"/>
        <v>0</v>
      </c>
      <c r="Q164" s="76"/>
    </row>
    <row r="165" spans="1:17">
      <c r="A165" s="76"/>
      <c r="B165" s="159"/>
      <c r="C165" s="126"/>
      <c r="D165" s="76"/>
      <c r="E165" s="162"/>
      <c r="F165" s="76"/>
      <c r="G165" s="83">
        <f t="shared" si="12"/>
        <v>5700.2</v>
      </c>
      <c r="H165" s="60">
        <f t="shared" si="12"/>
        <v>8</v>
      </c>
      <c r="I165" s="60"/>
      <c r="J165" s="60"/>
      <c r="K165" s="76"/>
      <c r="L165" s="60" t="str">
        <f t="shared" si="11"/>
        <v xml:space="preserve"> </v>
      </c>
      <c r="M165" s="76"/>
      <c r="N165" s="81"/>
      <c r="O165" s="81"/>
      <c r="P165" s="82">
        <f t="shared" si="10"/>
        <v>0</v>
      </c>
      <c r="Q165" s="76"/>
    </row>
    <row r="166" spans="1:17">
      <c r="A166" s="76"/>
      <c r="B166" s="159"/>
      <c r="C166" s="126"/>
      <c r="D166" s="76"/>
      <c r="E166" s="162"/>
      <c r="F166" s="76"/>
      <c r="G166" s="83">
        <f t="shared" si="12"/>
        <v>5700.2</v>
      </c>
      <c r="H166" s="60">
        <f t="shared" si="12"/>
        <v>8</v>
      </c>
      <c r="I166" s="60"/>
      <c r="J166" s="60"/>
      <c r="K166" s="76"/>
      <c r="L166" s="60" t="str">
        <f t="shared" si="11"/>
        <v xml:space="preserve"> </v>
      </c>
      <c r="M166" s="76"/>
      <c r="N166" s="81"/>
      <c r="O166" s="81"/>
      <c r="P166" s="82">
        <f t="shared" si="10"/>
        <v>0</v>
      </c>
      <c r="Q166" s="76"/>
    </row>
    <row r="167" spans="1:17">
      <c r="A167" s="76"/>
      <c r="B167" s="159"/>
      <c r="C167" s="126"/>
      <c r="D167" s="76"/>
      <c r="E167" s="162"/>
      <c r="F167" s="76"/>
      <c r="G167" s="83">
        <f t="shared" si="12"/>
        <v>5700.2</v>
      </c>
      <c r="H167" s="60">
        <f t="shared" si="12"/>
        <v>8</v>
      </c>
      <c r="I167" s="60"/>
      <c r="J167" s="60"/>
      <c r="K167" s="76"/>
      <c r="L167" s="60" t="str">
        <f t="shared" si="11"/>
        <v xml:space="preserve"> </v>
      </c>
      <c r="M167" s="76"/>
      <c r="N167" s="81"/>
      <c r="O167" s="81"/>
      <c r="P167" s="82">
        <f t="shared" si="10"/>
        <v>0</v>
      </c>
      <c r="Q167" s="76"/>
    </row>
    <row r="168" spans="1:17">
      <c r="A168" s="76"/>
      <c r="B168" s="159"/>
      <c r="C168" s="126"/>
      <c r="D168" s="76"/>
      <c r="E168" s="162"/>
      <c r="F168" s="76"/>
      <c r="G168" s="83">
        <f t="shared" si="12"/>
        <v>5700.2</v>
      </c>
      <c r="H168" s="60">
        <f t="shared" si="12"/>
        <v>8</v>
      </c>
      <c r="I168" s="60"/>
      <c r="J168" s="60"/>
      <c r="K168" s="76"/>
      <c r="L168" s="60" t="str">
        <f t="shared" si="11"/>
        <v xml:space="preserve"> </v>
      </c>
      <c r="M168" s="76"/>
      <c r="N168" s="81"/>
      <c r="O168" s="81"/>
      <c r="P168" s="82">
        <f t="shared" ref="P168:P174" si="13">O168*G168</f>
        <v>0</v>
      </c>
      <c r="Q168" s="76"/>
    </row>
    <row r="169" spans="1:17">
      <c r="A169" s="76"/>
      <c r="B169" s="159"/>
      <c r="C169" s="126"/>
      <c r="D169" s="76"/>
      <c r="E169" s="162"/>
      <c r="F169" s="76"/>
      <c r="G169" s="83">
        <f t="shared" si="12"/>
        <v>5700.2</v>
      </c>
      <c r="H169" s="60">
        <f t="shared" si="12"/>
        <v>8</v>
      </c>
      <c r="I169" s="60"/>
      <c r="J169" s="60"/>
      <c r="K169" s="76"/>
      <c r="L169" s="60" t="str">
        <f t="shared" si="11"/>
        <v xml:space="preserve"> </v>
      </c>
      <c r="M169" s="76"/>
      <c r="N169" s="81"/>
      <c r="O169" s="81"/>
      <c r="P169" s="82">
        <f t="shared" si="13"/>
        <v>0</v>
      </c>
      <c r="Q169" s="76"/>
    </row>
    <row r="170" spans="1:17">
      <c r="A170" s="76"/>
      <c r="B170" s="159"/>
      <c r="C170" s="126"/>
      <c r="D170" s="76"/>
      <c r="E170" s="162"/>
      <c r="F170" s="76"/>
      <c r="G170" s="83">
        <f t="shared" si="12"/>
        <v>5700.2</v>
      </c>
      <c r="H170" s="60">
        <f t="shared" si="12"/>
        <v>8</v>
      </c>
      <c r="I170" s="60"/>
      <c r="J170" s="60"/>
      <c r="K170" s="76"/>
      <c r="L170" s="60"/>
      <c r="M170" s="76"/>
      <c r="N170" s="81"/>
      <c r="O170" s="81"/>
      <c r="P170" s="82">
        <f t="shared" si="13"/>
        <v>0</v>
      </c>
      <c r="Q170" s="76"/>
    </row>
    <row r="171" spans="1:17">
      <c r="A171" s="76"/>
      <c r="B171" s="159"/>
      <c r="C171" s="126"/>
      <c r="D171" s="76"/>
      <c r="E171" s="162"/>
      <c r="F171" s="76"/>
      <c r="G171" s="83">
        <f t="shared" si="12"/>
        <v>5700.2</v>
      </c>
      <c r="H171" s="60">
        <f t="shared" si="12"/>
        <v>8</v>
      </c>
      <c r="I171" s="60"/>
      <c r="J171" s="60"/>
      <c r="K171" s="76"/>
      <c r="L171" s="60"/>
      <c r="M171" s="76"/>
      <c r="N171" s="81"/>
      <c r="O171" s="81"/>
      <c r="P171" s="82">
        <f t="shared" si="13"/>
        <v>0</v>
      </c>
      <c r="Q171" s="76"/>
    </row>
    <row r="172" spans="1:17" ht="14.25" customHeight="1">
      <c r="A172" s="193"/>
      <c r="B172" s="159"/>
      <c r="C172" s="126"/>
      <c r="D172" s="76"/>
      <c r="E172" s="162"/>
      <c r="F172" s="76"/>
      <c r="G172" s="83">
        <f t="shared" si="12"/>
        <v>5700.2</v>
      </c>
      <c r="H172" s="60">
        <f t="shared" si="12"/>
        <v>8</v>
      </c>
      <c r="I172" s="60"/>
      <c r="J172" s="60"/>
      <c r="K172" s="76"/>
      <c r="L172" s="60"/>
      <c r="M172" s="76"/>
      <c r="N172" s="81"/>
      <c r="O172" s="81"/>
      <c r="P172" s="82">
        <f t="shared" si="13"/>
        <v>0</v>
      </c>
      <c r="Q172" s="76"/>
    </row>
    <row r="173" spans="1:17" ht="15" customHeight="1">
      <c r="A173" s="194"/>
      <c r="E173" s="162"/>
      <c r="F173" s="76"/>
      <c r="G173" s="83">
        <f t="shared" si="12"/>
        <v>5700.2</v>
      </c>
      <c r="H173" s="60">
        <f t="shared" si="12"/>
        <v>8</v>
      </c>
      <c r="I173" s="90"/>
      <c r="L173" s="60"/>
      <c r="M173" s="90"/>
      <c r="N173" s="81"/>
      <c r="O173" s="81"/>
      <c r="P173" s="82">
        <f t="shared" si="13"/>
        <v>0</v>
      </c>
      <c r="Q173" s="76"/>
    </row>
    <row r="174" spans="1:17">
      <c r="A174" s="195"/>
      <c r="B174" s="159"/>
      <c r="C174" s="126"/>
      <c r="D174" s="76"/>
      <c r="E174" s="162"/>
      <c r="F174" s="76"/>
      <c r="G174" s="83">
        <f t="shared" si="12"/>
        <v>5700.2</v>
      </c>
      <c r="H174" s="60">
        <f t="shared" si="12"/>
        <v>8</v>
      </c>
      <c r="I174" s="60"/>
      <c r="J174" s="60"/>
      <c r="K174" s="76"/>
      <c r="L174" s="60"/>
      <c r="M174" s="76"/>
      <c r="N174" s="81"/>
      <c r="O174" s="81"/>
      <c r="P174" s="82">
        <f t="shared" si="13"/>
        <v>0</v>
      </c>
      <c r="Q174" s="76"/>
    </row>
    <row r="175" spans="1:17">
      <c r="A175" s="195"/>
      <c r="C175" s="127"/>
      <c r="G175" s="83">
        <f t="shared" si="12"/>
        <v>5700.2</v>
      </c>
      <c r="H175" s="60">
        <f t="shared" si="12"/>
        <v>8</v>
      </c>
    </row>
    <row r="176" spans="1:17">
      <c r="C176" s="127"/>
      <c r="G176" s="83">
        <f t="shared" si="12"/>
        <v>5700.2</v>
      </c>
      <c r="H176" s="60">
        <f t="shared" si="12"/>
        <v>8</v>
      </c>
    </row>
    <row r="177" spans="3:13">
      <c r="C177" s="127"/>
      <c r="G177" s="83">
        <f t="shared" si="12"/>
        <v>5700.2</v>
      </c>
      <c r="H177" s="60">
        <f t="shared" si="12"/>
        <v>8</v>
      </c>
    </row>
    <row r="178" spans="3:13">
      <c r="C178" s="127"/>
      <c r="G178" s="83">
        <f t="shared" si="12"/>
        <v>5700.2</v>
      </c>
      <c r="H178" s="60">
        <f t="shared" si="12"/>
        <v>8</v>
      </c>
    </row>
    <row r="179" spans="3:13">
      <c r="C179" s="127"/>
      <c r="G179" s="83">
        <f t="shared" si="12"/>
        <v>5700.2</v>
      </c>
      <c r="H179" s="60">
        <f t="shared" si="12"/>
        <v>8</v>
      </c>
      <c r="I179" s="90"/>
      <c r="M179" s="90"/>
    </row>
    <row r="180" spans="3:13">
      <c r="G180" s="83">
        <f t="shared" ref="G180:H187" si="14">G179-E180+C180</f>
        <v>5700.2</v>
      </c>
      <c r="H180" s="60">
        <f t="shared" si="14"/>
        <v>8</v>
      </c>
    </row>
    <row r="181" spans="3:13">
      <c r="G181" s="83">
        <f t="shared" si="14"/>
        <v>5700.2</v>
      </c>
      <c r="H181" s="60">
        <f t="shared" si="14"/>
        <v>8</v>
      </c>
    </row>
    <row r="182" spans="3:13">
      <c r="G182" s="83">
        <f t="shared" si="14"/>
        <v>5700.2</v>
      </c>
      <c r="H182" s="60">
        <f t="shared" si="14"/>
        <v>8</v>
      </c>
    </row>
    <row r="183" spans="3:13">
      <c r="G183" s="83">
        <f t="shared" si="14"/>
        <v>5700.2</v>
      </c>
      <c r="H183" s="60">
        <f t="shared" si="14"/>
        <v>8</v>
      </c>
    </row>
    <row r="184" spans="3:13">
      <c r="C184" s="203"/>
      <c r="G184" s="83">
        <f t="shared" si="14"/>
        <v>5700.2</v>
      </c>
      <c r="H184" s="60">
        <f t="shared" si="14"/>
        <v>8</v>
      </c>
    </row>
    <row r="185" spans="3:13">
      <c r="G185" s="83">
        <f t="shared" si="14"/>
        <v>5700.2</v>
      </c>
      <c r="H185" s="60">
        <f t="shared" si="14"/>
        <v>8</v>
      </c>
    </row>
    <row r="186" spans="3:13">
      <c r="G186" s="83">
        <f t="shared" si="14"/>
        <v>5700.2</v>
      </c>
      <c r="H186" s="60">
        <f t="shared" si="14"/>
        <v>8</v>
      </c>
    </row>
    <row r="187" spans="3:13">
      <c r="G187" s="83">
        <f t="shared" si="14"/>
        <v>5700.2</v>
      </c>
      <c r="H187" s="60">
        <f t="shared" si="14"/>
        <v>8</v>
      </c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C00000"/>
  </sheetPr>
  <dimension ref="A2:S211"/>
  <sheetViews>
    <sheetView topLeftCell="A5" zoomScale="170" zoomScaleNormal="170" workbookViewId="0">
      <pane ySplit="4" topLeftCell="A72" activePane="bottomLeft" state="frozen"/>
      <selection activeCell="A5" sqref="A5"/>
      <selection pane="bottomLeft" activeCell="C12" sqref="C12"/>
    </sheetView>
  </sheetViews>
  <sheetFormatPr baseColWidth="10" defaultRowHeight="12.75"/>
  <cols>
    <col min="1" max="1" width="4.5703125" customWidth="1"/>
    <col min="2" max="2" width="5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209"/>
  </cols>
  <sheetData>
    <row r="2" spans="1:19" ht="20.25">
      <c r="C2" s="35" t="s">
        <v>24</v>
      </c>
    </row>
    <row r="3" spans="1:19">
      <c r="A3" s="1"/>
    </row>
    <row r="4" spans="1:19">
      <c r="A4" s="1"/>
    </row>
    <row r="5" spans="1:19" ht="18.75" thickBot="1">
      <c r="A5" s="30" t="s">
        <v>0</v>
      </c>
      <c r="B5" s="31"/>
      <c r="C5" s="32" t="s">
        <v>62</v>
      </c>
      <c r="D5" s="33"/>
      <c r="E5" s="32"/>
      <c r="F5" s="34"/>
      <c r="G5" s="4"/>
      <c r="H5" s="30" t="s">
        <v>1</v>
      </c>
      <c r="I5" s="32"/>
    </row>
    <row r="6" spans="1:19" ht="13.5" thickBot="1">
      <c r="B6" s="5"/>
      <c r="C6" s="6"/>
      <c r="F6" s="5"/>
      <c r="G6" s="6"/>
      <c r="K6" s="741" t="s">
        <v>22</v>
      </c>
      <c r="L6" s="742"/>
      <c r="M6" s="743"/>
    </row>
    <row r="7" spans="1:19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211"/>
    </row>
    <row r="8" spans="1:19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/>
      <c r="H8" s="20"/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9" ht="15.75">
      <c r="A9" s="44" t="s">
        <v>85</v>
      </c>
      <c r="F9" s="214"/>
      <c r="G9" s="319">
        <v>9381.66</v>
      </c>
      <c r="H9" s="320">
        <v>328</v>
      </c>
      <c r="I9" s="321"/>
      <c r="J9" s="318" t="s">
        <v>23</v>
      </c>
      <c r="K9" s="8"/>
      <c r="L9" s="9"/>
      <c r="M9" s="42"/>
      <c r="P9" s="14">
        <f t="shared" ref="P9:P75" si="0">O9*G9</f>
        <v>0</v>
      </c>
      <c r="R9" s="208" t="b">
        <f>IF((F9)&gt;=1, SUM(E9))</f>
        <v>0</v>
      </c>
    </row>
    <row r="10" spans="1:19" s="135" customFormat="1" ht="18">
      <c r="B10" s="279">
        <v>1</v>
      </c>
      <c r="C10" s="287">
        <v>18318.099999999999</v>
      </c>
      <c r="D10" s="135">
        <v>638</v>
      </c>
      <c r="E10" s="679"/>
      <c r="F10" s="333"/>
      <c r="G10" s="334">
        <f t="shared" ref="G10:H25" si="1">G9-E10+C10</f>
        <v>27699.759999999998</v>
      </c>
      <c r="H10" s="333">
        <f t="shared" si="1"/>
        <v>966</v>
      </c>
      <c r="I10" s="328"/>
      <c r="J10" s="675" t="s">
        <v>87</v>
      </c>
      <c r="K10" s="680"/>
      <c r="M10" s="309"/>
      <c r="N10" s="325"/>
      <c r="O10" s="325"/>
      <c r="P10" s="325">
        <f t="shared" si="0"/>
        <v>0</v>
      </c>
      <c r="R10" s="421" t="b">
        <f t="shared" ref="R10:R76" si="2">IF((F10)&gt;=1, SUM(E10))</f>
        <v>0</v>
      </c>
      <c r="S10" s="422"/>
    </row>
    <row r="11" spans="1:19" s="135" customFormat="1" ht="18">
      <c r="B11" s="279">
        <v>2</v>
      </c>
      <c r="C11" s="513"/>
      <c r="E11" s="679">
        <v>85.1</v>
      </c>
      <c r="F11" s="333">
        <v>3</v>
      </c>
      <c r="G11" s="334">
        <f t="shared" si="1"/>
        <v>27614.66</v>
      </c>
      <c r="H11" s="333">
        <f t="shared" si="1"/>
        <v>963</v>
      </c>
      <c r="I11" s="327" t="s">
        <v>93</v>
      </c>
      <c r="J11" s="675" t="s">
        <v>94</v>
      </c>
      <c r="K11" s="680"/>
      <c r="M11" s="309"/>
      <c r="N11" s="325"/>
      <c r="O11" s="325"/>
      <c r="P11" s="325">
        <f t="shared" si="0"/>
        <v>0</v>
      </c>
      <c r="R11" s="421">
        <f t="shared" si="2"/>
        <v>85.1</v>
      </c>
      <c r="S11" s="422"/>
    </row>
    <row r="12" spans="1:19" s="135" customFormat="1" ht="18">
      <c r="B12" s="279">
        <v>2</v>
      </c>
      <c r="C12" s="289"/>
      <c r="E12" s="679">
        <v>837.1</v>
      </c>
      <c r="F12" s="333">
        <v>30</v>
      </c>
      <c r="G12" s="334">
        <f t="shared" si="1"/>
        <v>26777.56</v>
      </c>
      <c r="H12" s="333">
        <f t="shared" si="1"/>
        <v>933</v>
      </c>
      <c r="I12" s="327" t="s">
        <v>95</v>
      </c>
      <c r="J12" s="681" t="s">
        <v>70</v>
      </c>
      <c r="K12" s="309"/>
      <c r="M12" s="288"/>
      <c r="N12" s="325"/>
      <c r="O12" s="325"/>
      <c r="P12" s="325">
        <f t="shared" si="0"/>
        <v>0</v>
      </c>
      <c r="R12" s="421">
        <f t="shared" si="2"/>
        <v>837.1</v>
      </c>
      <c r="S12" s="422"/>
    </row>
    <row r="13" spans="1:19" s="135" customFormat="1" ht="18">
      <c r="B13" s="279">
        <v>2</v>
      </c>
      <c r="C13" s="289"/>
      <c r="E13" s="682">
        <v>201.1</v>
      </c>
      <c r="F13" s="335">
        <v>8</v>
      </c>
      <c r="G13" s="334">
        <f t="shared" si="1"/>
        <v>26576.460000000003</v>
      </c>
      <c r="H13" s="333">
        <f t="shared" si="1"/>
        <v>925</v>
      </c>
      <c r="I13" s="327" t="s">
        <v>104</v>
      </c>
      <c r="J13" s="681" t="s">
        <v>69</v>
      </c>
      <c r="K13" s="309"/>
      <c r="M13" s="288"/>
      <c r="N13" s="325"/>
      <c r="O13" s="324"/>
      <c r="P13" s="325">
        <f t="shared" si="0"/>
        <v>0</v>
      </c>
      <c r="R13" s="421">
        <f t="shared" si="2"/>
        <v>201.1</v>
      </c>
      <c r="S13" s="422"/>
    </row>
    <row r="14" spans="1:19" s="135" customFormat="1" ht="18">
      <c r="B14" s="279">
        <v>4</v>
      </c>
      <c r="C14" s="289"/>
      <c r="E14" s="682">
        <v>841.7</v>
      </c>
      <c r="F14" s="335">
        <v>30</v>
      </c>
      <c r="G14" s="334">
        <f t="shared" si="1"/>
        <v>25734.760000000002</v>
      </c>
      <c r="H14" s="333">
        <f t="shared" si="1"/>
        <v>895</v>
      </c>
      <c r="I14" s="327" t="s">
        <v>115</v>
      </c>
      <c r="J14" s="681" t="s">
        <v>70</v>
      </c>
      <c r="K14" s="309"/>
      <c r="M14" s="288"/>
      <c r="N14" s="325"/>
      <c r="O14" s="325"/>
      <c r="P14" s="325">
        <f t="shared" si="0"/>
        <v>0</v>
      </c>
      <c r="R14" s="421">
        <f t="shared" si="2"/>
        <v>841.7</v>
      </c>
      <c r="S14" s="422"/>
    </row>
    <row r="15" spans="1:19" s="135" customFormat="1" ht="18">
      <c r="B15" s="279">
        <v>4</v>
      </c>
      <c r="C15" s="289"/>
      <c r="E15" s="679">
        <v>140.4</v>
      </c>
      <c r="F15" s="335">
        <v>5</v>
      </c>
      <c r="G15" s="334">
        <f t="shared" si="1"/>
        <v>25594.36</v>
      </c>
      <c r="H15" s="333">
        <f t="shared" si="1"/>
        <v>890</v>
      </c>
      <c r="I15" s="327" t="s">
        <v>122</v>
      </c>
      <c r="J15" s="681" t="s">
        <v>94</v>
      </c>
      <c r="N15" s="325"/>
      <c r="O15" s="325"/>
      <c r="P15" s="325">
        <f t="shared" si="0"/>
        <v>0</v>
      </c>
      <c r="R15" s="421">
        <f t="shared" si="2"/>
        <v>140.4</v>
      </c>
      <c r="S15" s="422"/>
    </row>
    <row r="16" spans="1:19" s="135" customFormat="1" ht="18">
      <c r="B16" s="279">
        <v>5</v>
      </c>
      <c r="C16" s="289"/>
      <c r="E16" s="679">
        <v>152.80000000000001</v>
      </c>
      <c r="F16" s="335">
        <v>5</v>
      </c>
      <c r="G16" s="334">
        <f t="shared" si="1"/>
        <v>25441.56</v>
      </c>
      <c r="H16" s="333">
        <f t="shared" si="1"/>
        <v>885</v>
      </c>
      <c r="I16" s="327" t="s">
        <v>131</v>
      </c>
      <c r="J16" s="681" t="s">
        <v>69</v>
      </c>
      <c r="N16" s="325"/>
      <c r="O16" s="325"/>
      <c r="P16" s="325">
        <f t="shared" si="0"/>
        <v>0</v>
      </c>
      <c r="R16" s="421">
        <f t="shared" si="2"/>
        <v>152.80000000000001</v>
      </c>
      <c r="S16" s="422"/>
    </row>
    <row r="17" spans="2:19" s="135" customFormat="1" ht="18">
      <c r="B17" s="279">
        <v>6</v>
      </c>
      <c r="C17" s="289"/>
      <c r="E17" s="679">
        <v>855.4</v>
      </c>
      <c r="F17" s="335">
        <v>30</v>
      </c>
      <c r="G17" s="334">
        <f t="shared" si="1"/>
        <v>24586.16</v>
      </c>
      <c r="H17" s="333">
        <f t="shared" si="1"/>
        <v>855</v>
      </c>
      <c r="I17" s="327" t="s">
        <v>135</v>
      </c>
      <c r="J17" s="681" t="s">
        <v>70</v>
      </c>
      <c r="N17" s="325"/>
      <c r="O17" s="325"/>
      <c r="P17" s="325">
        <f t="shared" si="0"/>
        <v>0</v>
      </c>
      <c r="R17" s="421">
        <f t="shared" si="2"/>
        <v>855.4</v>
      </c>
      <c r="S17" s="422"/>
    </row>
    <row r="18" spans="2:19" s="350" customFormat="1" ht="18">
      <c r="B18" s="683">
        <v>6</v>
      </c>
      <c r="C18" s="684"/>
      <c r="E18" s="679">
        <v>136.30000000000001</v>
      </c>
      <c r="F18" s="335">
        <v>5</v>
      </c>
      <c r="G18" s="334">
        <f t="shared" si="1"/>
        <v>24449.86</v>
      </c>
      <c r="H18" s="333">
        <f t="shared" si="1"/>
        <v>850</v>
      </c>
      <c r="I18" s="327" t="s">
        <v>141</v>
      </c>
      <c r="J18" s="681" t="s">
        <v>69</v>
      </c>
      <c r="N18" s="685"/>
      <c r="O18" s="685"/>
      <c r="P18" s="685">
        <f t="shared" si="0"/>
        <v>0</v>
      </c>
      <c r="R18" s="686">
        <f t="shared" si="2"/>
        <v>136.30000000000001</v>
      </c>
    </row>
    <row r="19" spans="2:19" s="445" customFormat="1" ht="18">
      <c r="B19" s="687">
        <v>8</v>
      </c>
      <c r="C19" s="688"/>
      <c r="E19" s="332">
        <v>141.1</v>
      </c>
      <c r="F19" s="335">
        <v>5</v>
      </c>
      <c r="G19" s="334">
        <f t="shared" si="1"/>
        <v>24308.760000000002</v>
      </c>
      <c r="H19" s="333">
        <f t="shared" si="1"/>
        <v>845</v>
      </c>
      <c r="I19" s="327" t="s">
        <v>145</v>
      </c>
      <c r="J19" s="681" t="s">
        <v>99</v>
      </c>
      <c r="N19" s="689"/>
      <c r="O19" s="689"/>
      <c r="P19" s="689">
        <f t="shared" si="0"/>
        <v>0</v>
      </c>
      <c r="R19" s="690">
        <f t="shared" si="2"/>
        <v>141.1</v>
      </c>
    </row>
    <row r="20" spans="2:19" s="440" customFormat="1" ht="18">
      <c r="B20" s="691">
        <v>10</v>
      </c>
      <c r="C20" s="692"/>
      <c r="E20" s="332">
        <v>856.5</v>
      </c>
      <c r="F20" s="335">
        <v>30</v>
      </c>
      <c r="G20" s="334">
        <f t="shared" si="1"/>
        <v>23452.260000000002</v>
      </c>
      <c r="H20" s="333">
        <f t="shared" si="1"/>
        <v>815</v>
      </c>
      <c r="I20" s="327" t="s">
        <v>159</v>
      </c>
      <c r="J20" s="681" t="s">
        <v>70</v>
      </c>
      <c r="N20" s="693"/>
      <c r="O20" s="693"/>
      <c r="P20" s="693">
        <f t="shared" si="0"/>
        <v>0</v>
      </c>
      <c r="R20" s="694">
        <f t="shared" si="2"/>
        <v>856.5</v>
      </c>
    </row>
    <row r="21" spans="2:19" s="440" customFormat="1" ht="18">
      <c r="B21" s="691">
        <v>10</v>
      </c>
      <c r="C21" s="692"/>
      <c r="E21" s="332">
        <v>59.4</v>
      </c>
      <c r="F21" s="335">
        <v>2</v>
      </c>
      <c r="G21" s="334">
        <f t="shared" si="1"/>
        <v>23392.86</v>
      </c>
      <c r="H21" s="333">
        <f t="shared" si="1"/>
        <v>813</v>
      </c>
      <c r="I21" s="327" t="s">
        <v>161</v>
      </c>
      <c r="J21" s="681" t="s">
        <v>94</v>
      </c>
      <c r="N21" s="693"/>
      <c r="O21" s="693"/>
      <c r="P21" s="693">
        <f t="shared" si="0"/>
        <v>0</v>
      </c>
      <c r="R21" s="694">
        <f t="shared" si="2"/>
        <v>59.4</v>
      </c>
    </row>
    <row r="22" spans="2:19" s="347" customFormat="1" ht="18">
      <c r="B22" s="279">
        <v>11</v>
      </c>
      <c r="C22" s="695"/>
      <c r="D22" s="696"/>
      <c r="E22" s="332">
        <v>142</v>
      </c>
      <c r="F22" s="335">
        <v>5</v>
      </c>
      <c r="G22" s="334">
        <f t="shared" si="1"/>
        <v>23250.86</v>
      </c>
      <c r="H22" s="333">
        <f t="shared" si="1"/>
        <v>808</v>
      </c>
      <c r="I22" s="327" t="s">
        <v>175</v>
      </c>
      <c r="J22" s="681" t="s">
        <v>94</v>
      </c>
      <c r="N22" s="402"/>
      <c r="O22" s="402"/>
      <c r="P22" s="402">
        <f t="shared" si="0"/>
        <v>0</v>
      </c>
      <c r="R22" s="697">
        <f t="shared" si="2"/>
        <v>142</v>
      </c>
    </row>
    <row r="23" spans="2:19" s="135" customFormat="1" ht="18">
      <c r="B23" s="279">
        <v>11</v>
      </c>
      <c r="C23" s="289"/>
      <c r="E23" s="332">
        <v>142.19999999999999</v>
      </c>
      <c r="F23" s="335">
        <v>5</v>
      </c>
      <c r="G23" s="334">
        <f t="shared" si="1"/>
        <v>23108.66</v>
      </c>
      <c r="H23" s="333">
        <f t="shared" si="1"/>
        <v>803</v>
      </c>
      <c r="I23" s="327" t="s">
        <v>176</v>
      </c>
      <c r="J23" s="681" t="s">
        <v>69</v>
      </c>
      <c r="N23" s="325"/>
      <c r="O23" s="325"/>
      <c r="P23" s="325">
        <f t="shared" si="0"/>
        <v>0</v>
      </c>
      <c r="R23" s="421">
        <f t="shared" si="2"/>
        <v>142.19999999999999</v>
      </c>
      <c r="S23" s="422"/>
    </row>
    <row r="24" spans="2:19" s="135" customFormat="1" ht="18">
      <c r="B24" s="279">
        <v>12</v>
      </c>
      <c r="C24" s="289"/>
      <c r="E24" s="332">
        <v>857.8</v>
      </c>
      <c r="F24" s="335">
        <v>30</v>
      </c>
      <c r="G24" s="334">
        <f t="shared" si="1"/>
        <v>22250.86</v>
      </c>
      <c r="H24" s="333">
        <f t="shared" si="1"/>
        <v>773</v>
      </c>
      <c r="I24" s="327" t="s">
        <v>178</v>
      </c>
      <c r="J24" s="681" t="s">
        <v>70</v>
      </c>
      <c r="N24" s="325"/>
      <c r="O24" s="325"/>
      <c r="P24" s="325">
        <f t="shared" si="0"/>
        <v>0</v>
      </c>
      <c r="R24" s="421">
        <f t="shared" si="2"/>
        <v>857.8</v>
      </c>
      <c r="S24" s="422"/>
    </row>
    <row r="25" spans="2:19" s="347" customFormat="1" ht="18">
      <c r="B25" s="279">
        <v>12</v>
      </c>
      <c r="C25" s="531"/>
      <c r="E25" s="332">
        <v>144.69999999999999</v>
      </c>
      <c r="F25" s="335">
        <v>5</v>
      </c>
      <c r="G25" s="334">
        <f t="shared" si="1"/>
        <v>22106.16</v>
      </c>
      <c r="H25" s="333">
        <f t="shared" si="1"/>
        <v>768</v>
      </c>
      <c r="I25" s="327" t="s">
        <v>185</v>
      </c>
      <c r="J25" s="681" t="s">
        <v>69</v>
      </c>
      <c r="N25" s="402"/>
      <c r="O25" s="402"/>
      <c r="P25" s="402">
        <f t="shared" si="0"/>
        <v>0</v>
      </c>
      <c r="R25" s="697">
        <f t="shared" si="2"/>
        <v>144.69999999999999</v>
      </c>
    </row>
    <row r="26" spans="2:19" s="700" customFormat="1" ht="18">
      <c r="B26" s="698">
        <v>12</v>
      </c>
      <c r="C26" s="699"/>
      <c r="E26" s="701">
        <v>907.2</v>
      </c>
      <c r="F26" s="702">
        <v>30</v>
      </c>
      <c r="G26" s="334">
        <f t="shared" ref="G26:G85" si="3">G25-E26+C26</f>
        <v>21198.959999999999</v>
      </c>
      <c r="H26" s="333">
        <f t="shared" ref="G26:H92" si="4">H25-F26+D26</f>
        <v>738</v>
      </c>
      <c r="I26" s="703" t="s">
        <v>189</v>
      </c>
      <c r="J26" s="704" t="s">
        <v>70</v>
      </c>
      <c r="N26" s="705"/>
      <c r="O26" s="705"/>
      <c r="P26" s="705">
        <f t="shared" si="0"/>
        <v>0</v>
      </c>
      <c r="Q26" s="700" t="s">
        <v>74</v>
      </c>
      <c r="R26" s="706">
        <f t="shared" si="2"/>
        <v>907.2</v>
      </c>
    </row>
    <row r="27" spans="2:19" s="700" customFormat="1" ht="18">
      <c r="B27" s="698">
        <v>13</v>
      </c>
      <c r="C27" s="707"/>
      <c r="D27" s="708"/>
      <c r="E27" s="701">
        <v>895.8</v>
      </c>
      <c r="F27" s="702">
        <v>30</v>
      </c>
      <c r="G27" s="334">
        <f t="shared" si="3"/>
        <v>20303.16</v>
      </c>
      <c r="H27" s="333">
        <f t="shared" si="4"/>
        <v>708</v>
      </c>
      <c r="I27" s="703" t="s">
        <v>201</v>
      </c>
      <c r="J27" s="704" t="s">
        <v>70</v>
      </c>
      <c r="N27" s="705"/>
      <c r="O27" s="705"/>
      <c r="P27" s="705">
        <f t="shared" si="0"/>
        <v>0</v>
      </c>
      <c r="R27" s="706">
        <f t="shared" si="2"/>
        <v>895.8</v>
      </c>
    </row>
    <row r="28" spans="2:19" s="135" customFormat="1" ht="18">
      <c r="B28" s="279">
        <v>14</v>
      </c>
      <c r="C28" s="289"/>
      <c r="E28" s="332">
        <v>839.2</v>
      </c>
      <c r="F28" s="335">
        <v>30</v>
      </c>
      <c r="G28" s="334">
        <f t="shared" si="3"/>
        <v>19463.96</v>
      </c>
      <c r="H28" s="333">
        <f t="shared" si="4"/>
        <v>678</v>
      </c>
      <c r="I28" s="327" t="s">
        <v>204</v>
      </c>
      <c r="J28" s="681" t="s">
        <v>70</v>
      </c>
      <c r="N28" s="325"/>
      <c r="O28" s="325"/>
      <c r="P28" s="325">
        <f t="shared" si="0"/>
        <v>0</v>
      </c>
      <c r="R28" s="421">
        <f t="shared" si="2"/>
        <v>839.2</v>
      </c>
      <c r="S28" s="422"/>
    </row>
    <row r="29" spans="2:19" s="135" customFormat="1" ht="18">
      <c r="B29" s="279">
        <v>14</v>
      </c>
      <c r="C29" s="289"/>
      <c r="E29" s="332">
        <v>859.4</v>
      </c>
      <c r="F29" s="335">
        <v>30</v>
      </c>
      <c r="G29" s="334">
        <f t="shared" si="3"/>
        <v>18604.559999999998</v>
      </c>
      <c r="H29" s="333">
        <f t="shared" si="4"/>
        <v>648</v>
      </c>
      <c r="I29" s="327" t="s">
        <v>204</v>
      </c>
      <c r="J29" s="681" t="s">
        <v>70</v>
      </c>
      <c r="N29" s="325"/>
      <c r="O29" s="325"/>
      <c r="P29" s="325">
        <f t="shared" si="0"/>
        <v>0</v>
      </c>
      <c r="R29" s="421">
        <f t="shared" si="2"/>
        <v>859.4</v>
      </c>
      <c r="S29" s="422"/>
    </row>
    <row r="30" spans="2:19" s="135" customFormat="1" ht="18">
      <c r="B30" s="279">
        <v>14</v>
      </c>
      <c r="C30" s="289"/>
      <c r="E30" s="332">
        <v>873.5</v>
      </c>
      <c r="F30" s="335">
        <v>30</v>
      </c>
      <c r="G30" s="334">
        <f t="shared" si="3"/>
        <v>17731.059999999998</v>
      </c>
      <c r="H30" s="333">
        <f t="shared" si="4"/>
        <v>618</v>
      </c>
      <c r="I30" s="327" t="s">
        <v>205</v>
      </c>
      <c r="J30" s="681" t="s">
        <v>64</v>
      </c>
      <c r="N30" s="325"/>
      <c r="O30" s="325"/>
      <c r="P30" s="325">
        <f t="shared" si="0"/>
        <v>0</v>
      </c>
      <c r="R30" s="421">
        <f t="shared" si="2"/>
        <v>873.5</v>
      </c>
      <c r="S30" s="422"/>
    </row>
    <row r="31" spans="2:19" s="135" customFormat="1" ht="18">
      <c r="B31" s="279">
        <v>15</v>
      </c>
      <c r="C31" s="334"/>
      <c r="D31" s="696"/>
      <c r="E31" s="332">
        <v>152.5</v>
      </c>
      <c r="F31" s="335">
        <v>5</v>
      </c>
      <c r="G31" s="334">
        <f t="shared" si="3"/>
        <v>17578.559999999998</v>
      </c>
      <c r="H31" s="333">
        <f t="shared" si="4"/>
        <v>613</v>
      </c>
      <c r="I31" s="327" t="s">
        <v>208</v>
      </c>
      <c r="J31" s="358" t="s">
        <v>94</v>
      </c>
      <c r="L31" s="696"/>
      <c r="M31" s="696"/>
      <c r="N31" s="325"/>
      <c r="O31" s="325"/>
      <c r="P31" s="325">
        <f t="shared" si="0"/>
        <v>0</v>
      </c>
      <c r="R31" s="421">
        <f t="shared" si="2"/>
        <v>152.5</v>
      </c>
      <c r="S31" s="422"/>
    </row>
    <row r="32" spans="2:19" s="135" customFormat="1" ht="18">
      <c r="B32" s="279">
        <v>15</v>
      </c>
      <c r="E32" s="332">
        <v>863.5</v>
      </c>
      <c r="F32" s="335">
        <v>30</v>
      </c>
      <c r="G32" s="334">
        <f t="shared" si="3"/>
        <v>16715.059999999998</v>
      </c>
      <c r="H32" s="333">
        <f t="shared" si="4"/>
        <v>583</v>
      </c>
      <c r="I32" s="327" t="s">
        <v>210</v>
      </c>
      <c r="J32" s="681" t="s">
        <v>70</v>
      </c>
      <c r="N32" s="325"/>
      <c r="O32" s="325"/>
      <c r="P32" s="325">
        <f t="shared" si="0"/>
        <v>0</v>
      </c>
      <c r="R32" s="421">
        <f t="shared" si="2"/>
        <v>863.5</v>
      </c>
      <c r="S32" s="422"/>
    </row>
    <row r="33" spans="2:19" s="135" customFormat="1" ht="18">
      <c r="B33" s="279">
        <v>16</v>
      </c>
      <c r="C33" s="289"/>
      <c r="E33" s="332">
        <v>558.4</v>
      </c>
      <c r="F33" s="335">
        <v>20</v>
      </c>
      <c r="G33" s="334">
        <f t="shared" si="3"/>
        <v>16156.659999999998</v>
      </c>
      <c r="H33" s="333">
        <f t="shared" si="4"/>
        <v>563</v>
      </c>
      <c r="I33" s="327" t="s">
        <v>217</v>
      </c>
      <c r="J33" s="681" t="s">
        <v>69</v>
      </c>
      <c r="N33" s="325"/>
      <c r="O33" s="325"/>
      <c r="P33" s="325">
        <f t="shared" si="0"/>
        <v>0</v>
      </c>
      <c r="R33" s="421">
        <f t="shared" si="2"/>
        <v>558.4</v>
      </c>
      <c r="S33" s="422"/>
    </row>
    <row r="34" spans="2:19" s="135" customFormat="1" ht="18">
      <c r="B34" s="279">
        <v>16</v>
      </c>
      <c r="C34" s="289"/>
      <c r="E34" s="332">
        <v>877.9</v>
      </c>
      <c r="F34" s="335">
        <v>30</v>
      </c>
      <c r="G34" s="334">
        <f t="shared" si="3"/>
        <v>15278.759999999998</v>
      </c>
      <c r="H34" s="333">
        <f t="shared" si="4"/>
        <v>533</v>
      </c>
      <c r="I34" s="327" t="s">
        <v>217</v>
      </c>
      <c r="J34" s="681" t="s">
        <v>69</v>
      </c>
      <c r="K34" s="347"/>
      <c r="N34" s="325"/>
      <c r="O34" s="325"/>
      <c r="P34" s="325">
        <f t="shared" si="0"/>
        <v>0</v>
      </c>
      <c r="R34" s="421">
        <f t="shared" si="2"/>
        <v>877.9</v>
      </c>
      <c r="S34" s="422"/>
    </row>
    <row r="35" spans="2:19" s="135" customFormat="1" ht="18">
      <c r="B35" s="279">
        <v>16</v>
      </c>
      <c r="C35" s="695"/>
      <c r="D35" s="696"/>
      <c r="E35" s="332">
        <v>290.89999999999998</v>
      </c>
      <c r="F35" s="335">
        <v>10</v>
      </c>
      <c r="G35" s="334">
        <f t="shared" si="3"/>
        <v>14987.859999999999</v>
      </c>
      <c r="H35" s="333">
        <f t="shared" si="4"/>
        <v>523</v>
      </c>
      <c r="I35" s="327" t="s">
        <v>221</v>
      </c>
      <c r="J35" s="681" t="s">
        <v>99</v>
      </c>
      <c r="N35" s="325"/>
      <c r="O35" s="325"/>
      <c r="P35" s="325">
        <f t="shared" si="0"/>
        <v>0</v>
      </c>
      <c r="R35" s="421">
        <f t="shared" si="2"/>
        <v>290.89999999999998</v>
      </c>
      <c r="S35" s="422"/>
    </row>
    <row r="36" spans="2:19" s="135" customFormat="1" ht="18">
      <c r="B36" s="279">
        <v>18</v>
      </c>
      <c r="C36" s="695"/>
      <c r="D36" s="696"/>
      <c r="E36" s="332">
        <v>126.2</v>
      </c>
      <c r="F36" s="333">
        <v>5</v>
      </c>
      <c r="G36" s="334">
        <f t="shared" si="3"/>
        <v>14861.659999999998</v>
      </c>
      <c r="H36" s="333">
        <f t="shared" si="4"/>
        <v>518</v>
      </c>
      <c r="I36" s="328" t="s">
        <v>230</v>
      </c>
      <c r="J36" s="675" t="s">
        <v>94</v>
      </c>
      <c r="N36" s="325"/>
      <c r="O36" s="325"/>
      <c r="P36" s="325">
        <f t="shared" si="0"/>
        <v>0</v>
      </c>
      <c r="R36" s="421">
        <f t="shared" si="2"/>
        <v>126.2</v>
      </c>
      <c r="S36" s="422"/>
    </row>
    <row r="37" spans="2:19" s="135" customFormat="1" ht="18">
      <c r="B37" s="279">
        <v>18</v>
      </c>
      <c r="C37" s="695"/>
      <c r="D37" s="696"/>
      <c r="E37" s="332">
        <v>139.6</v>
      </c>
      <c r="F37" s="333">
        <v>5</v>
      </c>
      <c r="G37" s="334">
        <f t="shared" si="3"/>
        <v>14722.059999999998</v>
      </c>
      <c r="H37" s="333">
        <f t="shared" si="4"/>
        <v>513</v>
      </c>
      <c r="I37" s="328" t="s">
        <v>231</v>
      </c>
      <c r="J37" s="675" t="s">
        <v>99</v>
      </c>
      <c r="N37" s="325"/>
      <c r="O37" s="325"/>
      <c r="P37" s="325">
        <f t="shared" si="0"/>
        <v>0</v>
      </c>
      <c r="R37" s="421">
        <f t="shared" si="2"/>
        <v>139.6</v>
      </c>
      <c r="S37" s="422"/>
    </row>
    <row r="38" spans="2:19" s="135" customFormat="1" ht="18">
      <c r="B38" s="279">
        <v>18</v>
      </c>
      <c r="C38" s="695"/>
      <c r="D38" s="696"/>
      <c r="E38" s="332">
        <v>835.3</v>
      </c>
      <c r="F38" s="333">
        <v>30</v>
      </c>
      <c r="G38" s="334">
        <f t="shared" si="3"/>
        <v>13886.759999999998</v>
      </c>
      <c r="H38" s="333">
        <f t="shared" si="4"/>
        <v>483</v>
      </c>
      <c r="I38" s="328" t="s">
        <v>232</v>
      </c>
      <c r="J38" s="675" t="s">
        <v>70</v>
      </c>
      <c r="N38" s="325"/>
      <c r="O38" s="325"/>
      <c r="P38" s="325"/>
      <c r="R38" s="421">
        <f t="shared" si="2"/>
        <v>835.3</v>
      </c>
      <c r="S38" s="422"/>
    </row>
    <row r="39" spans="2:19" s="135" customFormat="1" ht="18">
      <c r="B39" s="279">
        <v>18</v>
      </c>
      <c r="C39" s="695"/>
      <c r="D39" s="696"/>
      <c r="E39" s="332">
        <v>905.5</v>
      </c>
      <c r="F39" s="333">
        <v>30</v>
      </c>
      <c r="G39" s="334">
        <f t="shared" si="3"/>
        <v>12981.259999999998</v>
      </c>
      <c r="H39" s="333">
        <f t="shared" si="4"/>
        <v>453</v>
      </c>
      <c r="I39" s="328" t="s">
        <v>233</v>
      </c>
      <c r="J39" s="675" t="s">
        <v>64</v>
      </c>
      <c r="N39" s="325"/>
      <c r="O39" s="325"/>
      <c r="P39" s="325">
        <f t="shared" si="0"/>
        <v>0</v>
      </c>
      <c r="R39" s="421">
        <f t="shared" si="2"/>
        <v>905.5</v>
      </c>
      <c r="S39" s="422"/>
    </row>
    <row r="40" spans="2:19" s="135" customFormat="1" ht="18">
      <c r="B40" s="279">
        <v>19</v>
      </c>
      <c r="C40" s="289"/>
      <c r="E40" s="332">
        <v>141</v>
      </c>
      <c r="F40" s="333">
        <v>5</v>
      </c>
      <c r="G40" s="334">
        <f t="shared" si="3"/>
        <v>12840.259999999998</v>
      </c>
      <c r="H40" s="333">
        <f t="shared" si="4"/>
        <v>448</v>
      </c>
      <c r="I40" s="328" t="s">
        <v>238</v>
      </c>
      <c r="J40" s="675" t="s">
        <v>69</v>
      </c>
      <c r="N40" s="325"/>
      <c r="O40" s="325"/>
      <c r="P40" s="325">
        <f t="shared" si="0"/>
        <v>0</v>
      </c>
      <c r="R40" s="421">
        <f t="shared" si="2"/>
        <v>141</v>
      </c>
      <c r="S40" s="422"/>
    </row>
    <row r="41" spans="2:19" s="135" customFormat="1" ht="18">
      <c r="B41" s="279">
        <v>19</v>
      </c>
      <c r="C41" s="289"/>
      <c r="E41" s="332">
        <v>839.7</v>
      </c>
      <c r="F41" s="333">
        <v>30</v>
      </c>
      <c r="G41" s="334">
        <f t="shared" si="3"/>
        <v>12000.559999999998</v>
      </c>
      <c r="H41" s="333">
        <f t="shared" si="4"/>
        <v>418</v>
      </c>
      <c r="I41" s="328" t="s">
        <v>262</v>
      </c>
      <c r="J41" s="675" t="s">
        <v>70</v>
      </c>
      <c r="N41" s="325"/>
      <c r="O41" s="325"/>
      <c r="P41" s="325"/>
      <c r="R41" s="421">
        <f t="shared" si="2"/>
        <v>839.7</v>
      </c>
      <c r="S41" s="422"/>
    </row>
    <row r="42" spans="2:19" s="135" customFormat="1" ht="18">
      <c r="B42" s="279">
        <v>19</v>
      </c>
      <c r="C42" s="289"/>
      <c r="E42" s="332">
        <v>764.3</v>
      </c>
      <c r="F42" s="333">
        <v>30</v>
      </c>
      <c r="G42" s="334">
        <f t="shared" si="3"/>
        <v>11236.259999999998</v>
      </c>
      <c r="H42" s="333">
        <f t="shared" si="4"/>
        <v>388</v>
      </c>
      <c r="I42" s="328" t="s">
        <v>245</v>
      </c>
      <c r="J42" s="675" t="s">
        <v>70</v>
      </c>
      <c r="N42" s="325"/>
      <c r="O42" s="325"/>
      <c r="P42" s="325">
        <f t="shared" si="0"/>
        <v>0</v>
      </c>
      <c r="R42" s="421">
        <f t="shared" si="2"/>
        <v>764.3</v>
      </c>
      <c r="S42" s="422"/>
    </row>
    <row r="43" spans="2:19" s="135" customFormat="1" ht="18">
      <c r="B43" s="279">
        <v>19</v>
      </c>
      <c r="C43" s="289"/>
      <c r="E43" s="332">
        <v>1035.7</v>
      </c>
      <c r="F43" s="333">
        <v>35</v>
      </c>
      <c r="G43" s="334">
        <f t="shared" si="3"/>
        <v>10200.559999999998</v>
      </c>
      <c r="H43" s="333">
        <f t="shared" si="4"/>
        <v>353</v>
      </c>
      <c r="I43" s="328" t="s">
        <v>246</v>
      </c>
      <c r="J43" s="675" t="s">
        <v>69</v>
      </c>
      <c r="N43" s="325"/>
      <c r="O43" s="325"/>
      <c r="P43" s="325">
        <f t="shared" si="0"/>
        <v>0</v>
      </c>
      <c r="R43" s="421">
        <f t="shared" si="2"/>
        <v>1035.7</v>
      </c>
      <c r="S43" s="422"/>
    </row>
    <row r="44" spans="2:19" s="350" customFormat="1" ht="18">
      <c r="B44" s="279">
        <v>20</v>
      </c>
      <c r="C44" s="531"/>
      <c r="D44" s="347"/>
      <c r="E44" s="332">
        <v>843.2</v>
      </c>
      <c r="F44" s="333">
        <v>30</v>
      </c>
      <c r="G44" s="334">
        <f t="shared" si="3"/>
        <v>9357.3599999999969</v>
      </c>
      <c r="H44" s="333">
        <f t="shared" si="4"/>
        <v>323</v>
      </c>
      <c r="I44" s="328" t="s">
        <v>249</v>
      </c>
      <c r="J44" s="675" t="s">
        <v>70</v>
      </c>
      <c r="N44" s="685"/>
      <c r="O44" s="685"/>
      <c r="P44" s="685">
        <f t="shared" si="0"/>
        <v>0</v>
      </c>
      <c r="R44" s="686">
        <f t="shared" si="2"/>
        <v>843.2</v>
      </c>
    </row>
    <row r="45" spans="2:19" s="135" customFormat="1" ht="18">
      <c r="B45" s="135">
        <v>22</v>
      </c>
      <c r="C45" s="289"/>
      <c r="E45" s="332">
        <v>274.8</v>
      </c>
      <c r="F45" s="333">
        <v>10</v>
      </c>
      <c r="G45" s="334">
        <f t="shared" si="3"/>
        <v>9082.5599999999977</v>
      </c>
      <c r="H45" s="333">
        <f t="shared" si="4"/>
        <v>313</v>
      </c>
      <c r="I45" s="328" t="s">
        <v>257</v>
      </c>
      <c r="J45" s="675" t="s">
        <v>99</v>
      </c>
      <c r="N45" s="325"/>
      <c r="O45" s="325"/>
      <c r="P45" s="325">
        <f t="shared" si="0"/>
        <v>0</v>
      </c>
      <c r="R45" s="421">
        <f t="shared" si="2"/>
        <v>274.8</v>
      </c>
      <c r="S45" s="422"/>
    </row>
    <row r="46" spans="2:19" s="135" customFormat="1" ht="18">
      <c r="B46" s="135">
        <v>22</v>
      </c>
      <c r="C46" s="289"/>
      <c r="E46" s="332">
        <v>887.9</v>
      </c>
      <c r="F46" s="333">
        <v>30</v>
      </c>
      <c r="G46" s="334">
        <f t="shared" si="3"/>
        <v>8194.659999999998</v>
      </c>
      <c r="H46" s="333">
        <f t="shared" si="4"/>
        <v>283</v>
      </c>
      <c r="I46" s="328" t="s">
        <v>258</v>
      </c>
      <c r="J46" s="675" t="s">
        <v>70</v>
      </c>
      <c r="N46" s="325"/>
      <c r="O46" s="325"/>
      <c r="P46" s="325">
        <f t="shared" si="0"/>
        <v>0</v>
      </c>
      <c r="R46" s="421">
        <f t="shared" si="2"/>
        <v>887.9</v>
      </c>
      <c r="S46" s="422"/>
    </row>
    <row r="47" spans="2:19" s="135" customFormat="1" ht="18">
      <c r="B47" s="135">
        <v>22</v>
      </c>
      <c r="C47" s="289"/>
      <c r="E47" s="332">
        <v>55</v>
      </c>
      <c r="F47" s="333">
        <v>2</v>
      </c>
      <c r="G47" s="334">
        <f t="shared" si="3"/>
        <v>8139.659999999998</v>
      </c>
      <c r="H47" s="333">
        <f t="shared" si="4"/>
        <v>281</v>
      </c>
      <c r="I47" s="328" t="s">
        <v>259</v>
      </c>
      <c r="J47" s="696" t="s">
        <v>94</v>
      </c>
      <c r="M47" s="347" t="s">
        <v>83</v>
      </c>
      <c r="N47" s="325"/>
      <c r="O47" s="325"/>
      <c r="P47" s="325">
        <f t="shared" si="0"/>
        <v>0</v>
      </c>
      <c r="R47" s="421">
        <f t="shared" si="2"/>
        <v>55</v>
      </c>
      <c r="S47" s="422"/>
    </row>
    <row r="48" spans="2:19" s="135" customFormat="1" ht="18">
      <c r="B48" s="135">
        <v>22</v>
      </c>
      <c r="C48" s="695"/>
      <c r="D48" s="696"/>
      <c r="E48" s="332">
        <v>893.3</v>
      </c>
      <c r="F48" s="333">
        <v>30</v>
      </c>
      <c r="G48" s="334">
        <f t="shared" si="3"/>
        <v>7246.3599999999979</v>
      </c>
      <c r="H48" s="333">
        <f t="shared" si="4"/>
        <v>251</v>
      </c>
      <c r="I48" s="328" t="s">
        <v>264</v>
      </c>
      <c r="J48" s="696" t="s">
        <v>64</v>
      </c>
      <c r="N48" s="325"/>
      <c r="O48" s="325"/>
      <c r="P48" s="325">
        <f t="shared" si="0"/>
        <v>0</v>
      </c>
      <c r="R48" s="421">
        <f t="shared" si="2"/>
        <v>893.3</v>
      </c>
      <c r="S48" s="422"/>
    </row>
    <row r="49" spans="2:19" s="135" customFormat="1" ht="18">
      <c r="B49" s="135">
        <v>23</v>
      </c>
      <c r="C49" s="289"/>
      <c r="E49" s="332">
        <v>841.9</v>
      </c>
      <c r="F49" s="696">
        <v>30</v>
      </c>
      <c r="G49" s="334">
        <f t="shared" si="3"/>
        <v>6404.4599999999982</v>
      </c>
      <c r="H49" s="333">
        <f t="shared" si="4"/>
        <v>221</v>
      </c>
      <c r="I49" s="675" t="s">
        <v>266</v>
      </c>
      <c r="J49" s="696" t="s">
        <v>70</v>
      </c>
      <c r="N49" s="325"/>
      <c r="O49" s="325"/>
      <c r="P49" s="325">
        <f t="shared" si="0"/>
        <v>0</v>
      </c>
      <c r="R49" s="421">
        <f t="shared" si="2"/>
        <v>841.9</v>
      </c>
      <c r="S49" s="422"/>
    </row>
    <row r="50" spans="2:19" s="135" customFormat="1" ht="18">
      <c r="B50" s="135">
        <v>24</v>
      </c>
      <c r="C50" s="289"/>
      <c r="E50" s="332">
        <v>889</v>
      </c>
      <c r="F50" s="696">
        <v>30</v>
      </c>
      <c r="G50" s="334">
        <f t="shared" si="3"/>
        <v>5515.4599999999982</v>
      </c>
      <c r="H50" s="333">
        <f t="shared" si="4"/>
        <v>191</v>
      </c>
      <c r="I50" s="675" t="s">
        <v>282</v>
      </c>
      <c r="J50" s="696" t="s">
        <v>70</v>
      </c>
      <c r="N50" s="325"/>
      <c r="O50" s="325"/>
      <c r="P50" s="325">
        <f t="shared" si="0"/>
        <v>0</v>
      </c>
      <c r="R50" s="421">
        <f t="shared" si="2"/>
        <v>889</v>
      </c>
      <c r="S50" s="422"/>
    </row>
    <row r="51" spans="2:19" s="135" customFormat="1" ht="18">
      <c r="B51" s="135">
        <v>25</v>
      </c>
      <c r="C51" s="289"/>
      <c r="E51" s="332">
        <v>61.2</v>
      </c>
      <c r="F51" s="696">
        <v>2</v>
      </c>
      <c r="G51" s="334">
        <f t="shared" si="3"/>
        <v>5454.2599999999984</v>
      </c>
      <c r="H51" s="333">
        <f t="shared" si="4"/>
        <v>189</v>
      </c>
      <c r="I51" s="696" t="s">
        <v>294</v>
      </c>
      <c r="J51" s="696" t="s">
        <v>94</v>
      </c>
      <c r="N51" s="325"/>
      <c r="O51" s="325"/>
      <c r="P51" s="325">
        <f t="shared" si="0"/>
        <v>0</v>
      </c>
      <c r="R51" s="421">
        <f t="shared" si="2"/>
        <v>61.2</v>
      </c>
      <c r="S51" s="422"/>
    </row>
    <row r="52" spans="2:19" s="135" customFormat="1" ht="18">
      <c r="B52" s="135">
        <v>26</v>
      </c>
      <c r="C52" s="289"/>
      <c r="E52" s="332">
        <v>840.9</v>
      </c>
      <c r="F52" s="696">
        <v>30</v>
      </c>
      <c r="G52" s="334">
        <f t="shared" si="3"/>
        <v>4613.3599999999988</v>
      </c>
      <c r="H52" s="333">
        <f t="shared" si="4"/>
        <v>159</v>
      </c>
      <c r="I52" s="696" t="s">
        <v>295</v>
      </c>
      <c r="J52" s="696" t="s">
        <v>70</v>
      </c>
      <c r="N52" s="325"/>
      <c r="O52" s="325"/>
      <c r="P52" s="325">
        <f t="shared" si="0"/>
        <v>0</v>
      </c>
      <c r="R52" s="421">
        <f t="shared" si="2"/>
        <v>840.9</v>
      </c>
      <c r="S52" s="422"/>
    </row>
    <row r="53" spans="2:19" s="135" customFormat="1" ht="18">
      <c r="B53" s="135">
        <v>27</v>
      </c>
      <c r="C53" s="289"/>
      <c r="E53" s="332">
        <v>150</v>
      </c>
      <c r="F53" s="696">
        <v>5</v>
      </c>
      <c r="G53" s="334">
        <f t="shared" si="3"/>
        <v>4463.3599999999988</v>
      </c>
      <c r="H53" s="333">
        <f t="shared" si="4"/>
        <v>154</v>
      </c>
      <c r="I53" s="696" t="s">
        <v>306</v>
      </c>
      <c r="J53" s="696" t="s">
        <v>99</v>
      </c>
      <c r="N53" s="325"/>
      <c r="O53" s="325"/>
      <c r="P53" s="325">
        <f t="shared" si="0"/>
        <v>0</v>
      </c>
      <c r="R53" s="421">
        <f t="shared" si="2"/>
        <v>150</v>
      </c>
      <c r="S53" s="422"/>
    </row>
    <row r="54" spans="2:19" s="135" customFormat="1" ht="18">
      <c r="B54" s="135">
        <v>27</v>
      </c>
      <c r="C54" s="289"/>
      <c r="E54" s="332">
        <v>847.5</v>
      </c>
      <c r="F54" s="696">
        <v>30</v>
      </c>
      <c r="G54" s="334">
        <f t="shared" si="3"/>
        <v>3615.8599999999988</v>
      </c>
      <c r="H54" s="333">
        <f t="shared" si="4"/>
        <v>124</v>
      </c>
      <c r="I54" s="696" t="s">
        <v>311</v>
      </c>
      <c r="J54" s="696" t="s">
        <v>70</v>
      </c>
      <c r="N54" s="325"/>
      <c r="O54" s="325"/>
      <c r="P54" s="325">
        <f t="shared" si="0"/>
        <v>0</v>
      </c>
      <c r="R54" s="421">
        <f t="shared" si="2"/>
        <v>847.5</v>
      </c>
      <c r="S54" s="422"/>
    </row>
    <row r="55" spans="2:19" s="135" customFormat="1" ht="18">
      <c r="B55" s="135">
        <v>27</v>
      </c>
      <c r="C55" s="289"/>
      <c r="E55" s="332">
        <v>897.4</v>
      </c>
      <c r="F55" s="696">
        <v>30</v>
      </c>
      <c r="G55" s="334">
        <f t="shared" si="3"/>
        <v>2718.4599999999987</v>
      </c>
      <c r="H55" s="333">
        <f t="shared" si="4"/>
        <v>94</v>
      </c>
      <c r="I55" s="696" t="s">
        <v>311</v>
      </c>
      <c r="J55" s="696" t="s">
        <v>70</v>
      </c>
      <c r="N55" s="325"/>
      <c r="O55" s="325"/>
      <c r="P55" s="325">
        <f t="shared" si="0"/>
        <v>0</v>
      </c>
      <c r="R55" s="421">
        <f t="shared" si="2"/>
        <v>897.4</v>
      </c>
      <c r="S55" s="422"/>
    </row>
    <row r="56" spans="2:19" s="135" customFormat="1" ht="18" hidden="1">
      <c r="B56" s="135">
        <v>27</v>
      </c>
      <c r="C56" s="289"/>
      <c r="E56" s="332"/>
      <c r="F56" s="696"/>
      <c r="G56" s="334">
        <f t="shared" si="3"/>
        <v>2718.4599999999987</v>
      </c>
      <c r="H56" s="333">
        <f t="shared" si="4"/>
        <v>94</v>
      </c>
      <c r="I56" s="696"/>
      <c r="J56" s="696"/>
      <c r="N56" s="325"/>
      <c r="O56" s="325"/>
      <c r="P56" s="325"/>
      <c r="R56" s="421"/>
      <c r="S56" s="422"/>
    </row>
    <row r="57" spans="2:19" s="135" customFormat="1" ht="18">
      <c r="B57" s="135">
        <v>27</v>
      </c>
      <c r="C57" s="289"/>
      <c r="E57" s="332">
        <v>59.4</v>
      </c>
      <c r="F57" s="696">
        <v>2</v>
      </c>
      <c r="G57" s="334">
        <f t="shared" si="3"/>
        <v>2659.0599999999986</v>
      </c>
      <c r="H57" s="333">
        <f t="shared" si="4"/>
        <v>92</v>
      </c>
      <c r="I57" s="696" t="s">
        <v>314</v>
      </c>
      <c r="J57" s="696" t="s">
        <v>94</v>
      </c>
      <c r="N57" s="325"/>
      <c r="O57" s="325"/>
      <c r="P57" s="325">
        <f t="shared" si="0"/>
        <v>0</v>
      </c>
      <c r="R57" s="421">
        <f t="shared" si="2"/>
        <v>59.4</v>
      </c>
      <c r="S57" s="422"/>
    </row>
    <row r="58" spans="2:19" s="135" customFormat="1" ht="18">
      <c r="B58" s="135">
        <v>27</v>
      </c>
      <c r="C58" s="289"/>
      <c r="E58" s="332">
        <v>143.80000000000001</v>
      </c>
      <c r="F58" s="135">
        <v>5</v>
      </c>
      <c r="G58" s="334">
        <f t="shared" si="3"/>
        <v>2515.2599999999984</v>
      </c>
      <c r="H58" s="333">
        <f t="shared" si="4"/>
        <v>87</v>
      </c>
      <c r="I58" s="347" t="s">
        <v>315</v>
      </c>
      <c r="J58" s="347" t="s">
        <v>69</v>
      </c>
      <c r="N58" s="325"/>
      <c r="O58" s="325"/>
      <c r="P58" s="325">
        <f t="shared" si="0"/>
        <v>0</v>
      </c>
      <c r="R58" s="421">
        <f t="shared" si="2"/>
        <v>143.80000000000001</v>
      </c>
      <c r="S58" s="422"/>
    </row>
    <row r="59" spans="2:19" s="135" customFormat="1" ht="18">
      <c r="B59" s="135">
        <v>29</v>
      </c>
      <c r="C59" s="289"/>
      <c r="E59" s="332">
        <v>884.2</v>
      </c>
      <c r="F59" s="135">
        <v>30</v>
      </c>
      <c r="G59" s="334">
        <f t="shared" si="3"/>
        <v>1631.0599999999984</v>
      </c>
      <c r="H59" s="333">
        <f t="shared" si="4"/>
        <v>57</v>
      </c>
      <c r="I59" s="347" t="s">
        <v>320</v>
      </c>
      <c r="J59" s="347" t="s">
        <v>70</v>
      </c>
      <c r="N59" s="325"/>
      <c r="O59" s="325"/>
      <c r="P59" s="325">
        <f t="shared" si="0"/>
        <v>0</v>
      </c>
      <c r="R59" s="421">
        <f t="shared" si="2"/>
        <v>884.2</v>
      </c>
      <c r="S59" s="422"/>
    </row>
    <row r="60" spans="2:19" s="135" customFormat="1" ht="18">
      <c r="B60" s="135">
        <v>30</v>
      </c>
      <c r="C60" s="289"/>
      <c r="E60" s="332">
        <v>850.5</v>
      </c>
      <c r="F60" s="135">
        <v>30</v>
      </c>
      <c r="G60" s="334">
        <f t="shared" si="3"/>
        <v>780.55999999999835</v>
      </c>
      <c r="H60" s="333">
        <f t="shared" si="4"/>
        <v>27</v>
      </c>
      <c r="I60" s="347" t="s">
        <v>325</v>
      </c>
      <c r="J60" s="347" t="s">
        <v>70</v>
      </c>
      <c r="N60" s="325"/>
      <c r="O60" s="325"/>
      <c r="P60" s="325">
        <f t="shared" si="0"/>
        <v>0</v>
      </c>
      <c r="R60" s="421">
        <f t="shared" si="2"/>
        <v>850.5</v>
      </c>
      <c r="S60" s="422"/>
    </row>
    <row r="61" spans="2:19" s="135" customFormat="1" ht="18">
      <c r="C61" s="289"/>
      <c r="E61" s="332"/>
      <c r="G61" s="334">
        <f t="shared" si="3"/>
        <v>780.55999999999835</v>
      </c>
      <c r="H61" s="333">
        <f t="shared" si="4"/>
        <v>27</v>
      </c>
      <c r="I61" s="347"/>
      <c r="J61" s="347"/>
      <c r="N61" s="325"/>
      <c r="O61" s="325"/>
      <c r="P61" s="325">
        <f t="shared" si="0"/>
        <v>0</v>
      </c>
      <c r="R61" s="421" t="b">
        <f t="shared" si="2"/>
        <v>0</v>
      </c>
      <c r="S61" s="422"/>
    </row>
    <row r="62" spans="2:19" s="135" customFormat="1" ht="18">
      <c r="C62" s="289"/>
      <c r="E62" s="332"/>
      <c r="G62" s="334">
        <f t="shared" si="3"/>
        <v>780.55999999999835</v>
      </c>
      <c r="H62" s="333">
        <f t="shared" si="4"/>
        <v>27</v>
      </c>
      <c r="I62" s="347"/>
      <c r="J62" s="347"/>
      <c r="L62" s="135" t="str">
        <f t="shared" ref="L62:L79" si="5">IF(D62&gt;0,D62," ")</f>
        <v xml:space="preserve"> </v>
      </c>
      <c r="N62" s="325"/>
      <c r="O62" s="325"/>
      <c r="P62" s="325">
        <f t="shared" si="0"/>
        <v>0</v>
      </c>
      <c r="R62" s="421" t="b">
        <f t="shared" si="2"/>
        <v>0</v>
      </c>
      <c r="S62" s="422"/>
    </row>
    <row r="63" spans="2:19" s="135" customFormat="1" ht="18">
      <c r="C63" s="289"/>
      <c r="E63" s="332"/>
      <c r="G63" s="334">
        <f t="shared" si="3"/>
        <v>780.55999999999835</v>
      </c>
      <c r="H63" s="333">
        <f t="shared" si="4"/>
        <v>27</v>
      </c>
      <c r="I63" s="347"/>
      <c r="J63" s="347"/>
      <c r="L63" s="135" t="str">
        <f t="shared" si="5"/>
        <v xml:space="preserve"> </v>
      </c>
      <c r="N63" s="325"/>
      <c r="O63" s="325"/>
      <c r="P63" s="325">
        <f t="shared" si="0"/>
        <v>0</v>
      </c>
      <c r="R63" s="421" t="b">
        <f t="shared" si="2"/>
        <v>0</v>
      </c>
      <c r="S63" s="422"/>
    </row>
    <row r="64" spans="2:19" s="135" customFormat="1" ht="18">
      <c r="C64" s="289"/>
      <c r="E64" s="332"/>
      <c r="G64" s="334">
        <f t="shared" si="3"/>
        <v>780.55999999999835</v>
      </c>
      <c r="H64" s="333">
        <f t="shared" si="4"/>
        <v>27</v>
      </c>
      <c r="I64" s="347"/>
      <c r="J64" s="347"/>
      <c r="L64" s="135" t="str">
        <f t="shared" si="5"/>
        <v xml:space="preserve"> </v>
      </c>
      <c r="N64" s="325"/>
      <c r="O64" s="325"/>
      <c r="P64" s="325">
        <f t="shared" si="0"/>
        <v>0</v>
      </c>
      <c r="R64" s="421" t="b">
        <f t="shared" si="2"/>
        <v>0</v>
      </c>
      <c r="S64" s="422"/>
    </row>
    <row r="65" spans="2:19" s="135" customFormat="1" ht="18">
      <c r="C65" s="289"/>
      <c r="E65" s="332"/>
      <c r="G65" s="334">
        <f t="shared" si="3"/>
        <v>780.55999999999835</v>
      </c>
      <c r="H65" s="333">
        <f t="shared" si="4"/>
        <v>27</v>
      </c>
      <c r="I65" s="347"/>
      <c r="J65" s="347"/>
      <c r="L65" s="135" t="str">
        <f t="shared" si="5"/>
        <v xml:space="preserve"> </v>
      </c>
      <c r="N65" s="325"/>
      <c r="O65" s="325"/>
      <c r="P65" s="325">
        <f t="shared" si="0"/>
        <v>0</v>
      </c>
      <c r="R65" s="421" t="b">
        <f t="shared" si="2"/>
        <v>0</v>
      </c>
      <c r="S65" s="422"/>
    </row>
    <row r="66" spans="2:19" s="135" customFormat="1" ht="18">
      <c r="C66" s="289"/>
      <c r="E66" s="332"/>
      <c r="G66" s="334">
        <f t="shared" si="3"/>
        <v>780.55999999999835</v>
      </c>
      <c r="H66" s="333">
        <f t="shared" si="4"/>
        <v>27</v>
      </c>
      <c r="I66" s="347"/>
      <c r="J66" s="347"/>
      <c r="L66" s="135" t="str">
        <f t="shared" si="5"/>
        <v xml:space="preserve"> </v>
      </c>
      <c r="N66" s="325"/>
      <c r="O66" s="325"/>
      <c r="P66" s="325">
        <f t="shared" si="0"/>
        <v>0</v>
      </c>
      <c r="R66" s="421" t="b">
        <f t="shared" si="2"/>
        <v>0</v>
      </c>
      <c r="S66" s="422"/>
    </row>
    <row r="67" spans="2:19" s="135" customFormat="1" ht="18">
      <c r="C67" s="289"/>
      <c r="E67" s="332"/>
      <c r="G67" s="334">
        <f t="shared" si="3"/>
        <v>780.55999999999835</v>
      </c>
      <c r="H67" s="333">
        <f t="shared" si="4"/>
        <v>27</v>
      </c>
      <c r="I67" s="347"/>
      <c r="J67" s="347"/>
      <c r="L67" s="135" t="str">
        <f t="shared" si="5"/>
        <v xml:space="preserve"> </v>
      </c>
      <c r="N67" s="325"/>
      <c r="O67" s="325"/>
      <c r="P67" s="325">
        <f t="shared" si="0"/>
        <v>0</v>
      </c>
      <c r="R67" s="421" t="b">
        <f t="shared" si="2"/>
        <v>0</v>
      </c>
      <c r="S67" s="422"/>
    </row>
    <row r="68" spans="2:19" s="135" customFormat="1" ht="18">
      <c r="C68" s="289"/>
      <c r="E68" s="332"/>
      <c r="G68" s="334">
        <f t="shared" si="3"/>
        <v>780.55999999999835</v>
      </c>
      <c r="H68" s="333">
        <f t="shared" si="4"/>
        <v>27</v>
      </c>
      <c r="I68" s="347"/>
      <c r="J68" s="347"/>
      <c r="L68" s="135" t="str">
        <f t="shared" si="5"/>
        <v xml:space="preserve"> </v>
      </c>
      <c r="N68" s="325"/>
      <c r="O68" s="325"/>
      <c r="P68" s="325">
        <f t="shared" si="0"/>
        <v>0</v>
      </c>
      <c r="R68" s="421" t="b">
        <f t="shared" si="2"/>
        <v>0</v>
      </c>
      <c r="S68" s="422"/>
    </row>
    <row r="69" spans="2:19" s="135" customFormat="1" ht="18">
      <c r="C69" s="289"/>
      <c r="E69" s="332"/>
      <c r="G69" s="334">
        <f t="shared" si="3"/>
        <v>780.55999999999835</v>
      </c>
      <c r="H69" s="333">
        <f t="shared" si="4"/>
        <v>27</v>
      </c>
      <c r="L69" s="135" t="str">
        <f t="shared" si="5"/>
        <v xml:space="preserve"> </v>
      </c>
      <c r="N69" s="325"/>
      <c r="O69" s="325"/>
      <c r="P69" s="325">
        <f t="shared" si="0"/>
        <v>0</v>
      </c>
      <c r="R69" s="421" t="b">
        <f t="shared" si="2"/>
        <v>0</v>
      </c>
      <c r="S69" s="422"/>
    </row>
    <row r="70" spans="2:19" s="135" customFormat="1" ht="18">
      <c r="C70" s="289"/>
      <c r="E70" s="332"/>
      <c r="G70" s="334">
        <f t="shared" si="3"/>
        <v>780.55999999999835</v>
      </c>
      <c r="H70" s="135">
        <f t="shared" si="4"/>
        <v>27</v>
      </c>
      <c r="L70" s="135" t="str">
        <f t="shared" si="5"/>
        <v xml:space="preserve"> </v>
      </c>
      <c r="N70" s="325"/>
      <c r="O70" s="325"/>
      <c r="P70" s="325">
        <f t="shared" si="0"/>
        <v>0</v>
      </c>
      <c r="R70" s="421" t="b">
        <f t="shared" si="2"/>
        <v>0</v>
      </c>
      <c r="S70" s="422"/>
    </row>
    <row r="71" spans="2:19" s="135" customFormat="1" ht="18">
      <c r="C71" s="289"/>
      <c r="E71" s="332"/>
      <c r="G71" s="334">
        <f t="shared" si="3"/>
        <v>780.55999999999835</v>
      </c>
      <c r="H71" s="135">
        <f t="shared" si="4"/>
        <v>27</v>
      </c>
      <c r="L71" s="135" t="str">
        <f t="shared" si="5"/>
        <v xml:space="preserve"> </v>
      </c>
      <c r="N71" s="325"/>
      <c r="O71" s="325"/>
      <c r="P71" s="325">
        <f t="shared" si="0"/>
        <v>0</v>
      </c>
      <c r="R71" s="421" t="b">
        <f t="shared" si="2"/>
        <v>0</v>
      </c>
      <c r="S71" s="422"/>
    </row>
    <row r="72" spans="2:19" s="135" customFormat="1" ht="18">
      <c r="C72" s="289"/>
      <c r="E72" s="332"/>
      <c r="G72" s="334">
        <f t="shared" si="3"/>
        <v>780.55999999999835</v>
      </c>
      <c r="H72" s="135">
        <f t="shared" si="4"/>
        <v>27</v>
      </c>
      <c r="L72" s="135" t="str">
        <f t="shared" si="5"/>
        <v xml:space="preserve"> </v>
      </c>
      <c r="N72" s="325"/>
      <c r="O72" s="325"/>
      <c r="P72" s="325">
        <f t="shared" si="0"/>
        <v>0</v>
      </c>
      <c r="R72" s="421" t="b">
        <f t="shared" si="2"/>
        <v>0</v>
      </c>
      <c r="S72" s="422"/>
    </row>
    <row r="73" spans="2:19" s="135" customFormat="1" ht="18">
      <c r="C73" s="289"/>
      <c r="E73" s="332"/>
      <c r="G73" s="334">
        <f t="shared" si="3"/>
        <v>780.55999999999835</v>
      </c>
      <c r="H73" s="135">
        <f t="shared" si="4"/>
        <v>27</v>
      </c>
      <c r="L73" s="135" t="str">
        <f t="shared" si="5"/>
        <v xml:space="preserve"> </v>
      </c>
      <c r="N73" s="325"/>
      <c r="O73" s="325"/>
      <c r="P73" s="325">
        <f t="shared" si="0"/>
        <v>0</v>
      </c>
      <c r="R73" s="421" t="b">
        <f t="shared" si="2"/>
        <v>0</v>
      </c>
      <c r="S73" s="422"/>
    </row>
    <row r="74" spans="2:19" s="135" customFormat="1" ht="18">
      <c r="C74" s="289"/>
      <c r="E74" s="332"/>
      <c r="G74" s="334">
        <f t="shared" si="3"/>
        <v>780.55999999999835</v>
      </c>
      <c r="H74" s="135">
        <f t="shared" si="4"/>
        <v>27</v>
      </c>
      <c r="L74" s="135" t="str">
        <f t="shared" si="5"/>
        <v xml:space="preserve"> </v>
      </c>
      <c r="N74" s="325"/>
      <c r="O74" s="325"/>
      <c r="P74" s="325">
        <f t="shared" si="0"/>
        <v>0</v>
      </c>
      <c r="R74" s="421" t="b">
        <f t="shared" si="2"/>
        <v>0</v>
      </c>
      <c r="S74" s="422"/>
    </row>
    <row r="75" spans="2:19" s="135" customFormat="1" ht="18">
      <c r="C75" s="289"/>
      <c r="E75" s="332"/>
      <c r="G75" s="334">
        <f t="shared" si="3"/>
        <v>780.55999999999835</v>
      </c>
      <c r="H75" s="135">
        <f t="shared" si="4"/>
        <v>27</v>
      </c>
      <c r="L75" s="135" t="str">
        <f t="shared" si="5"/>
        <v xml:space="preserve"> </v>
      </c>
      <c r="N75" s="325"/>
      <c r="O75" s="325"/>
      <c r="P75" s="325">
        <f t="shared" si="0"/>
        <v>0</v>
      </c>
      <c r="R75" s="421" t="b">
        <f t="shared" si="2"/>
        <v>0</v>
      </c>
      <c r="S75" s="422"/>
    </row>
    <row r="76" spans="2:19" ht="18">
      <c r="B76" s="135"/>
      <c r="C76" s="289"/>
      <c r="D76" s="135"/>
      <c r="E76" s="332"/>
      <c r="F76" s="135"/>
      <c r="G76" s="334">
        <f t="shared" si="3"/>
        <v>780.55999999999835</v>
      </c>
      <c r="H76" s="9">
        <f t="shared" si="4"/>
        <v>27</v>
      </c>
      <c r="I76" s="9"/>
      <c r="J76" s="9"/>
      <c r="L76" s="9" t="str">
        <f t="shared" si="5"/>
        <v xml:space="preserve"> </v>
      </c>
      <c r="P76" s="14">
        <f t="shared" ref="P76:P139" si="6">O76*G76</f>
        <v>0</v>
      </c>
      <c r="R76" s="208" t="b">
        <f t="shared" si="2"/>
        <v>0</v>
      </c>
    </row>
    <row r="77" spans="2:19" ht="18">
      <c r="B77" s="135"/>
      <c r="C77" s="289"/>
      <c r="D77" s="135"/>
      <c r="E77" s="332"/>
      <c r="F77" s="135"/>
      <c r="G77" s="334">
        <f t="shared" si="3"/>
        <v>780.55999999999835</v>
      </c>
      <c r="H77" s="9">
        <f t="shared" si="4"/>
        <v>27</v>
      </c>
      <c r="I77" s="9"/>
      <c r="J77" s="9"/>
      <c r="L77" s="9" t="str">
        <f t="shared" si="5"/>
        <v xml:space="preserve"> </v>
      </c>
      <c r="P77" s="14">
        <f t="shared" si="6"/>
        <v>0</v>
      </c>
      <c r="R77" s="208" t="b">
        <f t="shared" ref="R77:R140" si="7">IF((F77)&gt;=1, SUM(E77))</f>
        <v>0</v>
      </c>
    </row>
    <row r="78" spans="2:19" ht="18">
      <c r="B78" s="135"/>
      <c r="C78" s="289"/>
      <c r="D78" s="135"/>
      <c r="E78" s="332"/>
      <c r="F78" s="135"/>
      <c r="G78" s="334">
        <f t="shared" si="3"/>
        <v>780.55999999999835</v>
      </c>
      <c r="H78" s="9">
        <f t="shared" si="4"/>
        <v>27</v>
      </c>
      <c r="I78" s="9"/>
      <c r="J78" s="9"/>
      <c r="L78" s="9" t="str">
        <f t="shared" si="5"/>
        <v xml:space="preserve"> </v>
      </c>
      <c r="P78" s="14">
        <f t="shared" si="6"/>
        <v>0</v>
      </c>
      <c r="R78" s="208" t="b">
        <f t="shared" si="7"/>
        <v>0</v>
      </c>
    </row>
    <row r="79" spans="2:19" ht="18">
      <c r="B79" s="135"/>
      <c r="C79" s="289"/>
      <c r="D79" s="135"/>
      <c r="E79" s="332"/>
      <c r="F79" s="135"/>
      <c r="G79" s="334">
        <f t="shared" si="3"/>
        <v>780.55999999999835</v>
      </c>
      <c r="H79" s="9">
        <f t="shared" si="4"/>
        <v>27</v>
      </c>
      <c r="I79" s="9"/>
      <c r="J79" s="9"/>
      <c r="L79" s="9" t="str">
        <f t="shared" si="5"/>
        <v xml:space="preserve"> </v>
      </c>
      <c r="P79" s="14">
        <f t="shared" si="6"/>
        <v>0</v>
      </c>
      <c r="R79" s="208" t="b">
        <f t="shared" si="7"/>
        <v>0</v>
      </c>
    </row>
    <row r="80" spans="2:19" ht="18">
      <c r="B80" s="135"/>
      <c r="C80" s="289"/>
      <c r="D80" s="135"/>
      <c r="E80" s="332"/>
      <c r="F80" s="135"/>
      <c r="G80" s="334">
        <f t="shared" si="3"/>
        <v>780.55999999999835</v>
      </c>
      <c r="H80" s="9">
        <f t="shared" si="4"/>
        <v>27</v>
      </c>
      <c r="I80" s="9"/>
      <c r="J80" s="9"/>
      <c r="L80" s="9" t="str">
        <f t="shared" ref="L80:L143" si="8">IF(D80&gt;0,D80," ")</f>
        <v xml:space="preserve"> </v>
      </c>
      <c r="P80" s="14">
        <f t="shared" si="6"/>
        <v>0</v>
      </c>
      <c r="R80" s="208" t="b">
        <f t="shared" si="7"/>
        <v>0</v>
      </c>
    </row>
    <row r="81" spans="2:18" ht="18">
      <c r="B81" s="135"/>
      <c r="C81" s="289"/>
      <c r="D81" s="135"/>
      <c r="E81" s="332"/>
      <c r="F81" s="135"/>
      <c r="G81" s="334">
        <f t="shared" si="3"/>
        <v>780.55999999999835</v>
      </c>
      <c r="H81" s="9">
        <f t="shared" si="4"/>
        <v>27</v>
      </c>
      <c r="I81" s="9"/>
      <c r="J81" s="9"/>
      <c r="L81" s="9" t="str">
        <f t="shared" si="8"/>
        <v xml:space="preserve"> </v>
      </c>
      <c r="P81" s="14">
        <f t="shared" si="6"/>
        <v>0</v>
      </c>
      <c r="R81" s="208" t="b">
        <f t="shared" si="7"/>
        <v>0</v>
      </c>
    </row>
    <row r="82" spans="2:18" ht="18">
      <c r="E82" s="94"/>
      <c r="G82" s="334">
        <f t="shared" si="3"/>
        <v>780.55999999999835</v>
      </c>
      <c r="H82" s="9">
        <f t="shared" si="4"/>
        <v>27</v>
      </c>
      <c r="I82" s="9"/>
      <c r="J82" s="9"/>
      <c r="L82" s="9" t="str">
        <f t="shared" si="8"/>
        <v xml:space="preserve"> </v>
      </c>
      <c r="P82" s="14">
        <f t="shared" si="6"/>
        <v>0</v>
      </c>
      <c r="R82" s="208" t="b">
        <f t="shared" si="7"/>
        <v>0</v>
      </c>
    </row>
    <row r="83" spans="2:18" ht="18">
      <c r="E83" s="94"/>
      <c r="G83" s="334">
        <f t="shared" si="3"/>
        <v>780.55999999999835</v>
      </c>
      <c r="H83" s="9">
        <f t="shared" si="4"/>
        <v>27</v>
      </c>
      <c r="I83" s="9"/>
      <c r="J83" s="9"/>
      <c r="L83" s="9" t="str">
        <f t="shared" si="8"/>
        <v xml:space="preserve"> </v>
      </c>
      <c r="P83" s="14">
        <f t="shared" si="6"/>
        <v>0</v>
      </c>
      <c r="R83" s="208" t="b">
        <f t="shared" si="7"/>
        <v>0</v>
      </c>
    </row>
    <row r="84" spans="2:18" ht="18">
      <c r="E84" s="94"/>
      <c r="G84" s="334">
        <f t="shared" si="3"/>
        <v>780.55999999999835</v>
      </c>
      <c r="H84" s="9">
        <f t="shared" si="4"/>
        <v>27</v>
      </c>
      <c r="I84" s="9"/>
      <c r="J84" s="9"/>
      <c r="L84" s="9" t="str">
        <f t="shared" si="8"/>
        <v xml:space="preserve"> </v>
      </c>
      <c r="P84" s="14">
        <f t="shared" si="6"/>
        <v>0</v>
      </c>
      <c r="R84" s="208" t="b">
        <f t="shared" si="7"/>
        <v>0</v>
      </c>
    </row>
    <row r="85" spans="2:18" ht="18">
      <c r="E85" s="94"/>
      <c r="G85" s="334">
        <f t="shared" si="3"/>
        <v>780.55999999999835</v>
      </c>
      <c r="H85" s="9">
        <f t="shared" si="4"/>
        <v>27</v>
      </c>
      <c r="I85" s="9"/>
      <c r="J85" s="9"/>
      <c r="L85" s="9" t="str">
        <f t="shared" si="8"/>
        <v xml:space="preserve"> </v>
      </c>
      <c r="P85" s="14">
        <f t="shared" si="6"/>
        <v>0</v>
      </c>
      <c r="R85" s="208" t="b">
        <f t="shared" si="7"/>
        <v>0</v>
      </c>
    </row>
    <row r="86" spans="2:18" ht="18">
      <c r="E86" s="94"/>
      <c r="G86" s="323">
        <f t="shared" si="4"/>
        <v>780.55999999999835</v>
      </c>
      <c r="H86" s="9">
        <f t="shared" si="4"/>
        <v>27</v>
      </c>
      <c r="I86" s="9"/>
      <c r="J86" s="9"/>
      <c r="L86" s="9" t="str">
        <f t="shared" si="8"/>
        <v xml:space="preserve"> </v>
      </c>
      <c r="P86" s="14">
        <f t="shared" si="6"/>
        <v>0</v>
      </c>
      <c r="R86" s="208" t="b">
        <f t="shared" si="7"/>
        <v>0</v>
      </c>
    </row>
    <row r="87" spans="2:18" ht="18">
      <c r="E87" s="94"/>
      <c r="G87" s="323">
        <f t="shared" si="4"/>
        <v>780.55999999999835</v>
      </c>
      <c r="H87" s="9">
        <f t="shared" si="4"/>
        <v>27</v>
      </c>
      <c r="I87" s="9"/>
      <c r="J87" s="9"/>
      <c r="L87" s="9" t="str">
        <f t="shared" si="8"/>
        <v xml:space="preserve"> </v>
      </c>
      <c r="P87" s="14">
        <f t="shared" si="6"/>
        <v>0</v>
      </c>
      <c r="R87" s="208" t="b">
        <f t="shared" si="7"/>
        <v>0</v>
      </c>
    </row>
    <row r="88" spans="2:18" ht="18">
      <c r="E88" s="94"/>
      <c r="G88" s="323">
        <f t="shared" si="4"/>
        <v>780.55999999999835</v>
      </c>
      <c r="H88" s="9">
        <f t="shared" si="4"/>
        <v>27</v>
      </c>
      <c r="I88" s="9"/>
      <c r="J88" s="9"/>
      <c r="L88" s="9" t="str">
        <f t="shared" si="8"/>
        <v xml:space="preserve"> </v>
      </c>
      <c r="P88" s="14">
        <f t="shared" si="6"/>
        <v>0</v>
      </c>
      <c r="R88" s="208" t="b">
        <f t="shared" si="7"/>
        <v>0</v>
      </c>
    </row>
    <row r="89" spans="2:18" ht="18">
      <c r="E89" s="94"/>
      <c r="G89" s="323">
        <f t="shared" si="4"/>
        <v>780.55999999999835</v>
      </c>
      <c r="H89" s="9">
        <f t="shared" si="4"/>
        <v>27</v>
      </c>
      <c r="I89" s="9"/>
      <c r="J89" s="9"/>
      <c r="L89" s="9" t="str">
        <f t="shared" si="8"/>
        <v xml:space="preserve"> </v>
      </c>
      <c r="P89" s="14">
        <f t="shared" si="6"/>
        <v>0</v>
      </c>
      <c r="R89" s="208" t="b">
        <f t="shared" si="7"/>
        <v>0</v>
      </c>
    </row>
    <row r="90" spans="2:18" ht="18">
      <c r="E90" s="94"/>
      <c r="G90" s="323">
        <f t="shared" si="4"/>
        <v>780.55999999999835</v>
      </c>
      <c r="H90" s="9">
        <f t="shared" si="4"/>
        <v>27</v>
      </c>
      <c r="I90" s="9"/>
      <c r="J90" s="9"/>
      <c r="L90" s="9" t="str">
        <f t="shared" si="8"/>
        <v xml:space="preserve"> </v>
      </c>
      <c r="P90" s="14">
        <f t="shared" si="6"/>
        <v>0</v>
      </c>
      <c r="R90" s="208" t="b">
        <f t="shared" si="7"/>
        <v>0</v>
      </c>
    </row>
    <row r="91" spans="2:18" ht="18">
      <c r="E91" s="94"/>
      <c r="G91" s="323">
        <f t="shared" si="4"/>
        <v>780.55999999999835</v>
      </c>
      <c r="H91" s="9">
        <f t="shared" si="4"/>
        <v>27</v>
      </c>
      <c r="I91" s="9"/>
      <c r="J91" s="9"/>
      <c r="L91" s="9" t="str">
        <f t="shared" si="8"/>
        <v xml:space="preserve"> </v>
      </c>
      <c r="P91" s="14">
        <f t="shared" si="6"/>
        <v>0</v>
      </c>
      <c r="R91" s="208" t="b">
        <f t="shared" si="7"/>
        <v>0</v>
      </c>
    </row>
    <row r="92" spans="2:18" ht="18">
      <c r="E92" s="94"/>
      <c r="G92" s="323">
        <f t="shared" si="4"/>
        <v>780.55999999999835</v>
      </c>
      <c r="H92" s="9">
        <f t="shared" si="4"/>
        <v>27</v>
      </c>
      <c r="I92" s="9"/>
      <c r="J92" s="9"/>
      <c r="L92" s="9" t="str">
        <f t="shared" si="8"/>
        <v xml:space="preserve"> </v>
      </c>
      <c r="P92" s="14">
        <f t="shared" si="6"/>
        <v>0</v>
      </c>
      <c r="R92" s="208" t="b">
        <f t="shared" si="7"/>
        <v>0</v>
      </c>
    </row>
    <row r="93" spans="2:18" ht="18">
      <c r="E93" s="94"/>
      <c r="G93" s="323">
        <f t="shared" ref="G93:H120" si="9">G92-E93+C93</f>
        <v>780.55999999999835</v>
      </c>
      <c r="H93" s="9">
        <f t="shared" si="9"/>
        <v>27</v>
      </c>
      <c r="I93" s="9"/>
      <c r="J93" s="9"/>
      <c r="L93" s="9" t="str">
        <f t="shared" si="8"/>
        <v xml:space="preserve"> </v>
      </c>
      <c r="P93" s="14">
        <f t="shared" si="6"/>
        <v>0</v>
      </c>
      <c r="R93" s="208" t="b">
        <f t="shared" si="7"/>
        <v>0</v>
      </c>
    </row>
    <row r="94" spans="2:18" ht="18">
      <c r="E94" s="94"/>
      <c r="G94" s="323">
        <f t="shared" si="9"/>
        <v>780.55999999999835</v>
      </c>
      <c r="H94" s="9">
        <f t="shared" si="9"/>
        <v>27</v>
      </c>
      <c r="I94" s="9"/>
      <c r="J94" s="9"/>
      <c r="L94" s="9" t="str">
        <f t="shared" si="8"/>
        <v xml:space="preserve"> </v>
      </c>
      <c r="P94" s="14">
        <f t="shared" si="6"/>
        <v>0</v>
      </c>
      <c r="R94" s="208" t="b">
        <f t="shared" si="7"/>
        <v>0</v>
      </c>
    </row>
    <row r="95" spans="2:18" ht="18">
      <c r="E95" s="94"/>
      <c r="G95" s="323">
        <f t="shared" si="9"/>
        <v>780.55999999999835</v>
      </c>
      <c r="H95" s="9">
        <f t="shared" si="9"/>
        <v>27</v>
      </c>
      <c r="I95" s="9"/>
      <c r="J95" s="9"/>
      <c r="L95" s="9" t="str">
        <f t="shared" si="8"/>
        <v xml:space="preserve"> </v>
      </c>
      <c r="P95" s="14">
        <f t="shared" si="6"/>
        <v>0</v>
      </c>
      <c r="R95" s="208" t="b">
        <f t="shared" si="7"/>
        <v>0</v>
      </c>
    </row>
    <row r="96" spans="2:18" ht="18">
      <c r="E96" s="94"/>
      <c r="G96" s="323">
        <f t="shared" si="9"/>
        <v>780.55999999999835</v>
      </c>
      <c r="H96" s="9">
        <f t="shared" si="9"/>
        <v>27</v>
      </c>
      <c r="I96" s="9"/>
      <c r="J96" s="9"/>
      <c r="L96" s="9" t="str">
        <f t="shared" si="8"/>
        <v xml:space="preserve"> </v>
      </c>
      <c r="P96" s="14">
        <f t="shared" si="6"/>
        <v>0</v>
      </c>
      <c r="R96" s="208" t="b">
        <f t="shared" si="7"/>
        <v>0</v>
      </c>
    </row>
    <row r="97" spans="5:18" ht="18">
      <c r="E97" s="94"/>
      <c r="G97" s="323">
        <f t="shared" si="9"/>
        <v>780.55999999999835</v>
      </c>
      <c r="H97" s="9">
        <f t="shared" si="9"/>
        <v>27</v>
      </c>
      <c r="I97" s="9"/>
      <c r="J97" s="9"/>
      <c r="L97" s="9" t="str">
        <f t="shared" si="8"/>
        <v xml:space="preserve"> </v>
      </c>
      <c r="P97" s="14">
        <f t="shared" si="6"/>
        <v>0</v>
      </c>
      <c r="R97" s="208" t="b">
        <f t="shared" si="7"/>
        <v>0</v>
      </c>
    </row>
    <row r="98" spans="5:18" ht="18">
      <c r="E98" s="94"/>
      <c r="G98" s="323">
        <f t="shared" si="9"/>
        <v>780.55999999999835</v>
      </c>
      <c r="H98" s="9">
        <f t="shared" si="9"/>
        <v>27</v>
      </c>
      <c r="I98" s="9"/>
      <c r="J98" s="9"/>
      <c r="L98" s="9" t="str">
        <f t="shared" si="8"/>
        <v xml:space="preserve"> </v>
      </c>
      <c r="P98" s="14">
        <f t="shared" si="6"/>
        <v>0</v>
      </c>
      <c r="R98" s="208" t="b">
        <f t="shared" si="7"/>
        <v>0</v>
      </c>
    </row>
    <row r="99" spans="5:18" ht="18">
      <c r="E99" s="94"/>
      <c r="G99" s="323">
        <f t="shared" si="9"/>
        <v>780.55999999999835</v>
      </c>
      <c r="H99" s="9">
        <f t="shared" si="9"/>
        <v>27</v>
      </c>
      <c r="I99" s="9"/>
      <c r="J99" s="9"/>
      <c r="L99" s="9" t="str">
        <f t="shared" si="8"/>
        <v xml:space="preserve"> </v>
      </c>
      <c r="P99" s="14">
        <f t="shared" si="6"/>
        <v>0</v>
      </c>
      <c r="R99" s="208" t="b">
        <f t="shared" si="7"/>
        <v>0</v>
      </c>
    </row>
    <row r="100" spans="5:18" ht="18">
      <c r="E100" s="94"/>
      <c r="G100" s="323">
        <f t="shared" si="9"/>
        <v>780.55999999999835</v>
      </c>
      <c r="H100" s="9">
        <f t="shared" si="9"/>
        <v>27</v>
      </c>
      <c r="I100" s="9"/>
      <c r="J100" s="9"/>
      <c r="L100" s="9" t="str">
        <f t="shared" si="8"/>
        <v xml:space="preserve"> </v>
      </c>
      <c r="P100" s="14">
        <f t="shared" si="6"/>
        <v>0</v>
      </c>
      <c r="R100" s="208" t="b">
        <f t="shared" si="7"/>
        <v>0</v>
      </c>
    </row>
    <row r="101" spans="5:18" ht="18">
      <c r="E101" s="94"/>
      <c r="G101" s="323">
        <f t="shared" si="9"/>
        <v>780.55999999999835</v>
      </c>
      <c r="H101" s="9">
        <f t="shared" si="9"/>
        <v>27</v>
      </c>
      <c r="I101" s="9"/>
      <c r="J101" s="9"/>
      <c r="L101" s="9" t="str">
        <f t="shared" si="8"/>
        <v xml:space="preserve"> </v>
      </c>
      <c r="P101" s="14">
        <f t="shared" si="6"/>
        <v>0</v>
      </c>
      <c r="R101" s="208" t="b">
        <f t="shared" si="7"/>
        <v>0</v>
      </c>
    </row>
    <row r="102" spans="5:18" ht="18">
      <c r="E102" s="94"/>
      <c r="G102" s="323">
        <f t="shared" si="9"/>
        <v>780.55999999999835</v>
      </c>
      <c r="H102" s="9">
        <f t="shared" si="9"/>
        <v>27</v>
      </c>
      <c r="I102" s="9"/>
      <c r="J102" s="9"/>
      <c r="L102" s="9" t="str">
        <f t="shared" si="8"/>
        <v xml:space="preserve"> </v>
      </c>
      <c r="P102" s="14">
        <f t="shared" si="6"/>
        <v>0</v>
      </c>
      <c r="R102" s="208" t="b">
        <f t="shared" si="7"/>
        <v>0</v>
      </c>
    </row>
    <row r="103" spans="5:18" ht="18">
      <c r="E103" s="94"/>
      <c r="G103" s="323">
        <f t="shared" si="9"/>
        <v>780.55999999999835</v>
      </c>
      <c r="H103" s="9">
        <f t="shared" si="9"/>
        <v>27</v>
      </c>
      <c r="I103" s="9"/>
      <c r="J103" s="9"/>
      <c r="L103" s="9" t="str">
        <f t="shared" si="8"/>
        <v xml:space="preserve"> </v>
      </c>
      <c r="P103" s="14">
        <f t="shared" si="6"/>
        <v>0</v>
      </c>
      <c r="R103" s="208" t="b">
        <f t="shared" si="7"/>
        <v>0</v>
      </c>
    </row>
    <row r="104" spans="5:18" ht="18">
      <c r="E104" s="94"/>
      <c r="G104" s="323">
        <f t="shared" si="9"/>
        <v>780.55999999999835</v>
      </c>
      <c r="H104" s="9">
        <f t="shared" si="9"/>
        <v>27</v>
      </c>
      <c r="I104" s="9"/>
      <c r="J104" s="9"/>
      <c r="L104" s="9" t="str">
        <f t="shared" si="8"/>
        <v xml:space="preserve"> </v>
      </c>
      <c r="P104" s="14">
        <f t="shared" si="6"/>
        <v>0</v>
      </c>
      <c r="R104" s="208" t="b">
        <f t="shared" si="7"/>
        <v>0</v>
      </c>
    </row>
    <row r="105" spans="5:18" ht="18">
      <c r="E105" s="94"/>
      <c r="G105" s="323">
        <f t="shared" si="9"/>
        <v>780.55999999999835</v>
      </c>
      <c r="H105" s="9">
        <f t="shared" si="9"/>
        <v>27</v>
      </c>
      <c r="I105" s="9"/>
      <c r="J105" s="9"/>
      <c r="L105" s="9" t="str">
        <f t="shared" si="8"/>
        <v xml:space="preserve"> </v>
      </c>
      <c r="P105" s="14">
        <f t="shared" si="6"/>
        <v>0</v>
      </c>
      <c r="R105" s="208" t="b">
        <f t="shared" si="7"/>
        <v>0</v>
      </c>
    </row>
    <row r="106" spans="5:18" ht="18">
      <c r="E106" s="94"/>
      <c r="G106" s="323">
        <f t="shared" si="9"/>
        <v>780.55999999999835</v>
      </c>
      <c r="H106" s="9">
        <f t="shared" si="9"/>
        <v>27</v>
      </c>
      <c r="I106" s="9"/>
      <c r="J106" s="9"/>
      <c r="L106" s="9" t="str">
        <f t="shared" si="8"/>
        <v xml:space="preserve"> </v>
      </c>
      <c r="P106" s="14">
        <f t="shared" si="6"/>
        <v>0</v>
      </c>
      <c r="R106" s="208" t="b">
        <f t="shared" si="7"/>
        <v>0</v>
      </c>
    </row>
    <row r="107" spans="5:18" ht="18">
      <c r="E107" s="94"/>
      <c r="G107" s="323">
        <f t="shared" si="9"/>
        <v>780.55999999999835</v>
      </c>
      <c r="H107" s="9">
        <f t="shared" si="9"/>
        <v>27</v>
      </c>
      <c r="I107" s="9"/>
      <c r="J107" s="9"/>
      <c r="L107" s="9" t="str">
        <f t="shared" si="8"/>
        <v xml:space="preserve"> </v>
      </c>
      <c r="P107" s="14">
        <f t="shared" si="6"/>
        <v>0</v>
      </c>
      <c r="R107" s="208" t="b">
        <f t="shared" si="7"/>
        <v>0</v>
      </c>
    </row>
    <row r="108" spans="5:18" ht="18">
      <c r="E108" s="94"/>
      <c r="G108" s="323">
        <f t="shared" si="9"/>
        <v>780.55999999999835</v>
      </c>
      <c r="H108" s="9">
        <f t="shared" si="9"/>
        <v>27</v>
      </c>
      <c r="I108" s="9"/>
      <c r="J108" s="9"/>
      <c r="L108" s="9" t="str">
        <f t="shared" si="8"/>
        <v xml:space="preserve"> </v>
      </c>
      <c r="P108" s="14">
        <f t="shared" si="6"/>
        <v>0</v>
      </c>
      <c r="R108" s="208" t="b">
        <f t="shared" si="7"/>
        <v>0</v>
      </c>
    </row>
    <row r="109" spans="5:18" ht="18">
      <c r="E109" s="94"/>
      <c r="G109" s="323">
        <f t="shared" si="9"/>
        <v>780.55999999999835</v>
      </c>
      <c r="H109" s="9">
        <f t="shared" si="9"/>
        <v>27</v>
      </c>
      <c r="I109" s="9"/>
      <c r="J109" s="9"/>
      <c r="L109" s="9" t="str">
        <f t="shared" si="8"/>
        <v xml:space="preserve"> </v>
      </c>
      <c r="P109" s="14">
        <f t="shared" si="6"/>
        <v>0</v>
      </c>
      <c r="R109" s="208" t="b">
        <f t="shared" si="7"/>
        <v>0</v>
      </c>
    </row>
    <row r="110" spans="5:18" ht="18">
      <c r="E110" s="94"/>
      <c r="G110" s="323">
        <f t="shared" si="9"/>
        <v>780.55999999999835</v>
      </c>
      <c r="H110" s="9">
        <f t="shared" si="9"/>
        <v>27</v>
      </c>
      <c r="I110" s="9"/>
      <c r="J110" s="9"/>
      <c r="L110" s="9" t="str">
        <f t="shared" si="8"/>
        <v xml:space="preserve"> </v>
      </c>
      <c r="P110" s="14">
        <f t="shared" si="6"/>
        <v>0</v>
      </c>
      <c r="R110" s="208" t="b">
        <f t="shared" si="7"/>
        <v>0</v>
      </c>
    </row>
    <row r="111" spans="5:18" ht="18">
      <c r="E111" s="94"/>
      <c r="G111" s="323">
        <f t="shared" si="9"/>
        <v>780.55999999999835</v>
      </c>
      <c r="H111" s="9">
        <f t="shared" si="9"/>
        <v>27</v>
      </c>
      <c r="I111" s="9"/>
      <c r="J111" s="9"/>
      <c r="L111" s="9" t="str">
        <f t="shared" si="8"/>
        <v xml:space="preserve"> </v>
      </c>
      <c r="P111" s="14">
        <f t="shared" si="6"/>
        <v>0</v>
      </c>
      <c r="R111" s="208" t="b">
        <f t="shared" si="7"/>
        <v>0</v>
      </c>
    </row>
    <row r="112" spans="5:18" ht="18">
      <c r="E112" s="94"/>
      <c r="G112" s="323">
        <f t="shared" si="9"/>
        <v>780.55999999999835</v>
      </c>
      <c r="H112" s="9">
        <f t="shared" si="9"/>
        <v>27</v>
      </c>
      <c r="I112" s="9"/>
      <c r="J112" s="9"/>
      <c r="L112" s="9" t="str">
        <f t="shared" si="8"/>
        <v xml:space="preserve"> </v>
      </c>
      <c r="P112" s="14">
        <f t="shared" si="6"/>
        <v>0</v>
      </c>
      <c r="R112" s="208" t="b">
        <f t="shared" si="7"/>
        <v>0</v>
      </c>
    </row>
    <row r="113" spans="5:18" ht="18">
      <c r="E113" s="94"/>
      <c r="G113" s="323">
        <f t="shared" si="9"/>
        <v>780.55999999999835</v>
      </c>
      <c r="H113" s="9">
        <f t="shared" si="9"/>
        <v>27</v>
      </c>
      <c r="I113" s="9"/>
      <c r="J113" s="9"/>
      <c r="L113" s="9" t="str">
        <f t="shared" si="8"/>
        <v xml:space="preserve"> </v>
      </c>
      <c r="P113" s="14">
        <f t="shared" si="6"/>
        <v>0</v>
      </c>
      <c r="R113" s="208" t="b">
        <f t="shared" si="7"/>
        <v>0</v>
      </c>
    </row>
    <row r="114" spans="5:18" ht="18">
      <c r="E114" s="94"/>
      <c r="G114" s="323">
        <f t="shared" si="9"/>
        <v>780.55999999999835</v>
      </c>
      <c r="H114" s="9">
        <f t="shared" si="9"/>
        <v>27</v>
      </c>
      <c r="I114" s="9"/>
      <c r="J114" s="9"/>
      <c r="L114" s="9" t="str">
        <f t="shared" si="8"/>
        <v xml:space="preserve"> </v>
      </c>
      <c r="P114" s="14">
        <f t="shared" si="6"/>
        <v>0</v>
      </c>
      <c r="R114" s="208" t="b">
        <f t="shared" si="7"/>
        <v>0</v>
      </c>
    </row>
    <row r="115" spans="5:18" ht="18">
      <c r="E115" s="94"/>
      <c r="G115" s="323">
        <f t="shared" si="9"/>
        <v>780.55999999999835</v>
      </c>
      <c r="H115" s="9">
        <f t="shared" si="9"/>
        <v>27</v>
      </c>
      <c r="I115" s="9"/>
      <c r="J115" s="9"/>
      <c r="L115" s="9" t="str">
        <f t="shared" si="8"/>
        <v xml:space="preserve"> </v>
      </c>
      <c r="P115" s="14">
        <f t="shared" si="6"/>
        <v>0</v>
      </c>
      <c r="R115" s="208" t="b">
        <f t="shared" si="7"/>
        <v>0</v>
      </c>
    </row>
    <row r="116" spans="5:18" ht="18">
      <c r="E116" s="94"/>
      <c r="G116" s="323">
        <f t="shared" si="9"/>
        <v>780.55999999999835</v>
      </c>
      <c r="H116" s="9">
        <f t="shared" si="9"/>
        <v>27</v>
      </c>
      <c r="I116" s="9"/>
      <c r="J116" s="9"/>
      <c r="L116" s="9" t="str">
        <f t="shared" si="8"/>
        <v xml:space="preserve"> </v>
      </c>
      <c r="P116" s="14">
        <f t="shared" si="6"/>
        <v>0</v>
      </c>
      <c r="R116" s="208" t="b">
        <f t="shared" si="7"/>
        <v>0</v>
      </c>
    </row>
    <row r="117" spans="5:18" ht="18">
      <c r="E117" s="94"/>
      <c r="G117" s="323">
        <f t="shared" si="9"/>
        <v>780.55999999999835</v>
      </c>
      <c r="H117" s="9">
        <f t="shared" si="9"/>
        <v>27</v>
      </c>
      <c r="I117" s="9"/>
      <c r="J117" s="9"/>
      <c r="L117" s="9" t="str">
        <f t="shared" si="8"/>
        <v xml:space="preserve"> </v>
      </c>
      <c r="P117" s="14">
        <f t="shared" si="6"/>
        <v>0</v>
      </c>
      <c r="R117" s="208" t="b">
        <f t="shared" si="7"/>
        <v>0</v>
      </c>
    </row>
    <row r="118" spans="5:18" ht="18">
      <c r="E118" s="94"/>
      <c r="G118" s="323">
        <f t="shared" si="9"/>
        <v>780.55999999999835</v>
      </c>
      <c r="H118" s="9">
        <f t="shared" si="9"/>
        <v>27</v>
      </c>
      <c r="I118" s="9"/>
      <c r="J118" s="9"/>
      <c r="L118" s="9" t="str">
        <f t="shared" si="8"/>
        <v xml:space="preserve"> </v>
      </c>
      <c r="P118" s="14">
        <f t="shared" si="6"/>
        <v>0</v>
      </c>
      <c r="R118" s="208" t="b">
        <f t="shared" si="7"/>
        <v>0</v>
      </c>
    </row>
    <row r="119" spans="5:18" ht="18">
      <c r="E119" s="94"/>
      <c r="G119" s="323">
        <f t="shared" si="9"/>
        <v>780.55999999999835</v>
      </c>
      <c r="H119" s="9">
        <f t="shared" si="9"/>
        <v>27</v>
      </c>
      <c r="I119" s="9"/>
      <c r="J119" s="9"/>
      <c r="L119" s="9" t="str">
        <f t="shared" si="8"/>
        <v xml:space="preserve"> </v>
      </c>
      <c r="P119" s="14">
        <f t="shared" si="6"/>
        <v>0</v>
      </c>
      <c r="R119" s="208" t="b">
        <f t="shared" si="7"/>
        <v>0</v>
      </c>
    </row>
    <row r="120" spans="5:18" ht="18">
      <c r="E120" s="94"/>
      <c r="G120" s="323">
        <f t="shared" si="9"/>
        <v>780.55999999999835</v>
      </c>
      <c r="H120" s="9">
        <f t="shared" si="9"/>
        <v>27</v>
      </c>
      <c r="I120" s="9"/>
      <c r="J120" s="9"/>
      <c r="L120" s="9" t="str">
        <f t="shared" si="8"/>
        <v xml:space="preserve"> </v>
      </c>
      <c r="P120" s="14">
        <f t="shared" si="6"/>
        <v>0</v>
      </c>
      <c r="R120" s="208" t="b">
        <f t="shared" si="7"/>
        <v>0</v>
      </c>
    </row>
    <row r="121" spans="5:18" ht="18">
      <c r="E121" s="94"/>
      <c r="G121" s="323">
        <f t="shared" ref="G121:H184" si="10">G120-E121+C121</f>
        <v>780.55999999999835</v>
      </c>
      <c r="H121" s="9">
        <f t="shared" si="10"/>
        <v>27</v>
      </c>
      <c r="I121" s="9"/>
      <c r="J121" s="9"/>
      <c r="L121" s="9" t="str">
        <f t="shared" si="8"/>
        <v xml:space="preserve"> </v>
      </c>
      <c r="P121" s="14">
        <f t="shared" si="6"/>
        <v>0</v>
      </c>
      <c r="R121" s="208" t="b">
        <f t="shared" si="7"/>
        <v>0</v>
      </c>
    </row>
    <row r="122" spans="5:18" ht="18">
      <c r="E122" s="94"/>
      <c r="G122" s="323">
        <f t="shared" si="10"/>
        <v>780.55999999999835</v>
      </c>
      <c r="H122" s="9">
        <f t="shared" si="10"/>
        <v>27</v>
      </c>
      <c r="I122" s="9"/>
      <c r="J122" s="9"/>
      <c r="L122" s="9" t="str">
        <f t="shared" si="8"/>
        <v xml:space="preserve"> </v>
      </c>
      <c r="P122" s="14">
        <f t="shared" si="6"/>
        <v>0</v>
      </c>
      <c r="R122" s="208" t="b">
        <f t="shared" si="7"/>
        <v>0</v>
      </c>
    </row>
    <row r="123" spans="5:18" ht="18">
      <c r="E123" s="94"/>
      <c r="G123" s="323">
        <f t="shared" si="10"/>
        <v>780.55999999999835</v>
      </c>
      <c r="H123" s="9">
        <f t="shared" si="10"/>
        <v>27</v>
      </c>
      <c r="I123" s="9"/>
      <c r="J123" s="9"/>
      <c r="L123" s="9" t="str">
        <f t="shared" si="8"/>
        <v xml:space="preserve"> </v>
      </c>
      <c r="P123" s="14">
        <f t="shared" si="6"/>
        <v>0</v>
      </c>
      <c r="R123" s="208" t="b">
        <f t="shared" si="7"/>
        <v>0</v>
      </c>
    </row>
    <row r="124" spans="5:18" ht="18">
      <c r="E124" s="94"/>
      <c r="G124" s="323">
        <f t="shared" si="10"/>
        <v>780.55999999999835</v>
      </c>
      <c r="H124" s="9">
        <f t="shared" si="10"/>
        <v>27</v>
      </c>
      <c r="I124" s="9"/>
      <c r="J124" s="9"/>
      <c r="L124" s="9" t="str">
        <f t="shared" si="8"/>
        <v xml:space="preserve"> </v>
      </c>
      <c r="P124" s="14">
        <f t="shared" si="6"/>
        <v>0</v>
      </c>
      <c r="R124" s="208" t="b">
        <f t="shared" si="7"/>
        <v>0</v>
      </c>
    </row>
    <row r="125" spans="5:18" ht="18">
      <c r="E125" s="94"/>
      <c r="G125" s="323">
        <f t="shared" si="10"/>
        <v>780.55999999999835</v>
      </c>
      <c r="H125" s="9">
        <f t="shared" si="10"/>
        <v>27</v>
      </c>
      <c r="I125" s="9"/>
      <c r="J125" s="9"/>
      <c r="L125" s="9" t="str">
        <f t="shared" si="8"/>
        <v xml:space="preserve"> </v>
      </c>
      <c r="P125" s="14">
        <f t="shared" si="6"/>
        <v>0</v>
      </c>
      <c r="R125" s="208" t="b">
        <f t="shared" si="7"/>
        <v>0</v>
      </c>
    </row>
    <row r="126" spans="5:18" ht="18">
      <c r="E126" s="94"/>
      <c r="G126" s="13">
        <f t="shared" si="10"/>
        <v>780.55999999999835</v>
      </c>
      <c r="H126" s="9">
        <f t="shared" si="10"/>
        <v>27</v>
      </c>
      <c r="I126" s="9"/>
      <c r="J126" s="9"/>
      <c r="L126" s="9" t="str">
        <f t="shared" si="8"/>
        <v xml:space="preserve"> </v>
      </c>
      <c r="P126" s="14">
        <f t="shared" si="6"/>
        <v>0</v>
      </c>
      <c r="R126" s="208" t="b">
        <f t="shared" si="7"/>
        <v>0</v>
      </c>
    </row>
    <row r="127" spans="5:18" ht="18">
      <c r="E127" s="94"/>
      <c r="G127" s="13">
        <f t="shared" si="10"/>
        <v>780.55999999999835</v>
      </c>
      <c r="H127" s="9">
        <f t="shared" si="10"/>
        <v>27</v>
      </c>
      <c r="I127" s="9"/>
      <c r="J127" s="9"/>
      <c r="L127" s="9" t="str">
        <f t="shared" si="8"/>
        <v xml:space="preserve"> </v>
      </c>
      <c r="P127" s="14">
        <f t="shared" si="6"/>
        <v>0</v>
      </c>
      <c r="R127" s="208" t="b">
        <f t="shared" si="7"/>
        <v>0</v>
      </c>
    </row>
    <row r="128" spans="5:18" ht="18">
      <c r="E128" s="94"/>
      <c r="G128" s="13">
        <f t="shared" si="10"/>
        <v>780.55999999999835</v>
      </c>
      <c r="H128" s="9">
        <f t="shared" si="10"/>
        <v>27</v>
      </c>
      <c r="I128" s="9"/>
      <c r="J128" s="9"/>
      <c r="L128" s="9" t="str">
        <f t="shared" si="8"/>
        <v xml:space="preserve"> </v>
      </c>
      <c r="P128" s="14">
        <f t="shared" si="6"/>
        <v>0</v>
      </c>
      <c r="R128" s="208" t="b">
        <f t="shared" si="7"/>
        <v>0</v>
      </c>
    </row>
    <row r="129" spans="5:18" ht="18">
      <c r="E129" s="94"/>
      <c r="G129" s="13">
        <f t="shared" si="10"/>
        <v>780.55999999999835</v>
      </c>
      <c r="H129" s="9">
        <f t="shared" si="10"/>
        <v>27</v>
      </c>
      <c r="I129" s="9"/>
      <c r="J129" s="9"/>
      <c r="L129" s="9" t="str">
        <f t="shared" si="8"/>
        <v xml:space="preserve"> </v>
      </c>
      <c r="P129" s="14">
        <f t="shared" si="6"/>
        <v>0</v>
      </c>
      <c r="R129" s="208" t="b">
        <f t="shared" si="7"/>
        <v>0</v>
      </c>
    </row>
    <row r="130" spans="5:18" ht="18">
      <c r="E130" s="94"/>
      <c r="G130" s="13">
        <f t="shared" si="10"/>
        <v>780.55999999999835</v>
      </c>
      <c r="H130" s="9">
        <f t="shared" si="10"/>
        <v>27</v>
      </c>
      <c r="I130" s="9"/>
      <c r="J130" s="9"/>
      <c r="L130" s="9" t="str">
        <f t="shared" si="8"/>
        <v xml:space="preserve"> </v>
      </c>
      <c r="P130" s="14">
        <f t="shared" si="6"/>
        <v>0</v>
      </c>
      <c r="R130" s="208" t="b">
        <f t="shared" si="7"/>
        <v>0</v>
      </c>
    </row>
    <row r="131" spans="5:18" ht="18">
      <c r="E131" s="94"/>
      <c r="G131" s="13">
        <f t="shared" si="10"/>
        <v>780.55999999999835</v>
      </c>
      <c r="H131" s="9">
        <f t="shared" si="10"/>
        <v>27</v>
      </c>
      <c r="I131" s="9"/>
      <c r="J131" s="9"/>
      <c r="L131" s="9" t="str">
        <f t="shared" si="8"/>
        <v xml:space="preserve"> </v>
      </c>
      <c r="P131" s="14">
        <f t="shared" si="6"/>
        <v>0</v>
      </c>
      <c r="R131" s="208" t="b">
        <f t="shared" si="7"/>
        <v>0</v>
      </c>
    </row>
    <row r="132" spans="5:18" ht="18">
      <c r="E132" s="94"/>
      <c r="G132" s="13">
        <f t="shared" si="10"/>
        <v>780.55999999999835</v>
      </c>
      <c r="H132" s="9">
        <f t="shared" si="10"/>
        <v>27</v>
      </c>
      <c r="I132" s="9"/>
      <c r="J132" s="9"/>
      <c r="L132" s="9" t="str">
        <f t="shared" si="8"/>
        <v xml:space="preserve"> </v>
      </c>
      <c r="P132" s="14">
        <f t="shared" si="6"/>
        <v>0</v>
      </c>
      <c r="R132" s="208" t="b">
        <f t="shared" si="7"/>
        <v>0</v>
      </c>
    </row>
    <row r="133" spans="5:18" ht="18">
      <c r="E133" s="94"/>
      <c r="G133" s="13">
        <f t="shared" si="10"/>
        <v>780.55999999999835</v>
      </c>
      <c r="H133" s="9">
        <f t="shared" si="10"/>
        <v>27</v>
      </c>
      <c r="I133" s="9"/>
      <c r="J133" s="9"/>
      <c r="L133" s="9" t="str">
        <f t="shared" si="8"/>
        <v xml:space="preserve"> </v>
      </c>
      <c r="P133" s="14">
        <f t="shared" si="6"/>
        <v>0</v>
      </c>
      <c r="R133" s="208" t="b">
        <f t="shared" si="7"/>
        <v>0</v>
      </c>
    </row>
    <row r="134" spans="5:18" ht="18">
      <c r="E134" s="94"/>
      <c r="G134" s="13">
        <f t="shared" si="10"/>
        <v>780.55999999999835</v>
      </c>
      <c r="H134" s="9">
        <f t="shared" si="10"/>
        <v>27</v>
      </c>
      <c r="I134" s="9"/>
      <c r="J134" s="9"/>
      <c r="L134" s="9" t="str">
        <f t="shared" si="8"/>
        <v xml:space="preserve"> </v>
      </c>
      <c r="P134" s="14">
        <f t="shared" si="6"/>
        <v>0</v>
      </c>
      <c r="R134" s="208" t="b">
        <f t="shared" si="7"/>
        <v>0</v>
      </c>
    </row>
    <row r="135" spans="5:18" ht="18">
      <c r="E135" s="94"/>
      <c r="G135" s="13">
        <f t="shared" si="10"/>
        <v>780.55999999999835</v>
      </c>
      <c r="H135" s="9">
        <f t="shared" si="10"/>
        <v>27</v>
      </c>
      <c r="I135" s="9"/>
      <c r="J135" s="9"/>
      <c r="L135" s="9" t="str">
        <f t="shared" si="8"/>
        <v xml:space="preserve"> </v>
      </c>
      <c r="P135" s="14">
        <f t="shared" si="6"/>
        <v>0</v>
      </c>
      <c r="R135" s="208" t="b">
        <f t="shared" si="7"/>
        <v>0</v>
      </c>
    </row>
    <row r="136" spans="5:18" ht="18">
      <c r="E136" s="94"/>
      <c r="G136" s="13">
        <f t="shared" si="10"/>
        <v>780.55999999999835</v>
      </c>
      <c r="H136" s="9">
        <f t="shared" si="10"/>
        <v>27</v>
      </c>
      <c r="I136" s="9"/>
      <c r="J136" s="9"/>
      <c r="L136" s="9" t="str">
        <f t="shared" si="8"/>
        <v xml:space="preserve"> </v>
      </c>
      <c r="P136" s="14">
        <f t="shared" si="6"/>
        <v>0</v>
      </c>
      <c r="R136" s="208" t="b">
        <f t="shared" si="7"/>
        <v>0</v>
      </c>
    </row>
    <row r="137" spans="5:18" ht="18">
      <c r="E137" s="94"/>
      <c r="G137" s="13">
        <f t="shared" si="10"/>
        <v>780.55999999999835</v>
      </c>
      <c r="H137" s="9">
        <f t="shared" si="10"/>
        <v>27</v>
      </c>
      <c r="I137" s="9"/>
      <c r="J137" s="9"/>
      <c r="L137" s="9" t="str">
        <f t="shared" si="8"/>
        <v xml:space="preserve"> </v>
      </c>
      <c r="P137" s="14">
        <f t="shared" si="6"/>
        <v>0</v>
      </c>
      <c r="R137" s="208" t="b">
        <f t="shared" si="7"/>
        <v>0</v>
      </c>
    </row>
    <row r="138" spans="5:18" ht="18">
      <c r="E138" s="94"/>
      <c r="G138" s="13">
        <f t="shared" si="10"/>
        <v>780.55999999999835</v>
      </c>
      <c r="H138" s="9">
        <f t="shared" si="10"/>
        <v>27</v>
      </c>
      <c r="I138" s="9"/>
      <c r="J138" s="9"/>
      <c r="L138" s="9" t="str">
        <f t="shared" si="8"/>
        <v xml:space="preserve"> </v>
      </c>
      <c r="P138" s="14">
        <f t="shared" si="6"/>
        <v>0</v>
      </c>
      <c r="R138" s="208" t="b">
        <f t="shared" si="7"/>
        <v>0</v>
      </c>
    </row>
    <row r="139" spans="5:18" ht="18">
      <c r="E139" s="94"/>
      <c r="G139" s="13">
        <f t="shared" si="10"/>
        <v>780.55999999999835</v>
      </c>
      <c r="H139" s="9">
        <f t="shared" si="10"/>
        <v>27</v>
      </c>
      <c r="I139" s="9"/>
      <c r="J139" s="9"/>
      <c r="L139" s="9" t="str">
        <f t="shared" si="8"/>
        <v xml:space="preserve"> </v>
      </c>
      <c r="P139" s="14">
        <f t="shared" si="6"/>
        <v>0</v>
      </c>
      <c r="R139" s="208" t="b">
        <f t="shared" si="7"/>
        <v>0</v>
      </c>
    </row>
    <row r="140" spans="5:18" ht="18">
      <c r="E140" s="94"/>
      <c r="G140" s="13">
        <f t="shared" si="10"/>
        <v>780.55999999999835</v>
      </c>
      <c r="H140" s="9">
        <f t="shared" si="10"/>
        <v>27</v>
      </c>
      <c r="I140" s="9"/>
      <c r="J140" s="9"/>
      <c r="L140" s="9" t="str">
        <f t="shared" si="8"/>
        <v xml:space="preserve"> </v>
      </c>
      <c r="P140" s="14">
        <f t="shared" ref="P140:P203" si="11">O140*G140</f>
        <v>0</v>
      </c>
      <c r="R140" s="208" t="b">
        <f t="shared" si="7"/>
        <v>0</v>
      </c>
    </row>
    <row r="141" spans="5:18" ht="18">
      <c r="E141" s="94"/>
      <c r="G141" s="13">
        <f t="shared" si="10"/>
        <v>780.55999999999835</v>
      </c>
      <c r="H141" s="9">
        <f t="shared" si="10"/>
        <v>27</v>
      </c>
      <c r="I141" s="9"/>
      <c r="J141" s="9"/>
      <c r="L141" s="9" t="str">
        <f t="shared" si="8"/>
        <v xml:space="preserve"> </v>
      </c>
      <c r="P141" s="14">
        <f t="shared" si="11"/>
        <v>0</v>
      </c>
      <c r="R141" s="208" t="b">
        <f t="shared" ref="R141:R204" si="12">IF((F141)&gt;=1, SUM(E141))</f>
        <v>0</v>
      </c>
    </row>
    <row r="142" spans="5:18" ht="18">
      <c r="E142" s="94"/>
      <c r="G142" s="13">
        <f t="shared" si="10"/>
        <v>780.55999999999835</v>
      </c>
      <c r="H142" s="9">
        <f t="shared" si="10"/>
        <v>27</v>
      </c>
      <c r="I142" s="9"/>
      <c r="J142" s="9"/>
      <c r="L142" s="9" t="str">
        <f t="shared" si="8"/>
        <v xml:space="preserve"> </v>
      </c>
      <c r="P142" s="14">
        <f t="shared" si="11"/>
        <v>0</v>
      </c>
      <c r="R142" s="208" t="b">
        <f t="shared" si="12"/>
        <v>0</v>
      </c>
    </row>
    <row r="143" spans="5:18" ht="18">
      <c r="E143" s="94"/>
      <c r="G143" s="13">
        <f t="shared" si="10"/>
        <v>780.55999999999835</v>
      </c>
      <c r="H143" s="9">
        <f t="shared" si="10"/>
        <v>27</v>
      </c>
      <c r="I143" s="9"/>
      <c r="J143" s="9"/>
      <c r="L143" s="9" t="str">
        <f t="shared" si="8"/>
        <v xml:space="preserve"> </v>
      </c>
      <c r="P143" s="14">
        <f t="shared" si="11"/>
        <v>0</v>
      </c>
      <c r="R143" s="208" t="b">
        <f t="shared" si="12"/>
        <v>0</v>
      </c>
    </row>
    <row r="144" spans="5:18" ht="18">
      <c r="E144" s="94"/>
      <c r="G144" s="13">
        <f t="shared" si="10"/>
        <v>780.55999999999835</v>
      </c>
      <c r="H144" s="9">
        <f t="shared" si="10"/>
        <v>27</v>
      </c>
      <c r="I144" s="9"/>
      <c r="J144" s="9"/>
      <c r="L144" s="9" t="str">
        <f t="shared" ref="L144:L205" si="13">IF(D144&gt;0,D144," ")</f>
        <v xml:space="preserve"> </v>
      </c>
      <c r="P144" s="14">
        <f t="shared" si="11"/>
        <v>0</v>
      </c>
      <c r="R144" s="208" t="b">
        <f t="shared" si="12"/>
        <v>0</v>
      </c>
    </row>
    <row r="145" spans="5:18" ht="18">
      <c r="E145" s="94"/>
      <c r="G145" s="13">
        <f t="shared" si="10"/>
        <v>780.55999999999835</v>
      </c>
      <c r="H145" s="9">
        <f t="shared" si="10"/>
        <v>27</v>
      </c>
      <c r="I145" s="9"/>
      <c r="J145" s="9"/>
      <c r="L145" s="9" t="str">
        <f t="shared" si="13"/>
        <v xml:space="preserve"> </v>
      </c>
      <c r="P145" s="14">
        <f t="shared" si="11"/>
        <v>0</v>
      </c>
      <c r="R145" s="208" t="b">
        <f t="shared" si="12"/>
        <v>0</v>
      </c>
    </row>
    <row r="146" spans="5:18" ht="18">
      <c r="E146" s="94"/>
      <c r="G146" s="13">
        <f t="shared" si="10"/>
        <v>780.55999999999835</v>
      </c>
      <c r="H146" s="9">
        <f t="shared" si="10"/>
        <v>27</v>
      </c>
      <c r="I146" s="9"/>
      <c r="J146" s="9"/>
      <c r="L146" s="9" t="str">
        <f t="shared" si="13"/>
        <v xml:space="preserve"> </v>
      </c>
      <c r="P146" s="14">
        <f t="shared" si="11"/>
        <v>0</v>
      </c>
      <c r="R146" s="208" t="b">
        <f t="shared" si="12"/>
        <v>0</v>
      </c>
    </row>
    <row r="147" spans="5:18" ht="18">
      <c r="E147" s="94"/>
      <c r="G147" s="13">
        <f t="shared" si="10"/>
        <v>780.55999999999835</v>
      </c>
      <c r="H147" s="9">
        <f t="shared" si="10"/>
        <v>27</v>
      </c>
      <c r="I147" s="9"/>
      <c r="J147" s="9"/>
      <c r="L147" s="9" t="str">
        <f t="shared" si="13"/>
        <v xml:space="preserve"> </v>
      </c>
      <c r="P147" s="14">
        <f t="shared" si="11"/>
        <v>0</v>
      </c>
      <c r="R147" s="208" t="b">
        <f t="shared" si="12"/>
        <v>0</v>
      </c>
    </row>
    <row r="148" spans="5:18" ht="18">
      <c r="E148" s="94"/>
      <c r="G148" s="13">
        <f t="shared" si="10"/>
        <v>780.55999999999835</v>
      </c>
      <c r="H148" s="9">
        <f t="shared" si="10"/>
        <v>27</v>
      </c>
      <c r="I148" s="9"/>
      <c r="J148" s="9"/>
      <c r="L148" s="9" t="str">
        <f t="shared" si="13"/>
        <v xml:space="preserve"> </v>
      </c>
      <c r="P148" s="14">
        <f t="shared" si="11"/>
        <v>0</v>
      </c>
      <c r="R148" s="208" t="b">
        <f t="shared" si="12"/>
        <v>0</v>
      </c>
    </row>
    <row r="149" spans="5:18" ht="18">
      <c r="E149" s="94"/>
      <c r="G149" s="13">
        <f t="shared" si="10"/>
        <v>780.55999999999835</v>
      </c>
      <c r="H149" s="9">
        <f t="shared" si="10"/>
        <v>27</v>
      </c>
      <c r="I149" s="9"/>
      <c r="J149" s="9"/>
      <c r="L149" s="9" t="str">
        <f t="shared" si="13"/>
        <v xml:space="preserve"> </v>
      </c>
      <c r="P149" s="14">
        <f t="shared" si="11"/>
        <v>0</v>
      </c>
      <c r="R149" s="208" t="b">
        <f t="shared" si="12"/>
        <v>0</v>
      </c>
    </row>
    <row r="150" spans="5:18">
      <c r="G150" s="13">
        <f t="shared" si="10"/>
        <v>780.55999999999835</v>
      </c>
      <c r="H150" s="9">
        <f t="shared" si="10"/>
        <v>27</v>
      </c>
      <c r="I150" s="9"/>
      <c r="J150" s="9"/>
      <c r="L150" s="9" t="str">
        <f t="shared" si="13"/>
        <v xml:space="preserve"> </v>
      </c>
      <c r="P150" s="14">
        <f t="shared" si="11"/>
        <v>0</v>
      </c>
      <c r="R150" s="208" t="b">
        <f t="shared" si="12"/>
        <v>0</v>
      </c>
    </row>
    <row r="151" spans="5:18">
      <c r="G151" s="13">
        <f t="shared" si="10"/>
        <v>780.55999999999835</v>
      </c>
      <c r="H151" s="9">
        <f t="shared" si="10"/>
        <v>27</v>
      </c>
      <c r="I151" s="9"/>
      <c r="J151" s="9"/>
      <c r="L151" s="9" t="str">
        <f t="shared" si="13"/>
        <v xml:space="preserve"> </v>
      </c>
      <c r="P151" s="14">
        <f t="shared" si="11"/>
        <v>0</v>
      </c>
      <c r="R151" s="208" t="b">
        <f t="shared" si="12"/>
        <v>0</v>
      </c>
    </row>
    <row r="152" spans="5:18">
      <c r="G152" s="13">
        <f t="shared" si="10"/>
        <v>780.55999999999835</v>
      </c>
      <c r="H152" s="9">
        <f t="shared" si="10"/>
        <v>27</v>
      </c>
      <c r="I152" s="9"/>
      <c r="J152" s="9"/>
      <c r="L152" s="9" t="str">
        <f t="shared" si="13"/>
        <v xml:space="preserve"> </v>
      </c>
      <c r="P152" s="14">
        <f t="shared" si="11"/>
        <v>0</v>
      </c>
      <c r="R152" s="208" t="b">
        <f t="shared" si="12"/>
        <v>0</v>
      </c>
    </row>
    <row r="153" spans="5:18">
      <c r="G153" s="13">
        <f t="shared" si="10"/>
        <v>780.55999999999835</v>
      </c>
      <c r="H153" s="9">
        <f t="shared" si="10"/>
        <v>27</v>
      </c>
      <c r="I153" s="9"/>
      <c r="J153" s="9"/>
      <c r="L153" s="9" t="str">
        <f t="shared" si="13"/>
        <v xml:space="preserve"> </v>
      </c>
      <c r="P153" s="14">
        <f t="shared" si="11"/>
        <v>0</v>
      </c>
      <c r="R153" s="208" t="b">
        <f t="shared" si="12"/>
        <v>0</v>
      </c>
    </row>
    <row r="154" spans="5:18">
      <c r="G154" s="13">
        <f t="shared" si="10"/>
        <v>780.55999999999835</v>
      </c>
      <c r="H154" s="9">
        <f t="shared" si="10"/>
        <v>27</v>
      </c>
      <c r="I154" s="9"/>
      <c r="J154" s="9"/>
      <c r="L154" s="9" t="str">
        <f t="shared" si="13"/>
        <v xml:space="preserve"> </v>
      </c>
      <c r="P154" s="14">
        <f t="shared" si="11"/>
        <v>0</v>
      </c>
      <c r="R154" s="208" t="b">
        <f t="shared" si="12"/>
        <v>0</v>
      </c>
    </row>
    <row r="155" spans="5:18">
      <c r="G155" s="13">
        <f t="shared" si="10"/>
        <v>780.55999999999835</v>
      </c>
      <c r="H155" s="9">
        <f t="shared" si="10"/>
        <v>27</v>
      </c>
      <c r="I155" s="9"/>
      <c r="J155" s="9"/>
      <c r="L155" s="9" t="str">
        <f t="shared" si="13"/>
        <v xml:space="preserve"> </v>
      </c>
      <c r="P155" s="14">
        <f t="shared" si="11"/>
        <v>0</v>
      </c>
      <c r="R155" s="208" t="b">
        <f t="shared" si="12"/>
        <v>0</v>
      </c>
    </row>
    <row r="156" spans="5:18">
      <c r="G156" s="13">
        <f t="shared" si="10"/>
        <v>780.55999999999835</v>
      </c>
      <c r="H156" s="9">
        <f t="shared" si="10"/>
        <v>27</v>
      </c>
      <c r="I156" s="9"/>
      <c r="J156" s="9"/>
      <c r="L156" s="9" t="str">
        <f t="shared" si="13"/>
        <v xml:space="preserve"> </v>
      </c>
      <c r="P156" s="14">
        <f t="shared" si="11"/>
        <v>0</v>
      </c>
      <c r="R156" s="208" t="b">
        <f t="shared" si="12"/>
        <v>0</v>
      </c>
    </row>
    <row r="157" spans="5:18">
      <c r="G157" s="13">
        <f t="shared" si="10"/>
        <v>780.55999999999835</v>
      </c>
      <c r="H157" s="9">
        <f t="shared" si="10"/>
        <v>27</v>
      </c>
      <c r="I157" s="9"/>
      <c r="J157" s="9"/>
      <c r="L157" s="9" t="str">
        <f t="shared" si="13"/>
        <v xml:space="preserve"> </v>
      </c>
      <c r="P157" s="14">
        <f t="shared" si="11"/>
        <v>0</v>
      </c>
      <c r="R157" s="208" t="b">
        <f t="shared" si="12"/>
        <v>0</v>
      </c>
    </row>
    <row r="158" spans="5:18">
      <c r="G158" s="13">
        <f t="shared" si="10"/>
        <v>780.55999999999835</v>
      </c>
      <c r="H158" s="9">
        <f t="shared" si="10"/>
        <v>27</v>
      </c>
      <c r="I158" s="9"/>
      <c r="J158" s="9"/>
      <c r="L158" s="9" t="str">
        <f t="shared" si="13"/>
        <v xml:space="preserve"> </v>
      </c>
      <c r="P158" s="14">
        <f t="shared" si="11"/>
        <v>0</v>
      </c>
      <c r="R158" s="208" t="b">
        <f t="shared" si="12"/>
        <v>0</v>
      </c>
    </row>
    <row r="159" spans="5:18">
      <c r="G159" s="13">
        <f t="shared" si="10"/>
        <v>780.55999999999835</v>
      </c>
      <c r="H159" s="9">
        <f t="shared" si="10"/>
        <v>27</v>
      </c>
      <c r="I159" s="9"/>
      <c r="J159" s="9"/>
      <c r="L159" s="9" t="str">
        <f t="shared" si="13"/>
        <v xml:space="preserve"> </v>
      </c>
      <c r="P159" s="14">
        <f t="shared" si="11"/>
        <v>0</v>
      </c>
      <c r="R159" s="208" t="b">
        <f t="shared" si="12"/>
        <v>0</v>
      </c>
    </row>
    <row r="160" spans="5:18">
      <c r="G160" s="13">
        <f t="shared" si="10"/>
        <v>780.55999999999835</v>
      </c>
      <c r="H160" s="9">
        <f t="shared" si="10"/>
        <v>27</v>
      </c>
      <c r="I160" s="9"/>
      <c r="J160" s="9"/>
      <c r="L160" s="9" t="str">
        <f t="shared" si="13"/>
        <v xml:space="preserve"> </v>
      </c>
      <c r="P160" s="14">
        <f t="shared" si="11"/>
        <v>0</v>
      </c>
      <c r="R160" s="208" t="b">
        <f t="shared" si="12"/>
        <v>0</v>
      </c>
    </row>
    <row r="161" spans="7:18">
      <c r="G161" s="13">
        <f t="shared" si="10"/>
        <v>780.55999999999835</v>
      </c>
      <c r="H161" s="9">
        <f t="shared" si="10"/>
        <v>27</v>
      </c>
      <c r="I161" s="9"/>
      <c r="J161" s="9"/>
      <c r="L161" s="9" t="str">
        <f t="shared" si="13"/>
        <v xml:space="preserve"> </v>
      </c>
      <c r="P161" s="14">
        <f t="shared" si="11"/>
        <v>0</v>
      </c>
      <c r="R161" s="208" t="b">
        <f t="shared" si="12"/>
        <v>0</v>
      </c>
    </row>
    <row r="162" spans="7:18">
      <c r="G162" s="13">
        <f t="shared" si="10"/>
        <v>780.55999999999835</v>
      </c>
      <c r="H162" s="9">
        <f t="shared" si="10"/>
        <v>27</v>
      </c>
      <c r="I162" s="9"/>
      <c r="J162" s="9"/>
      <c r="L162" s="9" t="str">
        <f t="shared" si="13"/>
        <v xml:space="preserve"> </v>
      </c>
      <c r="P162" s="14">
        <f t="shared" si="11"/>
        <v>0</v>
      </c>
      <c r="R162" s="208" t="b">
        <f t="shared" si="12"/>
        <v>0</v>
      </c>
    </row>
    <row r="163" spans="7:18">
      <c r="G163" s="13">
        <f t="shared" si="10"/>
        <v>780.55999999999835</v>
      </c>
      <c r="H163" s="9">
        <f t="shared" si="10"/>
        <v>27</v>
      </c>
      <c r="I163" s="9"/>
      <c r="J163" s="9"/>
      <c r="L163" s="9" t="str">
        <f t="shared" si="13"/>
        <v xml:space="preserve"> </v>
      </c>
      <c r="P163" s="14">
        <f t="shared" si="11"/>
        <v>0</v>
      </c>
      <c r="R163" s="208" t="b">
        <f t="shared" si="12"/>
        <v>0</v>
      </c>
    </row>
    <row r="164" spans="7:18">
      <c r="G164" s="13">
        <f t="shared" si="10"/>
        <v>780.55999999999835</v>
      </c>
      <c r="H164" s="9">
        <f t="shared" si="10"/>
        <v>27</v>
      </c>
      <c r="I164" s="9"/>
      <c r="J164" s="9"/>
      <c r="L164" s="9" t="str">
        <f t="shared" si="13"/>
        <v xml:space="preserve"> </v>
      </c>
      <c r="P164" s="14">
        <f t="shared" si="11"/>
        <v>0</v>
      </c>
      <c r="R164" s="208" t="b">
        <f t="shared" si="12"/>
        <v>0</v>
      </c>
    </row>
    <row r="165" spans="7:18">
      <c r="G165" s="13">
        <f t="shared" si="10"/>
        <v>780.55999999999835</v>
      </c>
      <c r="H165" s="9">
        <f t="shared" si="10"/>
        <v>27</v>
      </c>
      <c r="I165" s="9"/>
      <c r="J165" s="9"/>
      <c r="L165" s="9" t="str">
        <f t="shared" si="13"/>
        <v xml:space="preserve"> </v>
      </c>
      <c r="P165" s="14">
        <f t="shared" si="11"/>
        <v>0</v>
      </c>
      <c r="R165" s="208" t="b">
        <f t="shared" si="12"/>
        <v>0</v>
      </c>
    </row>
    <row r="166" spans="7:18">
      <c r="G166" s="13">
        <f t="shared" si="10"/>
        <v>780.55999999999835</v>
      </c>
      <c r="H166" s="9">
        <f t="shared" si="10"/>
        <v>27</v>
      </c>
      <c r="I166" s="9"/>
      <c r="J166" s="9"/>
      <c r="L166" s="9" t="str">
        <f t="shared" si="13"/>
        <v xml:space="preserve"> </v>
      </c>
      <c r="P166" s="14">
        <f t="shared" si="11"/>
        <v>0</v>
      </c>
      <c r="R166" s="208" t="b">
        <f t="shared" si="12"/>
        <v>0</v>
      </c>
    </row>
    <row r="167" spans="7:18">
      <c r="G167" s="13">
        <f t="shared" si="10"/>
        <v>780.55999999999835</v>
      </c>
      <c r="H167" s="9">
        <f t="shared" si="10"/>
        <v>27</v>
      </c>
      <c r="I167" s="9"/>
      <c r="J167" s="9"/>
      <c r="L167" s="9" t="str">
        <f t="shared" si="13"/>
        <v xml:space="preserve"> </v>
      </c>
      <c r="P167" s="14">
        <f t="shared" si="11"/>
        <v>0</v>
      </c>
      <c r="R167" s="208" t="b">
        <f t="shared" si="12"/>
        <v>0</v>
      </c>
    </row>
    <row r="168" spans="7:18">
      <c r="G168" s="13">
        <f t="shared" si="10"/>
        <v>780.55999999999835</v>
      </c>
      <c r="H168" s="9">
        <f t="shared" si="10"/>
        <v>27</v>
      </c>
      <c r="I168" s="9"/>
      <c r="J168" s="9"/>
      <c r="L168" s="9" t="str">
        <f t="shared" si="13"/>
        <v xml:space="preserve"> </v>
      </c>
      <c r="P168" s="14">
        <f t="shared" si="11"/>
        <v>0</v>
      </c>
      <c r="R168" s="208" t="b">
        <f t="shared" si="12"/>
        <v>0</v>
      </c>
    </row>
    <row r="169" spans="7:18">
      <c r="G169" s="13">
        <f t="shared" si="10"/>
        <v>780.55999999999835</v>
      </c>
      <c r="H169" s="9">
        <f t="shared" si="10"/>
        <v>27</v>
      </c>
      <c r="I169" s="9"/>
      <c r="J169" s="9"/>
      <c r="L169" s="9" t="str">
        <f t="shared" si="13"/>
        <v xml:space="preserve"> </v>
      </c>
      <c r="P169" s="14">
        <f t="shared" si="11"/>
        <v>0</v>
      </c>
      <c r="R169" s="208" t="b">
        <f t="shared" si="12"/>
        <v>0</v>
      </c>
    </row>
    <row r="170" spans="7:18">
      <c r="G170" s="13">
        <f t="shared" si="10"/>
        <v>780.55999999999835</v>
      </c>
      <c r="H170" s="9">
        <f t="shared" si="10"/>
        <v>27</v>
      </c>
      <c r="I170" s="9"/>
      <c r="J170" s="9"/>
      <c r="L170" s="9" t="str">
        <f t="shared" si="13"/>
        <v xml:space="preserve"> </v>
      </c>
      <c r="P170" s="14">
        <f t="shared" si="11"/>
        <v>0</v>
      </c>
      <c r="R170" s="208" t="b">
        <f t="shared" si="12"/>
        <v>0</v>
      </c>
    </row>
    <row r="171" spans="7:18">
      <c r="G171" s="13">
        <f t="shared" si="10"/>
        <v>780.55999999999835</v>
      </c>
      <c r="H171" s="9">
        <f t="shared" si="10"/>
        <v>27</v>
      </c>
      <c r="I171" s="9"/>
      <c r="J171" s="9"/>
      <c r="L171" s="9" t="str">
        <f t="shared" si="13"/>
        <v xml:space="preserve"> </v>
      </c>
      <c r="P171" s="14">
        <f t="shared" si="11"/>
        <v>0</v>
      </c>
      <c r="R171" s="208" t="b">
        <f t="shared" si="12"/>
        <v>0</v>
      </c>
    </row>
    <row r="172" spans="7:18">
      <c r="G172" s="13">
        <f t="shared" si="10"/>
        <v>780.55999999999835</v>
      </c>
      <c r="H172" s="9">
        <f t="shared" si="10"/>
        <v>27</v>
      </c>
      <c r="I172" s="9"/>
      <c r="J172" s="9"/>
      <c r="L172" s="9" t="str">
        <f t="shared" si="13"/>
        <v xml:space="preserve"> </v>
      </c>
      <c r="P172" s="14">
        <f t="shared" si="11"/>
        <v>0</v>
      </c>
      <c r="R172" s="208" t="b">
        <f t="shared" si="12"/>
        <v>0</v>
      </c>
    </row>
    <row r="173" spans="7:18">
      <c r="G173" s="13">
        <f t="shared" si="10"/>
        <v>780.55999999999835</v>
      </c>
      <c r="H173" s="9">
        <f t="shared" si="10"/>
        <v>27</v>
      </c>
      <c r="I173" s="9"/>
      <c r="J173" s="9"/>
      <c r="L173" s="9" t="str">
        <f t="shared" si="13"/>
        <v xml:space="preserve"> </v>
      </c>
      <c r="P173" s="14">
        <f t="shared" si="11"/>
        <v>0</v>
      </c>
      <c r="R173" s="208" t="b">
        <f t="shared" si="12"/>
        <v>0</v>
      </c>
    </row>
    <row r="174" spans="7:18">
      <c r="G174" s="13">
        <f t="shared" si="10"/>
        <v>780.55999999999835</v>
      </c>
      <c r="H174" s="9">
        <f t="shared" si="10"/>
        <v>27</v>
      </c>
      <c r="I174" s="9"/>
      <c r="J174" s="9"/>
      <c r="L174" s="9" t="str">
        <f t="shared" si="13"/>
        <v xml:space="preserve"> </v>
      </c>
      <c r="P174" s="14">
        <f t="shared" si="11"/>
        <v>0</v>
      </c>
      <c r="R174" s="208" t="b">
        <f t="shared" si="12"/>
        <v>0</v>
      </c>
    </row>
    <row r="175" spans="7:18">
      <c r="G175" s="13">
        <f t="shared" si="10"/>
        <v>780.55999999999835</v>
      </c>
      <c r="H175" s="9">
        <f t="shared" si="10"/>
        <v>27</v>
      </c>
      <c r="I175" s="9"/>
      <c r="J175" s="9"/>
      <c r="L175" s="9" t="str">
        <f t="shared" si="13"/>
        <v xml:space="preserve"> </v>
      </c>
      <c r="P175" s="14">
        <f t="shared" si="11"/>
        <v>0</v>
      </c>
      <c r="R175" s="208" t="b">
        <f t="shared" si="12"/>
        <v>0</v>
      </c>
    </row>
    <row r="176" spans="7:18">
      <c r="G176" s="13">
        <f t="shared" si="10"/>
        <v>780.55999999999835</v>
      </c>
      <c r="H176" s="9">
        <f t="shared" si="10"/>
        <v>27</v>
      </c>
      <c r="I176" s="9"/>
      <c r="J176" s="9"/>
      <c r="L176" s="9" t="str">
        <f t="shared" si="13"/>
        <v xml:space="preserve"> </v>
      </c>
      <c r="P176" s="14">
        <f t="shared" si="11"/>
        <v>0</v>
      </c>
      <c r="R176" s="208" t="b">
        <f t="shared" si="12"/>
        <v>0</v>
      </c>
    </row>
    <row r="177" spans="7:18">
      <c r="G177" s="13">
        <f t="shared" si="10"/>
        <v>780.55999999999835</v>
      </c>
      <c r="H177" s="9">
        <f t="shared" si="10"/>
        <v>27</v>
      </c>
      <c r="I177" s="9"/>
      <c r="J177" s="9"/>
      <c r="L177" s="9" t="str">
        <f t="shared" si="13"/>
        <v xml:space="preserve"> </v>
      </c>
      <c r="P177" s="14">
        <f t="shared" si="11"/>
        <v>0</v>
      </c>
      <c r="R177" s="208" t="b">
        <f t="shared" si="12"/>
        <v>0</v>
      </c>
    </row>
    <row r="178" spans="7:18">
      <c r="G178" s="13">
        <f t="shared" si="10"/>
        <v>780.55999999999835</v>
      </c>
      <c r="H178" s="9">
        <f t="shared" si="10"/>
        <v>27</v>
      </c>
      <c r="I178" s="9"/>
      <c r="J178" s="9"/>
      <c r="L178" s="9" t="str">
        <f t="shared" si="13"/>
        <v xml:space="preserve"> </v>
      </c>
      <c r="P178" s="14">
        <f t="shared" si="11"/>
        <v>0</v>
      </c>
      <c r="R178" s="208" t="b">
        <f t="shared" si="12"/>
        <v>0</v>
      </c>
    </row>
    <row r="179" spans="7:18">
      <c r="G179" s="13">
        <f t="shared" si="10"/>
        <v>780.55999999999835</v>
      </c>
      <c r="H179" s="9">
        <f t="shared" si="10"/>
        <v>27</v>
      </c>
      <c r="I179" s="9"/>
      <c r="J179" s="9"/>
      <c r="L179" s="9" t="str">
        <f t="shared" si="13"/>
        <v xml:space="preserve"> </v>
      </c>
      <c r="P179" s="14">
        <f t="shared" si="11"/>
        <v>0</v>
      </c>
      <c r="R179" s="208" t="b">
        <f t="shared" si="12"/>
        <v>0</v>
      </c>
    </row>
    <row r="180" spans="7:18">
      <c r="G180" s="13">
        <f t="shared" si="10"/>
        <v>780.55999999999835</v>
      </c>
      <c r="H180" s="9">
        <f t="shared" si="10"/>
        <v>27</v>
      </c>
      <c r="I180" s="9"/>
      <c r="J180" s="9"/>
      <c r="L180" s="9" t="str">
        <f t="shared" si="13"/>
        <v xml:space="preserve"> </v>
      </c>
      <c r="P180" s="14">
        <f t="shared" si="11"/>
        <v>0</v>
      </c>
      <c r="R180" s="208" t="b">
        <f t="shared" si="12"/>
        <v>0</v>
      </c>
    </row>
    <row r="181" spans="7:18">
      <c r="G181" s="13">
        <f t="shared" si="10"/>
        <v>780.55999999999835</v>
      </c>
      <c r="H181" s="9">
        <f t="shared" si="10"/>
        <v>27</v>
      </c>
      <c r="I181" s="9"/>
      <c r="J181" s="9"/>
      <c r="L181" s="9" t="str">
        <f t="shared" si="13"/>
        <v xml:space="preserve"> </v>
      </c>
      <c r="P181" s="14">
        <f t="shared" si="11"/>
        <v>0</v>
      </c>
      <c r="R181" s="208" t="b">
        <f t="shared" si="12"/>
        <v>0</v>
      </c>
    </row>
    <row r="182" spans="7:18">
      <c r="G182" s="13">
        <f t="shared" si="10"/>
        <v>780.55999999999835</v>
      </c>
      <c r="H182" s="9">
        <f t="shared" si="10"/>
        <v>27</v>
      </c>
      <c r="I182" s="9"/>
      <c r="J182" s="9"/>
      <c r="L182" s="9" t="str">
        <f t="shared" si="13"/>
        <v xml:space="preserve"> </v>
      </c>
      <c r="P182" s="14">
        <f t="shared" si="11"/>
        <v>0</v>
      </c>
      <c r="R182" s="208" t="b">
        <f t="shared" si="12"/>
        <v>0</v>
      </c>
    </row>
    <row r="183" spans="7:18">
      <c r="G183" s="13">
        <f t="shared" si="10"/>
        <v>780.55999999999835</v>
      </c>
      <c r="H183" s="9">
        <f t="shared" si="10"/>
        <v>27</v>
      </c>
      <c r="I183" s="9"/>
      <c r="J183" s="9"/>
      <c r="L183" s="9" t="str">
        <f t="shared" si="13"/>
        <v xml:space="preserve"> </v>
      </c>
      <c r="P183" s="14">
        <f t="shared" si="11"/>
        <v>0</v>
      </c>
      <c r="R183" s="208" t="b">
        <f t="shared" si="12"/>
        <v>0</v>
      </c>
    </row>
    <row r="184" spans="7:18">
      <c r="G184" s="13">
        <f t="shared" si="10"/>
        <v>780.55999999999835</v>
      </c>
      <c r="H184" s="9">
        <f t="shared" si="10"/>
        <v>27</v>
      </c>
      <c r="I184" s="9"/>
      <c r="J184" s="9"/>
      <c r="L184" s="9" t="str">
        <f t="shared" si="13"/>
        <v xml:space="preserve"> </v>
      </c>
      <c r="P184" s="14">
        <f t="shared" si="11"/>
        <v>0</v>
      </c>
      <c r="R184" s="208" t="b">
        <f t="shared" si="12"/>
        <v>0</v>
      </c>
    </row>
    <row r="185" spans="7:18">
      <c r="G185" s="13">
        <f t="shared" ref="G185:H210" si="14">G184-E185+C185</f>
        <v>780.55999999999835</v>
      </c>
      <c r="H185" s="9">
        <f t="shared" si="14"/>
        <v>27</v>
      </c>
      <c r="I185" s="9"/>
      <c r="J185" s="9"/>
      <c r="L185" s="9" t="str">
        <f t="shared" si="13"/>
        <v xml:space="preserve"> </v>
      </c>
      <c r="P185" s="14">
        <f t="shared" si="11"/>
        <v>0</v>
      </c>
      <c r="R185" s="208" t="b">
        <f t="shared" si="12"/>
        <v>0</v>
      </c>
    </row>
    <row r="186" spans="7:18">
      <c r="G186" s="13">
        <f t="shared" si="14"/>
        <v>780.55999999999835</v>
      </c>
      <c r="H186" s="9">
        <f t="shared" si="14"/>
        <v>27</v>
      </c>
      <c r="I186" s="9"/>
      <c r="J186" s="9"/>
      <c r="L186" s="9" t="str">
        <f t="shared" si="13"/>
        <v xml:space="preserve"> </v>
      </c>
      <c r="P186" s="14">
        <f t="shared" si="11"/>
        <v>0</v>
      </c>
      <c r="R186" s="208" t="b">
        <f t="shared" si="12"/>
        <v>0</v>
      </c>
    </row>
    <row r="187" spans="7:18">
      <c r="G187" s="13">
        <f t="shared" si="14"/>
        <v>780.55999999999835</v>
      </c>
      <c r="H187" s="9">
        <f t="shared" si="14"/>
        <v>27</v>
      </c>
      <c r="I187" s="9"/>
      <c r="J187" s="9"/>
      <c r="L187" s="9" t="str">
        <f t="shared" si="13"/>
        <v xml:space="preserve"> </v>
      </c>
      <c r="P187" s="14">
        <f t="shared" si="11"/>
        <v>0</v>
      </c>
      <c r="R187" s="208" t="b">
        <f t="shared" si="12"/>
        <v>0</v>
      </c>
    </row>
    <row r="188" spans="7:18">
      <c r="G188" s="13">
        <f t="shared" si="14"/>
        <v>780.55999999999835</v>
      </c>
      <c r="H188" s="9">
        <f t="shared" si="14"/>
        <v>27</v>
      </c>
      <c r="I188" s="9"/>
      <c r="J188" s="9"/>
      <c r="L188" s="9" t="str">
        <f t="shared" si="13"/>
        <v xml:space="preserve"> </v>
      </c>
      <c r="P188" s="14">
        <f t="shared" si="11"/>
        <v>0</v>
      </c>
      <c r="R188" s="208" t="b">
        <f t="shared" si="12"/>
        <v>0</v>
      </c>
    </row>
    <row r="189" spans="7:18">
      <c r="G189" s="13">
        <f t="shared" si="14"/>
        <v>780.55999999999835</v>
      </c>
      <c r="H189" s="9">
        <f t="shared" si="14"/>
        <v>27</v>
      </c>
      <c r="I189" s="9"/>
      <c r="J189" s="9"/>
      <c r="L189" s="9" t="str">
        <f t="shared" si="13"/>
        <v xml:space="preserve"> </v>
      </c>
      <c r="P189" s="14">
        <f t="shared" si="11"/>
        <v>0</v>
      </c>
      <c r="R189" s="208" t="b">
        <f t="shared" si="12"/>
        <v>0</v>
      </c>
    </row>
    <row r="190" spans="7:18">
      <c r="G190" s="13">
        <f t="shared" si="14"/>
        <v>780.55999999999835</v>
      </c>
      <c r="H190" s="9">
        <f t="shared" si="14"/>
        <v>27</v>
      </c>
      <c r="I190" s="9"/>
      <c r="J190" s="9"/>
      <c r="L190" s="9" t="str">
        <f t="shared" si="13"/>
        <v xml:space="preserve"> </v>
      </c>
      <c r="P190" s="14">
        <f t="shared" si="11"/>
        <v>0</v>
      </c>
      <c r="R190" s="208" t="b">
        <f t="shared" si="12"/>
        <v>0</v>
      </c>
    </row>
    <row r="191" spans="7:18">
      <c r="G191" s="13">
        <f t="shared" si="14"/>
        <v>780.55999999999835</v>
      </c>
      <c r="H191" s="9">
        <f t="shared" si="14"/>
        <v>27</v>
      </c>
      <c r="I191" s="9"/>
      <c r="J191" s="9"/>
      <c r="L191" s="9" t="str">
        <f t="shared" si="13"/>
        <v xml:space="preserve"> </v>
      </c>
      <c r="P191" s="14">
        <f t="shared" si="11"/>
        <v>0</v>
      </c>
      <c r="R191" s="208" t="b">
        <f t="shared" si="12"/>
        <v>0</v>
      </c>
    </row>
    <row r="192" spans="7:18">
      <c r="G192" s="13">
        <f t="shared" si="14"/>
        <v>780.55999999999835</v>
      </c>
      <c r="H192" s="9">
        <f t="shared" si="14"/>
        <v>27</v>
      </c>
      <c r="I192" s="9"/>
      <c r="J192" s="9"/>
      <c r="L192" s="9" t="str">
        <f t="shared" si="13"/>
        <v xml:space="preserve"> </v>
      </c>
      <c r="P192" s="14">
        <f t="shared" si="11"/>
        <v>0</v>
      </c>
      <c r="R192" s="208" t="b">
        <f t="shared" si="12"/>
        <v>0</v>
      </c>
    </row>
    <row r="193" spans="7:18">
      <c r="G193" s="13">
        <f t="shared" si="14"/>
        <v>780.55999999999835</v>
      </c>
      <c r="H193" s="9">
        <f t="shared" si="14"/>
        <v>27</v>
      </c>
      <c r="I193" s="9"/>
      <c r="J193" s="9"/>
      <c r="L193" s="9" t="str">
        <f t="shared" si="13"/>
        <v xml:space="preserve"> </v>
      </c>
      <c r="P193" s="14">
        <f t="shared" si="11"/>
        <v>0</v>
      </c>
      <c r="R193" s="208" t="b">
        <f t="shared" si="12"/>
        <v>0</v>
      </c>
    </row>
    <row r="194" spans="7:18">
      <c r="G194" s="13">
        <f t="shared" si="14"/>
        <v>780.55999999999835</v>
      </c>
      <c r="H194" s="9">
        <f t="shared" si="14"/>
        <v>27</v>
      </c>
      <c r="I194" s="9"/>
      <c r="J194" s="9"/>
      <c r="L194" s="9" t="str">
        <f t="shared" si="13"/>
        <v xml:space="preserve"> </v>
      </c>
      <c r="P194" s="14">
        <f t="shared" si="11"/>
        <v>0</v>
      </c>
      <c r="R194" s="208" t="b">
        <f t="shared" si="12"/>
        <v>0</v>
      </c>
    </row>
    <row r="195" spans="7:18">
      <c r="G195" s="13">
        <f t="shared" si="14"/>
        <v>780.55999999999835</v>
      </c>
      <c r="H195" s="9">
        <f t="shared" si="14"/>
        <v>27</v>
      </c>
      <c r="I195" s="9"/>
      <c r="J195" s="9"/>
      <c r="L195" s="9" t="str">
        <f t="shared" si="13"/>
        <v xml:space="preserve"> </v>
      </c>
      <c r="P195" s="14">
        <f t="shared" si="11"/>
        <v>0</v>
      </c>
      <c r="R195" s="208" t="b">
        <f t="shared" si="12"/>
        <v>0</v>
      </c>
    </row>
    <row r="196" spans="7:18">
      <c r="G196" s="13">
        <f t="shared" si="14"/>
        <v>780.55999999999835</v>
      </c>
      <c r="H196" s="9">
        <f t="shared" si="14"/>
        <v>27</v>
      </c>
      <c r="I196" s="9"/>
      <c r="J196" s="9"/>
      <c r="L196" s="9" t="str">
        <f t="shared" si="13"/>
        <v xml:space="preserve"> </v>
      </c>
      <c r="P196" s="14">
        <f t="shared" si="11"/>
        <v>0</v>
      </c>
      <c r="R196" s="208" t="b">
        <f t="shared" si="12"/>
        <v>0</v>
      </c>
    </row>
    <row r="197" spans="7:18">
      <c r="G197" s="13">
        <f t="shared" si="14"/>
        <v>780.55999999999835</v>
      </c>
      <c r="H197" s="9">
        <f t="shared" si="14"/>
        <v>27</v>
      </c>
      <c r="I197" s="9"/>
      <c r="J197" s="9"/>
      <c r="L197" s="9" t="str">
        <f t="shared" si="13"/>
        <v xml:space="preserve"> </v>
      </c>
      <c r="P197" s="14">
        <f t="shared" si="11"/>
        <v>0</v>
      </c>
      <c r="R197" s="208" t="b">
        <f t="shared" si="12"/>
        <v>0</v>
      </c>
    </row>
    <row r="198" spans="7:18">
      <c r="G198" s="13">
        <f t="shared" si="14"/>
        <v>780.55999999999835</v>
      </c>
      <c r="H198" s="9">
        <f t="shared" si="14"/>
        <v>27</v>
      </c>
      <c r="I198" s="9"/>
      <c r="J198" s="9"/>
      <c r="L198" s="9" t="str">
        <f t="shared" si="13"/>
        <v xml:space="preserve"> </v>
      </c>
      <c r="P198" s="14">
        <f t="shared" si="11"/>
        <v>0</v>
      </c>
      <c r="R198" s="208" t="b">
        <f t="shared" si="12"/>
        <v>0</v>
      </c>
    </row>
    <row r="199" spans="7:18">
      <c r="G199" s="13">
        <f t="shared" si="14"/>
        <v>780.55999999999835</v>
      </c>
      <c r="H199" s="9">
        <f t="shared" si="14"/>
        <v>27</v>
      </c>
      <c r="I199" s="9"/>
      <c r="J199" s="9"/>
      <c r="L199" s="9" t="str">
        <f t="shared" si="13"/>
        <v xml:space="preserve"> </v>
      </c>
      <c r="P199" s="14">
        <f t="shared" si="11"/>
        <v>0</v>
      </c>
      <c r="R199" s="208" t="b">
        <f t="shared" si="12"/>
        <v>0</v>
      </c>
    </row>
    <row r="200" spans="7:18">
      <c r="G200" s="13">
        <f t="shared" si="14"/>
        <v>780.55999999999835</v>
      </c>
      <c r="H200" s="9">
        <f t="shared" si="14"/>
        <v>27</v>
      </c>
      <c r="I200" s="9"/>
      <c r="J200" s="9"/>
      <c r="L200" s="9" t="str">
        <f t="shared" si="13"/>
        <v xml:space="preserve"> </v>
      </c>
      <c r="P200" s="14">
        <f t="shared" si="11"/>
        <v>0</v>
      </c>
      <c r="R200" s="208" t="b">
        <f t="shared" si="12"/>
        <v>0</v>
      </c>
    </row>
    <row r="201" spans="7:18">
      <c r="G201" s="13">
        <f t="shared" si="14"/>
        <v>780.55999999999835</v>
      </c>
      <c r="H201" s="9">
        <f t="shared" si="14"/>
        <v>27</v>
      </c>
      <c r="I201" s="9"/>
      <c r="J201" s="9"/>
      <c r="L201" s="9" t="str">
        <f t="shared" si="13"/>
        <v xml:space="preserve"> </v>
      </c>
      <c r="P201" s="14">
        <f t="shared" si="11"/>
        <v>0</v>
      </c>
      <c r="R201" s="208" t="b">
        <f t="shared" si="12"/>
        <v>0</v>
      </c>
    </row>
    <row r="202" spans="7:18">
      <c r="G202" s="13">
        <f t="shared" si="14"/>
        <v>780.55999999999835</v>
      </c>
      <c r="H202" s="9">
        <f t="shared" si="14"/>
        <v>27</v>
      </c>
      <c r="I202" s="9"/>
      <c r="J202" s="9"/>
      <c r="L202" s="9" t="str">
        <f t="shared" si="13"/>
        <v xml:space="preserve"> </v>
      </c>
      <c r="P202" s="14">
        <f t="shared" si="11"/>
        <v>0</v>
      </c>
      <c r="R202" s="208" t="b">
        <f t="shared" si="12"/>
        <v>0</v>
      </c>
    </row>
    <row r="203" spans="7:18">
      <c r="G203" s="13">
        <f t="shared" si="14"/>
        <v>780.55999999999835</v>
      </c>
      <c r="H203" s="9">
        <f t="shared" si="14"/>
        <v>27</v>
      </c>
      <c r="I203" s="9"/>
      <c r="J203" s="9"/>
      <c r="L203" s="9" t="str">
        <f t="shared" si="13"/>
        <v xml:space="preserve"> </v>
      </c>
      <c r="P203" s="14">
        <f t="shared" si="11"/>
        <v>0</v>
      </c>
      <c r="R203" s="208" t="b">
        <f t="shared" si="12"/>
        <v>0</v>
      </c>
    </row>
    <row r="204" spans="7:18">
      <c r="G204" s="13">
        <f t="shared" si="14"/>
        <v>780.55999999999835</v>
      </c>
      <c r="H204" s="9">
        <f t="shared" si="14"/>
        <v>27</v>
      </c>
      <c r="I204" s="9"/>
      <c r="J204" s="9"/>
      <c r="L204" s="9" t="str">
        <f t="shared" si="13"/>
        <v xml:space="preserve"> </v>
      </c>
      <c r="P204" s="14">
        <f t="shared" ref="P204:P210" si="15">O204*G204</f>
        <v>0</v>
      </c>
      <c r="R204" s="208" t="b">
        <f t="shared" si="12"/>
        <v>0</v>
      </c>
    </row>
    <row r="205" spans="7:18">
      <c r="G205" s="13">
        <f t="shared" si="14"/>
        <v>780.55999999999835</v>
      </c>
      <c r="H205" s="9">
        <f t="shared" si="14"/>
        <v>27</v>
      </c>
      <c r="I205" s="9"/>
      <c r="J205" s="9"/>
      <c r="L205" s="9" t="str">
        <f t="shared" si="13"/>
        <v xml:space="preserve"> </v>
      </c>
      <c r="P205" s="14">
        <f t="shared" si="15"/>
        <v>0</v>
      </c>
      <c r="R205" s="208" t="b">
        <f t="shared" ref="R205:R210" si="16">IF((F205)&gt;=1, SUM(E205))</f>
        <v>0</v>
      </c>
    </row>
    <row r="206" spans="7:18">
      <c r="G206" s="13">
        <f t="shared" si="14"/>
        <v>780.55999999999835</v>
      </c>
      <c r="H206" s="9">
        <f t="shared" si="14"/>
        <v>27</v>
      </c>
      <c r="I206" s="9"/>
      <c r="J206" s="9"/>
      <c r="L206" s="9" t="str">
        <f>IF(D206&gt;0,D206," ")</f>
        <v xml:space="preserve"> </v>
      </c>
      <c r="P206" s="14">
        <f t="shared" si="15"/>
        <v>0</v>
      </c>
      <c r="R206" s="208" t="b">
        <f t="shared" si="16"/>
        <v>0</v>
      </c>
    </row>
    <row r="207" spans="7:18">
      <c r="G207" s="13">
        <f t="shared" si="14"/>
        <v>780.55999999999835</v>
      </c>
      <c r="H207" s="9">
        <f t="shared" si="14"/>
        <v>27</v>
      </c>
      <c r="I207" s="9"/>
      <c r="J207" s="9"/>
      <c r="L207" s="9" t="str">
        <f>IF(D207&gt;0,D207," ")</f>
        <v xml:space="preserve"> </v>
      </c>
      <c r="P207" s="14">
        <f t="shared" si="15"/>
        <v>0</v>
      </c>
      <c r="R207" s="208" t="b">
        <f t="shared" si="16"/>
        <v>0</v>
      </c>
    </row>
    <row r="208" spans="7:18">
      <c r="G208" s="13">
        <f t="shared" si="14"/>
        <v>780.55999999999835</v>
      </c>
      <c r="H208" s="9">
        <f t="shared" si="14"/>
        <v>27</v>
      </c>
      <c r="I208" s="9"/>
      <c r="J208" s="9"/>
      <c r="L208" s="9" t="str">
        <f>IF(D208&gt;0,D208," ")</f>
        <v xml:space="preserve"> </v>
      </c>
      <c r="P208" s="14">
        <f t="shared" si="15"/>
        <v>0</v>
      </c>
      <c r="R208" s="208" t="b">
        <f t="shared" si="16"/>
        <v>0</v>
      </c>
    </row>
    <row r="209" spans="7:19">
      <c r="G209" s="13">
        <f t="shared" si="14"/>
        <v>780.55999999999835</v>
      </c>
      <c r="H209" s="9">
        <f t="shared" si="14"/>
        <v>27</v>
      </c>
      <c r="I209" s="9"/>
      <c r="J209" s="9"/>
      <c r="L209" s="9" t="str">
        <f>IF(D209&gt;0,D209," ")</f>
        <v xml:space="preserve"> </v>
      </c>
      <c r="P209" s="14">
        <f t="shared" si="15"/>
        <v>0</v>
      </c>
      <c r="R209" s="208" t="b">
        <f t="shared" si="16"/>
        <v>0</v>
      </c>
    </row>
    <row r="210" spans="7:19">
      <c r="G210" s="13">
        <f t="shared" si="14"/>
        <v>780.55999999999835</v>
      </c>
      <c r="H210" s="9">
        <f t="shared" si="14"/>
        <v>27</v>
      </c>
      <c r="I210" s="9"/>
      <c r="J210" s="9"/>
      <c r="L210" s="9" t="str">
        <f>IF(D210&gt;0,D210," ")</f>
        <v xml:space="preserve"> </v>
      </c>
      <c r="P210" s="14">
        <f t="shared" si="15"/>
        <v>0</v>
      </c>
      <c r="R210" s="208" t="b">
        <f t="shared" si="16"/>
        <v>0</v>
      </c>
    </row>
    <row r="211" spans="7:19">
      <c r="R211" s="208">
        <f>SUM(R9:R210)</f>
        <v>26919.200000000008</v>
      </c>
      <c r="S211" s="210">
        <f>SUM(C9:C210)-R211</f>
        <v>-8601.1000000000095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7" tint="-0.249977111117893"/>
  </sheetPr>
  <dimension ref="A1:R208"/>
  <sheetViews>
    <sheetView zoomScale="150" zoomScaleNormal="150" workbookViewId="0">
      <pane ySplit="8" topLeftCell="A9" activePane="bottomLeft" state="frozen"/>
      <selection pane="bottomLeft" activeCell="A10" sqref="A10:XFD15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/>
    <row r="2" spans="1:18" ht="16.5" customHeight="1">
      <c r="C2" s="35" t="s">
        <v>24</v>
      </c>
    </row>
    <row r="3" spans="1:18" ht="12.75" customHeight="1">
      <c r="A3" s="1"/>
    </row>
    <row r="4" spans="1:18" ht="12.75" customHeight="1">
      <c r="A4" s="1"/>
    </row>
    <row r="5" spans="1:18" ht="17.25" customHeight="1" thickBot="1">
      <c r="A5" s="30" t="s">
        <v>0</v>
      </c>
      <c r="B5" s="31"/>
      <c r="C5" s="32" t="s">
        <v>44</v>
      </c>
      <c r="D5" s="33"/>
      <c r="E5" s="32"/>
      <c r="F5" s="34"/>
      <c r="G5" s="4"/>
      <c r="H5" s="30" t="s">
        <v>1</v>
      </c>
      <c r="I5" s="32"/>
    </row>
    <row r="6" spans="1:18" ht="12.75" customHeight="1" thickBot="1">
      <c r="A6" s="91"/>
      <c r="B6" s="92" t="s">
        <v>41</v>
      </c>
      <c r="C6" s="93"/>
      <c r="D6" s="91"/>
      <c r="F6" s="5"/>
      <c r="G6" s="6"/>
      <c r="K6" s="145" t="s">
        <v>22</v>
      </c>
      <c r="L6" s="146"/>
      <c r="M6" s="147"/>
    </row>
    <row r="7" spans="1:18" ht="12.75" customHeight="1">
      <c r="A7" s="145" t="s">
        <v>2</v>
      </c>
      <c r="B7" s="147"/>
      <c r="C7" s="148" t="s">
        <v>3</v>
      </c>
      <c r="D7" s="149"/>
      <c r="E7" s="148" t="s">
        <v>4</v>
      </c>
      <c r="F7" s="149"/>
      <c r="G7" s="148" t="s">
        <v>5</v>
      </c>
      <c r="H7" s="1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9.75" customHeight="1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4.25" customHeight="1">
      <c r="A9" s="53" t="s">
        <v>85</v>
      </c>
      <c r="B9" s="156"/>
      <c r="C9" s="13"/>
      <c r="D9" s="9"/>
      <c r="E9" s="289"/>
      <c r="F9" s="135"/>
      <c r="G9" s="11">
        <v>405.79</v>
      </c>
      <c r="H9" s="12">
        <v>24</v>
      </c>
      <c r="I9" s="9"/>
      <c r="J9" s="58" t="s">
        <v>23</v>
      </c>
      <c r="K9" s="8"/>
      <c r="L9" s="9"/>
      <c r="M9" s="9"/>
      <c r="P9" s="14">
        <f t="shared" ref="P9:P72" si="0">O9*G9</f>
        <v>0</v>
      </c>
      <c r="R9" s="3"/>
    </row>
    <row r="10" spans="1:18" s="135" customFormat="1">
      <c r="A10" s="309"/>
      <c r="B10" s="284">
        <v>2</v>
      </c>
      <c r="C10" s="287"/>
      <c r="D10" s="285"/>
      <c r="E10" s="284">
        <v>162.85</v>
      </c>
      <c r="F10" s="285">
        <v>10</v>
      </c>
      <c r="G10" s="289">
        <f t="shared" ref="G10:H14" si="1">G9-E10+C10</f>
        <v>242.94000000000003</v>
      </c>
      <c r="H10" s="135">
        <f t="shared" si="1"/>
        <v>14</v>
      </c>
      <c r="I10" s="308" t="s">
        <v>95</v>
      </c>
      <c r="J10" s="308" t="s">
        <v>70</v>
      </c>
      <c r="K10" s="423"/>
      <c r="L10" s="285"/>
      <c r="M10" s="285"/>
      <c r="N10" s="324"/>
      <c r="O10" s="325"/>
      <c r="P10" s="325">
        <f>O10*G10</f>
        <v>0</v>
      </c>
      <c r="R10" s="325"/>
    </row>
    <row r="11" spans="1:18" s="135" customFormat="1">
      <c r="B11" s="284">
        <v>8</v>
      </c>
      <c r="C11" s="289"/>
      <c r="E11" s="302">
        <v>175.49</v>
      </c>
      <c r="F11" s="285">
        <v>10</v>
      </c>
      <c r="G11" s="289">
        <f t="shared" si="1"/>
        <v>67.450000000000017</v>
      </c>
      <c r="H11" s="135">
        <f t="shared" si="1"/>
        <v>4</v>
      </c>
      <c r="I11" s="308" t="s">
        <v>144</v>
      </c>
      <c r="J11" s="308" t="s">
        <v>70</v>
      </c>
      <c r="K11" s="518"/>
      <c r="L11" s="285"/>
      <c r="M11" s="285"/>
      <c r="N11" s="324"/>
      <c r="O11" s="325"/>
      <c r="P11" s="325">
        <f t="shared" si="0"/>
        <v>0</v>
      </c>
      <c r="R11" s="325"/>
    </row>
    <row r="12" spans="1:18" s="135" customFormat="1">
      <c r="B12" s="284">
        <v>11</v>
      </c>
      <c r="C12" s="287"/>
      <c r="D12" s="285"/>
      <c r="E12" s="284">
        <v>67.45</v>
      </c>
      <c r="F12" s="285">
        <v>4</v>
      </c>
      <c r="G12" s="289">
        <f t="shared" si="1"/>
        <v>1.4210854715202004E-14</v>
      </c>
      <c r="H12" s="135">
        <f t="shared" si="1"/>
        <v>0</v>
      </c>
      <c r="I12" s="308" t="s">
        <v>166</v>
      </c>
      <c r="J12" s="308" t="s">
        <v>70</v>
      </c>
      <c r="K12" s="423"/>
      <c r="L12" s="285"/>
      <c r="M12" s="285"/>
      <c r="N12" s="324"/>
      <c r="O12" s="325"/>
      <c r="P12" s="325">
        <f t="shared" si="0"/>
        <v>0</v>
      </c>
      <c r="R12" s="325"/>
    </row>
    <row r="13" spans="1:18" s="135" customFormat="1">
      <c r="B13" s="284">
        <v>29</v>
      </c>
      <c r="C13" s="287"/>
      <c r="D13" s="285"/>
      <c r="E13" s="284"/>
      <c r="F13" s="285"/>
      <c r="G13" s="289">
        <f t="shared" si="1"/>
        <v>1.4210854715202004E-14</v>
      </c>
      <c r="H13" s="135">
        <f t="shared" si="1"/>
        <v>0</v>
      </c>
      <c r="I13" s="308"/>
      <c r="J13" s="308"/>
      <c r="K13" s="423"/>
      <c r="L13" s="285"/>
      <c r="M13" s="285"/>
      <c r="N13" s="324"/>
      <c r="O13" s="324"/>
      <c r="P13" s="325">
        <f t="shared" si="0"/>
        <v>0</v>
      </c>
      <c r="R13" s="325"/>
    </row>
    <row r="14" spans="1:18" s="347" customFormat="1" ht="11.25" customHeight="1">
      <c r="B14" s="306"/>
      <c r="C14" s="530"/>
      <c r="D14" s="308"/>
      <c r="E14" s="306"/>
      <c r="F14" s="308"/>
      <c r="G14" s="531">
        <f t="shared" si="1"/>
        <v>1.4210854715202004E-14</v>
      </c>
      <c r="H14" s="347">
        <f t="shared" si="1"/>
        <v>0</v>
      </c>
      <c r="I14" s="308"/>
      <c r="J14" s="308"/>
      <c r="K14" s="370"/>
      <c r="L14" s="308"/>
      <c r="M14" s="308"/>
      <c r="N14" s="401"/>
      <c r="O14" s="402"/>
      <c r="P14" s="402">
        <f t="shared" si="0"/>
        <v>0</v>
      </c>
      <c r="R14" s="402"/>
    </row>
    <row r="15" spans="1:18" s="532" customFormat="1">
      <c r="B15" s="533"/>
      <c r="C15" s="521"/>
      <c r="D15" s="523"/>
      <c r="E15" s="533"/>
      <c r="F15" s="523"/>
      <c r="G15" s="534">
        <f t="shared" ref="G15:H19" si="2">G14-E15+C15</f>
        <v>1.4210854715202004E-14</v>
      </c>
      <c r="H15" s="532">
        <f t="shared" si="2"/>
        <v>0</v>
      </c>
      <c r="I15" s="523"/>
      <c r="J15" s="523"/>
      <c r="K15" s="523"/>
      <c r="L15" s="523"/>
      <c r="M15" s="523"/>
      <c r="N15" s="535"/>
      <c r="O15" s="536"/>
      <c r="P15" s="536">
        <f t="shared" si="0"/>
        <v>0</v>
      </c>
      <c r="R15" s="536"/>
    </row>
    <row r="16" spans="1:18" s="135" customFormat="1">
      <c r="B16" s="284"/>
      <c r="C16" s="537"/>
      <c r="D16" s="358"/>
      <c r="E16" s="284"/>
      <c r="F16" s="285"/>
      <c r="G16" s="289">
        <f t="shared" si="2"/>
        <v>1.4210854715202004E-14</v>
      </c>
      <c r="H16" s="135">
        <f t="shared" si="2"/>
        <v>0</v>
      </c>
      <c r="I16" s="308"/>
      <c r="J16" s="358"/>
      <c r="K16" s="358"/>
      <c r="L16" s="285"/>
      <c r="M16" s="285"/>
      <c r="N16" s="324"/>
      <c r="O16" s="325"/>
      <c r="P16" s="325">
        <f t="shared" si="0"/>
        <v>0</v>
      </c>
      <c r="R16" s="325"/>
    </row>
    <row r="17" spans="2:16" s="135" customFormat="1">
      <c r="B17" s="284"/>
      <c r="C17" s="287"/>
      <c r="D17" s="285"/>
      <c r="E17" s="284"/>
      <c r="F17" s="285"/>
      <c r="G17" s="289">
        <f t="shared" si="2"/>
        <v>1.4210854715202004E-14</v>
      </c>
      <c r="H17" s="135">
        <f t="shared" si="2"/>
        <v>0</v>
      </c>
      <c r="I17" s="308"/>
      <c r="J17" s="308"/>
      <c r="K17" s="285"/>
      <c r="L17" s="285"/>
      <c r="M17" s="285"/>
      <c r="N17" s="324"/>
      <c r="O17" s="325"/>
      <c r="P17" s="325">
        <f t="shared" si="0"/>
        <v>0</v>
      </c>
    </row>
    <row r="18" spans="2:16" s="135" customFormat="1">
      <c r="B18" s="284"/>
      <c r="C18" s="287"/>
      <c r="D18" s="285"/>
      <c r="E18" s="284"/>
      <c r="F18" s="285"/>
      <c r="G18" s="289">
        <f t="shared" si="2"/>
        <v>1.4210854715202004E-14</v>
      </c>
      <c r="H18" s="135">
        <f t="shared" si="2"/>
        <v>0</v>
      </c>
      <c r="I18" s="308"/>
      <c r="J18" s="308"/>
      <c r="K18" s="285"/>
      <c r="L18" s="285"/>
      <c r="M18" s="285"/>
      <c r="N18" s="324"/>
      <c r="O18" s="325"/>
      <c r="P18" s="325">
        <f t="shared" si="0"/>
        <v>0</v>
      </c>
    </row>
    <row r="19" spans="2:16" s="135" customFormat="1">
      <c r="B19" s="284"/>
      <c r="C19" s="287"/>
      <c r="D19" s="285"/>
      <c r="E19" s="284"/>
      <c r="F19" s="285"/>
      <c r="G19" s="289">
        <f t="shared" si="2"/>
        <v>1.4210854715202004E-14</v>
      </c>
      <c r="H19" s="135">
        <f t="shared" si="2"/>
        <v>0</v>
      </c>
      <c r="I19" s="308"/>
      <c r="J19" s="308"/>
      <c r="K19" s="285"/>
      <c r="L19" s="285"/>
      <c r="M19" s="285"/>
      <c r="N19" s="324"/>
      <c r="O19" s="325"/>
      <c r="P19" s="325">
        <f t="shared" si="0"/>
        <v>0</v>
      </c>
    </row>
    <row r="20" spans="2:16" s="135" customFormat="1">
      <c r="B20" s="284"/>
      <c r="C20" s="287"/>
      <c r="D20" s="285"/>
      <c r="E20" s="284"/>
      <c r="F20" s="285"/>
      <c r="G20" s="289">
        <f t="shared" ref="G20:G77" si="3">G19-E20+C20</f>
        <v>1.4210854715202004E-14</v>
      </c>
      <c r="H20" s="135">
        <f t="shared" ref="H20:H38" si="4">H19-F20+D20</f>
        <v>0</v>
      </c>
      <c r="I20" s="308"/>
      <c r="J20" s="308"/>
      <c r="K20" s="285"/>
      <c r="L20" s="285"/>
      <c r="M20" s="285"/>
      <c r="N20" s="324"/>
      <c r="O20" s="325"/>
      <c r="P20" s="325">
        <f t="shared" si="0"/>
        <v>0</v>
      </c>
    </row>
    <row r="21" spans="2:16" s="135" customFormat="1">
      <c r="B21" s="284"/>
      <c r="C21" s="287"/>
      <c r="D21" s="285"/>
      <c r="E21" s="284"/>
      <c r="F21" s="285"/>
      <c r="G21" s="289">
        <f t="shared" si="3"/>
        <v>1.4210854715202004E-14</v>
      </c>
      <c r="H21" s="135">
        <f t="shared" si="4"/>
        <v>0</v>
      </c>
      <c r="I21" s="308"/>
      <c r="J21" s="308"/>
      <c r="K21" s="285"/>
      <c r="L21" s="285"/>
      <c r="M21" s="285"/>
      <c r="N21" s="324"/>
      <c r="O21" s="325"/>
      <c r="P21" s="325">
        <f t="shared" si="0"/>
        <v>0</v>
      </c>
    </row>
    <row r="22" spans="2:16" s="135" customFormat="1">
      <c r="B22" s="284"/>
      <c r="C22" s="287"/>
      <c r="D22" s="285"/>
      <c r="E22" s="284"/>
      <c r="F22" s="285"/>
      <c r="G22" s="289">
        <f t="shared" si="3"/>
        <v>1.4210854715202004E-14</v>
      </c>
      <c r="H22" s="135">
        <f t="shared" si="4"/>
        <v>0</v>
      </c>
      <c r="I22" s="308"/>
      <c r="J22" s="308"/>
      <c r="K22" s="285"/>
      <c r="L22" s="285"/>
      <c r="M22" s="285"/>
      <c r="N22" s="324"/>
      <c r="O22" s="325"/>
      <c r="P22" s="325">
        <f t="shared" si="0"/>
        <v>0</v>
      </c>
    </row>
    <row r="23" spans="2:16" s="135" customFormat="1">
      <c r="B23" s="284"/>
      <c r="C23" s="287"/>
      <c r="D23" s="285"/>
      <c r="E23" s="284"/>
      <c r="F23" s="285"/>
      <c r="G23" s="287">
        <f t="shared" si="3"/>
        <v>1.4210854715202004E-14</v>
      </c>
      <c r="H23" s="285">
        <f t="shared" si="4"/>
        <v>0</v>
      </c>
      <c r="I23" s="308"/>
      <c r="J23" s="308"/>
      <c r="K23" s="288"/>
      <c r="L23" s="538"/>
      <c r="M23" s="285"/>
      <c r="N23" s="324"/>
      <c r="O23" s="325"/>
      <c r="P23" s="325">
        <f t="shared" si="0"/>
        <v>0</v>
      </c>
    </row>
    <row r="24" spans="2:16" s="135" customFormat="1">
      <c r="B24" s="284"/>
      <c r="C24" s="287"/>
      <c r="D24" s="285"/>
      <c r="E24" s="284"/>
      <c r="F24" s="285"/>
      <c r="G24" s="287">
        <f t="shared" si="3"/>
        <v>1.4210854715202004E-14</v>
      </c>
      <c r="H24" s="135">
        <f t="shared" si="4"/>
        <v>0</v>
      </c>
      <c r="I24" s="308"/>
      <c r="J24" s="308"/>
      <c r="K24" s="285"/>
      <c r="L24" s="285"/>
      <c r="M24" s="285"/>
      <c r="N24" s="324"/>
      <c r="O24" s="325"/>
      <c r="P24" s="325">
        <f t="shared" si="0"/>
        <v>0</v>
      </c>
    </row>
    <row r="25" spans="2:16" s="135" customFormat="1">
      <c r="B25" s="284"/>
      <c r="C25" s="287"/>
      <c r="D25" s="285"/>
      <c r="E25" s="284"/>
      <c r="F25" s="285"/>
      <c r="G25" s="287">
        <f t="shared" si="3"/>
        <v>1.4210854715202004E-14</v>
      </c>
      <c r="H25" s="135">
        <f t="shared" si="4"/>
        <v>0</v>
      </c>
      <c r="I25" s="380"/>
      <c r="J25" s="358"/>
      <c r="N25" s="325"/>
      <c r="O25" s="325"/>
      <c r="P25" s="325">
        <f t="shared" si="0"/>
        <v>0</v>
      </c>
    </row>
    <row r="26" spans="2:16" s="135" customFormat="1">
      <c r="B26" s="284"/>
      <c r="C26" s="287"/>
      <c r="D26" s="285"/>
      <c r="E26" s="284"/>
      <c r="F26" s="285"/>
      <c r="G26" s="287">
        <f t="shared" si="3"/>
        <v>1.4210854715202004E-14</v>
      </c>
      <c r="H26" s="135">
        <f t="shared" si="4"/>
        <v>0</v>
      </c>
      <c r="I26" s="380"/>
      <c r="J26" s="358"/>
      <c r="N26" s="325"/>
      <c r="O26" s="325"/>
      <c r="P26" s="325">
        <f t="shared" si="0"/>
        <v>0</v>
      </c>
    </row>
    <row r="27" spans="2:16" s="135" customFormat="1">
      <c r="B27" s="284"/>
      <c r="C27" s="287"/>
      <c r="D27" s="285"/>
      <c r="E27" s="284"/>
      <c r="F27" s="285"/>
      <c r="G27" s="287">
        <f t="shared" si="3"/>
        <v>1.4210854715202004E-14</v>
      </c>
      <c r="H27" s="135">
        <f t="shared" si="4"/>
        <v>0</v>
      </c>
      <c r="I27" s="380"/>
      <c r="J27" s="308"/>
      <c r="N27" s="325"/>
      <c r="O27" s="325"/>
      <c r="P27" s="325">
        <f t="shared" si="0"/>
        <v>0</v>
      </c>
    </row>
    <row r="28" spans="2:16" s="135" customFormat="1">
      <c r="B28" s="284"/>
      <c r="C28" s="287"/>
      <c r="D28" s="285"/>
      <c r="E28" s="284"/>
      <c r="F28" s="285"/>
      <c r="G28" s="287">
        <f t="shared" si="3"/>
        <v>1.4210854715202004E-14</v>
      </c>
      <c r="H28" s="135">
        <f t="shared" si="4"/>
        <v>0</v>
      </c>
      <c r="I28" s="380"/>
      <c r="J28" s="308"/>
      <c r="N28" s="325"/>
      <c r="O28" s="325"/>
      <c r="P28" s="325">
        <f t="shared" si="0"/>
        <v>0</v>
      </c>
    </row>
    <row r="29" spans="2:16" s="135" customFormat="1">
      <c r="B29" s="284"/>
      <c r="C29" s="287"/>
      <c r="D29" s="285"/>
      <c r="E29" s="284"/>
      <c r="F29" s="285"/>
      <c r="G29" s="287">
        <f t="shared" si="3"/>
        <v>1.4210854715202004E-14</v>
      </c>
      <c r="H29" s="135">
        <f t="shared" si="4"/>
        <v>0</v>
      </c>
      <c r="I29" s="308"/>
      <c r="J29" s="308"/>
      <c r="N29" s="325"/>
      <c r="O29" s="325"/>
      <c r="P29" s="325">
        <f t="shared" si="0"/>
        <v>0</v>
      </c>
    </row>
    <row r="30" spans="2:16" s="135" customFormat="1">
      <c r="B30" s="284"/>
      <c r="C30" s="287"/>
      <c r="D30" s="285"/>
      <c r="E30" s="508"/>
      <c r="F30" s="515"/>
      <c r="G30" s="287">
        <f t="shared" si="3"/>
        <v>1.4210854715202004E-14</v>
      </c>
      <c r="H30" s="135">
        <f t="shared" si="4"/>
        <v>0</v>
      </c>
      <c r="I30" s="308"/>
      <c r="J30" s="308"/>
      <c r="N30" s="325"/>
      <c r="O30" s="325"/>
      <c r="P30" s="325">
        <f t="shared" si="0"/>
        <v>0</v>
      </c>
    </row>
    <row r="31" spans="2:16" s="135" customFormat="1">
      <c r="B31" s="284"/>
      <c r="C31" s="287"/>
      <c r="D31" s="285"/>
      <c r="E31" s="508"/>
      <c r="F31" s="515"/>
      <c r="G31" s="287">
        <f t="shared" si="3"/>
        <v>1.4210854715202004E-14</v>
      </c>
      <c r="H31" s="135">
        <f t="shared" si="4"/>
        <v>0</v>
      </c>
      <c r="I31" s="308"/>
      <c r="J31" s="308"/>
      <c r="N31" s="325"/>
      <c r="O31" s="325"/>
      <c r="P31" s="325">
        <f t="shared" si="0"/>
        <v>0</v>
      </c>
    </row>
    <row r="32" spans="2:16" s="135" customFormat="1">
      <c r="B32" s="284"/>
      <c r="C32" s="287"/>
      <c r="D32" s="285"/>
      <c r="E32" s="508"/>
      <c r="F32" s="515"/>
      <c r="G32" s="287">
        <f t="shared" si="3"/>
        <v>1.4210854715202004E-14</v>
      </c>
      <c r="H32" s="135">
        <f t="shared" si="4"/>
        <v>0</v>
      </c>
      <c r="I32" s="285"/>
      <c r="J32" s="516"/>
      <c r="N32" s="325"/>
      <c r="O32" s="325"/>
      <c r="P32" s="325">
        <f t="shared" si="0"/>
        <v>0</v>
      </c>
    </row>
    <row r="33" spans="2:16" s="135" customFormat="1">
      <c r="B33" s="284"/>
      <c r="C33" s="287"/>
      <c r="D33" s="285"/>
      <c r="E33" s="508"/>
      <c r="F33" s="515"/>
      <c r="G33" s="287">
        <f t="shared" si="3"/>
        <v>1.4210854715202004E-14</v>
      </c>
      <c r="H33" s="135">
        <f t="shared" si="4"/>
        <v>0</v>
      </c>
      <c r="I33" s="285"/>
      <c r="J33" s="516"/>
      <c r="N33" s="325"/>
      <c r="O33" s="325"/>
      <c r="P33" s="325">
        <f t="shared" si="0"/>
        <v>0</v>
      </c>
    </row>
    <row r="34" spans="2:16" s="135" customFormat="1">
      <c r="B34" s="284"/>
      <c r="C34" s="287"/>
      <c r="D34" s="285"/>
      <c r="E34" s="508"/>
      <c r="F34" s="515"/>
      <c r="G34" s="287">
        <f t="shared" si="3"/>
        <v>1.4210854715202004E-14</v>
      </c>
      <c r="H34" s="135">
        <f t="shared" si="4"/>
        <v>0</v>
      </c>
      <c r="I34" s="285"/>
      <c r="J34" s="516"/>
      <c r="N34" s="325"/>
      <c r="O34" s="325"/>
      <c r="P34" s="325">
        <f t="shared" si="0"/>
        <v>0</v>
      </c>
    </row>
    <row r="35" spans="2:16" s="135" customFormat="1">
      <c r="B35" s="285"/>
      <c r="C35" s="289"/>
      <c r="E35" s="289"/>
      <c r="F35" s="516"/>
      <c r="G35" s="287">
        <f t="shared" si="3"/>
        <v>1.4210854715202004E-14</v>
      </c>
      <c r="H35" s="135">
        <f t="shared" si="4"/>
        <v>0</v>
      </c>
      <c r="I35" s="285"/>
      <c r="J35" s="288"/>
      <c r="N35" s="325"/>
      <c r="O35" s="325"/>
      <c r="P35" s="325">
        <f t="shared" si="0"/>
        <v>0</v>
      </c>
    </row>
    <row r="36" spans="2:16" s="135" customFormat="1">
      <c r="B36" s="285"/>
      <c r="C36" s="289"/>
      <c r="E36" s="289"/>
      <c r="F36" s="516"/>
      <c r="G36" s="287">
        <f t="shared" si="3"/>
        <v>1.4210854715202004E-14</v>
      </c>
      <c r="H36" s="135">
        <f t="shared" si="4"/>
        <v>0</v>
      </c>
      <c r="I36" s="285"/>
      <c r="J36" s="288"/>
      <c r="N36" s="325"/>
      <c r="O36" s="325"/>
      <c r="P36" s="325">
        <f t="shared" si="0"/>
        <v>0</v>
      </c>
    </row>
    <row r="37" spans="2:16" s="135" customFormat="1">
      <c r="B37" s="285"/>
      <c r="C37" s="289"/>
      <c r="E37" s="289"/>
      <c r="F37" s="516"/>
      <c r="G37" s="287">
        <f t="shared" si="3"/>
        <v>1.4210854715202004E-14</v>
      </c>
      <c r="H37" s="135">
        <f t="shared" si="4"/>
        <v>0</v>
      </c>
      <c r="I37" s="285"/>
      <c r="J37" s="288"/>
      <c r="N37" s="325"/>
      <c r="O37" s="325"/>
      <c r="P37" s="325">
        <f t="shared" si="0"/>
        <v>0</v>
      </c>
    </row>
    <row r="38" spans="2:16" s="135" customFormat="1">
      <c r="B38" s="285"/>
      <c r="C38" s="289"/>
      <c r="E38" s="289"/>
      <c r="F38" s="516"/>
      <c r="G38" s="287">
        <f t="shared" si="3"/>
        <v>1.4210854715202004E-14</v>
      </c>
      <c r="H38" s="135">
        <f t="shared" si="4"/>
        <v>0</v>
      </c>
      <c r="I38" s="285"/>
      <c r="J38" s="288"/>
      <c r="L38" s="135" t="str">
        <f t="shared" ref="L38:L75" si="5">IF(D38&gt;0,D38," ")</f>
        <v xml:space="preserve"> </v>
      </c>
      <c r="N38" s="325"/>
      <c r="O38" s="325"/>
      <c r="P38" s="325">
        <f t="shared" si="0"/>
        <v>0</v>
      </c>
    </row>
    <row r="39" spans="2:16" s="135" customFormat="1">
      <c r="B39" s="285"/>
      <c r="C39" s="289"/>
      <c r="E39" s="289"/>
      <c r="F39" s="516"/>
      <c r="G39" s="287">
        <f t="shared" si="3"/>
        <v>1.4210854715202004E-14</v>
      </c>
      <c r="H39" s="135">
        <f t="shared" ref="G39:H90" si="6">H38-F39+D39</f>
        <v>0</v>
      </c>
      <c r="I39" s="285"/>
      <c r="J39" s="288"/>
      <c r="L39" s="135" t="str">
        <f t="shared" si="5"/>
        <v xml:space="preserve"> </v>
      </c>
      <c r="N39" s="325"/>
      <c r="O39" s="325"/>
      <c r="P39" s="325">
        <f t="shared" si="0"/>
        <v>0</v>
      </c>
    </row>
    <row r="40" spans="2:16" s="135" customFormat="1">
      <c r="B40" s="285"/>
      <c r="C40" s="289"/>
      <c r="E40" s="289"/>
      <c r="F40" s="516"/>
      <c r="G40" s="287">
        <f t="shared" si="3"/>
        <v>1.4210854715202004E-14</v>
      </c>
      <c r="H40" s="135">
        <f t="shared" si="6"/>
        <v>0</v>
      </c>
      <c r="I40" s="285"/>
      <c r="J40" s="288"/>
      <c r="L40" s="135" t="str">
        <f t="shared" si="5"/>
        <v xml:space="preserve"> </v>
      </c>
      <c r="N40" s="325"/>
      <c r="O40" s="325"/>
      <c r="P40" s="325">
        <f t="shared" si="0"/>
        <v>0</v>
      </c>
    </row>
    <row r="41" spans="2:16" s="135" customFormat="1">
      <c r="B41" s="285"/>
      <c r="C41" s="289"/>
      <c r="E41" s="289"/>
      <c r="F41" s="516"/>
      <c r="G41" s="287">
        <f t="shared" si="3"/>
        <v>1.4210854715202004E-14</v>
      </c>
      <c r="H41" s="135">
        <f t="shared" si="6"/>
        <v>0</v>
      </c>
      <c r="I41" s="285"/>
      <c r="J41" s="358"/>
      <c r="L41" s="135" t="str">
        <f t="shared" si="5"/>
        <v xml:space="preserve"> </v>
      </c>
      <c r="N41" s="325"/>
      <c r="O41" s="325"/>
      <c r="P41" s="325">
        <f t="shared" si="0"/>
        <v>0</v>
      </c>
    </row>
    <row r="42" spans="2:16" s="135" customFormat="1">
      <c r="B42" s="285"/>
      <c r="C42" s="289"/>
      <c r="E42" s="289"/>
      <c r="F42" s="516"/>
      <c r="G42" s="287">
        <f t="shared" si="3"/>
        <v>1.4210854715202004E-14</v>
      </c>
      <c r="H42" s="135">
        <f t="shared" si="6"/>
        <v>0</v>
      </c>
      <c r="I42" s="285"/>
      <c r="J42" s="288"/>
      <c r="L42" s="135" t="str">
        <f t="shared" si="5"/>
        <v xml:space="preserve"> </v>
      </c>
      <c r="N42" s="325"/>
      <c r="O42" s="325"/>
      <c r="P42" s="325">
        <f t="shared" si="0"/>
        <v>0</v>
      </c>
    </row>
    <row r="43" spans="2:16" s="135" customFormat="1">
      <c r="C43" s="289"/>
      <c r="E43" s="289"/>
      <c r="G43" s="287">
        <f t="shared" si="3"/>
        <v>1.4210854715202004E-14</v>
      </c>
      <c r="H43" s="135">
        <f t="shared" si="6"/>
        <v>0</v>
      </c>
      <c r="L43" s="135" t="str">
        <f t="shared" si="5"/>
        <v xml:space="preserve"> </v>
      </c>
      <c r="N43" s="325"/>
      <c r="O43" s="325"/>
      <c r="P43" s="325">
        <f t="shared" si="0"/>
        <v>0</v>
      </c>
    </row>
    <row r="44" spans="2:16" s="135" customFormat="1">
      <c r="C44" s="289"/>
      <c r="E44" s="289"/>
      <c r="G44" s="287">
        <f t="shared" si="3"/>
        <v>1.4210854715202004E-14</v>
      </c>
      <c r="H44" s="135">
        <f t="shared" si="6"/>
        <v>0</v>
      </c>
      <c r="N44" s="325"/>
      <c r="O44" s="325"/>
      <c r="P44" s="325">
        <f t="shared" si="0"/>
        <v>0</v>
      </c>
    </row>
    <row r="45" spans="2:16" s="135" customFormat="1">
      <c r="C45" s="289"/>
      <c r="E45" s="289"/>
      <c r="G45" s="287">
        <f t="shared" si="3"/>
        <v>1.4210854715202004E-14</v>
      </c>
      <c r="H45" s="135">
        <f t="shared" si="6"/>
        <v>0</v>
      </c>
      <c r="L45" s="135" t="str">
        <f t="shared" si="5"/>
        <v xml:space="preserve"> </v>
      </c>
      <c r="N45" s="325"/>
      <c r="O45" s="325"/>
      <c r="P45" s="325">
        <f t="shared" si="0"/>
        <v>0</v>
      </c>
    </row>
    <row r="46" spans="2:16" s="135" customFormat="1">
      <c r="C46" s="289"/>
      <c r="E46" s="289"/>
      <c r="G46" s="287">
        <f t="shared" si="3"/>
        <v>1.4210854715202004E-14</v>
      </c>
      <c r="H46" s="135">
        <f t="shared" si="6"/>
        <v>0</v>
      </c>
      <c r="L46" s="135" t="str">
        <f t="shared" si="5"/>
        <v xml:space="preserve"> </v>
      </c>
      <c r="N46" s="325"/>
      <c r="O46" s="325"/>
      <c r="P46" s="325">
        <f t="shared" si="0"/>
        <v>0</v>
      </c>
    </row>
    <row r="47" spans="2:16" s="135" customFormat="1">
      <c r="C47" s="289"/>
      <c r="E47" s="289"/>
      <c r="G47" s="287">
        <f t="shared" si="3"/>
        <v>1.4210854715202004E-14</v>
      </c>
      <c r="H47" s="135">
        <f t="shared" si="6"/>
        <v>0</v>
      </c>
      <c r="L47" s="135" t="str">
        <f t="shared" si="5"/>
        <v xml:space="preserve"> </v>
      </c>
      <c r="N47" s="325"/>
      <c r="O47" s="325"/>
      <c r="P47" s="325">
        <f t="shared" si="0"/>
        <v>0</v>
      </c>
    </row>
    <row r="48" spans="2:16" s="135" customFormat="1">
      <c r="C48" s="289"/>
      <c r="E48" s="289"/>
      <c r="G48" s="287">
        <f t="shared" si="3"/>
        <v>1.4210854715202004E-14</v>
      </c>
      <c r="H48" s="135">
        <f t="shared" si="6"/>
        <v>0</v>
      </c>
      <c r="L48" s="135" t="str">
        <f t="shared" si="5"/>
        <v xml:space="preserve"> </v>
      </c>
      <c r="N48" s="325"/>
      <c r="O48" s="325"/>
      <c r="P48" s="325">
        <f t="shared" si="0"/>
        <v>0</v>
      </c>
    </row>
    <row r="49" spans="3:16" s="135" customFormat="1">
      <c r="C49" s="289"/>
      <c r="E49" s="289"/>
      <c r="G49" s="287">
        <f t="shared" si="3"/>
        <v>1.4210854715202004E-14</v>
      </c>
      <c r="H49" s="135">
        <f t="shared" si="6"/>
        <v>0</v>
      </c>
      <c r="L49" s="135" t="str">
        <f t="shared" si="5"/>
        <v xml:space="preserve"> </v>
      </c>
      <c r="N49" s="325"/>
      <c r="O49" s="325"/>
      <c r="P49" s="325">
        <f t="shared" si="0"/>
        <v>0</v>
      </c>
    </row>
    <row r="50" spans="3:16" s="135" customFormat="1">
      <c r="C50" s="289"/>
      <c r="E50" s="289"/>
      <c r="G50" s="287">
        <f t="shared" si="3"/>
        <v>1.4210854715202004E-14</v>
      </c>
      <c r="H50" s="135">
        <f t="shared" si="6"/>
        <v>0</v>
      </c>
      <c r="L50" s="135" t="str">
        <f t="shared" si="5"/>
        <v xml:space="preserve"> </v>
      </c>
      <c r="N50" s="325"/>
      <c r="O50" s="325"/>
      <c r="P50" s="325">
        <f t="shared" si="0"/>
        <v>0</v>
      </c>
    </row>
    <row r="51" spans="3:16" s="135" customFormat="1">
      <c r="C51" s="289"/>
      <c r="E51" s="289"/>
      <c r="G51" s="287">
        <f t="shared" si="3"/>
        <v>1.4210854715202004E-14</v>
      </c>
      <c r="H51" s="135">
        <f t="shared" si="6"/>
        <v>0</v>
      </c>
      <c r="L51" s="135" t="str">
        <f t="shared" si="5"/>
        <v xml:space="preserve"> </v>
      </c>
      <c r="N51" s="325"/>
      <c r="O51" s="325"/>
      <c r="P51" s="325">
        <f t="shared" si="0"/>
        <v>0</v>
      </c>
    </row>
    <row r="52" spans="3:16" s="135" customFormat="1">
      <c r="C52" s="289"/>
      <c r="E52" s="289"/>
      <c r="G52" s="287">
        <f t="shared" si="3"/>
        <v>1.4210854715202004E-14</v>
      </c>
      <c r="H52" s="135">
        <f t="shared" si="6"/>
        <v>0</v>
      </c>
      <c r="L52" s="135" t="str">
        <f t="shared" si="5"/>
        <v xml:space="preserve"> </v>
      </c>
      <c r="N52" s="325"/>
      <c r="O52" s="325"/>
      <c r="P52" s="325">
        <f t="shared" si="0"/>
        <v>0</v>
      </c>
    </row>
    <row r="53" spans="3:16" s="135" customFormat="1">
      <c r="C53" s="289"/>
      <c r="E53" s="289"/>
      <c r="G53" s="287">
        <f t="shared" si="3"/>
        <v>1.4210854715202004E-14</v>
      </c>
      <c r="H53" s="135">
        <f t="shared" si="6"/>
        <v>0</v>
      </c>
      <c r="L53" s="135" t="str">
        <f t="shared" si="5"/>
        <v xml:space="preserve"> </v>
      </c>
      <c r="N53" s="325"/>
      <c r="O53" s="325"/>
      <c r="P53" s="325">
        <f t="shared" si="0"/>
        <v>0</v>
      </c>
    </row>
    <row r="54" spans="3:16" s="135" customFormat="1">
      <c r="C54" s="289"/>
      <c r="E54" s="289"/>
      <c r="G54" s="287">
        <f t="shared" si="3"/>
        <v>1.4210854715202004E-14</v>
      </c>
      <c r="H54" s="135">
        <f t="shared" si="6"/>
        <v>0</v>
      </c>
      <c r="L54" s="135" t="str">
        <f t="shared" si="5"/>
        <v xml:space="preserve"> </v>
      </c>
      <c r="N54" s="325"/>
      <c r="O54" s="325"/>
      <c r="P54" s="325">
        <f t="shared" si="0"/>
        <v>0</v>
      </c>
    </row>
    <row r="55" spans="3:16" s="135" customFormat="1">
      <c r="C55" s="289"/>
      <c r="E55" s="289"/>
      <c r="G55" s="287">
        <f t="shared" si="3"/>
        <v>1.4210854715202004E-14</v>
      </c>
      <c r="H55" s="135">
        <f t="shared" si="6"/>
        <v>0</v>
      </c>
      <c r="L55" s="135" t="str">
        <f t="shared" si="5"/>
        <v xml:space="preserve"> </v>
      </c>
      <c r="N55" s="325"/>
      <c r="O55" s="325"/>
      <c r="P55" s="325">
        <f t="shared" si="0"/>
        <v>0</v>
      </c>
    </row>
    <row r="56" spans="3:16" s="135" customFormat="1">
      <c r="C56" s="289"/>
      <c r="E56" s="289"/>
      <c r="G56" s="287">
        <f t="shared" si="3"/>
        <v>1.4210854715202004E-14</v>
      </c>
      <c r="H56" s="135">
        <f t="shared" si="6"/>
        <v>0</v>
      </c>
      <c r="L56" s="135" t="str">
        <f t="shared" si="5"/>
        <v xml:space="preserve"> </v>
      </c>
      <c r="N56" s="325"/>
      <c r="O56" s="325"/>
      <c r="P56" s="325">
        <f t="shared" si="0"/>
        <v>0</v>
      </c>
    </row>
    <row r="57" spans="3:16" s="135" customFormat="1">
      <c r="C57" s="289"/>
      <c r="E57" s="289"/>
      <c r="G57" s="287">
        <f t="shared" si="3"/>
        <v>1.4210854715202004E-14</v>
      </c>
      <c r="H57" s="135">
        <f t="shared" si="6"/>
        <v>0</v>
      </c>
      <c r="L57" s="135" t="str">
        <f t="shared" si="5"/>
        <v xml:space="preserve"> </v>
      </c>
      <c r="N57" s="325"/>
      <c r="O57" s="325"/>
      <c r="P57" s="325">
        <f t="shared" si="0"/>
        <v>0</v>
      </c>
    </row>
    <row r="58" spans="3:16" s="135" customFormat="1">
      <c r="C58" s="289"/>
      <c r="E58" s="289"/>
      <c r="G58" s="287">
        <f t="shared" si="3"/>
        <v>1.4210854715202004E-14</v>
      </c>
      <c r="H58" s="135">
        <f t="shared" si="6"/>
        <v>0</v>
      </c>
      <c r="L58" s="135" t="str">
        <f t="shared" si="5"/>
        <v xml:space="preserve"> </v>
      </c>
      <c r="N58" s="325"/>
      <c r="O58" s="325"/>
      <c r="P58" s="325">
        <f t="shared" si="0"/>
        <v>0</v>
      </c>
    </row>
    <row r="59" spans="3:16" s="135" customFormat="1">
      <c r="C59" s="289"/>
      <c r="E59" s="289"/>
      <c r="G59" s="287">
        <f t="shared" si="3"/>
        <v>1.4210854715202004E-14</v>
      </c>
      <c r="H59" s="135">
        <f t="shared" si="6"/>
        <v>0</v>
      </c>
      <c r="L59" s="135" t="str">
        <f t="shared" si="5"/>
        <v xml:space="preserve"> </v>
      </c>
      <c r="N59" s="325"/>
      <c r="O59" s="325"/>
      <c r="P59" s="325">
        <f t="shared" si="0"/>
        <v>0</v>
      </c>
    </row>
    <row r="60" spans="3:16" s="135" customFormat="1">
      <c r="C60" s="289"/>
      <c r="E60" s="289"/>
      <c r="G60" s="287">
        <f t="shared" si="3"/>
        <v>1.4210854715202004E-14</v>
      </c>
      <c r="H60" s="135">
        <f t="shared" si="6"/>
        <v>0</v>
      </c>
      <c r="L60" s="135" t="str">
        <f t="shared" si="5"/>
        <v xml:space="preserve"> </v>
      </c>
      <c r="N60" s="325"/>
      <c r="O60" s="325"/>
      <c r="P60" s="325">
        <f t="shared" si="0"/>
        <v>0</v>
      </c>
    </row>
    <row r="61" spans="3:16" s="135" customFormat="1">
      <c r="C61" s="289"/>
      <c r="E61" s="289"/>
      <c r="G61" s="287">
        <f t="shared" si="3"/>
        <v>1.4210854715202004E-14</v>
      </c>
      <c r="H61" s="135">
        <f t="shared" si="6"/>
        <v>0</v>
      </c>
      <c r="L61" s="135" t="str">
        <f t="shared" si="5"/>
        <v xml:space="preserve"> </v>
      </c>
      <c r="N61" s="325"/>
      <c r="O61" s="325"/>
      <c r="P61" s="325">
        <f t="shared" si="0"/>
        <v>0</v>
      </c>
    </row>
    <row r="62" spans="3:16" s="135" customFormat="1">
      <c r="C62" s="289"/>
      <c r="E62" s="289"/>
      <c r="G62" s="287">
        <f t="shared" si="3"/>
        <v>1.4210854715202004E-14</v>
      </c>
      <c r="H62" s="135">
        <f t="shared" si="6"/>
        <v>0</v>
      </c>
      <c r="L62" s="135" t="str">
        <f t="shared" si="5"/>
        <v xml:space="preserve"> </v>
      </c>
      <c r="N62" s="325"/>
      <c r="O62" s="325"/>
      <c r="P62" s="325">
        <f t="shared" si="0"/>
        <v>0</v>
      </c>
    </row>
    <row r="63" spans="3:16" s="135" customFormat="1">
      <c r="C63" s="289"/>
      <c r="E63" s="289"/>
      <c r="G63" s="287">
        <f t="shared" si="3"/>
        <v>1.4210854715202004E-14</v>
      </c>
      <c r="H63" s="135">
        <f t="shared" si="6"/>
        <v>0</v>
      </c>
      <c r="L63" s="135" t="str">
        <f t="shared" si="5"/>
        <v xml:space="preserve"> </v>
      </c>
      <c r="N63" s="325"/>
      <c r="O63" s="325"/>
      <c r="P63" s="325">
        <f t="shared" si="0"/>
        <v>0</v>
      </c>
    </row>
    <row r="64" spans="3:16" s="135" customFormat="1">
      <c r="C64" s="289"/>
      <c r="E64" s="289"/>
      <c r="G64" s="287">
        <f t="shared" si="3"/>
        <v>1.4210854715202004E-14</v>
      </c>
      <c r="H64" s="135">
        <f t="shared" si="6"/>
        <v>0</v>
      </c>
      <c r="L64" s="135" t="str">
        <f t="shared" si="5"/>
        <v xml:space="preserve"> </v>
      </c>
      <c r="N64" s="325"/>
      <c r="O64" s="325"/>
      <c r="P64" s="325">
        <f t="shared" si="0"/>
        <v>0</v>
      </c>
    </row>
    <row r="65" spans="3:16" s="135" customFormat="1">
      <c r="C65" s="289"/>
      <c r="E65" s="289"/>
      <c r="G65" s="287">
        <f t="shared" si="3"/>
        <v>1.4210854715202004E-14</v>
      </c>
      <c r="H65" s="135">
        <f t="shared" si="6"/>
        <v>0</v>
      </c>
      <c r="L65" s="135" t="str">
        <f t="shared" si="5"/>
        <v xml:space="preserve"> </v>
      </c>
      <c r="N65" s="325"/>
      <c r="O65" s="325"/>
      <c r="P65" s="325">
        <f t="shared" si="0"/>
        <v>0</v>
      </c>
    </row>
    <row r="66" spans="3:16" s="135" customFormat="1">
      <c r="C66" s="289"/>
      <c r="E66" s="289"/>
      <c r="G66" s="287">
        <f t="shared" si="3"/>
        <v>1.4210854715202004E-14</v>
      </c>
      <c r="H66" s="135">
        <f t="shared" si="6"/>
        <v>0</v>
      </c>
      <c r="L66" s="135" t="str">
        <f t="shared" si="5"/>
        <v xml:space="preserve"> </v>
      </c>
      <c r="N66" s="325"/>
      <c r="O66" s="325"/>
      <c r="P66" s="325">
        <f t="shared" si="0"/>
        <v>0</v>
      </c>
    </row>
    <row r="67" spans="3:16" s="135" customFormat="1">
      <c r="C67" s="289"/>
      <c r="E67" s="289"/>
      <c r="G67" s="287">
        <f t="shared" si="3"/>
        <v>1.4210854715202004E-14</v>
      </c>
      <c r="H67" s="135">
        <f t="shared" si="6"/>
        <v>0</v>
      </c>
      <c r="L67" s="135" t="str">
        <f t="shared" si="5"/>
        <v xml:space="preserve"> </v>
      </c>
      <c r="N67" s="325"/>
      <c r="O67" s="325"/>
      <c r="P67" s="325">
        <f t="shared" si="0"/>
        <v>0</v>
      </c>
    </row>
    <row r="68" spans="3:16" s="135" customFormat="1">
      <c r="C68" s="289"/>
      <c r="E68" s="289"/>
      <c r="G68" s="287">
        <f t="shared" si="3"/>
        <v>1.4210854715202004E-14</v>
      </c>
      <c r="H68" s="135">
        <f t="shared" si="6"/>
        <v>0</v>
      </c>
      <c r="L68" s="135" t="str">
        <f t="shared" si="5"/>
        <v xml:space="preserve"> </v>
      </c>
      <c r="N68" s="325"/>
      <c r="O68" s="325"/>
      <c r="P68" s="325">
        <f t="shared" si="0"/>
        <v>0</v>
      </c>
    </row>
    <row r="69" spans="3:16" s="135" customFormat="1">
      <c r="C69" s="289"/>
      <c r="E69" s="289"/>
      <c r="G69" s="287">
        <f t="shared" si="3"/>
        <v>1.4210854715202004E-14</v>
      </c>
      <c r="H69" s="135">
        <f t="shared" si="6"/>
        <v>0</v>
      </c>
      <c r="L69" s="135" t="str">
        <f t="shared" si="5"/>
        <v xml:space="preserve"> </v>
      </c>
      <c r="N69" s="325"/>
      <c r="O69" s="325"/>
      <c r="P69" s="325">
        <f t="shared" si="0"/>
        <v>0</v>
      </c>
    </row>
    <row r="70" spans="3:16" s="135" customFormat="1">
      <c r="C70" s="289"/>
      <c r="E70" s="289"/>
      <c r="G70" s="287">
        <f t="shared" si="3"/>
        <v>1.4210854715202004E-14</v>
      </c>
      <c r="H70" s="135">
        <f t="shared" si="6"/>
        <v>0</v>
      </c>
      <c r="L70" s="135" t="str">
        <f t="shared" si="5"/>
        <v xml:space="preserve"> </v>
      </c>
      <c r="N70" s="325"/>
      <c r="O70" s="325"/>
      <c r="P70" s="325">
        <f t="shared" si="0"/>
        <v>0</v>
      </c>
    </row>
    <row r="71" spans="3:16" s="135" customFormat="1">
      <c r="C71" s="289"/>
      <c r="E71" s="289"/>
      <c r="G71" s="287">
        <f t="shared" si="3"/>
        <v>1.4210854715202004E-14</v>
      </c>
      <c r="H71" s="135">
        <f t="shared" si="6"/>
        <v>0</v>
      </c>
      <c r="L71" s="135" t="str">
        <f t="shared" si="5"/>
        <v xml:space="preserve"> </v>
      </c>
      <c r="N71" s="325"/>
      <c r="O71" s="325"/>
      <c r="P71" s="325">
        <f t="shared" si="0"/>
        <v>0</v>
      </c>
    </row>
    <row r="72" spans="3:16" s="135" customFormat="1">
      <c r="C72" s="289"/>
      <c r="E72" s="289"/>
      <c r="G72" s="287">
        <f t="shared" si="3"/>
        <v>1.4210854715202004E-14</v>
      </c>
      <c r="H72" s="135">
        <f t="shared" si="6"/>
        <v>0</v>
      </c>
      <c r="L72" s="135" t="str">
        <f t="shared" si="5"/>
        <v xml:space="preserve"> </v>
      </c>
      <c r="N72" s="325"/>
      <c r="O72" s="325"/>
      <c r="P72" s="325">
        <f t="shared" si="0"/>
        <v>0</v>
      </c>
    </row>
    <row r="73" spans="3:16" s="135" customFormat="1">
      <c r="C73" s="289"/>
      <c r="E73" s="289"/>
      <c r="G73" s="287">
        <f t="shared" si="3"/>
        <v>1.4210854715202004E-14</v>
      </c>
      <c r="H73" s="135">
        <f t="shared" si="6"/>
        <v>0</v>
      </c>
      <c r="L73" s="135" t="str">
        <f t="shared" si="5"/>
        <v xml:space="preserve"> </v>
      </c>
      <c r="N73" s="325"/>
      <c r="O73" s="325"/>
      <c r="P73" s="325">
        <f t="shared" ref="P73:P136" si="7">O73*G73</f>
        <v>0</v>
      </c>
    </row>
    <row r="74" spans="3:16" s="135" customFormat="1">
      <c r="C74" s="289"/>
      <c r="E74" s="289"/>
      <c r="G74" s="287">
        <f t="shared" si="3"/>
        <v>1.4210854715202004E-14</v>
      </c>
      <c r="H74" s="135">
        <f t="shared" si="6"/>
        <v>0</v>
      </c>
      <c r="L74" s="135" t="str">
        <f t="shared" si="5"/>
        <v xml:space="preserve"> </v>
      </c>
      <c r="N74" s="325"/>
      <c r="O74" s="325"/>
      <c r="P74" s="325">
        <f t="shared" si="7"/>
        <v>0</v>
      </c>
    </row>
    <row r="75" spans="3:16" s="135" customFormat="1">
      <c r="C75" s="289"/>
      <c r="E75" s="289"/>
      <c r="G75" s="287">
        <f t="shared" si="3"/>
        <v>1.4210854715202004E-14</v>
      </c>
      <c r="H75" s="135">
        <f t="shared" si="6"/>
        <v>0</v>
      </c>
      <c r="L75" s="135" t="str">
        <f t="shared" si="5"/>
        <v xml:space="preserve"> </v>
      </c>
      <c r="N75" s="325"/>
      <c r="O75" s="325"/>
      <c r="P75" s="325">
        <f t="shared" si="7"/>
        <v>0</v>
      </c>
    </row>
    <row r="76" spans="3:16" s="135" customFormat="1">
      <c r="C76" s="289"/>
      <c r="E76" s="289"/>
      <c r="G76" s="287">
        <f t="shared" si="3"/>
        <v>1.4210854715202004E-14</v>
      </c>
      <c r="H76" s="135">
        <f t="shared" si="6"/>
        <v>0</v>
      </c>
      <c r="L76" s="135" t="str">
        <f t="shared" ref="L76:L139" si="8">IF(D76&gt;0,D76," ")</f>
        <v xml:space="preserve"> </v>
      </c>
      <c r="N76" s="325"/>
      <c r="O76" s="325"/>
      <c r="P76" s="325">
        <f t="shared" si="7"/>
        <v>0</v>
      </c>
    </row>
    <row r="77" spans="3:16" s="135" customFormat="1">
      <c r="C77" s="289"/>
      <c r="E77" s="289"/>
      <c r="G77" s="287">
        <f t="shared" si="3"/>
        <v>1.4210854715202004E-14</v>
      </c>
      <c r="H77" s="135">
        <f t="shared" si="6"/>
        <v>0</v>
      </c>
      <c r="L77" s="135" t="str">
        <f t="shared" si="8"/>
        <v xml:space="preserve"> </v>
      </c>
      <c r="N77" s="325"/>
      <c r="O77" s="325"/>
      <c r="P77" s="325">
        <f t="shared" si="7"/>
        <v>0</v>
      </c>
    </row>
    <row r="78" spans="3:16" s="135" customFormat="1">
      <c r="C78" s="289"/>
      <c r="E78" s="289"/>
      <c r="G78" s="289">
        <f t="shared" si="6"/>
        <v>1.4210854715202004E-14</v>
      </c>
      <c r="H78" s="135">
        <f t="shared" si="6"/>
        <v>0</v>
      </c>
      <c r="L78" s="135" t="str">
        <f t="shared" si="8"/>
        <v xml:space="preserve"> </v>
      </c>
      <c r="N78" s="325"/>
      <c r="O78" s="325"/>
      <c r="P78" s="325">
        <f t="shared" si="7"/>
        <v>0</v>
      </c>
    </row>
    <row r="79" spans="3:16" s="135" customFormat="1">
      <c r="C79" s="289"/>
      <c r="E79" s="289"/>
      <c r="G79" s="289">
        <f t="shared" si="6"/>
        <v>1.4210854715202004E-14</v>
      </c>
      <c r="H79" s="135">
        <f t="shared" si="6"/>
        <v>0</v>
      </c>
      <c r="L79" s="135" t="str">
        <f t="shared" si="8"/>
        <v xml:space="preserve"> </v>
      </c>
      <c r="N79" s="325"/>
      <c r="O79" s="325"/>
      <c r="P79" s="325">
        <f t="shared" si="7"/>
        <v>0</v>
      </c>
    </row>
    <row r="80" spans="3:16" s="135" customFormat="1">
      <c r="C80" s="289"/>
      <c r="E80" s="289"/>
      <c r="G80" s="289">
        <f t="shared" si="6"/>
        <v>1.4210854715202004E-14</v>
      </c>
      <c r="H80" s="135">
        <f t="shared" si="6"/>
        <v>0</v>
      </c>
      <c r="L80" s="135" t="str">
        <f t="shared" si="8"/>
        <v xml:space="preserve"> </v>
      </c>
      <c r="N80" s="325"/>
      <c r="O80" s="325"/>
      <c r="P80" s="325">
        <f t="shared" si="7"/>
        <v>0</v>
      </c>
    </row>
    <row r="81" spans="3:16" s="135" customFormat="1">
      <c r="C81" s="289"/>
      <c r="E81" s="289"/>
      <c r="G81" s="289">
        <f t="shared" si="6"/>
        <v>1.4210854715202004E-14</v>
      </c>
      <c r="H81" s="135">
        <f t="shared" si="6"/>
        <v>0</v>
      </c>
      <c r="L81" s="135" t="str">
        <f t="shared" si="8"/>
        <v xml:space="preserve"> </v>
      </c>
      <c r="N81" s="325"/>
      <c r="O81" s="325"/>
      <c r="P81" s="325">
        <f t="shared" si="7"/>
        <v>0</v>
      </c>
    </row>
    <row r="82" spans="3:16" s="135" customFormat="1">
      <c r="C82" s="289"/>
      <c r="E82" s="289"/>
      <c r="G82" s="289">
        <f t="shared" si="6"/>
        <v>1.4210854715202004E-14</v>
      </c>
      <c r="H82" s="135">
        <f t="shared" si="6"/>
        <v>0</v>
      </c>
      <c r="L82" s="135" t="str">
        <f t="shared" si="8"/>
        <v xml:space="preserve"> </v>
      </c>
      <c r="N82" s="325"/>
      <c r="O82" s="325"/>
      <c r="P82" s="325">
        <f t="shared" si="7"/>
        <v>0</v>
      </c>
    </row>
    <row r="83" spans="3:16" s="135" customFormat="1">
      <c r="C83" s="289"/>
      <c r="E83" s="289"/>
      <c r="G83" s="289">
        <f t="shared" si="6"/>
        <v>1.4210854715202004E-14</v>
      </c>
      <c r="H83" s="135">
        <f t="shared" si="6"/>
        <v>0</v>
      </c>
      <c r="L83" s="135" t="str">
        <f t="shared" si="8"/>
        <v xml:space="preserve"> </v>
      </c>
      <c r="N83" s="325"/>
      <c r="O83" s="325"/>
      <c r="P83" s="325">
        <f t="shared" si="7"/>
        <v>0</v>
      </c>
    </row>
    <row r="84" spans="3:16" s="135" customFormat="1">
      <c r="C84" s="289"/>
      <c r="E84" s="289"/>
      <c r="G84" s="289">
        <f t="shared" si="6"/>
        <v>1.4210854715202004E-14</v>
      </c>
      <c r="H84" s="135">
        <f t="shared" si="6"/>
        <v>0</v>
      </c>
      <c r="L84" s="135" t="str">
        <f t="shared" si="8"/>
        <v xml:space="preserve"> </v>
      </c>
      <c r="N84" s="325"/>
      <c r="O84" s="325"/>
      <c r="P84" s="325">
        <f t="shared" si="7"/>
        <v>0</v>
      </c>
    </row>
    <row r="85" spans="3:16" s="135" customFormat="1">
      <c r="C85" s="289"/>
      <c r="E85" s="289"/>
      <c r="G85" s="289">
        <f t="shared" si="6"/>
        <v>1.4210854715202004E-14</v>
      </c>
      <c r="H85" s="135">
        <f t="shared" si="6"/>
        <v>0</v>
      </c>
      <c r="L85" s="135" t="str">
        <f t="shared" si="8"/>
        <v xml:space="preserve"> </v>
      </c>
      <c r="N85" s="325"/>
      <c r="O85" s="325"/>
      <c r="P85" s="325">
        <f t="shared" si="7"/>
        <v>0</v>
      </c>
    </row>
    <row r="86" spans="3:16" s="135" customFormat="1">
      <c r="C86" s="289"/>
      <c r="E86" s="289"/>
      <c r="G86" s="289">
        <f t="shared" si="6"/>
        <v>1.4210854715202004E-14</v>
      </c>
      <c r="H86" s="135">
        <f t="shared" si="6"/>
        <v>0</v>
      </c>
      <c r="L86" s="135" t="str">
        <f t="shared" si="8"/>
        <v xml:space="preserve"> </v>
      </c>
      <c r="N86" s="325"/>
      <c r="O86" s="325"/>
      <c r="P86" s="325">
        <f t="shared" si="7"/>
        <v>0</v>
      </c>
    </row>
    <row r="87" spans="3:16" s="135" customFormat="1">
      <c r="C87" s="289"/>
      <c r="E87" s="289"/>
      <c r="G87" s="289">
        <f t="shared" si="6"/>
        <v>1.4210854715202004E-14</v>
      </c>
      <c r="H87" s="135">
        <f t="shared" si="6"/>
        <v>0</v>
      </c>
      <c r="L87" s="135" t="str">
        <f t="shared" si="8"/>
        <v xml:space="preserve"> </v>
      </c>
      <c r="N87" s="325"/>
      <c r="O87" s="325"/>
      <c r="P87" s="325">
        <f t="shared" si="7"/>
        <v>0</v>
      </c>
    </row>
    <row r="88" spans="3:16" s="135" customFormat="1">
      <c r="C88" s="289"/>
      <c r="E88" s="289"/>
      <c r="G88" s="289">
        <f t="shared" si="6"/>
        <v>1.4210854715202004E-14</v>
      </c>
      <c r="H88" s="135">
        <f t="shared" si="6"/>
        <v>0</v>
      </c>
      <c r="L88" s="135" t="str">
        <f t="shared" si="8"/>
        <v xml:space="preserve"> </v>
      </c>
      <c r="N88" s="325"/>
      <c r="O88" s="325"/>
      <c r="P88" s="325">
        <f t="shared" si="7"/>
        <v>0</v>
      </c>
    </row>
    <row r="89" spans="3:16" s="135" customFormat="1">
      <c r="C89" s="289"/>
      <c r="E89" s="289"/>
      <c r="G89" s="289">
        <f t="shared" si="6"/>
        <v>1.4210854715202004E-14</v>
      </c>
      <c r="H89" s="135">
        <f t="shared" si="6"/>
        <v>0</v>
      </c>
      <c r="L89" s="135" t="str">
        <f t="shared" si="8"/>
        <v xml:space="preserve"> </v>
      </c>
      <c r="N89" s="325"/>
      <c r="O89" s="325"/>
      <c r="P89" s="325">
        <f t="shared" si="7"/>
        <v>0</v>
      </c>
    </row>
    <row r="90" spans="3:16" s="135" customFormat="1">
      <c r="C90" s="289"/>
      <c r="E90" s="289"/>
      <c r="G90" s="289">
        <f t="shared" si="6"/>
        <v>1.4210854715202004E-14</v>
      </c>
      <c r="H90" s="135">
        <f t="shared" si="6"/>
        <v>0</v>
      </c>
      <c r="L90" s="135" t="str">
        <f t="shared" si="8"/>
        <v xml:space="preserve"> </v>
      </c>
      <c r="N90" s="325"/>
      <c r="O90" s="325"/>
      <c r="P90" s="325">
        <f t="shared" si="7"/>
        <v>0</v>
      </c>
    </row>
    <row r="91" spans="3:16" s="135" customFormat="1">
      <c r="C91" s="289"/>
      <c r="E91" s="289"/>
      <c r="G91" s="289">
        <f t="shared" ref="G91:H118" si="9">G90-E91+C91</f>
        <v>1.4210854715202004E-14</v>
      </c>
      <c r="H91" s="135">
        <f t="shared" si="9"/>
        <v>0</v>
      </c>
      <c r="L91" s="135" t="str">
        <f t="shared" si="8"/>
        <v xml:space="preserve"> </v>
      </c>
      <c r="N91" s="325"/>
      <c r="O91" s="325"/>
      <c r="P91" s="325">
        <f t="shared" si="7"/>
        <v>0</v>
      </c>
    </row>
    <row r="92" spans="3:16" s="135" customFormat="1">
      <c r="C92" s="289"/>
      <c r="E92" s="289"/>
      <c r="G92" s="289">
        <f t="shared" si="9"/>
        <v>1.4210854715202004E-14</v>
      </c>
      <c r="H92" s="135">
        <f t="shared" si="9"/>
        <v>0</v>
      </c>
      <c r="L92" s="135" t="str">
        <f t="shared" si="8"/>
        <v xml:space="preserve"> </v>
      </c>
      <c r="N92" s="325"/>
      <c r="O92" s="325"/>
      <c r="P92" s="325">
        <f t="shared" si="7"/>
        <v>0</v>
      </c>
    </row>
    <row r="93" spans="3:16">
      <c r="G93" s="13">
        <f t="shared" si="9"/>
        <v>1.4210854715202004E-14</v>
      </c>
      <c r="H93" s="9">
        <f t="shared" si="9"/>
        <v>0</v>
      </c>
      <c r="I93" s="9"/>
      <c r="J93" s="9"/>
      <c r="L93" s="9" t="str">
        <f t="shared" si="8"/>
        <v xml:space="preserve"> </v>
      </c>
      <c r="P93" s="14">
        <f t="shared" si="7"/>
        <v>0</v>
      </c>
    </row>
    <row r="94" spans="3:16">
      <c r="G94" s="13">
        <f t="shared" si="9"/>
        <v>1.4210854715202004E-14</v>
      </c>
      <c r="H94" s="9">
        <f t="shared" si="9"/>
        <v>0</v>
      </c>
      <c r="I94" s="9"/>
      <c r="J94" s="9"/>
      <c r="L94" s="9" t="str">
        <f t="shared" si="8"/>
        <v xml:space="preserve"> </v>
      </c>
      <c r="P94" s="14">
        <f t="shared" si="7"/>
        <v>0</v>
      </c>
    </row>
    <row r="95" spans="3:16">
      <c r="G95" s="13">
        <f t="shared" si="9"/>
        <v>1.4210854715202004E-14</v>
      </c>
      <c r="H95" s="9">
        <f t="shared" si="9"/>
        <v>0</v>
      </c>
      <c r="I95" s="9"/>
      <c r="J95" s="9"/>
      <c r="L95" s="9" t="str">
        <f t="shared" si="8"/>
        <v xml:space="preserve"> </v>
      </c>
      <c r="P95" s="14">
        <f t="shared" si="7"/>
        <v>0</v>
      </c>
    </row>
    <row r="96" spans="3:16">
      <c r="G96" s="13">
        <f t="shared" si="9"/>
        <v>1.4210854715202004E-14</v>
      </c>
      <c r="H96" s="9">
        <f t="shared" si="9"/>
        <v>0</v>
      </c>
      <c r="I96" s="9"/>
      <c r="J96" s="9"/>
      <c r="L96" s="9" t="str">
        <f t="shared" si="8"/>
        <v xml:space="preserve"> </v>
      </c>
      <c r="P96" s="14">
        <f t="shared" si="7"/>
        <v>0</v>
      </c>
    </row>
    <row r="97" spans="7:16">
      <c r="G97" s="13">
        <f t="shared" si="9"/>
        <v>1.4210854715202004E-14</v>
      </c>
      <c r="H97" s="9">
        <f t="shared" si="9"/>
        <v>0</v>
      </c>
      <c r="I97" s="9"/>
      <c r="J97" s="9"/>
      <c r="L97" s="9" t="str">
        <f t="shared" si="8"/>
        <v xml:space="preserve"> </v>
      </c>
      <c r="P97" s="14">
        <f t="shared" si="7"/>
        <v>0</v>
      </c>
    </row>
    <row r="98" spans="7:16">
      <c r="G98" s="13">
        <f t="shared" si="9"/>
        <v>1.4210854715202004E-14</v>
      </c>
      <c r="H98" s="9">
        <f t="shared" si="9"/>
        <v>0</v>
      </c>
      <c r="I98" s="9"/>
      <c r="J98" s="9"/>
      <c r="L98" s="9" t="str">
        <f t="shared" si="8"/>
        <v xml:space="preserve"> </v>
      </c>
      <c r="P98" s="14">
        <f t="shared" si="7"/>
        <v>0</v>
      </c>
    </row>
    <row r="99" spans="7:16">
      <c r="G99" s="13">
        <f t="shared" si="9"/>
        <v>1.4210854715202004E-14</v>
      </c>
      <c r="H99" s="9">
        <f t="shared" si="9"/>
        <v>0</v>
      </c>
      <c r="I99" s="9"/>
      <c r="J99" s="9"/>
      <c r="L99" s="9" t="str">
        <f t="shared" si="8"/>
        <v xml:space="preserve"> </v>
      </c>
      <c r="P99" s="14">
        <f t="shared" si="7"/>
        <v>0</v>
      </c>
    </row>
    <row r="100" spans="7:16">
      <c r="G100" s="13">
        <f t="shared" si="9"/>
        <v>1.4210854715202004E-14</v>
      </c>
      <c r="H100" s="9">
        <f t="shared" si="9"/>
        <v>0</v>
      </c>
      <c r="I100" s="9"/>
      <c r="J100" s="9"/>
      <c r="L100" s="9" t="str">
        <f t="shared" si="8"/>
        <v xml:space="preserve"> </v>
      </c>
      <c r="P100" s="14">
        <f t="shared" si="7"/>
        <v>0</v>
      </c>
    </row>
    <row r="101" spans="7:16">
      <c r="G101" s="13">
        <f t="shared" si="9"/>
        <v>1.4210854715202004E-14</v>
      </c>
      <c r="H101" s="9">
        <f t="shared" si="9"/>
        <v>0</v>
      </c>
      <c r="I101" s="9"/>
      <c r="J101" s="9"/>
      <c r="L101" s="9" t="str">
        <f t="shared" si="8"/>
        <v xml:space="preserve"> </v>
      </c>
      <c r="P101" s="14">
        <f t="shared" si="7"/>
        <v>0</v>
      </c>
    </row>
    <row r="102" spans="7:16">
      <c r="G102" s="13">
        <f t="shared" si="9"/>
        <v>1.4210854715202004E-14</v>
      </c>
      <c r="H102" s="9">
        <f t="shared" si="9"/>
        <v>0</v>
      </c>
      <c r="I102" s="9"/>
      <c r="J102" s="9"/>
      <c r="L102" s="9" t="str">
        <f t="shared" si="8"/>
        <v xml:space="preserve"> </v>
      </c>
      <c r="P102" s="14">
        <f t="shared" si="7"/>
        <v>0</v>
      </c>
    </row>
    <row r="103" spans="7:16">
      <c r="G103" s="13">
        <f t="shared" si="9"/>
        <v>1.4210854715202004E-14</v>
      </c>
      <c r="H103" s="9">
        <f t="shared" si="9"/>
        <v>0</v>
      </c>
      <c r="I103" s="9"/>
      <c r="J103" s="9"/>
      <c r="L103" s="9" t="str">
        <f t="shared" si="8"/>
        <v xml:space="preserve"> </v>
      </c>
      <c r="P103" s="14">
        <f t="shared" si="7"/>
        <v>0</v>
      </c>
    </row>
    <row r="104" spans="7:16">
      <c r="G104" s="13">
        <f t="shared" si="9"/>
        <v>1.4210854715202004E-14</v>
      </c>
      <c r="H104" s="9">
        <f t="shared" si="9"/>
        <v>0</v>
      </c>
      <c r="I104" s="9"/>
      <c r="J104" s="9"/>
      <c r="L104" s="9" t="str">
        <f t="shared" si="8"/>
        <v xml:space="preserve"> </v>
      </c>
      <c r="P104" s="14">
        <f t="shared" si="7"/>
        <v>0</v>
      </c>
    </row>
    <row r="105" spans="7:16">
      <c r="G105" s="13">
        <f t="shared" si="9"/>
        <v>1.4210854715202004E-14</v>
      </c>
      <c r="H105" s="9">
        <f t="shared" si="9"/>
        <v>0</v>
      </c>
      <c r="I105" s="9"/>
      <c r="J105" s="9"/>
      <c r="L105" s="9" t="str">
        <f t="shared" si="8"/>
        <v xml:space="preserve"> </v>
      </c>
      <c r="P105" s="14">
        <f t="shared" si="7"/>
        <v>0</v>
      </c>
    </row>
    <row r="106" spans="7:16">
      <c r="G106" s="13">
        <f t="shared" si="9"/>
        <v>1.4210854715202004E-14</v>
      </c>
      <c r="H106" s="9">
        <f t="shared" si="9"/>
        <v>0</v>
      </c>
      <c r="I106" s="9"/>
      <c r="J106" s="9"/>
      <c r="L106" s="9" t="str">
        <f t="shared" si="8"/>
        <v xml:space="preserve"> </v>
      </c>
      <c r="P106" s="14">
        <f t="shared" si="7"/>
        <v>0</v>
      </c>
    </row>
    <row r="107" spans="7:16">
      <c r="G107" s="13">
        <f t="shared" si="9"/>
        <v>1.4210854715202004E-14</v>
      </c>
      <c r="H107" s="9">
        <f t="shared" si="9"/>
        <v>0</v>
      </c>
      <c r="I107" s="9"/>
      <c r="J107" s="9"/>
      <c r="L107" s="9" t="str">
        <f t="shared" si="8"/>
        <v xml:space="preserve"> </v>
      </c>
      <c r="P107" s="14">
        <f t="shared" si="7"/>
        <v>0</v>
      </c>
    </row>
    <row r="108" spans="7:16">
      <c r="G108" s="13">
        <f t="shared" si="9"/>
        <v>1.4210854715202004E-14</v>
      </c>
      <c r="H108" s="9">
        <f t="shared" si="9"/>
        <v>0</v>
      </c>
      <c r="I108" s="9"/>
      <c r="J108" s="9"/>
      <c r="L108" s="9" t="str">
        <f t="shared" si="8"/>
        <v xml:space="preserve"> </v>
      </c>
      <c r="P108" s="14">
        <f t="shared" si="7"/>
        <v>0</v>
      </c>
    </row>
    <row r="109" spans="7:16">
      <c r="G109" s="13">
        <f t="shared" si="9"/>
        <v>1.4210854715202004E-14</v>
      </c>
      <c r="H109" s="9">
        <f t="shared" si="9"/>
        <v>0</v>
      </c>
      <c r="I109" s="9"/>
      <c r="J109" s="9"/>
      <c r="L109" s="9" t="str">
        <f t="shared" si="8"/>
        <v xml:space="preserve"> </v>
      </c>
      <c r="P109" s="14">
        <f t="shared" si="7"/>
        <v>0</v>
      </c>
    </row>
    <row r="110" spans="7:16">
      <c r="G110" s="13">
        <f t="shared" si="9"/>
        <v>1.4210854715202004E-14</v>
      </c>
      <c r="H110" s="9">
        <f t="shared" si="9"/>
        <v>0</v>
      </c>
      <c r="I110" s="9"/>
      <c r="J110" s="9"/>
      <c r="L110" s="9" t="str">
        <f t="shared" si="8"/>
        <v xml:space="preserve"> </v>
      </c>
      <c r="P110" s="14">
        <f t="shared" si="7"/>
        <v>0</v>
      </c>
    </row>
    <row r="111" spans="7:16">
      <c r="G111" s="13">
        <f t="shared" si="9"/>
        <v>1.4210854715202004E-14</v>
      </c>
      <c r="H111" s="9">
        <f t="shared" si="9"/>
        <v>0</v>
      </c>
      <c r="I111" s="9"/>
      <c r="J111" s="9"/>
      <c r="L111" s="9" t="str">
        <f t="shared" si="8"/>
        <v xml:space="preserve"> </v>
      </c>
      <c r="P111" s="14">
        <f t="shared" si="7"/>
        <v>0</v>
      </c>
    </row>
    <row r="112" spans="7:16">
      <c r="G112" s="13">
        <f t="shared" si="9"/>
        <v>1.4210854715202004E-14</v>
      </c>
      <c r="H112" s="9">
        <f t="shared" si="9"/>
        <v>0</v>
      </c>
      <c r="I112" s="9"/>
      <c r="J112" s="9"/>
      <c r="L112" s="9" t="str">
        <f t="shared" si="8"/>
        <v xml:space="preserve"> </v>
      </c>
      <c r="P112" s="14">
        <f t="shared" si="7"/>
        <v>0</v>
      </c>
    </row>
    <row r="113" spans="7:16">
      <c r="G113" s="13">
        <f t="shared" si="9"/>
        <v>1.4210854715202004E-14</v>
      </c>
      <c r="H113" s="9">
        <f t="shared" si="9"/>
        <v>0</v>
      </c>
      <c r="I113" s="9"/>
      <c r="J113" s="9"/>
      <c r="L113" s="9" t="str">
        <f t="shared" si="8"/>
        <v xml:space="preserve"> </v>
      </c>
      <c r="P113" s="14">
        <f t="shared" si="7"/>
        <v>0</v>
      </c>
    </row>
    <row r="114" spans="7:16">
      <c r="G114" s="13">
        <f t="shared" si="9"/>
        <v>1.4210854715202004E-14</v>
      </c>
      <c r="H114" s="9">
        <f t="shared" si="9"/>
        <v>0</v>
      </c>
      <c r="I114" s="9"/>
      <c r="J114" s="9"/>
      <c r="L114" s="9" t="str">
        <f t="shared" si="8"/>
        <v xml:space="preserve"> </v>
      </c>
      <c r="P114" s="14">
        <f t="shared" si="7"/>
        <v>0</v>
      </c>
    </row>
    <row r="115" spans="7:16">
      <c r="G115" s="13">
        <f t="shared" si="9"/>
        <v>1.4210854715202004E-14</v>
      </c>
      <c r="H115" s="9">
        <f t="shared" si="9"/>
        <v>0</v>
      </c>
      <c r="I115" s="9"/>
      <c r="J115" s="9"/>
      <c r="L115" s="9" t="str">
        <f t="shared" si="8"/>
        <v xml:space="preserve"> </v>
      </c>
      <c r="P115" s="14">
        <f t="shared" si="7"/>
        <v>0</v>
      </c>
    </row>
    <row r="116" spans="7:16">
      <c r="G116" s="13">
        <f t="shared" si="9"/>
        <v>1.4210854715202004E-14</v>
      </c>
      <c r="H116" s="9">
        <f t="shared" si="9"/>
        <v>0</v>
      </c>
      <c r="I116" s="9"/>
      <c r="J116" s="9"/>
      <c r="L116" s="9" t="str">
        <f t="shared" si="8"/>
        <v xml:space="preserve"> </v>
      </c>
      <c r="P116" s="14">
        <f t="shared" si="7"/>
        <v>0</v>
      </c>
    </row>
    <row r="117" spans="7:16">
      <c r="G117" s="13">
        <f t="shared" si="9"/>
        <v>1.4210854715202004E-14</v>
      </c>
      <c r="H117" s="9">
        <f t="shared" si="9"/>
        <v>0</v>
      </c>
      <c r="I117" s="9"/>
      <c r="J117" s="9"/>
      <c r="L117" s="9" t="str">
        <f t="shared" si="8"/>
        <v xml:space="preserve"> </v>
      </c>
      <c r="P117" s="14">
        <f t="shared" si="7"/>
        <v>0</v>
      </c>
    </row>
    <row r="118" spans="7:16">
      <c r="G118" s="13">
        <f t="shared" si="9"/>
        <v>1.4210854715202004E-14</v>
      </c>
      <c r="H118" s="9">
        <f t="shared" si="9"/>
        <v>0</v>
      </c>
      <c r="I118" s="9"/>
      <c r="J118" s="9"/>
      <c r="L118" s="9" t="str">
        <f t="shared" si="8"/>
        <v xml:space="preserve"> </v>
      </c>
      <c r="P118" s="14">
        <f t="shared" si="7"/>
        <v>0</v>
      </c>
    </row>
    <row r="119" spans="7:16">
      <c r="G119" s="13">
        <f t="shared" ref="G119:H182" si="10">G118-E119+C119</f>
        <v>1.4210854715202004E-14</v>
      </c>
      <c r="H119" s="9">
        <f t="shared" si="10"/>
        <v>0</v>
      </c>
      <c r="I119" s="9"/>
      <c r="J119" s="9"/>
      <c r="L119" s="9" t="str">
        <f t="shared" si="8"/>
        <v xml:space="preserve"> </v>
      </c>
      <c r="P119" s="14">
        <f t="shared" si="7"/>
        <v>0</v>
      </c>
    </row>
    <row r="120" spans="7:16">
      <c r="G120" s="13">
        <f t="shared" si="10"/>
        <v>1.4210854715202004E-14</v>
      </c>
      <c r="H120" s="9">
        <f t="shared" si="10"/>
        <v>0</v>
      </c>
      <c r="I120" s="9"/>
      <c r="J120" s="9"/>
      <c r="L120" s="9" t="str">
        <f t="shared" si="8"/>
        <v xml:space="preserve"> </v>
      </c>
      <c r="P120" s="14">
        <f t="shared" si="7"/>
        <v>0</v>
      </c>
    </row>
    <row r="121" spans="7:16">
      <c r="G121" s="13">
        <f t="shared" si="10"/>
        <v>1.4210854715202004E-14</v>
      </c>
      <c r="H121" s="9">
        <f t="shared" si="10"/>
        <v>0</v>
      </c>
      <c r="I121" s="9"/>
      <c r="J121" s="9"/>
      <c r="L121" s="9" t="str">
        <f t="shared" si="8"/>
        <v xml:space="preserve"> </v>
      </c>
      <c r="P121" s="14">
        <f t="shared" si="7"/>
        <v>0</v>
      </c>
    </row>
    <row r="122" spans="7:16">
      <c r="G122" s="13">
        <f t="shared" si="10"/>
        <v>1.4210854715202004E-14</v>
      </c>
      <c r="H122" s="9">
        <f t="shared" si="10"/>
        <v>0</v>
      </c>
      <c r="I122" s="9"/>
      <c r="J122" s="9"/>
      <c r="L122" s="9" t="str">
        <f t="shared" si="8"/>
        <v xml:space="preserve"> </v>
      </c>
      <c r="P122" s="14">
        <f t="shared" si="7"/>
        <v>0</v>
      </c>
    </row>
    <row r="123" spans="7:16">
      <c r="G123" s="13">
        <f t="shared" si="10"/>
        <v>1.4210854715202004E-14</v>
      </c>
      <c r="H123" s="9">
        <f t="shared" si="10"/>
        <v>0</v>
      </c>
      <c r="I123" s="9"/>
      <c r="J123" s="9"/>
      <c r="L123" s="9" t="str">
        <f t="shared" si="8"/>
        <v xml:space="preserve"> </v>
      </c>
      <c r="P123" s="14">
        <f t="shared" si="7"/>
        <v>0</v>
      </c>
    </row>
    <row r="124" spans="7:16">
      <c r="G124" s="13">
        <f t="shared" si="10"/>
        <v>1.4210854715202004E-14</v>
      </c>
      <c r="H124" s="9">
        <f t="shared" si="10"/>
        <v>0</v>
      </c>
      <c r="I124" s="9"/>
      <c r="J124" s="9"/>
      <c r="L124" s="9" t="str">
        <f t="shared" si="8"/>
        <v xml:space="preserve"> </v>
      </c>
      <c r="P124" s="14">
        <f t="shared" si="7"/>
        <v>0</v>
      </c>
    </row>
    <row r="125" spans="7:16">
      <c r="G125" s="13">
        <f t="shared" si="10"/>
        <v>1.4210854715202004E-14</v>
      </c>
      <c r="H125" s="9">
        <f t="shared" si="10"/>
        <v>0</v>
      </c>
      <c r="I125" s="9"/>
      <c r="J125" s="9"/>
      <c r="L125" s="9" t="str">
        <f t="shared" si="8"/>
        <v xml:space="preserve"> </v>
      </c>
      <c r="P125" s="14">
        <f t="shared" si="7"/>
        <v>0</v>
      </c>
    </row>
    <row r="126" spans="7:16">
      <c r="G126" s="13">
        <f t="shared" si="10"/>
        <v>1.4210854715202004E-14</v>
      </c>
      <c r="H126" s="9">
        <f t="shared" si="10"/>
        <v>0</v>
      </c>
      <c r="I126" s="9"/>
      <c r="J126" s="9"/>
      <c r="L126" s="9" t="str">
        <f t="shared" si="8"/>
        <v xml:space="preserve"> </v>
      </c>
      <c r="P126" s="14">
        <f t="shared" si="7"/>
        <v>0</v>
      </c>
    </row>
    <row r="127" spans="7:16">
      <c r="G127" s="13">
        <f t="shared" si="10"/>
        <v>1.4210854715202004E-14</v>
      </c>
      <c r="H127" s="9">
        <f t="shared" si="10"/>
        <v>0</v>
      </c>
      <c r="I127" s="9"/>
      <c r="J127" s="9"/>
      <c r="L127" s="9" t="str">
        <f t="shared" si="8"/>
        <v xml:space="preserve"> </v>
      </c>
      <c r="P127" s="14">
        <f t="shared" si="7"/>
        <v>0</v>
      </c>
    </row>
    <row r="128" spans="7:16">
      <c r="G128" s="13">
        <f t="shared" si="10"/>
        <v>1.4210854715202004E-14</v>
      </c>
      <c r="H128" s="9">
        <f t="shared" si="10"/>
        <v>0</v>
      </c>
      <c r="I128" s="9"/>
      <c r="J128" s="9"/>
      <c r="L128" s="9" t="str">
        <f t="shared" si="8"/>
        <v xml:space="preserve"> </v>
      </c>
      <c r="P128" s="14">
        <f t="shared" si="7"/>
        <v>0</v>
      </c>
    </row>
    <row r="129" spans="7:16">
      <c r="G129" s="13">
        <f t="shared" si="10"/>
        <v>1.4210854715202004E-14</v>
      </c>
      <c r="H129" s="9">
        <f t="shared" si="10"/>
        <v>0</v>
      </c>
      <c r="I129" s="9"/>
      <c r="J129" s="9"/>
      <c r="L129" s="9" t="str">
        <f t="shared" si="8"/>
        <v xml:space="preserve"> </v>
      </c>
      <c r="P129" s="14">
        <f t="shared" si="7"/>
        <v>0</v>
      </c>
    </row>
    <row r="130" spans="7:16">
      <c r="G130" s="13">
        <f t="shared" si="10"/>
        <v>1.4210854715202004E-14</v>
      </c>
      <c r="H130" s="9">
        <f t="shared" si="10"/>
        <v>0</v>
      </c>
      <c r="I130" s="9"/>
      <c r="J130" s="9"/>
      <c r="L130" s="9" t="str">
        <f t="shared" si="8"/>
        <v xml:space="preserve"> </v>
      </c>
      <c r="P130" s="14">
        <f t="shared" si="7"/>
        <v>0</v>
      </c>
    </row>
    <row r="131" spans="7:16">
      <c r="G131" s="13">
        <f t="shared" si="10"/>
        <v>1.4210854715202004E-14</v>
      </c>
      <c r="H131" s="9">
        <f t="shared" si="10"/>
        <v>0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7:16">
      <c r="G132" s="13">
        <f t="shared" si="10"/>
        <v>1.4210854715202004E-14</v>
      </c>
      <c r="H132" s="9">
        <f t="shared" si="10"/>
        <v>0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7:16">
      <c r="G133" s="13">
        <f t="shared" si="10"/>
        <v>1.4210854715202004E-14</v>
      </c>
      <c r="H133" s="9">
        <f t="shared" si="10"/>
        <v>0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7:16">
      <c r="G134" s="13">
        <f t="shared" si="10"/>
        <v>1.4210854715202004E-14</v>
      </c>
      <c r="H134" s="9">
        <f t="shared" si="10"/>
        <v>0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7:16">
      <c r="G135" s="13">
        <f t="shared" si="10"/>
        <v>1.4210854715202004E-14</v>
      </c>
      <c r="H135" s="9">
        <f t="shared" si="10"/>
        <v>0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7:16">
      <c r="G136" s="13">
        <f t="shared" si="10"/>
        <v>1.4210854715202004E-14</v>
      </c>
      <c r="H136" s="9">
        <f t="shared" si="10"/>
        <v>0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7:16">
      <c r="G137" s="13">
        <f t="shared" si="10"/>
        <v>1.4210854715202004E-14</v>
      </c>
      <c r="H137" s="9">
        <f t="shared" si="10"/>
        <v>0</v>
      </c>
      <c r="I137" s="9"/>
      <c r="J137" s="9"/>
      <c r="L137" s="9" t="str">
        <f t="shared" si="8"/>
        <v xml:space="preserve"> </v>
      </c>
      <c r="P137" s="14">
        <f t="shared" ref="P137:P200" si="11">O137*G137</f>
        <v>0</v>
      </c>
    </row>
    <row r="138" spans="7:16">
      <c r="G138" s="13">
        <f t="shared" si="10"/>
        <v>1.4210854715202004E-14</v>
      </c>
      <c r="H138" s="9">
        <f t="shared" si="10"/>
        <v>0</v>
      </c>
      <c r="I138" s="9"/>
      <c r="J138" s="9"/>
      <c r="L138" s="9" t="str">
        <f t="shared" si="8"/>
        <v xml:space="preserve"> </v>
      </c>
      <c r="P138" s="14">
        <f t="shared" si="11"/>
        <v>0</v>
      </c>
    </row>
    <row r="139" spans="7:16">
      <c r="G139" s="13">
        <f t="shared" si="10"/>
        <v>1.4210854715202004E-14</v>
      </c>
      <c r="H139" s="9">
        <f t="shared" si="10"/>
        <v>0</v>
      </c>
      <c r="I139" s="9"/>
      <c r="J139" s="9"/>
      <c r="L139" s="9" t="str">
        <f t="shared" si="8"/>
        <v xml:space="preserve"> </v>
      </c>
      <c r="P139" s="14">
        <f t="shared" si="11"/>
        <v>0</v>
      </c>
    </row>
    <row r="140" spans="7:16">
      <c r="G140" s="13">
        <f t="shared" si="10"/>
        <v>1.4210854715202004E-14</v>
      </c>
      <c r="H140" s="9">
        <f t="shared" si="10"/>
        <v>0</v>
      </c>
      <c r="I140" s="9"/>
      <c r="J140" s="9"/>
      <c r="L140" s="9" t="str">
        <f t="shared" ref="L140:L203" si="12">IF(D140&gt;0,D140," ")</f>
        <v xml:space="preserve"> </v>
      </c>
      <c r="P140" s="14">
        <f t="shared" si="11"/>
        <v>0</v>
      </c>
    </row>
    <row r="141" spans="7:16">
      <c r="G141" s="13">
        <f t="shared" si="10"/>
        <v>1.4210854715202004E-14</v>
      </c>
      <c r="H141" s="9">
        <f t="shared" si="10"/>
        <v>0</v>
      </c>
      <c r="I141" s="9"/>
      <c r="J141" s="9"/>
      <c r="L141" s="9" t="str">
        <f t="shared" si="12"/>
        <v xml:space="preserve"> </v>
      </c>
      <c r="P141" s="14">
        <f t="shared" si="11"/>
        <v>0</v>
      </c>
    </row>
    <row r="142" spans="7:16">
      <c r="G142" s="13">
        <f t="shared" si="10"/>
        <v>1.4210854715202004E-14</v>
      </c>
      <c r="H142" s="9">
        <f t="shared" si="10"/>
        <v>0</v>
      </c>
      <c r="I142" s="9"/>
      <c r="J142" s="9"/>
      <c r="L142" s="9" t="str">
        <f t="shared" si="12"/>
        <v xml:space="preserve"> </v>
      </c>
      <c r="P142" s="14">
        <f t="shared" si="11"/>
        <v>0</v>
      </c>
    </row>
    <row r="143" spans="7:16">
      <c r="G143" s="13">
        <f t="shared" si="10"/>
        <v>1.4210854715202004E-14</v>
      </c>
      <c r="H143" s="9">
        <f t="shared" si="10"/>
        <v>0</v>
      </c>
      <c r="I143" s="9"/>
      <c r="J143" s="9"/>
      <c r="L143" s="9" t="str">
        <f t="shared" si="12"/>
        <v xml:space="preserve"> </v>
      </c>
      <c r="P143" s="14">
        <f t="shared" si="11"/>
        <v>0</v>
      </c>
    </row>
    <row r="144" spans="7:16">
      <c r="G144" s="13">
        <f t="shared" si="10"/>
        <v>1.4210854715202004E-14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>
      <c r="G145" s="13">
        <f t="shared" si="10"/>
        <v>1.4210854715202004E-14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>
      <c r="G146" s="13">
        <f t="shared" si="10"/>
        <v>1.4210854715202004E-14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>
      <c r="G147" s="13">
        <f t="shared" si="10"/>
        <v>1.4210854715202004E-14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>
      <c r="G148" s="13">
        <f t="shared" si="10"/>
        <v>1.4210854715202004E-14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>
      <c r="G149" s="13">
        <f t="shared" si="10"/>
        <v>1.4210854715202004E-14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>
      <c r="G150" s="13">
        <f t="shared" si="10"/>
        <v>1.4210854715202004E-14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>
      <c r="G151" s="13">
        <f t="shared" si="10"/>
        <v>1.4210854715202004E-14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>
      <c r="G152" s="13">
        <f t="shared" si="10"/>
        <v>1.4210854715202004E-14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>
      <c r="G153" s="13">
        <f t="shared" si="10"/>
        <v>1.4210854715202004E-14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>
      <c r="G154" s="13">
        <f t="shared" si="10"/>
        <v>1.4210854715202004E-14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>
      <c r="G155" s="13">
        <f t="shared" si="10"/>
        <v>1.4210854715202004E-14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>
      <c r="G156" s="13">
        <f t="shared" si="10"/>
        <v>1.4210854715202004E-14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>
      <c r="G157" s="13">
        <f t="shared" si="10"/>
        <v>1.4210854715202004E-14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>
      <c r="G158" s="13">
        <f t="shared" si="10"/>
        <v>1.4210854715202004E-14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>
      <c r="G159" s="13">
        <f t="shared" si="10"/>
        <v>1.4210854715202004E-14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>
      <c r="G160" s="13">
        <f t="shared" si="10"/>
        <v>1.4210854715202004E-14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>
      <c r="G161" s="13">
        <f t="shared" si="10"/>
        <v>1.4210854715202004E-14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>
      <c r="G162" s="13">
        <f t="shared" si="10"/>
        <v>1.4210854715202004E-14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>
      <c r="G163" s="13">
        <f t="shared" si="10"/>
        <v>1.4210854715202004E-14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>
      <c r="G164" s="13">
        <f t="shared" si="10"/>
        <v>1.4210854715202004E-14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>
      <c r="G165" s="13">
        <f t="shared" si="10"/>
        <v>1.4210854715202004E-14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>
      <c r="G166" s="13">
        <f t="shared" si="10"/>
        <v>1.4210854715202004E-14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>
      <c r="G167" s="13">
        <f t="shared" si="10"/>
        <v>1.4210854715202004E-14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>
      <c r="G168" s="13">
        <f t="shared" si="10"/>
        <v>1.4210854715202004E-14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>
      <c r="G169" s="13">
        <f t="shared" si="10"/>
        <v>1.4210854715202004E-14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>
      <c r="G170" s="13">
        <f t="shared" si="10"/>
        <v>1.4210854715202004E-14</v>
      </c>
      <c r="H170" s="9">
        <f t="shared" si="10"/>
        <v>0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>
      <c r="G171" s="13">
        <f t="shared" si="10"/>
        <v>1.4210854715202004E-14</v>
      </c>
      <c r="H171" s="9">
        <f t="shared" si="10"/>
        <v>0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>
      <c r="G172" s="13">
        <f t="shared" si="10"/>
        <v>1.4210854715202004E-14</v>
      </c>
      <c r="H172" s="9">
        <f t="shared" si="10"/>
        <v>0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>
      <c r="G173" s="13">
        <f t="shared" si="10"/>
        <v>1.4210854715202004E-14</v>
      </c>
      <c r="H173" s="9">
        <f t="shared" si="10"/>
        <v>0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>
      <c r="G174" s="13">
        <f t="shared" si="10"/>
        <v>1.4210854715202004E-14</v>
      </c>
      <c r="H174" s="9">
        <f t="shared" si="10"/>
        <v>0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>
      <c r="G175" s="13">
        <f t="shared" si="10"/>
        <v>1.4210854715202004E-14</v>
      </c>
      <c r="H175" s="9">
        <f t="shared" si="10"/>
        <v>0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>
      <c r="G176" s="13">
        <f t="shared" si="10"/>
        <v>1.4210854715202004E-14</v>
      </c>
      <c r="H176" s="9">
        <f t="shared" si="10"/>
        <v>0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>
      <c r="G177" s="13">
        <f t="shared" si="10"/>
        <v>1.4210854715202004E-14</v>
      </c>
      <c r="H177" s="9">
        <f t="shared" si="10"/>
        <v>0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>
      <c r="G178" s="13">
        <f t="shared" si="10"/>
        <v>1.4210854715202004E-14</v>
      </c>
      <c r="H178" s="9">
        <f t="shared" si="10"/>
        <v>0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>
      <c r="G179" s="13">
        <f t="shared" si="10"/>
        <v>1.4210854715202004E-14</v>
      </c>
      <c r="H179" s="9">
        <f t="shared" si="10"/>
        <v>0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>
      <c r="G180" s="13">
        <f t="shared" si="10"/>
        <v>1.4210854715202004E-14</v>
      </c>
      <c r="H180" s="9">
        <f t="shared" si="10"/>
        <v>0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>
      <c r="G181" s="13">
        <f t="shared" si="10"/>
        <v>1.4210854715202004E-14</v>
      </c>
      <c r="H181" s="9">
        <f t="shared" si="10"/>
        <v>0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>
      <c r="G182" s="13">
        <f t="shared" si="10"/>
        <v>1.4210854715202004E-14</v>
      </c>
      <c r="H182" s="9">
        <f t="shared" si="10"/>
        <v>0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>
      <c r="G183" s="13">
        <f t="shared" ref="G183:H208" si="13">G182-E183+C183</f>
        <v>1.4210854715202004E-14</v>
      </c>
      <c r="H183" s="9">
        <f t="shared" si="13"/>
        <v>0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>
      <c r="G184" s="13">
        <f t="shared" si="13"/>
        <v>1.4210854715202004E-14</v>
      </c>
      <c r="H184" s="9">
        <f t="shared" si="13"/>
        <v>0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>
      <c r="G185" s="13">
        <f t="shared" si="13"/>
        <v>1.4210854715202004E-14</v>
      </c>
      <c r="H185" s="9">
        <f t="shared" si="13"/>
        <v>0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>
      <c r="G186" s="13">
        <f t="shared" si="13"/>
        <v>1.4210854715202004E-14</v>
      </c>
      <c r="H186" s="9">
        <f t="shared" si="13"/>
        <v>0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>
      <c r="G187" s="13">
        <f t="shared" si="13"/>
        <v>1.4210854715202004E-14</v>
      </c>
      <c r="H187" s="9">
        <f t="shared" si="13"/>
        <v>0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>
      <c r="G188" s="13">
        <f t="shared" si="13"/>
        <v>1.4210854715202004E-14</v>
      </c>
      <c r="H188" s="9">
        <f t="shared" si="13"/>
        <v>0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>
      <c r="G189" s="13">
        <f t="shared" si="13"/>
        <v>1.4210854715202004E-14</v>
      </c>
      <c r="H189" s="9">
        <f t="shared" si="13"/>
        <v>0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>
      <c r="G190" s="13">
        <f t="shared" si="13"/>
        <v>1.4210854715202004E-14</v>
      </c>
      <c r="H190" s="9">
        <f t="shared" si="13"/>
        <v>0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>
      <c r="G191" s="13">
        <f t="shared" si="13"/>
        <v>1.4210854715202004E-14</v>
      </c>
      <c r="H191" s="9">
        <f t="shared" si="13"/>
        <v>0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>
      <c r="G192" s="13">
        <f t="shared" si="13"/>
        <v>1.4210854715202004E-14</v>
      </c>
      <c r="H192" s="9">
        <f t="shared" si="13"/>
        <v>0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>
      <c r="G193" s="13">
        <f t="shared" si="13"/>
        <v>1.4210854715202004E-14</v>
      </c>
      <c r="H193" s="9">
        <f t="shared" si="13"/>
        <v>0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>
      <c r="G194" s="13">
        <f t="shared" si="13"/>
        <v>1.4210854715202004E-14</v>
      </c>
      <c r="H194" s="9">
        <f t="shared" si="13"/>
        <v>0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>
      <c r="G195" s="13">
        <f t="shared" si="13"/>
        <v>1.4210854715202004E-14</v>
      </c>
      <c r="H195" s="9">
        <f t="shared" si="13"/>
        <v>0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>
      <c r="G196" s="13">
        <f t="shared" si="13"/>
        <v>1.4210854715202004E-14</v>
      </c>
      <c r="H196" s="9">
        <f t="shared" si="13"/>
        <v>0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>
      <c r="G197" s="13">
        <f t="shared" si="13"/>
        <v>1.4210854715202004E-14</v>
      </c>
      <c r="H197" s="9">
        <f t="shared" si="13"/>
        <v>0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>
      <c r="G198" s="13">
        <f t="shared" si="13"/>
        <v>1.4210854715202004E-14</v>
      </c>
      <c r="H198" s="9">
        <f t="shared" si="13"/>
        <v>0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>
      <c r="G199" s="13">
        <f t="shared" si="13"/>
        <v>1.4210854715202004E-14</v>
      </c>
      <c r="H199" s="9">
        <f t="shared" si="13"/>
        <v>0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>
      <c r="G200" s="13">
        <f t="shared" si="13"/>
        <v>1.4210854715202004E-14</v>
      </c>
      <c r="H200" s="9">
        <f t="shared" si="13"/>
        <v>0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>
      <c r="G201" s="13">
        <f t="shared" si="13"/>
        <v>1.4210854715202004E-14</v>
      </c>
      <c r="H201" s="9">
        <f t="shared" si="13"/>
        <v>0</v>
      </c>
      <c r="I201" s="9"/>
      <c r="J201" s="9"/>
      <c r="L201" s="9" t="str">
        <f t="shared" si="12"/>
        <v xml:space="preserve"> </v>
      </c>
      <c r="P201" s="14">
        <f t="shared" ref="P201:P208" si="14">O201*G201</f>
        <v>0</v>
      </c>
    </row>
    <row r="202" spans="7:16">
      <c r="G202" s="13">
        <f t="shared" si="13"/>
        <v>1.4210854715202004E-14</v>
      </c>
      <c r="H202" s="9">
        <f t="shared" si="13"/>
        <v>0</v>
      </c>
      <c r="I202" s="9"/>
      <c r="J202" s="9"/>
      <c r="L202" s="9" t="str">
        <f t="shared" si="12"/>
        <v xml:space="preserve"> </v>
      </c>
      <c r="P202" s="14">
        <f t="shared" si="14"/>
        <v>0</v>
      </c>
    </row>
    <row r="203" spans="7:16">
      <c r="G203" s="13">
        <f t="shared" si="13"/>
        <v>1.4210854715202004E-14</v>
      </c>
      <c r="H203" s="9">
        <f t="shared" si="13"/>
        <v>0</v>
      </c>
      <c r="I203" s="9"/>
      <c r="J203" s="9"/>
      <c r="L203" s="9" t="str">
        <f t="shared" si="12"/>
        <v xml:space="preserve"> </v>
      </c>
      <c r="P203" s="14">
        <f t="shared" si="14"/>
        <v>0</v>
      </c>
    </row>
    <row r="204" spans="7:16">
      <c r="G204" s="13">
        <f t="shared" si="13"/>
        <v>1.4210854715202004E-14</v>
      </c>
      <c r="H204" s="9">
        <f t="shared" si="13"/>
        <v>0</v>
      </c>
      <c r="I204" s="9"/>
      <c r="J204" s="9"/>
      <c r="L204" s="9" t="str">
        <f>IF(D204&gt;0,D204," ")</f>
        <v xml:space="preserve"> </v>
      </c>
      <c r="P204" s="14">
        <f t="shared" si="14"/>
        <v>0</v>
      </c>
    </row>
    <row r="205" spans="7:16">
      <c r="G205" s="13">
        <f t="shared" si="13"/>
        <v>1.4210854715202004E-14</v>
      </c>
      <c r="H205" s="9">
        <f t="shared" si="13"/>
        <v>0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>
      <c r="G206" s="13">
        <f t="shared" si="13"/>
        <v>1.4210854715202004E-14</v>
      </c>
      <c r="H206" s="9">
        <f t="shared" si="13"/>
        <v>0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>
      <c r="G207" s="13">
        <f t="shared" si="13"/>
        <v>1.4210854715202004E-14</v>
      </c>
      <c r="H207" s="9">
        <f t="shared" si="13"/>
        <v>0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>
      <c r="G208" s="13">
        <f t="shared" si="13"/>
        <v>1.4210854715202004E-14</v>
      </c>
      <c r="H208" s="9">
        <f t="shared" si="13"/>
        <v>0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0000"/>
  </sheetPr>
  <dimension ref="A2:R208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D16" sqref="D16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79</v>
      </c>
      <c r="D5" s="33"/>
      <c r="E5" s="32"/>
      <c r="F5" s="34"/>
      <c r="G5" s="4"/>
      <c r="H5" s="30" t="s">
        <v>1</v>
      </c>
      <c r="I5" s="32"/>
    </row>
    <row r="6" spans="1:18" ht="13.5" thickBot="1">
      <c r="B6" s="5"/>
      <c r="C6" s="6"/>
      <c r="F6" s="5"/>
      <c r="G6" s="6"/>
      <c r="K6" s="499" t="s">
        <v>22</v>
      </c>
      <c r="L6" s="500"/>
      <c r="M6" s="501"/>
    </row>
    <row r="7" spans="1:18">
      <c r="A7" s="499" t="s">
        <v>2</v>
      </c>
      <c r="B7" s="501"/>
      <c r="C7" s="502" t="s">
        <v>3</v>
      </c>
      <c r="D7" s="503"/>
      <c r="E7" s="502" t="s">
        <v>4</v>
      </c>
      <c r="F7" s="503"/>
      <c r="G7" s="502" t="s">
        <v>5</v>
      </c>
      <c r="H7" s="503"/>
      <c r="I7" s="15" t="s">
        <v>17</v>
      </c>
      <c r="J7" s="503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44" t="s">
        <v>85</v>
      </c>
      <c r="B9" s="278"/>
      <c r="G9" s="11"/>
      <c r="H9" s="12"/>
      <c r="I9" s="12"/>
      <c r="J9" s="12"/>
      <c r="K9" s="8"/>
      <c r="L9" s="9"/>
      <c r="M9" s="9"/>
      <c r="P9" s="14">
        <f t="shared" ref="P9:P73" si="0">O9*G9</f>
        <v>0</v>
      </c>
      <c r="R9" s="3"/>
    </row>
    <row r="10" spans="1:18">
      <c r="A10" s="53"/>
      <c r="B10" s="156">
        <v>9</v>
      </c>
      <c r="C10" s="51">
        <v>4920.3999999999996</v>
      </c>
      <c r="D10" s="9">
        <v>15</v>
      </c>
      <c r="E10" s="13"/>
      <c r="F10" s="9"/>
      <c r="G10" s="267">
        <f>G9-E10+C10</f>
        <v>4920.3999999999996</v>
      </c>
      <c r="H10" s="268">
        <f>H9-F10+D10</f>
        <v>15</v>
      </c>
      <c r="I10" s="268" t="s">
        <v>82</v>
      </c>
      <c r="J10" s="268"/>
      <c r="K10" s="49"/>
      <c r="L10" s="9"/>
      <c r="M10" s="9"/>
      <c r="N10" s="14"/>
      <c r="O10" s="14"/>
      <c r="P10" s="14">
        <f t="shared" si="0"/>
        <v>0</v>
      </c>
      <c r="R10" s="3"/>
    </row>
    <row r="11" spans="1:18">
      <c r="A11" s="9"/>
      <c r="B11" s="156">
        <v>9</v>
      </c>
      <c r="C11" s="51"/>
      <c r="D11" s="9"/>
      <c r="E11" s="13">
        <v>4920.3999999999996</v>
      </c>
      <c r="F11" s="9">
        <v>15</v>
      </c>
      <c r="G11" s="267">
        <f t="shared" ref="G11:G48" si="1">G10-E11+C11</f>
        <v>0</v>
      </c>
      <c r="H11" s="268">
        <f t="shared" ref="H11:H49" si="2">H10-F11+D11</f>
        <v>0</v>
      </c>
      <c r="I11" s="268" t="s">
        <v>167</v>
      </c>
      <c r="J11" s="269" t="s">
        <v>64</v>
      </c>
      <c r="K11" s="258"/>
      <c r="L11" s="258"/>
      <c r="M11" s="9"/>
      <c r="N11" s="14"/>
      <c r="O11" s="14"/>
      <c r="P11" s="14"/>
      <c r="R11" s="3"/>
    </row>
    <row r="12" spans="1:18">
      <c r="A12" s="9"/>
      <c r="B12" s="156">
        <v>16</v>
      </c>
      <c r="C12" s="13">
        <v>5338</v>
      </c>
      <c r="D12" s="9">
        <v>15</v>
      </c>
      <c r="E12" s="43"/>
      <c r="F12" s="9"/>
      <c r="G12" s="267">
        <f t="shared" si="1"/>
        <v>5338</v>
      </c>
      <c r="H12" s="268">
        <f t="shared" si="2"/>
        <v>15</v>
      </c>
      <c r="I12" s="268" t="s">
        <v>82</v>
      </c>
      <c r="J12" s="253"/>
      <c r="K12" s="49"/>
      <c r="L12" s="9"/>
      <c r="M12" s="9"/>
      <c r="N12" s="14"/>
      <c r="O12" s="14"/>
      <c r="P12" s="14">
        <f t="shared" si="0"/>
        <v>0</v>
      </c>
      <c r="R12" s="3"/>
    </row>
    <row r="13" spans="1:18">
      <c r="A13" s="42"/>
      <c r="B13" s="170">
        <v>16</v>
      </c>
      <c r="C13" s="43"/>
      <c r="D13" s="42"/>
      <c r="E13" s="43">
        <v>5338</v>
      </c>
      <c r="F13" s="56">
        <v>15</v>
      </c>
      <c r="G13" s="267">
        <f t="shared" si="1"/>
        <v>0</v>
      </c>
      <c r="H13" s="268">
        <f t="shared" si="2"/>
        <v>0</v>
      </c>
      <c r="I13" s="253" t="s">
        <v>229</v>
      </c>
      <c r="J13" s="253" t="s">
        <v>64</v>
      </c>
      <c r="K13" s="49"/>
      <c r="L13" s="9"/>
      <c r="M13" s="9"/>
      <c r="N13" s="14"/>
      <c r="O13" s="14"/>
      <c r="P13" s="14">
        <f t="shared" si="0"/>
        <v>0</v>
      </c>
      <c r="R13" s="3"/>
    </row>
    <row r="14" spans="1:18">
      <c r="A14" s="42"/>
      <c r="B14" s="170"/>
      <c r="C14" s="418"/>
      <c r="D14" s="309"/>
      <c r="E14" s="43"/>
      <c r="F14" s="56"/>
      <c r="G14" s="267">
        <f t="shared" si="1"/>
        <v>0</v>
      </c>
      <c r="H14" s="268">
        <f t="shared" si="2"/>
        <v>0</v>
      </c>
      <c r="I14" s="253" t="s">
        <v>82</v>
      </c>
      <c r="J14" s="253"/>
      <c r="K14" s="49"/>
      <c r="L14" s="9"/>
      <c r="M14" s="9"/>
      <c r="N14" s="14"/>
      <c r="O14" s="10"/>
      <c r="P14" s="14">
        <f t="shared" si="0"/>
        <v>0</v>
      </c>
      <c r="R14" s="3"/>
    </row>
    <row r="15" spans="1:18" s="255" customFormat="1">
      <c r="A15" s="42"/>
      <c r="B15" s="170"/>
      <c r="C15" s="43"/>
      <c r="D15" s="42"/>
      <c r="E15" s="43"/>
      <c r="F15" s="56"/>
      <c r="G15" s="267">
        <f t="shared" si="1"/>
        <v>0</v>
      </c>
      <c r="H15" s="268">
        <f t="shared" si="2"/>
        <v>0</v>
      </c>
      <c r="I15" s="253"/>
      <c r="J15" s="253" t="s">
        <v>64</v>
      </c>
      <c r="K15" s="252"/>
      <c r="L15" s="256"/>
      <c r="M15" s="256"/>
      <c r="N15" s="266"/>
      <c r="O15" s="264"/>
      <c r="P15" s="264">
        <f t="shared" si="0"/>
        <v>0</v>
      </c>
      <c r="R15" s="263"/>
    </row>
    <row r="16" spans="1:18">
      <c r="A16" s="9"/>
      <c r="B16" s="151"/>
      <c r="C16" s="13"/>
      <c r="D16" s="9"/>
      <c r="E16" s="13"/>
      <c r="F16" s="56"/>
      <c r="G16" s="267">
        <f t="shared" si="1"/>
        <v>0</v>
      </c>
      <c r="H16" s="268">
        <f t="shared" si="2"/>
        <v>0</v>
      </c>
      <c r="I16" s="253"/>
      <c r="J16" s="253"/>
      <c r="K16" s="9"/>
      <c r="L16" s="9"/>
      <c r="M16" s="9"/>
      <c r="N16" s="266"/>
      <c r="O16" s="14"/>
      <c r="P16" s="14">
        <f t="shared" si="0"/>
        <v>0</v>
      </c>
      <c r="R16" s="3"/>
    </row>
    <row r="17" spans="1:18" s="9" customFormat="1">
      <c r="B17" s="151"/>
      <c r="C17" s="13"/>
      <c r="E17" s="13"/>
      <c r="F17" s="56"/>
      <c r="G17" s="267">
        <f t="shared" si="1"/>
        <v>0</v>
      </c>
      <c r="H17" s="268">
        <f t="shared" si="2"/>
        <v>0</v>
      </c>
      <c r="I17" s="253"/>
      <c r="J17" s="253"/>
      <c r="N17" s="14"/>
      <c r="O17" s="14"/>
      <c r="P17" s="14">
        <f t="shared" si="0"/>
        <v>0</v>
      </c>
      <c r="R17" s="14"/>
    </row>
    <row r="18" spans="1:18">
      <c r="A18" s="9"/>
      <c r="B18" s="151"/>
      <c r="C18" s="13"/>
      <c r="D18" s="9"/>
      <c r="E18" s="13"/>
      <c r="F18" s="56"/>
      <c r="G18" s="267">
        <f t="shared" si="1"/>
        <v>0</v>
      </c>
      <c r="H18" s="268">
        <f t="shared" si="2"/>
        <v>0</v>
      </c>
      <c r="I18" s="270"/>
      <c r="J18" s="253"/>
      <c r="K18" s="9"/>
      <c r="L18" s="9"/>
      <c r="M18" s="9"/>
      <c r="N18" s="14"/>
      <c r="O18" s="14"/>
      <c r="P18" s="14">
        <f t="shared" si="0"/>
        <v>0</v>
      </c>
    </row>
    <row r="19" spans="1:18">
      <c r="A19" s="9"/>
      <c r="B19" s="151"/>
      <c r="C19" s="13"/>
      <c r="D19" s="9"/>
      <c r="E19" s="13"/>
      <c r="F19" s="36"/>
      <c r="G19" s="267">
        <v>0</v>
      </c>
      <c r="H19" s="268">
        <f t="shared" si="2"/>
        <v>0</v>
      </c>
      <c r="I19" s="253"/>
      <c r="J19" s="253"/>
      <c r="K19" s="9"/>
      <c r="L19" s="9"/>
      <c r="M19" s="9"/>
      <c r="N19" s="14"/>
      <c r="O19" s="14"/>
      <c r="P19" s="14">
        <f t="shared" si="0"/>
        <v>0</v>
      </c>
    </row>
    <row r="20" spans="1:18">
      <c r="A20" s="9"/>
      <c r="B20" s="151"/>
      <c r="C20" s="13"/>
      <c r="D20" s="9"/>
      <c r="E20" s="13"/>
      <c r="F20" s="36"/>
      <c r="G20" s="267">
        <f t="shared" si="1"/>
        <v>0</v>
      </c>
      <c r="H20" s="268">
        <f t="shared" si="2"/>
        <v>0</v>
      </c>
      <c r="I20" s="253"/>
      <c r="J20" s="253"/>
      <c r="K20" s="9"/>
      <c r="L20" s="9"/>
      <c r="M20" s="9"/>
      <c r="N20" s="14"/>
      <c r="O20" s="14"/>
      <c r="P20" s="14">
        <f t="shared" si="0"/>
        <v>0</v>
      </c>
    </row>
    <row r="21" spans="1:18">
      <c r="A21" s="9"/>
      <c r="B21" s="151"/>
      <c r="C21" s="13"/>
      <c r="D21" s="9"/>
      <c r="E21" s="13"/>
      <c r="F21" s="36"/>
      <c r="G21" s="267">
        <f t="shared" si="1"/>
        <v>0</v>
      </c>
      <c r="H21" s="268">
        <f t="shared" si="2"/>
        <v>0</v>
      </c>
      <c r="I21" s="253"/>
      <c r="J21" s="253"/>
      <c r="K21" s="9"/>
      <c r="L21" s="9"/>
      <c r="M21" s="9"/>
      <c r="N21" s="14"/>
      <c r="O21" s="14"/>
      <c r="P21" s="14">
        <f t="shared" si="0"/>
        <v>0</v>
      </c>
    </row>
    <row r="22" spans="1:18">
      <c r="A22" s="9"/>
      <c r="B22" s="151"/>
      <c r="C22" s="13"/>
      <c r="D22" s="9"/>
      <c r="E22" s="13"/>
      <c r="F22" s="36"/>
      <c r="G22" s="267">
        <f t="shared" si="1"/>
        <v>0</v>
      </c>
      <c r="H22" s="268">
        <f t="shared" si="2"/>
        <v>0</v>
      </c>
      <c r="I22" s="253"/>
      <c r="J22" s="253"/>
      <c r="K22" s="42"/>
      <c r="L22" s="9"/>
      <c r="M22" s="9"/>
      <c r="N22" s="14"/>
      <c r="O22" s="14"/>
      <c r="P22" s="14">
        <f t="shared" si="0"/>
        <v>0</v>
      </c>
    </row>
    <row r="23" spans="1:18">
      <c r="A23" s="9"/>
      <c r="B23" s="151"/>
      <c r="C23" s="13"/>
      <c r="D23" s="9"/>
      <c r="E23" s="13"/>
      <c r="F23" s="36"/>
      <c r="G23" s="13">
        <f t="shared" si="1"/>
        <v>0</v>
      </c>
      <c r="H23" s="9">
        <f t="shared" si="2"/>
        <v>0</v>
      </c>
      <c r="I23" s="253"/>
      <c r="J23" s="253"/>
      <c r="K23" s="9"/>
      <c r="L23" s="9"/>
      <c r="M23" s="9"/>
      <c r="N23" s="14"/>
      <c r="O23" s="14"/>
      <c r="P23" s="14">
        <f t="shared" si="0"/>
        <v>0</v>
      </c>
    </row>
    <row r="24" spans="1:18">
      <c r="A24" s="9"/>
      <c r="B24" s="151"/>
      <c r="C24" s="13"/>
      <c r="D24" s="9"/>
      <c r="E24" s="13"/>
      <c r="F24" s="36"/>
      <c r="G24" s="13">
        <f t="shared" si="1"/>
        <v>0</v>
      </c>
      <c r="H24" s="9">
        <f t="shared" si="2"/>
        <v>0</v>
      </c>
      <c r="I24" s="253"/>
      <c r="J24" s="253"/>
      <c r="K24" s="9"/>
      <c r="L24" s="9"/>
      <c r="M24" s="9"/>
      <c r="N24" s="14"/>
      <c r="O24" s="14"/>
      <c r="P24" s="14">
        <f t="shared" si="0"/>
        <v>0</v>
      </c>
    </row>
    <row r="25" spans="1:18">
      <c r="A25" s="9"/>
      <c r="B25" s="151"/>
      <c r="C25" s="13"/>
      <c r="D25" s="9"/>
      <c r="E25" s="13"/>
      <c r="F25" s="36"/>
      <c r="G25" s="13">
        <f t="shared" si="1"/>
        <v>0</v>
      </c>
      <c r="H25" s="9">
        <f t="shared" si="2"/>
        <v>0</v>
      </c>
      <c r="I25" s="253"/>
      <c r="J25" s="253"/>
      <c r="K25" s="9"/>
      <c r="L25" s="9"/>
      <c r="M25" s="9"/>
      <c r="N25" s="14"/>
      <c r="O25" s="14"/>
      <c r="P25" s="14">
        <f t="shared" si="0"/>
        <v>0</v>
      </c>
    </row>
    <row r="26" spans="1:18">
      <c r="A26" s="9"/>
      <c r="B26" s="151"/>
      <c r="C26" s="13"/>
      <c r="D26" s="9"/>
      <c r="E26" s="13"/>
      <c r="F26" s="36"/>
      <c r="G26" s="13">
        <f t="shared" si="1"/>
        <v>0</v>
      </c>
      <c r="H26" s="9">
        <f t="shared" si="2"/>
        <v>0</v>
      </c>
      <c r="I26" s="253"/>
      <c r="J26" s="253"/>
      <c r="K26" s="9"/>
      <c r="L26" s="9"/>
      <c r="M26" s="9"/>
      <c r="N26" s="14"/>
      <c r="O26" s="14"/>
      <c r="P26" s="14">
        <f t="shared" si="0"/>
        <v>0</v>
      </c>
    </row>
    <row r="27" spans="1:18">
      <c r="A27" s="9"/>
      <c r="B27" s="151"/>
      <c r="C27" s="13"/>
      <c r="D27" s="9"/>
      <c r="E27" s="13"/>
      <c r="F27" s="36"/>
      <c r="G27" s="13">
        <f t="shared" si="1"/>
        <v>0</v>
      </c>
      <c r="H27" s="9">
        <f t="shared" si="2"/>
        <v>0</v>
      </c>
      <c r="I27" s="253"/>
      <c r="J27" s="253"/>
      <c r="K27" s="9"/>
      <c r="L27" s="9"/>
      <c r="M27" s="9"/>
      <c r="N27" s="14"/>
      <c r="O27" s="14"/>
      <c r="P27" s="14">
        <f t="shared" si="0"/>
        <v>0</v>
      </c>
    </row>
    <row r="28" spans="1:18">
      <c r="A28" s="9"/>
      <c r="B28" s="151"/>
      <c r="C28" s="13"/>
      <c r="D28" s="9"/>
      <c r="E28" s="13"/>
      <c r="F28" s="36"/>
      <c r="G28" s="13">
        <f t="shared" si="1"/>
        <v>0</v>
      </c>
      <c r="H28" s="9">
        <f t="shared" si="2"/>
        <v>0</v>
      </c>
      <c r="I28" s="253"/>
      <c r="J28" s="253"/>
      <c r="K28" s="9"/>
      <c r="L28" s="9"/>
      <c r="M28" s="9"/>
      <c r="N28" s="14"/>
      <c r="O28" s="14"/>
      <c r="P28" s="14">
        <f t="shared" si="0"/>
        <v>0</v>
      </c>
    </row>
    <row r="29" spans="1:18">
      <c r="A29" s="9"/>
      <c r="B29" s="151"/>
      <c r="C29" s="13"/>
      <c r="D29" s="9"/>
      <c r="E29" s="13"/>
      <c r="F29" s="36"/>
      <c r="G29" s="13">
        <f t="shared" si="1"/>
        <v>0</v>
      </c>
      <c r="H29" s="9">
        <f t="shared" si="2"/>
        <v>0</v>
      </c>
      <c r="I29" s="253"/>
      <c r="J29" s="253"/>
      <c r="K29" s="9"/>
      <c r="L29" s="9"/>
      <c r="M29" s="9"/>
      <c r="N29" s="14"/>
      <c r="O29" s="14"/>
      <c r="P29" s="14">
        <f t="shared" si="0"/>
        <v>0</v>
      </c>
    </row>
    <row r="30" spans="1:18">
      <c r="A30" s="9"/>
      <c r="B30" s="151"/>
      <c r="C30" s="13"/>
      <c r="D30" s="9"/>
      <c r="E30" s="13"/>
      <c r="F30" s="36"/>
      <c r="G30" s="13">
        <f t="shared" si="1"/>
        <v>0</v>
      </c>
      <c r="H30" s="9">
        <f t="shared" si="2"/>
        <v>0</v>
      </c>
      <c r="I30" s="253"/>
      <c r="J30" s="253"/>
      <c r="K30" s="9"/>
      <c r="L30" s="9"/>
      <c r="M30" s="9"/>
      <c r="N30" s="14"/>
      <c r="O30" s="14"/>
      <c r="P30" s="14">
        <f t="shared" si="0"/>
        <v>0</v>
      </c>
    </row>
    <row r="31" spans="1:18">
      <c r="A31" s="9"/>
      <c r="B31" s="151"/>
      <c r="C31" s="13"/>
      <c r="D31" s="9"/>
      <c r="E31" s="13"/>
      <c r="F31" s="36"/>
      <c r="G31" s="13">
        <f t="shared" si="1"/>
        <v>0</v>
      </c>
      <c r="H31" s="9">
        <f t="shared" si="2"/>
        <v>0</v>
      </c>
      <c r="I31" s="253"/>
      <c r="J31" s="253"/>
      <c r="K31" s="9"/>
      <c r="L31" s="9"/>
      <c r="M31" s="9"/>
      <c r="N31" s="14"/>
      <c r="O31" s="14"/>
      <c r="P31" s="14">
        <f t="shared" si="0"/>
        <v>0</v>
      </c>
    </row>
    <row r="32" spans="1:18">
      <c r="A32" s="9"/>
      <c r="B32" s="151"/>
      <c r="C32" s="13"/>
      <c r="D32" s="9"/>
      <c r="E32" s="13"/>
      <c r="F32" s="36"/>
      <c r="G32" s="13">
        <f t="shared" si="1"/>
        <v>0</v>
      </c>
      <c r="H32" s="9">
        <f t="shared" si="2"/>
        <v>0</v>
      </c>
      <c r="I32" s="253"/>
      <c r="J32" s="253"/>
      <c r="K32" s="9"/>
      <c r="L32" s="9"/>
      <c r="M32" s="9"/>
      <c r="N32" s="14"/>
      <c r="O32" s="14"/>
      <c r="P32" s="14">
        <f t="shared" si="0"/>
        <v>0</v>
      </c>
    </row>
    <row r="33" spans="1:16">
      <c r="A33" s="9"/>
      <c r="B33" s="151"/>
      <c r="C33" s="13"/>
      <c r="D33" s="9"/>
      <c r="E33" s="13"/>
      <c r="F33" s="36"/>
      <c r="G33" s="13">
        <f t="shared" si="1"/>
        <v>0</v>
      </c>
      <c r="H33" s="9">
        <f t="shared" si="2"/>
        <v>0</v>
      </c>
      <c r="I33" s="56"/>
      <c r="J33" s="56"/>
      <c r="K33" s="9"/>
      <c r="L33" s="9"/>
      <c r="M33" s="9"/>
      <c r="N33" s="14"/>
      <c r="O33" s="14"/>
      <c r="P33" s="14">
        <f t="shared" si="0"/>
        <v>0</v>
      </c>
    </row>
    <row r="34" spans="1:16">
      <c r="A34" s="9"/>
      <c r="B34" s="151"/>
      <c r="C34" s="13"/>
      <c r="D34" s="9"/>
      <c r="E34" s="13"/>
      <c r="F34" s="36"/>
      <c r="G34" s="13">
        <f t="shared" si="1"/>
        <v>0</v>
      </c>
      <c r="H34" s="9">
        <f t="shared" si="2"/>
        <v>0</v>
      </c>
      <c r="I34" s="56"/>
      <c r="J34" s="56"/>
      <c r="K34" s="9"/>
      <c r="L34" s="9"/>
      <c r="M34" s="9"/>
      <c r="N34" s="14"/>
      <c r="O34" s="14"/>
      <c r="P34" s="14">
        <f t="shared" si="0"/>
        <v>0</v>
      </c>
    </row>
    <row r="35" spans="1:16">
      <c r="A35" s="9"/>
      <c r="B35" s="151"/>
      <c r="C35" s="13"/>
      <c r="D35" s="9"/>
      <c r="E35" s="13"/>
      <c r="F35" s="36"/>
      <c r="G35" s="13">
        <f t="shared" si="1"/>
        <v>0</v>
      </c>
      <c r="H35" s="9">
        <f t="shared" si="2"/>
        <v>0</v>
      </c>
      <c r="I35" s="56"/>
      <c r="J35" s="56"/>
      <c r="K35" s="9"/>
      <c r="L35" s="9"/>
      <c r="M35" s="9"/>
      <c r="N35" s="14"/>
      <c r="O35" s="14"/>
      <c r="P35" s="14">
        <f t="shared" si="0"/>
        <v>0</v>
      </c>
    </row>
    <row r="36" spans="1:16">
      <c r="A36" s="9"/>
      <c r="B36" s="151"/>
      <c r="C36" s="13"/>
      <c r="D36" s="9"/>
      <c r="E36" s="13"/>
      <c r="F36" s="36"/>
      <c r="G36" s="13">
        <f t="shared" si="1"/>
        <v>0</v>
      </c>
      <c r="H36" s="9">
        <f t="shared" si="2"/>
        <v>0</v>
      </c>
      <c r="I36" s="56"/>
      <c r="J36" s="56"/>
      <c r="K36" s="9"/>
      <c r="L36" s="9"/>
      <c r="M36" s="9"/>
      <c r="N36" s="14"/>
      <c r="O36" s="14"/>
      <c r="P36" s="14">
        <f t="shared" si="0"/>
        <v>0</v>
      </c>
    </row>
    <row r="37" spans="1:16">
      <c r="A37" s="9"/>
      <c r="B37" s="151"/>
      <c r="C37" s="13"/>
      <c r="D37" s="9"/>
      <c r="E37" s="13"/>
      <c r="F37" s="36"/>
      <c r="G37" s="13">
        <f t="shared" si="1"/>
        <v>0</v>
      </c>
      <c r="H37" s="9">
        <f t="shared" si="2"/>
        <v>0</v>
      </c>
      <c r="I37" s="56"/>
      <c r="J37" s="56"/>
      <c r="K37" s="9"/>
      <c r="L37" s="9"/>
      <c r="M37" s="9"/>
      <c r="N37" s="14"/>
      <c r="O37" s="14"/>
      <c r="P37" s="14">
        <f t="shared" si="0"/>
        <v>0</v>
      </c>
    </row>
    <row r="38" spans="1:16">
      <c r="A38" s="9"/>
      <c r="B38" s="9"/>
      <c r="C38" s="13"/>
      <c r="D38" s="9"/>
      <c r="E38" s="13"/>
      <c r="F38" s="9"/>
      <c r="G38" s="13">
        <f t="shared" si="1"/>
        <v>0</v>
      </c>
      <c r="H38" s="9">
        <f t="shared" si="2"/>
        <v>0</v>
      </c>
      <c r="I38" s="36"/>
      <c r="J38" s="56"/>
      <c r="K38" s="9"/>
      <c r="L38" s="9"/>
      <c r="M38" s="9"/>
      <c r="N38" s="14"/>
      <c r="O38" s="14"/>
      <c r="P38" s="14">
        <f t="shared" si="0"/>
        <v>0</v>
      </c>
    </row>
    <row r="39" spans="1:16">
      <c r="A39" s="9"/>
      <c r="B39" s="9"/>
      <c r="C39" s="13"/>
      <c r="D39" s="9"/>
      <c r="E39" s="13"/>
      <c r="F39" s="9"/>
      <c r="G39" s="13">
        <f t="shared" si="1"/>
        <v>0</v>
      </c>
      <c r="H39" s="9">
        <f t="shared" si="2"/>
        <v>0</v>
      </c>
      <c r="I39" s="36"/>
      <c r="J39" s="56"/>
      <c r="K39" s="9"/>
      <c r="L39" s="9"/>
      <c r="M39" s="9"/>
      <c r="N39" s="14"/>
      <c r="O39" s="14"/>
      <c r="P39" s="14">
        <f t="shared" si="0"/>
        <v>0</v>
      </c>
    </row>
    <row r="40" spans="1:16">
      <c r="A40" s="9"/>
      <c r="B40" s="9"/>
      <c r="C40" s="13"/>
      <c r="D40" s="9"/>
      <c r="E40" s="13"/>
      <c r="F40" s="9"/>
      <c r="G40" s="13">
        <f t="shared" si="1"/>
        <v>0</v>
      </c>
      <c r="H40" s="9">
        <f t="shared" si="2"/>
        <v>0</v>
      </c>
      <c r="I40" s="36"/>
      <c r="J40" s="56"/>
      <c r="K40" s="9"/>
      <c r="L40" s="9"/>
      <c r="M40" s="9"/>
      <c r="N40" s="14"/>
      <c r="O40" s="14"/>
      <c r="P40" s="14">
        <f t="shared" si="0"/>
        <v>0</v>
      </c>
    </row>
    <row r="41" spans="1:16">
      <c r="A41" s="9"/>
      <c r="B41" s="9"/>
      <c r="C41" s="13"/>
      <c r="D41" s="9"/>
      <c r="E41" s="13"/>
      <c r="F41" s="9"/>
      <c r="G41" s="13">
        <f t="shared" si="1"/>
        <v>0</v>
      </c>
      <c r="H41" s="9">
        <f t="shared" si="2"/>
        <v>0</v>
      </c>
      <c r="I41" s="9"/>
      <c r="J41" s="9"/>
      <c r="K41" s="9"/>
      <c r="L41" s="9"/>
      <c r="M41" s="9"/>
      <c r="N41" s="14"/>
      <c r="O41" s="14"/>
      <c r="P41" s="14">
        <f t="shared" si="0"/>
        <v>0</v>
      </c>
    </row>
    <row r="42" spans="1:16">
      <c r="A42" s="9"/>
      <c r="B42" s="9"/>
      <c r="C42" s="13"/>
      <c r="D42" s="9"/>
      <c r="E42" s="13"/>
      <c r="F42" s="9"/>
      <c r="G42" s="13">
        <f t="shared" si="1"/>
        <v>0</v>
      </c>
      <c r="H42" s="9">
        <f t="shared" si="2"/>
        <v>0</v>
      </c>
      <c r="I42" s="9"/>
      <c r="J42" s="9"/>
      <c r="K42" s="9"/>
      <c r="L42" s="9"/>
      <c r="M42" s="9"/>
      <c r="N42" s="14"/>
      <c r="O42" s="14"/>
      <c r="P42" s="14">
        <f t="shared" si="0"/>
        <v>0</v>
      </c>
    </row>
    <row r="43" spans="1:16">
      <c r="A43" s="9"/>
      <c r="B43" s="9"/>
      <c r="C43" s="13"/>
      <c r="D43" s="9"/>
      <c r="E43" s="13"/>
      <c r="F43" s="9"/>
      <c r="G43" s="13">
        <f t="shared" si="1"/>
        <v>0</v>
      </c>
      <c r="H43" s="9">
        <f t="shared" si="2"/>
        <v>0</v>
      </c>
      <c r="I43" s="9"/>
      <c r="J43" s="9"/>
      <c r="K43" s="9"/>
      <c r="L43" s="9"/>
      <c r="M43" s="9"/>
      <c r="N43" s="14"/>
      <c r="O43" s="14"/>
      <c r="P43" s="14">
        <f t="shared" si="0"/>
        <v>0</v>
      </c>
    </row>
    <row r="44" spans="1:16">
      <c r="A44" s="9"/>
      <c r="B44" s="9"/>
      <c r="C44" s="13"/>
      <c r="D44" s="9"/>
      <c r="E44" s="13"/>
      <c r="F44" s="9"/>
      <c r="G44" s="13">
        <f t="shared" si="1"/>
        <v>0</v>
      </c>
      <c r="H44" s="9">
        <f t="shared" si="2"/>
        <v>0</v>
      </c>
      <c r="I44" s="9"/>
      <c r="J44" s="9"/>
      <c r="K44" s="9"/>
      <c r="L44" s="9"/>
      <c r="M44" s="9"/>
      <c r="N44" s="14"/>
      <c r="O44" s="14"/>
      <c r="P44" s="14">
        <f t="shared" si="0"/>
        <v>0</v>
      </c>
    </row>
    <row r="45" spans="1:16">
      <c r="A45" s="9"/>
      <c r="B45" s="9"/>
      <c r="C45" s="13"/>
      <c r="D45" s="9"/>
      <c r="E45" s="13"/>
      <c r="F45" s="9"/>
      <c r="G45" s="13">
        <f t="shared" si="1"/>
        <v>0</v>
      </c>
      <c r="H45" s="9">
        <f t="shared" si="2"/>
        <v>0</v>
      </c>
      <c r="I45" s="9"/>
      <c r="J45" s="9"/>
      <c r="K45" s="9"/>
      <c r="L45" s="9"/>
      <c r="M45" s="9"/>
      <c r="N45" s="14"/>
      <c r="O45" s="14"/>
      <c r="P45" s="14">
        <f t="shared" si="0"/>
        <v>0</v>
      </c>
    </row>
    <row r="46" spans="1:16">
      <c r="A46" s="9"/>
      <c r="B46" s="9"/>
      <c r="C46" s="13"/>
      <c r="D46" s="9"/>
      <c r="E46" s="13"/>
      <c r="F46" s="9"/>
      <c r="G46" s="13">
        <f t="shared" si="1"/>
        <v>0</v>
      </c>
      <c r="H46" s="9">
        <f t="shared" si="2"/>
        <v>0</v>
      </c>
      <c r="I46" s="9"/>
      <c r="J46" s="9"/>
      <c r="K46" s="9"/>
      <c r="L46" s="9"/>
      <c r="M46" s="9"/>
      <c r="N46" s="14"/>
      <c r="O46" s="14"/>
      <c r="P46" s="14">
        <f t="shared" si="0"/>
        <v>0</v>
      </c>
    </row>
    <row r="47" spans="1:16">
      <c r="A47" s="9"/>
      <c r="B47" s="9"/>
      <c r="C47" s="13"/>
      <c r="D47" s="9"/>
      <c r="E47" s="13"/>
      <c r="F47" s="9"/>
      <c r="G47" s="13">
        <f t="shared" si="1"/>
        <v>0</v>
      </c>
      <c r="H47" s="9">
        <f t="shared" si="2"/>
        <v>0</v>
      </c>
      <c r="I47" s="9"/>
      <c r="J47" s="9"/>
      <c r="K47" s="9"/>
      <c r="L47" s="9"/>
      <c r="M47" s="9"/>
      <c r="N47" s="14"/>
      <c r="O47" s="14"/>
      <c r="P47" s="14">
        <f t="shared" si="0"/>
        <v>0</v>
      </c>
    </row>
    <row r="48" spans="1:16">
      <c r="A48" s="9"/>
      <c r="B48" s="9"/>
      <c r="C48" s="13"/>
      <c r="D48" s="9"/>
      <c r="E48" s="13"/>
      <c r="F48" s="9"/>
      <c r="G48" s="13">
        <f t="shared" si="1"/>
        <v>0</v>
      </c>
      <c r="H48" s="9">
        <f t="shared" si="2"/>
        <v>0</v>
      </c>
      <c r="I48" s="9"/>
      <c r="J48" s="9"/>
      <c r="K48" s="9"/>
      <c r="L48" s="9"/>
      <c r="M48" s="9"/>
      <c r="N48" s="14"/>
      <c r="O48" s="14"/>
      <c r="P48" s="14">
        <f t="shared" si="0"/>
        <v>0</v>
      </c>
    </row>
    <row r="49" spans="1:16">
      <c r="A49" s="9"/>
      <c r="B49" s="9"/>
      <c r="C49" s="13"/>
      <c r="D49" s="9"/>
      <c r="E49" s="13"/>
      <c r="F49" s="9"/>
      <c r="G49" s="13">
        <f t="shared" ref="G49:H90" si="3">G48-E49+C49</f>
        <v>0</v>
      </c>
      <c r="H49" s="9">
        <f t="shared" si="2"/>
        <v>0</v>
      </c>
      <c r="I49" s="9"/>
      <c r="J49" s="9"/>
      <c r="K49" s="9"/>
      <c r="L49" s="9"/>
      <c r="M49" s="9"/>
      <c r="N49" s="14"/>
      <c r="O49" s="14"/>
      <c r="P49" s="14">
        <f t="shared" si="0"/>
        <v>0</v>
      </c>
    </row>
    <row r="50" spans="1:16">
      <c r="A50" s="9"/>
      <c r="B50" s="9"/>
      <c r="C50" s="13"/>
      <c r="D50" s="9"/>
      <c r="E50" s="13"/>
      <c r="F50" s="9"/>
      <c r="G50" s="13">
        <f t="shared" si="3"/>
        <v>0</v>
      </c>
      <c r="H50" s="9">
        <f t="shared" si="3"/>
        <v>0</v>
      </c>
      <c r="I50" s="9"/>
      <c r="J50" s="9"/>
      <c r="K50" s="9"/>
      <c r="L50" s="9"/>
      <c r="M50" s="9"/>
      <c r="N50" s="14"/>
      <c r="O50" s="14"/>
      <c r="P50" s="14">
        <f t="shared" si="0"/>
        <v>0</v>
      </c>
    </row>
    <row r="51" spans="1:16">
      <c r="A51" s="9"/>
      <c r="B51" s="9"/>
      <c r="C51" s="13"/>
      <c r="D51" s="9"/>
      <c r="E51" s="13"/>
      <c r="F51" s="9"/>
      <c r="G51" s="13">
        <f t="shared" si="3"/>
        <v>0</v>
      </c>
      <c r="H51" s="9">
        <f t="shared" si="3"/>
        <v>0</v>
      </c>
      <c r="I51" s="9"/>
      <c r="J51" s="9"/>
      <c r="K51" s="9"/>
      <c r="L51" s="9"/>
      <c r="M51" s="9"/>
      <c r="N51" s="14"/>
      <c r="O51" s="14"/>
      <c r="P51" s="14">
        <f t="shared" si="0"/>
        <v>0</v>
      </c>
    </row>
    <row r="52" spans="1:16">
      <c r="A52" s="9"/>
      <c r="B52" s="9"/>
      <c r="C52" s="13"/>
      <c r="D52" s="9"/>
      <c r="E52" s="13"/>
      <c r="F52" s="9"/>
      <c r="G52" s="13">
        <f t="shared" si="3"/>
        <v>0</v>
      </c>
      <c r="H52" s="9">
        <f t="shared" si="3"/>
        <v>0</v>
      </c>
      <c r="I52" s="9"/>
      <c r="J52" s="9"/>
      <c r="K52" s="9"/>
      <c r="L52" s="9"/>
      <c r="M52" s="9"/>
      <c r="N52" s="14"/>
      <c r="O52" s="14"/>
      <c r="P52" s="14">
        <f t="shared" si="0"/>
        <v>0</v>
      </c>
    </row>
    <row r="53" spans="1:16">
      <c r="A53" s="9"/>
      <c r="B53" s="9"/>
      <c r="C53" s="13"/>
      <c r="D53" s="9"/>
      <c r="E53" s="13"/>
      <c r="F53" s="9"/>
      <c r="G53" s="13">
        <f t="shared" si="3"/>
        <v>0</v>
      </c>
      <c r="H53" s="9">
        <f t="shared" si="3"/>
        <v>0</v>
      </c>
      <c r="I53" s="9"/>
      <c r="J53" s="9"/>
      <c r="K53" s="9"/>
      <c r="L53" s="9"/>
      <c r="M53" s="9"/>
      <c r="N53" s="14"/>
      <c r="O53" s="14"/>
      <c r="P53" s="14">
        <f t="shared" si="0"/>
        <v>0</v>
      </c>
    </row>
    <row r="54" spans="1:16">
      <c r="A54" s="9"/>
      <c r="B54" s="9"/>
      <c r="C54" s="13"/>
      <c r="D54" s="9"/>
      <c r="E54" s="13"/>
      <c r="F54" s="9"/>
      <c r="G54" s="13">
        <f t="shared" si="3"/>
        <v>0</v>
      </c>
      <c r="H54" s="9">
        <f t="shared" si="3"/>
        <v>0</v>
      </c>
      <c r="I54" s="9"/>
      <c r="J54" s="9"/>
      <c r="K54" s="9"/>
      <c r="L54" s="9"/>
      <c r="M54" s="9"/>
      <c r="N54" s="14"/>
      <c r="O54" s="14"/>
      <c r="P54" s="14">
        <f t="shared" si="0"/>
        <v>0</v>
      </c>
    </row>
    <row r="55" spans="1:16">
      <c r="A55" s="9"/>
      <c r="B55" s="9"/>
      <c r="C55" s="13"/>
      <c r="D55" s="9"/>
      <c r="E55" s="13"/>
      <c r="F55" s="9"/>
      <c r="G55" s="13">
        <f t="shared" si="3"/>
        <v>0</v>
      </c>
      <c r="H55" s="9">
        <f t="shared" si="3"/>
        <v>0</v>
      </c>
      <c r="I55" s="9"/>
      <c r="J55" s="9"/>
      <c r="K55" s="9"/>
      <c r="L55" s="9"/>
      <c r="M55" s="9"/>
      <c r="N55" s="14"/>
      <c r="O55" s="14"/>
      <c r="P55" s="14">
        <f t="shared" si="0"/>
        <v>0</v>
      </c>
    </row>
    <row r="56" spans="1:16">
      <c r="A56" s="9"/>
      <c r="B56" s="9"/>
      <c r="C56" s="13"/>
      <c r="D56" s="9"/>
      <c r="E56" s="13"/>
      <c r="F56" s="9"/>
      <c r="G56" s="13">
        <f t="shared" si="3"/>
        <v>0</v>
      </c>
      <c r="H56" s="9">
        <f t="shared" si="3"/>
        <v>0</v>
      </c>
      <c r="I56" s="9"/>
      <c r="J56" s="9"/>
      <c r="K56" s="9"/>
      <c r="L56" s="9"/>
      <c r="M56" s="9"/>
      <c r="N56" s="14"/>
      <c r="O56" s="14"/>
      <c r="P56" s="14">
        <f t="shared" si="0"/>
        <v>0</v>
      </c>
    </row>
    <row r="57" spans="1:16">
      <c r="A57" s="9"/>
      <c r="B57" s="9"/>
      <c r="C57" s="13"/>
      <c r="D57" s="9"/>
      <c r="E57" s="13"/>
      <c r="F57" s="9"/>
      <c r="G57" s="13">
        <f t="shared" si="3"/>
        <v>0</v>
      </c>
      <c r="H57" s="9">
        <f t="shared" si="3"/>
        <v>0</v>
      </c>
      <c r="I57" s="9"/>
      <c r="J57" s="9"/>
      <c r="K57" s="9"/>
      <c r="L57" s="9"/>
      <c r="M57" s="9"/>
      <c r="N57" s="14"/>
      <c r="O57" s="14"/>
      <c r="P57" s="14">
        <f t="shared" si="0"/>
        <v>0</v>
      </c>
    </row>
    <row r="58" spans="1:16">
      <c r="A58" s="9"/>
      <c r="B58" s="9"/>
      <c r="C58" s="13"/>
      <c r="D58" s="9"/>
      <c r="E58" s="13"/>
      <c r="F58" s="9"/>
      <c r="G58" s="13">
        <f t="shared" si="3"/>
        <v>0</v>
      </c>
      <c r="H58" s="9">
        <f t="shared" si="3"/>
        <v>0</v>
      </c>
      <c r="I58" s="9"/>
      <c r="J58" s="9"/>
      <c r="K58" s="9"/>
      <c r="L58" s="9"/>
      <c r="M58" s="9"/>
      <c r="N58" s="14"/>
      <c r="O58" s="14"/>
      <c r="P58" s="14">
        <f t="shared" si="0"/>
        <v>0</v>
      </c>
    </row>
    <row r="59" spans="1:16">
      <c r="A59" s="9"/>
      <c r="B59" s="9"/>
      <c r="C59" s="13"/>
      <c r="D59" s="9"/>
      <c r="E59" s="13"/>
      <c r="F59" s="9"/>
      <c r="G59" s="13">
        <f t="shared" si="3"/>
        <v>0</v>
      </c>
      <c r="H59" s="9">
        <f t="shared" si="3"/>
        <v>0</v>
      </c>
      <c r="I59" s="9"/>
      <c r="J59" s="9"/>
      <c r="K59" s="9"/>
      <c r="L59" s="9"/>
      <c r="M59" s="9"/>
      <c r="N59" s="14"/>
      <c r="O59" s="14"/>
      <c r="P59" s="14">
        <f t="shared" si="0"/>
        <v>0</v>
      </c>
    </row>
    <row r="60" spans="1:16">
      <c r="A60" s="9"/>
      <c r="B60" s="9"/>
      <c r="C60" s="13"/>
      <c r="D60" s="9"/>
      <c r="E60" s="13"/>
      <c r="F60" s="9"/>
      <c r="G60" s="13">
        <f t="shared" si="3"/>
        <v>0</v>
      </c>
      <c r="H60" s="9">
        <f t="shared" si="3"/>
        <v>0</v>
      </c>
      <c r="I60" s="9"/>
      <c r="J60" s="9"/>
      <c r="K60" s="9"/>
      <c r="L60" s="9" t="str">
        <f t="shared" ref="L60:L75" si="4">IF(D60&gt;0,D60," ")</f>
        <v xml:space="preserve"> </v>
      </c>
      <c r="M60" s="9"/>
      <c r="N60" s="14"/>
      <c r="O60" s="14"/>
      <c r="P60" s="14">
        <f t="shared" si="0"/>
        <v>0</v>
      </c>
    </row>
    <row r="61" spans="1:16">
      <c r="A61" s="9"/>
      <c r="B61" s="9"/>
      <c r="C61" s="13"/>
      <c r="D61" s="9"/>
      <c r="E61" s="13"/>
      <c r="F61" s="9"/>
      <c r="G61" s="13">
        <f t="shared" si="3"/>
        <v>0</v>
      </c>
      <c r="H61" s="9">
        <f t="shared" si="3"/>
        <v>0</v>
      </c>
      <c r="I61" s="9"/>
      <c r="J61" s="9"/>
      <c r="K61" s="9"/>
      <c r="L61" s="9" t="str">
        <f t="shared" si="4"/>
        <v xml:space="preserve"> </v>
      </c>
      <c r="M61" s="9"/>
      <c r="N61" s="14"/>
      <c r="O61" s="14"/>
      <c r="P61" s="14">
        <f t="shared" si="0"/>
        <v>0</v>
      </c>
    </row>
    <row r="62" spans="1:16">
      <c r="A62" s="9"/>
      <c r="B62" s="9"/>
      <c r="C62" s="13"/>
      <c r="D62" s="9"/>
      <c r="E62" s="13"/>
      <c r="F62" s="9"/>
      <c r="G62" s="13">
        <f t="shared" si="3"/>
        <v>0</v>
      </c>
      <c r="H62" s="9">
        <f t="shared" si="3"/>
        <v>0</v>
      </c>
      <c r="I62" s="9"/>
      <c r="J62" s="9"/>
      <c r="K62" s="9"/>
      <c r="L62" s="9" t="str">
        <f t="shared" si="4"/>
        <v xml:space="preserve"> </v>
      </c>
      <c r="M62" s="9"/>
      <c r="N62" s="14"/>
      <c r="O62" s="14"/>
      <c r="P62" s="14">
        <f t="shared" si="0"/>
        <v>0</v>
      </c>
    </row>
    <row r="63" spans="1:16">
      <c r="A63" s="9"/>
      <c r="B63" s="9"/>
      <c r="C63" s="13"/>
      <c r="D63" s="9"/>
      <c r="E63" s="13"/>
      <c r="F63" s="9"/>
      <c r="G63" s="13">
        <f t="shared" si="3"/>
        <v>0</v>
      </c>
      <c r="H63" s="9">
        <f t="shared" si="3"/>
        <v>0</v>
      </c>
      <c r="I63" s="9"/>
      <c r="J63" s="9"/>
      <c r="K63" s="9"/>
      <c r="L63" s="9" t="str">
        <f t="shared" si="4"/>
        <v xml:space="preserve"> </v>
      </c>
      <c r="M63" s="9"/>
      <c r="N63" s="14"/>
      <c r="O63" s="14"/>
      <c r="P63" s="14">
        <f t="shared" si="0"/>
        <v>0</v>
      </c>
    </row>
    <row r="64" spans="1:16">
      <c r="A64" s="9"/>
      <c r="B64" s="9"/>
      <c r="C64" s="13"/>
      <c r="D64" s="9"/>
      <c r="E64" s="13"/>
      <c r="F64" s="9"/>
      <c r="G64" s="13">
        <f t="shared" si="3"/>
        <v>0</v>
      </c>
      <c r="H64" s="9">
        <f t="shared" si="3"/>
        <v>0</v>
      </c>
      <c r="I64" s="9"/>
      <c r="J64" s="9"/>
      <c r="K64" s="9"/>
      <c r="L64" s="9" t="str">
        <f t="shared" si="4"/>
        <v xml:space="preserve"> </v>
      </c>
      <c r="M64" s="9"/>
      <c r="N64" s="14"/>
      <c r="O64" s="14"/>
      <c r="P64" s="14">
        <f t="shared" si="0"/>
        <v>0</v>
      </c>
    </row>
    <row r="65" spans="1:16">
      <c r="A65" s="9"/>
      <c r="B65" s="9"/>
      <c r="C65" s="13"/>
      <c r="D65" s="9"/>
      <c r="E65" s="13"/>
      <c r="F65" s="9"/>
      <c r="G65" s="13">
        <f t="shared" si="3"/>
        <v>0</v>
      </c>
      <c r="H65" s="9">
        <f t="shared" si="3"/>
        <v>0</v>
      </c>
      <c r="I65" s="9"/>
      <c r="J65" s="9"/>
      <c r="K65" s="9"/>
      <c r="L65" s="9" t="str">
        <f t="shared" si="4"/>
        <v xml:space="preserve"> </v>
      </c>
      <c r="M65" s="9"/>
      <c r="N65" s="14"/>
      <c r="O65" s="14"/>
      <c r="P65" s="14">
        <f t="shared" si="0"/>
        <v>0</v>
      </c>
    </row>
    <row r="66" spans="1:16">
      <c r="A66" s="9"/>
      <c r="B66" s="9"/>
      <c r="C66" s="13"/>
      <c r="D66" s="9"/>
      <c r="E66" s="13"/>
      <c r="F66" s="9"/>
      <c r="G66" s="13">
        <f t="shared" si="3"/>
        <v>0</v>
      </c>
      <c r="H66" s="9">
        <f t="shared" si="3"/>
        <v>0</v>
      </c>
      <c r="I66" s="9"/>
      <c r="J66" s="9"/>
      <c r="K66" s="9"/>
      <c r="L66" s="9" t="str">
        <f t="shared" si="4"/>
        <v xml:space="preserve"> </v>
      </c>
      <c r="M66" s="9"/>
      <c r="N66" s="14"/>
      <c r="O66" s="14"/>
      <c r="P66" s="14">
        <f t="shared" si="0"/>
        <v>0</v>
      </c>
    </row>
    <row r="67" spans="1:16">
      <c r="A67" s="9"/>
      <c r="B67" s="9"/>
      <c r="C67" s="13"/>
      <c r="D67" s="9"/>
      <c r="E67" s="13"/>
      <c r="F67" s="9"/>
      <c r="G67" s="13">
        <f t="shared" si="3"/>
        <v>0</v>
      </c>
      <c r="H67" s="9">
        <f t="shared" si="3"/>
        <v>0</v>
      </c>
      <c r="I67" s="9"/>
      <c r="J67" s="9"/>
      <c r="K67" s="9"/>
      <c r="L67" s="9" t="str">
        <f t="shared" si="4"/>
        <v xml:space="preserve"> </v>
      </c>
      <c r="M67" s="9"/>
      <c r="N67" s="14"/>
      <c r="O67" s="14"/>
      <c r="P67" s="14">
        <f t="shared" si="0"/>
        <v>0</v>
      </c>
    </row>
    <row r="68" spans="1:16">
      <c r="A68" s="9"/>
      <c r="B68" s="9"/>
      <c r="C68" s="13"/>
      <c r="D68" s="9"/>
      <c r="E68" s="13"/>
      <c r="F68" s="9"/>
      <c r="G68" s="13">
        <f t="shared" si="3"/>
        <v>0</v>
      </c>
      <c r="H68" s="9">
        <f t="shared" si="3"/>
        <v>0</v>
      </c>
      <c r="I68" s="9"/>
      <c r="J68" s="9"/>
      <c r="K68" s="9"/>
      <c r="L68" s="9" t="str">
        <f t="shared" si="4"/>
        <v xml:space="preserve"> </v>
      </c>
      <c r="M68" s="9"/>
      <c r="N68" s="14"/>
      <c r="O68" s="14"/>
      <c r="P68" s="14">
        <f t="shared" si="0"/>
        <v>0</v>
      </c>
    </row>
    <row r="69" spans="1:16">
      <c r="A69" s="9"/>
      <c r="B69" s="9"/>
      <c r="C69" s="13"/>
      <c r="D69" s="9"/>
      <c r="E69" s="13"/>
      <c r="F69" s="9"/>
      <c r="G69" s="13">
        <f t="shared" si="3"/>
        <v>0</v>
      </c>
      <c r="H69" s="9">
        <f t="shared" si="3"/>
        <v>0</v>
      </c>
      <c r="I69" s="9"/>
      <c r="J69" s="9"/>
      <c r="K69" s="9"/>
      <c r="L69" s="9" t="str">
        <f t="shared" si="4"/>
        <v xml:space="preserve"> </v>
      </c>
      <c r="M69" s="9"/>
      <c r="N69" s="14"/>
      <c r="O69" s="14"/>
      <c r="P69" s="14">
        <f t="shared" si="0"/>
        <v>0</v>
      </c>
    </row>
    <row r="70" spans="1:16">
      <c r="A70" s="9"/>
      <c r="B70" s="9"/>
      <c r="C70" s="13"/>
      <c r="D70" s="9"/>
      <c r="E70" s="13"/>
      <c r="F70" s="9"/>
      <c r="G70" s="13">
        <f t="shared" si="3"/>
        <v>0</v>
      </c>
      <c r="H70" s="9">
        <f t="shared" si="3"/>
        <v>0</v>
      </c>
      <c r="I70" s="9"/>
      <c r="J70" s="9"/>
      <c r="K70" s="9"/>
      <c r="L70" s="9" t="str">
        <f t="shared" si="4"/>
        <v xml:space="preserve"> </v>
      </c>
      <c r="M70" s="9"/>
      <c r="N70" s="14"/>
      <c r="O70" s="14"/>
      <c r="P70" s="14">
        <f t="shared" si="0"/>
        <v>0</v>
      </c>
    </row>
    <row r="71" spans="1:16">
      <c r="A71" s="9"/>
      <c r="B71" s="9"/>
      <c r="C71" s="13"/>
      <c r="D71" s="9"/>
      <c r="E71" s="13"/>
      <c r="F71" s="9"/>
      <c r="G71" s="13">
        <f t="shared" si="3"/>
        <v>0</v>
      </c>
      <c r="H71" s="9">
        <f t="shared" si="3"/>
        <v>0</v>
      </c>
      <c r="I71" s="9"/>
      <c r="J71" s="9"/>
      <c r="K71" s="9"/>
      <c r="L71" s="9" t="str">
        <f t="shared" si="4"/>
        <v xml:space="preserve"> </v>
      </c>
      <c r="M71" s="9"/>
      <c r="N71" s="14"/>
      <c r="O71" s="14"/>
      <c r="P71" s="14">
        <f t="shared" si="0"/>
        <v>0</v>
      </c>
    </row>
    <row r="72" spans="1:16">
      <c r="A72" s="9"/>
      <c r="B72" s="9"/>
      <c r="C72" s="13"/>
      <c r="D72" s="9"/>
      <c r="E72" s="13"/>
      <c r="F72" s="9"/>
      <c r="G72" s="13">
        <f t="shared" si="3"/>
        <v>0</v>
      </c>
      <c r="H72" s="9">
        <f t="shared" si="3"/>
        <v>0</v>
      </c>
      <c r="I72" s="9"/>
      <c r="J72" s="9"/>
      <c r="K72" s="9"/>
      <c r="L72" s="9" t="str">
        <f t="shared" si="4"/>
        <v xml:space="preserve"> </v>
      </c>
      <c r="M72" s="9"/>
      <c r="N72" s="14"/>
      <c r="O72" s="14"/>
      <c r="P72" s="14">
        <f t="shared" si="0"/>
        <v>0</v>
      </c>
    </row>
    <row r="73" spans="1:16">
      <c r="A73" s="9"/>
      <c r="B73" s="9"/>
      <c r="C73" s="13"/>
      <c r="D73" s="9"/>
      <c r="E73" s="13"/>
      <c r="F73" s="9"/>
      <c r="G73" s="13">
        <f t="shared" si="3"/>
        <v>0</v>
      </c>
      <c r="H73" s="9">
        <f t="shared" si="3"/>
        <v>0</v>
      </c>
      <c r="I73" s="9"/>
      <c r="J73" s="9"/>
      <c r="K73" s="9"/>
      <c r="L73" s="9" t="str">
        <f t="shared" si="4"/>
        <v xml:space="preserve"> </v>
      </c>
      <c r="M73" s="9"/>
      <c r="N73" s="14"/>
      <c r="O73" s="14"/>
      <c r="P73" s="14">
        <f t="shared" si="0"/>
        <v>0</v>
      </c>
    </row>
    <row r="74" spans="1:16">
      <c r="A74" s="9"/>
      <c r="B74" s="9"/>
      <c r="C74" s="13"/>
      <c r="D74" s="9"/>
      <c r="E74" s="13"/>
      <c r="F74" s="9"/>
      <c r="G74" s="13">
        <f t="shared" si="3"/>
        <v>0</v>
      </c>
      <c r="H74" s="9">
        <f t="shared" si="3"/>
        <v>0</v>
      </c>
      <c r="I74" s="9"/>
      <c r="J74" s="9"/>
      <c r="K74" s="9"/>
      <c r="L74" s="9" t="str">
        <f t="shared" si="4"/>
        <v xml:space="preserve"> </v>
      </c>
      <c r="M74" s="9"/>
      <c r="N74" s="14"/>
      <c r="O74" s="14"/>
      <c r="P74" s="14">
        <f t="shared" ref="P74:P137" si="5">O74*G74</f>
        <v>0</v>
      </c>
    </row>
    <row r="75" spans="1:16">
      <c r="A75" s="9"/>
      <c r="B75" s="9"/>
      <c r="C75" s="13"/>
      <c r="D75" s="9"/>
      <c r="E75" s="13"/>
      <c r="F75" s="9"/>
      <c r="G75" s="13">
        <f t="shared" si="3"/>
        <v>0</v>
      </c>
      <c r="H75" s="9">
        <f t="shared" si="3"/>
        <v>0</v>
      </c>
      <c r="I75" s="9"/>
      <c r="J75" s="9"/>
      <c r="K75" s="9"/>
      <c r="L75" s="9" t="str">
        <f t="shared" si="4"/>
        <v xml:space="preserve"> </v>
      </c>
      <c r="M75" s="9"/>
      <c r="N75" s="14"/>
      <c r="O75" s="14"/>
      <c r="P75" s="14">
        <f t="shared" si="5"/>
        <v>0</v>
      </c>
    </row>
    <row r="76" spans="1:16">
      <c r="A76" s="9"/>
      <c r="B76" s="9"/>
      <c r="C76" s="13"/>
      <c r="D76" s="9"/>
      <c r="E76" s="13"/>
      <c r="F76" s="9"/>
      <c r="G76" s="13">
        <f t="shared" si="3"/>
        <v>0</v>
      </c>
      <c r="H76" s="9">
        <f t="shared" si="3"/>
        <v>0</v>
      </c>
      <c r="I76" s="9"/>
      <c r="J76" s="9"/>
      <c r="K76" s="9"/>
      <c r="L76" s="9" t="str">
        <f t="shared" ref="L76:L139" si="6">IF(D76&gt;0,D76," ")</f>
        <v xml:space="preserve"> </v>
      </c>
      <c r="M76" s="9"/>
      <c r="N76" s="14"/>
      <c r="O76" s="14"/>
      <c r="P76" s="14">
        <f t="shared" si="5"/>
        <v>0</v>
      </c>
    </row>
    <row r="77" spans="1:16">
      <c r="A77" s="9"/>
      <c r="B77" s="9"/>
      <c r="C77" s="13"/>
      <c r="D77" s="9"/>
      <c r="E77" s="13"/>
      <c r="F77" s="9"/>
      <c r="G77" s="13">
        <f t="shared" si="3"/>
        <v>0</v>
      </c>
      <c r="H77" s="9">
        <f t="shared" si="3"/>
        <v>0</v>
      </c>
      <c r="I77" s="9"/>
      <c r="J77" s="9"/>
      <c r="K77" s="9"/>
      <c r="L77" s="9" t="str">
        <f t="shared" si="6"/>
        <v xml:space="preserve"> </v>
      </c>
      <c r="M77" s="9"/>
      <c r="N77" s="14"/>
      <c r="O77" s="14"/>
      <c r="P77" s="14">
        <f t="shared" si="5"/>
        <v>0</v>
      </c>
    </row>
    <row r="78" spans="1:16">
      <c r="A78" s="9"/>
      <c r="B78" s="9"/>
      <c r="C78" s="13"/>
      <c r="D78" s="9"/>
      <c r="E78" s="13"/>
      <c r="F78" s="9"/>
      <c r="G78" s="13">
        <f t="shared" si="3"/>
        <v>0</v>
      </c>
      <c r="H78" s="9">
        <f t="shared" si="3"/>
        <v>0</v>
      </c>
      <c r="I78" s="9"/>
      <c r="J78" s="9"/>
      <c r="K78" s="9"/>
      <c r="L78" s="9" t="str">
        <f t="shared" si="6"/>
        <v xml:space="preserve"> </v>
      </c>
      <c r="M78" s="9"/>
      <c r="N78" s="14"/>
      <c r="O78" s="14"/>
      <c r="P78" s="14">
        <f t="shared" si="5"/>
        <v>0</v>
      </c>
    </row>
    <row r="79" spans="1:16">
      <c r="A79" s="9"/>
      <c r="B79" s="9"/>
      <c r="C79" s="13"/>
      <c r="D79" s="9"/>
      <c r="E79" s="13"/>
      <c r="F79" s="9"/>
      <c r="G79" s="13">
        <f t="shared" si="3"/>
        <v>0</v>
      </c>
      <c r="H79" s="9">
        <f t="shared" si="3"/>
        <v>0</v>
      </c>
      <c r="I79" s="9"/>
      <c r="J79" s="9"/>
      <c r="K79" s="9"/>
      <c r="L79" s="9" t="str">
        <f t="shared" si="6"/>
        <v xml:space="preserve"> </v>
      </c>
      <c r="M79" s="9"/>
      <c r="N79" s="14"/>
      <c r="O79" s="14"/>
      <c r="P79" s="14">
        <f t="shared" si="5"/>
        <v>0</v>
      </c>
    </row>
    <row r="80" spans="1:16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>
      <c r="G90" s="13">
        <f t="shared" si="3"/>
        <v>0</v>
      </c>
      <c r="H90" s="9">
        <f t="shared" si="3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00B0F0"/>
  </sheetPr>
  <dimension ref="A2:R208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8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  <c r="F2" s="44"/>
    </row>
    <row r="3" spans="1:18">
      <c r="A3" s="1"/>
      <c r="F3" s="44"/>
    </row>
    <row r="4" spans="1:18">
      <c r="A4" s="1"/>
      <c r="F4" s="44"/>
    </row>
    <row r="5" spans="1:18" ht="18.75" thickBot="1">
      <c r="A5" s="30" t="s">
        <v>0</v>
      </c>
      <c r="B5" s="31"/>
      <c r="C5" s="32" t="s">
        <v>54</v>
      </c>
      <c r="D5" s="33"/>
      <c r="E5" s="32"/>
      <c r="F5" s="45"/>
      <c r="G5" s="4"/>
      <c r="H5" s="30" t="s">
        <v>1</v>
      </c>
      <c r="I5" s="32"/>
    </row>
    <row r="6" spans="1:18" ht="13.5" thickBot="1">
      <c r="B6" s="5"/>
      <c r="C6" s="6"/>
      <c r="F6" s="46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4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90"/>
      <c r="B9" s="150"/>
      <c r="G9" s="11">
        <v>0</v>
      </c>
      <c r="H9" s="12">
        <v>0</v>
      </c>
      <c r="I9" s="12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>
      <c r="A10" s="44"/>
      <c r="B10" s="207"/>
      <c r="C10" s="52"/>
      <c r="D10" s="53"/>
      <c r="E10" s="54"/>
      <c r="F10" s="53"/>
      <c r="G10" s="13">
        <f t="shared" ref="G10:H24" si="1">G9-E10+C10</f>
        <v>0</v>
      </c>
      <c r="H10" s="9">
        <f t="shared" si="1"/>
        <v>0</v>
      </c>
      <c r="I10" s="42"/>
      <c r="J10" s="42"/>
      <c r="K10" s="8"/>
      <c r="L10" s="9"/>
      <c r="M10" s="9"/>
      <c r="P10" s="14">
        <f t="shared" si="0"/>
        <v>0</v>
      </c>
      <c r="R10" s="3"/>
    </row>
    <row r="11" spans="1:18">
      <c r="A11" s="44"/>
      <c r="B11" s="207"/>
      <c r="C11" s="54"/>
      <c r="D11" s="53"/>
      <c r="E11" s="54"/>
      <c r="F11" s="53"/>
      <c r="G11" s="13">
        <f t="shared" si="1"/>
        <v>0</v>
      </c>
      <c r="H11" s="9">
        <f t="shared" si="1"/>
        <v>0</v>
      </c>
      <c r="I11" s="56"/>
      <c r="J11" s="56"/>
      <c r="K11" s="8"/>
      <c r="L11" s="9"/>
      <c r="M11" s="9"/>
      <c r="P11" s="14">
        <f t="shared" si="0"/>
        <v>0</v>
      </c>
      <c r="R11" s="3"/>
    </row>
    <row r="12" spans="1:18">
      <c r="A12" s="44"/>
      <c r="B12" s="53"/>
      <c r="C12" s="54"/>
      <c r="D12" s="53"/>
      <c r="E12" s="54"/>
      <c r="F12" s="53"/>
      <c r="G12" s="13">
        <f t="shared" si="1"/>
        <v>0</v>
      </c>
      <c r="H12" s="9">
        <f t="shared" si="1"/>
        <v>0</v>
      </c>
      <c r="I12" s="9"/>
      <c r="J12" s="56"/>
      <c r="K12" s="8"/>
      <c r="L12" s="9"/>
      <c r="M12" s="9"/>
      <c r="P12" s="14">
        <f t="shared" si="0"/>
        <v>0</v>
      </c>
      <c r="R12" s="3"/>
    </row>
    <row r="13" spans="1:18">
      <c r="A13" s="44"/>
      <c r="B13" s="56"/>
      <c r="C13" s="54"/>
      <c r="D13" s="53"/>
      <c r="E13" s="54"/>
      <c r="F13" s="56"/>
      <c r="G13" s="13">
        <f t="shared" si="1"/>
        <v>0</v>
      </c>
      <c r="H13" s="9">
        <f t="shared" si="1"/>
        <v>0</v>
      </c>
      <c r="I13" s="36"/>
      <c r="J13" s="56"/>
      <c r="K13" s="8"/>
      <c r="L13" s="9"/>
      <c r="M13" s="9"/>
      <c r="O13" s="10"/>
      <c r="P13" s="14">
        <f t="shared" si="0"/>
        <v>0</v>
      </c>
      <c r="R13" s="3"/>
    </row>
    <row r="14" spans="1:18">
      <c r="A14" s="44"/>
      <c r="B14" s="56"/>
      <c r="C14" s="54"/>
      <c r="D14" s="53"/>
      <c r="E14" s="54"/>
      <c r="F14" s="56"/>
      <c r="G14" s="13">
        <f t="shared" si="1"/>
        <v>0</v>
      </c>
      <c r="H14" s="9">
        <f t="shared" si="1"/>
        <v>0</v>
      </c>
      <c r="I14" s="36"/>
      <c r="J14" s="56"/>
      <c r="K14" s="8"/>
      <c r="L14" s="9"/>
      <c r="P14" s="14">
        <f t="shared" si="0"/>
        <v>0</v>
      </c>
      <c r="R14" s="3"/>
    </row>
    <row r="15" spans="1:18">
      <c r="A15" s="44"/>
      <c r="B15" s="56"/>
      <c r="C15" s="54"/>
      <c r="D15" s="53"/>
      <c r="E15" s="54"/>
      <c r="F15" s="56"/>
      <c r="G15" s="13">
        <f t="shared" si="1"/>
        <v>0</v>
      </c>
      <c r="H15" s="9">
        <f t="shared" si="1"/>
        <v>0</v>
      </c>
      <c r="I15" s="36"/>
      <c r="J15" s="56"/>
      <c r="L15" s="9"/>
      <c r="P15" s="14">
        <f t="shared" si="0"/>
        <v>0</v>
      </c>
      <c r="R15" s="3"/>
    </row>
    <row r="16" spans="1:18">
      <c r="A16" s="53"/>
      <c r="B16" s="57"/>
      <c r="C16" s="54"/>
      <c r="D16" s="53"/>
      <c r="E16" s="43"/>
      <c r="F16" s="57"/>
      <c r="G16" s="13">
        <f t="shared" si="1"/>
        <v>0</v>
      </c>
      <c r="H16" s="9">
        <f t="shared" si="1"/>
        <v>0</v>
      </c>
      <c r="I16" s="36"/>
      <c r="J16" s="36"/>
      <c r="K16" s="9"/>
      <c r="L16" s="9"/>
      <c r="P16" s="14">
        <f t="shared" si="0"/>
        <v>0</v>
      </c>
      <c r="R16" s="3"/>
    </row>
    <row r="17" spans="1:16">
      <c r="A17" s="53"/>
      <c r="B17" s="57"/>
      <c r="C17" s="54"/>
      <c r="D17" s="53"/>
      <c r="E17" s="54"/>
      <c r="F17" s="57"/>
      <c r="G17" s="13">
        <f t="shared" si="1"/>
        <v>0</v>
      </c>
      <c r="H17" s="9">
        <f t="shared" si="1"/>
        <v>0</v>
      </c>
      <c r="I17" s="36"/>
      <c r="J17" s="36"/>
      <c r="K17" s="9"/>
      <c r="L17" s="9"/>
      <c r="P17" s="14">
        <f t="shared" si="0"/>
        <v>0</v>
      </c>
    </row>
    <row r="18" spans="1:16">
      <c r="A18" s="53"/>
      <c r="B18" s="57"/>
      <c r="C18" s="54"/>
      <c r="D18" s="53"/>
      <c r="E18" s="54"/>
      <c r="F18" s="57"/>
      <c r="G18" s="13">
        <f t="shared" si="1"/>
        <v>0</v>
      </c>
      <c r="H18" s="9">
        <f t="shared" si="1"/>
        <v>0</v>
      </c>
      <c r="I18" s="36"/>
      <c r="J18" s="36"/>
      <c r="K18" s="9"/>
      <c r="L18" s="9"/>
      <c r="P18" s="14">
        <f t="shared" si="0"/>
        <v>0</v>
      </c>
    </row>
    <row r="19" spans="1:16">
      <c r="A19" s="53"/>
      <c r="B19" s="57"/>
      <c r="C19" s="54"/>
      <c r="D19" s="53"/>
      <c r="E19" s="54"/>
      <c r="F19" s="57"/>
      <c r="G19" s="13">
        <f t="shared" si="1"/>
        <v>0</v>
      </c>
      <c r="H19" s="9">
        <f t="shared" si="1"/>
        <v>0</v>
      </c>
      <c r="I19" s="36"/>
      <c r="J19" s="36"/>
      <c r="K19" s="9"/>
      <c r="L19" s="9"/>
      <c r="P19" s="14">
        <f t="shared" si="0"/>
        <v>0</v>
      </c>
    </row>
    <row r="20" spans="1:16">
      <c r="A20" s="53"/>
      <c r="B20" s="57"/>
      <c r="C20" s="54"/>
      <c r="D20" s="53"/>
      <c r="E20" s="54"/>
      <c r="F20" s="57"/>
      <c r="G20" s="13">
        <f t="shared" si="1"/>
        <v>0</v>
      </c>
      <c r="H20" s="9">
        <f t="shared" si="1"/>
        <v>0</v>
      </c>
      <c r="I20" s="36"/>
      <c r="J20" s="36"/>
      <c r="K20" s="9"/>
      <c r="L20" s="9"/>
      <c r="P20" s="14">
        <f t="shared" si="0"/>
        <v>0</v>
      </c>
    </row>
    <row r="21" spans="1:16">
      <c r="A21" s="53"/>
      <c r="B21" s="57"/>
      <c r="C21" s="54"/>
      <c r="D21" s="53"/>
      <c r="E21" s="54"/>
      <c r="F21" s="57"/>
      <c r="G21" s="13">
        <f t="shared" si="1"/>
        <v>0</v>
      </c>
      <c r="H21" s="9">
        <f t="shared" si="1"/>
        <v>0</v>
      </c>
      <c r="I21" s="36"/>
      <c r="J21" s="36"/>
      <c r="K21" s="9"/>
      <c r="L21" s="9"/>
      <c r="P21" s="14">
        <f t="shared" si="0"/>
        <v>0</v>
      </c>
    </row>
    <row r="22" spans="1:16">
      <c r="A22" s="53"/>
      <c r="B22" s="57"/>
      <c r="C22" s="54"/>
      <c r="D22" s="53"/>
      <c r="E22" s="54"/>
      <c r="F22" s="57"/>
      <c r="G22" s="13">
        <f t="shared" si="1"/>
        <v>0</v>
      </c>
      <c r="H22" s="9">
        <f t="shared" si="1"/>
        <v>0</v>
      </c>
      <c r="I22" s="36"/>
      <c r="J22" s="36"/>
      <c r="K22" s="9"/>
      <c r="L22" s="9"/>
      <c r="P22" s="14">
        <f t="shared" si="0"/>
        <v>0</v>
      </c>
    </row>
    <row r="23" spans="1:16">
      <c r="A23" s="53"/>
      <c r="B23" s="57"/>
      <c r="C23" s="54"/>
      <c r="D23" s="53"/>
      <c r="E23" s="54"/>
      <c r="F23" s="57"/>
      <c r="G23" s="13">
        <f t="shared" si="1"/>
        <v>0</v>
      </c>
      <c r="H23" s="9">
        <f t="shared" si="1"/>
        <v>0</v>
      </c>
      <c r="I23" s="36"/>
      <c r="J23" s="36"/>
      <c r="K23" s="9"/>
      <c r="L23" s="9"/>
      <c r="P23" s="14">
        <f t="shared" si="0"/>
        <v>0</v>
      </c>
    </row>
    <row r="24" spans="1:16">
      <c r="A24" s="53"/>
      <c r="B24" s="57"/>
      <c r="C24" s="54"/>
      <c r="D24" s="53"/>
      <c r="E24" s="54"/>
      <c r="F24" s="57"/>
      <c r="G24" s="13">
        <f t="shared" si="1"/>
        <v>0</v>
      </c>
      <c r="H24" s="9">
        <f t="shared" si="1"/>
        <v>0</v>
      </c>
      <c r="I24" s="36"/>
      <c r="J24" s="36"/>
      <c r="K24" s="9"/>
      <c r="L24" s="9"/>
      <c r="P24" s="14">
        <f t="shared" si="0"/>
        <v>0</v>
      </c>
    </row>
    <row r="25" spans="1:16">
      <c r="A25" s="53"/>
      <c r="B25" s="57"/>
      <c r="C25" s="54"/>
      <c r="D25" s="53"/>
      <c r="E25" s="55"/>
      <c r="F25" s="57"/>
      <c r="G25" s="13">
        <f t="shared" ref="G25:H29" si="2">G24-E25+C25</f>
        <v>0</v>
      </c>
      <c r="H25" s="9">
        <f t="shared" si="2"/>
        <v>0</v>
      </c>
      <c r="I25" s="36"/>
      <c r="J25" s="36"/>
      <c r="K25" s="9"/>
      <c r="L25" s="9"/>
      <c r="P25" s="14">
        <f t="shared" si="0"/>
        <v>0</v>
      </c>
    </row>
    <row r="26" spans="1:16">
      <c r="A26" s="53"/>
      <c r="B26" s="57"/>
      <c r="C26" s="54"/>
      <c r="D26" s="53"/>
      <c r="E26" s="54"/>
      <c r="F26" s="57"/>
      <c r="G26" s="13">
        <f t="shared" si="2"/>
        <v>0</v>
      </c>
      <c r="H26" s="9">
        <f t="shared" si="2"/>
        <v>0</v>
      </c>
      <c r="I26" s="36"/>
      <c r="J26" s="36"/>
      <c r="K26" s="9"/>
      <c r="L26" s="9"/>
      <c r="P26" s="14">
        <f t="shared" si="0"/>
        <v>0</v>
      </c>
    </row>
    <row r="27" spans="1:16">
      <c r="A27" s="53"/>
      <c r="B27" s="57"/>
      <c r="C27" s="54"/>
      <c r="D27" s="53"/>
      <c r="E27" s="54"/>
      <c r="F27" s="53"/>
      <c r="G27" s="13">
        <f t="shared" si="2"/>
        <v>0</v>
      </c>
      <c r="H27" s="9">
        <f t="shared" si="2"/>
        <v>0</v>
      </c>
      <c r="I27" s="9"/>
      <c r="J27" s="36"/>
      <c r="K27" s="9"/>
      <c r="L27" s="9"/>
      <c r="P27" s="14">
        <f t="shared" si="0"/>
        <v>0</v>
      </c>
    </row>
    <row r="28" spans="1:16">
      <c r="A28" s="53"/>
      <c r="B28" s="57"/>
      <c r="C28" s="54"/>
      <c r="D28" s="53"/>
      <c r="E28" s="54"/>
      <c r="F28" s="53"/>
      <c r="G28" s="13">
        <f t="shared" si="2"/>
        <v>0</v>
      </c>
      <c r="H28" s="9">
        <f t="shared" si="2"/>
        <v>0</v>
      </c>
      <c r="I28" s="9"/>
      <c r="J28" s="36"/>
      <c r="K28" s="9"/>
      <c r="L28" s="9"/>
      <c r="P28" s="14">
        <f t="shared" si="0"/>
        <v>0</v>
      </c>
    </row>
    <row r="29" spans="1:16">
      <c r="A29" s="53"/>
      <c r="B29" s="57"/>
      <c r="C29" s="54"/>
      <c r="D29" s="53"/>
      <c r="E29" s="54"/>
      <c r="F29" s="53"/>
      <c r="G29" s="13">
        <f t="shared" si="2"/>
        <v>0</v>
      </c>
      <c r="H29" s="9">
        <f t="shared" si="2"/>
        <v>0</v>
      </c>
      <c r="I29" s="9"/>
      <c r="J29" s="36"/>
      <c r="K29" s="9"/>
      <c r="L29" s="9"/>
      <c r="P29" s="14">
        <f t="shared" si="0"/>
        <v>0</v>
      </c>
    </row>
    <row r="30" spans="1:16">
      <c r="A30" s="53"/>
      <c r="B30" s="57"/>
      <c r="C30" s="54"/>
      <c r="D30" s="53"/>
      <c r="E30" s="54"/>
      <c r="F30" s="53"/>
      <c r="G30" s="13">
        <f t="shared" ref="G30:H90" si="3">G29-E30+C30</f>
        <v>0</v>
      </c>
      <c r="H30" s="9">
        <f t="shared" si="3"/>
        <v>0</v>
      </c>
      <c r="I30" s="9"/>
      <c r="J30" s="36"/>
      <c r="K30" s="9"/>
      <c r="L30" s="9"/>
      <c r="P30" s="14">
        <f t="shared" si="0"/>
        <v>0</v>
      </c>
    </row>
    <row r="31" spans="1:16">
      <c r="A31" s="53"/>
      <c r="B31" s="57"/>
      <c r="C31" s="54"/>
      <c r="D31" s="53"/>
      <c r="E31" s="54"/>
      <c r="F31" s="53"/>
      <c r="G31" s="13">
        <f t="shared" si="3"/>
        <v>0</v>
      </c>
      <c r="H31" s="9">
        <f t="shared" si="3"/>
        <v>0</v>
      </c>
      <c r="I31" s="9"/>
      <c r="J31" s="36"/>
      <c r="K31" s="9"/>
      <c r="L31" s="9"/>
      <c r="P31" s="14">
        <f t="shared" si="0"/>
        <v>0</v>
      </c>
    </row>
    <row r="32" spans="1:16">
      <c r="A32" s="53"/>
      <c r="B32" s="57"/>
      <c r="C32" s="54"/>
      <c r="D32" s="53"/>
      <c r="E32" s="54"/>
      <c r="F32" s="53"/>
      <c r="G32" s="13">
        <f t="shared" si="3"/>
        <v>0</v>
      </c>
      <c r="H32" s="9">
        <f t="shared" si="3"/>
        <v>0</v>
      </c>
      <c r="I32" s="9"/>
      <c r="J32" s="36"/>
      <c r="K32" s="9"/>
      <c r="L32" s="9"/>
      <c r="P32" s="14">
        <f t="shared" si="0"/>
        <v>0</v>
      </c>
    </row>
    <row r="33" spans="2:16">
      <c r="B33" s="57"/>
      <c r="F33" s="53"/>
      <c r="G33" s="13">
        <f t="shared" si="3"/>
        <v>0</v>
      </c>
      <c r="H33" s="9">
        <f t="shared" si="3"/>
        <v>0</v>
      </c>
      <c r="I33" s="9"/>
      <c r="J33" s="36"/>
      <c r="L33" s="9"/>
      <c r="P33" s="14">
        <f t="shared" si="0"/>
        <v>0</v>
      </c>
    </row>
    <row r="34" spans="2:16">
      <c r="B34" s="57"/>
      <c r="F34" s="53"/>
      <c r="G34" s="13">
        <f t="shared" si="3"/>
        <v>0</v>
      </c>
      <c r="H34" s="9">
        <f t="shared" si="3"/>
        <v>0</v>
      </c>
      <c r="I34" s="9"/>
      <c r="J34" s="36"/>
      <c r="L34" s="9"/>
      <c r="P34" s="14">
        <f t="shared" si="0"/>
        <v>0</v>
      </c>
    </row>
    <row r="35" spans="2:16">
      <c r="B35" s="57"/>
      <c r="F35" s="53"/>
      <c r="G35" s="13">
        <f t="shared" si="3"/>
        <v>0</v>
      </c>
      <c r="H35" s="9">
        <f t="shared" si="3"/>
        <v>0</v>
      </c>
      <c r="I35" s="9"/>
      <c r="J35" s="36"/>
      <c r="L35" s="9"/>
      <c r="P35" s="14">
        <f t="shared" si="0"/>
        <v>0</v>
      </c>
    </row>
    <row r="36" spans="2:16">
      <c r="B36" s="57"/>
      <c r="G36" s="13">
        <f t="shared" si="3"/>
        <v>0</v>
      </c>
      <c r="H36" s="9">
        <f t="shared" si="3"/>
        <v>0</v>
      </c>
      <c r="I36" s="9"/>
      <c r="J36" s="36"/>
      <c r="L36" s="9"/>
      <c r="P36" s="14">
        <f t="shared" si="0"/>
        <v>0</v>
      </c>
    </row>
    <row r="37" spans="2:16">
      <c r="B37" s="57"/>
      <c r="G37" s="13">
        <f t="shared" si="3"/>
        <v>0</v>
      </c>
      <c r="H37" s="9">
        <f t="shared" si="3"/>
        <v>0</v>
      </c>
      <c r="I37" s="9"/>
      <c r="J37" s="36"/>
      <c r="L37" s="9"/>
      <c r="P37" s="14">
        <f t="shared" si="0"/>
        <v>0</v>
      </c>
    </row>
    <row r="38" spans="2:16">
      <c r="B38" s="57"/>
      <c r="G38" s="13">
        <f t="shared" si="3"/>
        <v>0</v>
      </c>
      <c r="H38" s="9">
        <f t="shared" si="3"/>
        <v>0</v>
      </c>
      <c r="I38" s="9"/>
      <c r="J38" s="36"/>
      <c r="L38" s="9"/>
      <c r="P38" s="14">
        <f t="shared" si="0"/>
        <v>0</v>
      </c>
    </row>
    <row r="39" spans="2:16">
      <c r="G39" s="13">
        <f t="shared" si="3"/>
        <v>0</v>
      </c>
      <c r="H39" s="9">
        <f t="shared" si="3"/>
        <v>0</v>
      </c>
      <c r="I39" s="9"/>
      <c r="J39" s="9"/>
      <c r="L39" s="9"/>
      <c r="P39" s="14">
        <f t="shared" si="0"/>
        <v>0</v>
      </c>
    </row>
    <row r="40" spans="2:16">
      <c r="G40" s="13">
        <f t="shared" si="3"/>
        <v>0</v>
      </c>
      <c r="H40" s="9">
        <f t="shared" si="3"/>
        <v>0</v>
      </c>
      <c r="I40" s="9"/>
      <c r="J40" s="9"/>
      <c r="L40" s="9" t="str">
        <f t="shared" ref="L40:L75" si="4">IF(D40&gt;0,D40," ")</f>
        <v xml:space="preserve"> </v>
      </c>
      <c r="P40" s="14">
        <f t="shared" si="0"/>
        <v>0</v>
      </c>
    </row>
    <row r="41" spans="2:16">
      <c r="G41" s="13">
        <f t="shared" si="3"/>
        <v>0</v>
      </c>
      <c r="H41" s="9">
        <f t="shared" si="3"/>
        <v>0</v>
      </c>
      <c r="I41" s="9"/>
      <c r="J41" s="9"/>
      <c r="L41" s="9" t="str">
        <f t="shared" si="4"/>
        <v xml:space="preserve"> </v>
      </c>
      <c r="P41" s="14">
        <f t="shared" si="0"/>
        <v>0</v>
      </c>
    </row>
    <row r="42" spans="2:16">
      <c r="G42" s="13">
        <f t="shared" si="3"/>
        <v>0</v>
      </c>
      <c r="H42" s="9">
        <f t="shared" si="3"/>
        <v>0</v>
      </c>
      <c r="I42" s="9"/>
      <c r="J42" s="9"/>
      <c r="L42" s="9" t="str">
        <f t="shared" si="4"/>
        <v xml:space="preserve"> </v>
      </c>
      <c r="P42" s="14">
        <f t="shared" si="0"/>
        <v>0</v>
      </c>
    </row>
    <row r="43" spans="2:16">
      <c r="G43" s="13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4">
        <f t="shared" si="0"/>
        <v>0</v>
      </c>
    </row>
    <row r="44" spans="2:16">
      <c r="G44" s="13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4">
        <f t="shared" si="0"/>
        <v>0</v>
      </c>
    </row>
    <row r="45" spans="2:16">
      <c r="G45" s="13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4">
        <f t="shared" si="0"/>
        <v>0</v>
      </c>
    </row>
    <row r="46" spans="2:16">
      <c r="G46" s="13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4">
        <f t="shared" si="0"/>
        <v>0</v>
      </c>
    </row>
    <row r="47" spans="2:16">
      <c r="G47" s="13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4">
        <f t="shared" si="0"/>
        <v>0</v>
      </c>
    </row>
    <row r="48" spans="2:16">
      <c r="G48" s="13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4">
        <f t="shared" si="0"/>
        <v>0</v>
      </c>
    </row>
    <row r="49" spans="7:16">
      <c r="G49" s="13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4">
        <f t="shared" si="0"/>
        <v>0</v>
      </c>
    </row>
    <row r="50" spans="7:16">
      <c r="G50" s="13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4">
        <f t="shared" si="0"/>
        <v>0</v>
      </c>
    </row>
    <row r="51" spans="7:16">
      <c r="G51" s="13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4">
        <f t="shared" si="0"/>
        <v>0</v>
      </c>
    </row>
    <row r="52" spans="7:16">
      <c r="G52" s="13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4">
        <f t="shared" si="0"/>
        <v>0</v>
      </c>
    </row>
    <row r="53" spans="7:16">
      <c r="G53" s="13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4">
        <f t="shared" si="0"/>
        <v>0</v>
      </c>
    </row>
    <row r="54" spans="7:16">
      <c r="G54" s="13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4">
        <f t="shared" si="0"/>
        <v>0</v>
      </c>
    </row>
    <row r="55" spans="7:16">
      <c r="G55" s="13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4">
        <f t="shared" si="0"/>
        <v>0</v>
      </c>
    </row>
    <row r="56" spans="7:16">
      <c r="G56" s="13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4">
        <f t="shared" si="0"/>
        <v>0</v>
      </c>
    </row>
    <row r="57" spans="7:16">
      <c r="G57" s="13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4">
        <f t="shared" si="0"/>
        <v>0</v>
      </c>
    </row>
    <row r="58" spans="7:16">
      <c r="G58" s="13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4">
        <f t="shared" si="0"/>
        <v>0</v>
      </c>
    </row>
    <row r="59" spans="7:16">
      <c r="G59" s="13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4">
        <f t="shared" si="0"/>
        <v>0</v>
      </c>
    </row>
    <row r="60" spans="7:16">
      <c r="G60" s="13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4">
        <f t="shared" si="0"/>
        <v>0</v>
      </c>
    </row>
    <row r="61" spans="7:16">
      <c r="G61" s="13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4">
        <f t="shared" si="0"/>
        <v>0</v>
      </c>
    </row>
    <row r="62" spans="7:16">
      <c r="G62" s="13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4">
        <f t="shared" si="0"/>
        <v>0</v>
      </c>
    </row>
    <row r="63" spans="7:16">
      <c r="G63" s="13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4">
        <f t="shared" si="0"/>
        <v>0</v>
      </c>
    </row>
    <row r="64" spans="7:16">
      <c r="G64" s="13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4">
        <f t="shared" si="0"/>
        <v>0</v>
      </c>
    </row>
    <row r="65" spans="7:16">
      <c r="G65" s="13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4">
        <f t="shared" si="0"/>
        <v>0</v>
      </c>
    </row>
    <row r="66" spans="7:16">
      <c r="G66" s="13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4">
        <f t="shared" si="0"/>
        <v>0</v>
      </c>
    </row>
    <row r="67" spans="7:16">
      <c r="G67" s="13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4">
        <f t="shared" si="0"/>
        <v>0</v>
      </c>
    </row>
    <row r="68" spans="7:16">
      <c r="G68" s="13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4">
        <f t="shared" si="0"/>
        <v>0</v>
      </c>
    </row>
    <row r="69" spans="7:16">
      <c r="G69" s="13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4">
        <f t="shared" si="0"/>
        <v>0</v>
      </c>
    </row>
    <row r="70" spans="7:16">
      <c r="G70" s="13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4">
        <f t="shared" si="0"/>
        <v>0</v>
      </c>
    </row>
    <row r="71" spans="7:16">
      <c r="G71" s="13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4">
        <f t="shared" si="0"/>
        <v>0</v>
      </c>
    </row>
    <row r="72" spans="7:16">
      <c r="G72" s="13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4">
        <f t="shared" si="0"/>
        <v>0</v>
      </c>
    </row>
    <row r="73" spans="7:16">
      <c r="G73" s="13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4">
        <f t="shared" si="0"/>
        <v>0</v>
      </c>
    </row>
    <row r="74" spans="7:16">
      <c r="G74" s="13">
        <f t="shared" si="3"/>
        <v>0</v>
      </c>
      <c r="H74" s="9">
        <f t="shared" si="3"/>
        <v>0</v>
      </c>
      <c r="I74" s="9"/>
      <c r="J74" s="9"/>
      <c r="L74" s="9" t="str">
        <f t="shared" si="4"/>
        <v xml:space="preserve"> </v>
      </c>
      <c r="P74" s="14">
        <f t="shared" ref="P74:P137" si="5">O74*G74</f>
        <v>0</v>
      </c>
    </row>
    <row r="75" spans="7:16">
      <c r="G75" s="13">
        <f t="shared" si="3"/>
        <v>0</v>
      </c>
      <c r="H75" s="9">
        <f t="shared" si="3"/>
        <v>0</v>
      </c>
      <c r="I75" s="9"/>
      <c r="J75" s="9"/>
      <c r="L75" s="9" t="str">
        <f t="shared" si="4"/>
        <v xml:space="preserve"> </v>
      </c>
      <c r="P75" s="14">
        <f t="shared" si="5"/>
        <v>0</v>
      </c>
    </row>
    <row r="76" spans="7:16">
      <c r="G76" s="13">
        <f t="shared" si="3"/>
        <v>0</v>
      </c>
      <c r="H76" s="9">
        <f t="shared" si="3"/>
        <v>0</v>
      </c>
      <c r="I76" s="9"/>
      <c r="J76" s="9"/>
      <c r="L76" s="9" t="str">
        <f t="shared" ref="L76:L139" si="6">IF(D76&gt;0,D76," ")</f>
        <v xml:space="preserve"> </v>
      </c>
      <c r="P76" s="14">
        <f t="shared" si="5"/>
        <v>0</v>
      </c>
    </row>
    <row r="77" spans="7:16">
      <c r="G77" s="13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4">
        <f t="shared" si="5"/>
        <v>0</v>
      </c>
    </row>
    <row r="78" spans="7:16">
      <c r="G78" s="13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>
      <c r="G79" s="13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>
      <c r="G90" s="13">
        <f t="shared" si="3"/>
        <v>0</v>
      </c>
      <c r="H90" s="9">
        <f t="shared" si="3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2:R21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A10" sqref="A10:XFD61"/>
    </sheetView>
  </sheetViews>
  <sheetFormatPr baseColWidth="10" defaultRowHeight="12.75"/>
  <cols>
    <col min="1" max="1" width="6.28515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6.8554687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40</v>
      </c>
      <c r="D5" s="33"/>
      <c r="E5" s="32"/>
      <c r="F5" s="34"/>
      <c r="G5" s="4"/>
      <c r="H5" s="30" t="s">
        <v>1</v>
      </c>
      <c r="I5" s="32" t="s">
        <v>32</v>
      </c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 ht="15.75">
      <c r="A7" s="744" t="s">
        <v>2</v>
      </c>
      <c r="B7" s="745"/>
      <c r="C7" s="746" t="s">
        <v>3</v>
      </c>
      <c r="D7" s="747"/>
      <c r="E7" s="746" t="s">
        <v>4</v>
      </c>
      <c r="F7" s="747"/>
      <c r="G7" s="746" t="s">
        <v>5</v>
      </c>
      <c r="H7" s="747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24"/>
      <c r="R7" s="7"/>
    </row>
    <row r="8" spans="1:18" ht="16.5" thickBot="1">
      <c r="A8" s="169" t="s">
        <v>19</v>
      </c>
      <c r="B8" s="166" t="s">
        <v>20</v>
      </c>
      <c r="C8" s="167" t="s">
        <v>12</v>
      </c>
      <c r="D8" s="168" t="s">
        <v>7</v>
      </c>
      <c r="E8" s="120" t="s">
        <v>12</v>
      </c>
      <c r="F8" s="63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</row>
    <row r="9" spans="1:18" ht="13.5" customHeight="1">
      <c r="A9" s="84" t="s">
        <v>85</v>
      </c>
      <c r="B9" s="236"/>
      <c r="C9" s="165"/>
      <c r="D9" s="84"/>
      <c r="E9" s="86"/>
      <c r="F9" s="84"/>
      <c r="G9" s="188">
        <v>17418.8</v>
      </c>
      <c r="H9" s="189">
        <v>640</v>
      </c>
      <c r="I9" s="79"/>
      <c r="J9" s="79" t="s">
        <v>23</v>
      </c>
      <c r="K9" s="80"/>
      <c r="L9" s="60"/>
      <c r="M9" s="60"/>
      <c r="N9" s="81"/>
      <c r="O9" s="126"/>
      <c r="P9" s="82">
        <f>O9*G9</f>
        <v>0</v>
      </c>
      <c r="R9" s="3"/>
    </row>
    <row r="10" spans="1:18" s="135" customFormat="1" ht="13.5" customHeight="1">
      <c r="A10" s="709"/>
      <c r="B10" s="284">
        <v>1</v>
      </c>
      <c r="C10" s="275"/>
      <c r="D10" s="276"/>
      <c r="E10" s="284">
        <v>81.66</v>
      </c>
      <c r="F10" s="285">
        <v>3</v>
      </c>
      <c r="G10" s="280">
        <f>G9-E10+C10</f>
        <v>17337.14</v>
      </c>
      <c r="H10" s="281">
        <f>H9-F10+D10</f>
        <v>637</v>
      </c>
      <c r="I10" s="306" t="s">
        <v>93</v>
      </c>
      <c r="J10" s="306" t="s">
        <v>94</v>
      </c>
      <c r="K10" s="367"/>
      <c r="L10" s="276"/>
      <c r="M10" s="276"/>
      <c r="N10" s="348"/>
      <c r="O10" s="417"/>
      <c r="P10" s="349">
        <v>0</v>
      </c>
      <c r="R10" s="325"/>
    </row>
    <row r="11" spans="1:18" s="347" customFormat="1" ht="13.5" customHeight="1">
      <c r="A11" s="281"/>
      <c r="B11" s="306">
        <v>2</v>
      </c>
      <c r="C11" s="275"/>
      <c r="D11" s="276"/>
      <c r="E11" s="306">
        <v>1524.32</v>
      </c>
      <c r="F11" s="308">
        <v>56</v>
      </c>
      <c r="G11" s="280">
        <f t="shared" ref="G11:G26" si="0">G10-E11+C11</f>
        <v>15812.82</v>
      </c>
      <c r="H11" s="281">
        <f t="shared" ref="H11:H27" si="1">H10-F11+D11</f>
        <v>581</v>
      </c>
      <c r="I11" s="306" t="s">
        <v>103</v>
      </c>
      <c r="J11" s="306" t="s">
        <v>64</v>
      </c>
      <c r="K11" s="367"/>
      <c r="L11" s="276"/>
      <c r="M11" s="276"/>
      <c r="N11" s="348"/>
      <c r="O11" s="417"/>
      <c r="P11" s="349">
        <v>0</v>
      </c>
      <c r="R11" s="402"/>
    </row>
    <row r="12" spans="1:18" s="347" customFormat="1" ht="13.5" customHeight="1">
      <c r="A12" s="281"/>
      <c r="B12" s="306">
        <v>2</v>
      </c>
      <c r="C12" s="275"/>
      <c r="D12" s="276"/>
      <c r="E12" s="306">
        <v>81.66</v>
      </c>
      <c r="F12" s="308">
        <v>3</v>
      </c>
      <c r="G12" s="280">
        <f t="shared" si="0"/>
        <v>15731.16</v>
      </c>
      <c r="H12" s="281">
        <f t="shared" si="1"/>
        <v>578</v>
      </c>
      <c r="I12" s="306" t="s">
        <v>104</v>
      </c>
      <c r="J12" s="306" t="s">
        <v>69</v>
      </c>
      <c r="K12" s="367"/>
      <c r="L12" s="276"/>
      <c r="M12" s="276"/>
      <c r="N12" s="348"/>
      <c r="O12" s="417"/>
      <c r="P12" s="349">
        <v>0</v>
      </c>
      <c r="R12" s="402"/>
    </row>
    <row r="13" spans="1:18" s="347" customFormat="1" ht="13.5" customHeight="1">
      <c r="A13" s="281"/>
      <c r="B13" s="306">
        <v>3</v>
      </c>
      <c r="C13" s="275"/>
      <c r="D13" s="276"/>
      <c r="E13" s="306">
        <v>762.16</v>
      </c>
      <c r="F13" s="308">
        <v>28</v>
      </c>
      <c r="G13" s="280">
        <f t="shared" si="0"/>
        <v>14969</v>
      </c>
      <c r="H13" s="281">
        <f t="shared" si="1"/>
        <v>550</v>
      </c>
      <c r="I13" s="306" t="s">
        <v>106</v>
      </c>
      <c r="J13" s="306" t="s">
        <v>99</v>
      </c>
      <c r="K13" s="367"/>
      <c r="L13" s="276"/>
      <c r="M13" s="276"/>
      <c r="N13" s="348"/>
      <c r="O13" s="417"/>
      <c r="P13" s="349">
        <v>0</v>
      </c>
      <c r="R13" s="402"/>
    </row>
    <row r="14" spans="1:18" s="347" customFormat="1" ht="13.5" customHeight="1">
      <c r="A14" s="281"/>
      <c r="B14" s="306">
        <v>4</v>
      </c>
      <c r="C14" s="275"/>
      <c r="D14" s="276"/>
      <c r="E14" s="306">
        <v>762.16</v>
      </c>
      <c r="F14" s="308">
        <v>28</v>
      </c>
      <c r="G14" s="280">
        <f t="shared" si="0"/>
        <v>14206.84</v>
      </c>
      <c r="H14" s="281">
        <f t="shared" si="1"/>
        <v>522</v>
      </c>
      <c r="I14" s="306" t="s">
        <v>118</v>
      </c>
      <c r="J14" s="306" t="s">
        <v>64</v>
      </c>
      <c r="K14" s="367"/>
      <c r="L14" s="276"/>
      <c r="M14" s="276"/>
      <c r="N14" s="348"/>
      <c r="O14" s="417"/>
      <c r="P14" s="349">
        <v>0</v>
      </c>
      <c r="R14" s="402"/>
    </row>
    <row r="15" spans="1:18" s="347" customFormat="1" ht="13.5" customHeight="1">
      <c r="A15" s="281"/>
      <c r="B15" s="306">
        <v>4</v>
      </c>
      <c r="C15" s="275"/>
      <c r="D15" s="276"/>
      <c r="E15" s="306">
        <v>54.44</v>
      </c>
      <c r="F15" s="308">
        <v>2</v>
      </c>
      <c r="G15" s="280">
        <f t="shared" si="0"/>
        <v>14152.4</v>
      </c>
      <c r="H15" s="281">
        <f t="shared" si="1"/>
        <v>520</v>
      </c>
      <c r="I15" s="306" t="s">
        <v>122</v>
      </c>
      <c r="J15" s="306" t="s">
        <v>94</v>
      </c>
      <c r="K15" s="276"/>
      <c r="L15" s="276"/>
      <c r="M15" s="276"/>
      <c r="N15" s="348"/>
      <c r="O15" s="417"/>
      <c r="P15" s="349">
        <v>0</v>
      </c>
      <c r="R15" s="402"/>
    </row>
    <row r="16" spans="1:18" s="347" customFormat="1" ht="13.5" customHeight="1">
      <c r="A16" s="281"/>
      <c r="B16" s="306">
        <v>5</v>
      </c>
      <c r="C16" s="275"/>
      <c r="D16" s="276"/>
      <c r="E16" s="306">
        <v>762.16</v>
      </c>
      <c r="F16" s="308">
        <v>28</v>
      </c>
      <c r="G16" s="280">
        <f t="shared" si="0"/>
        <v>13390.24</v>
      </c>
      <c r="H16" s="281">
        <f t="shared" si="1"/>
        <v>492</v>
      </c>
      <c r="I16" s="306" t="s">
        <v>124</v>
      </c>
      <c r="J16" s="306" t="s">
        <v>70</v>
      </c>
      <c r="K16" s="276"/>
      <c r="L16" s="276"/>
      <c r="M16" s="276"/>
      <c r="N16" s="348"/>
      <c r="O16" s="417"/>
      <c r="P16" s="349">
        <v>0</v>
      </c>
      <c r="R16" s="402"/>
    </row>
    <row r="17" spans="1:16" s="347" customFormat="1" ht="13.5" customHeight="1">
      <c r="A17" s="281"/>
      <c r="B17" s="306">
        <v>6</v>
      </c>
      <c r="C17" s="275"/>
      <c r="D17" s="276"/>
      <c r="E17" s="306">
        <v>762.16</v>
      </c>
      <c r="F17" s="308">
        <v>28</v>
      </c>
      <c r="G17" s="280">
        <f t="shared" si="0"/>
        <v>12628.08</v>
      </c>
      <c r="H17" s="281">
        <f t="shared" si="1"/>
        <v>464</v>
      </c>
      <c r="I17" s="306" t="s">
        <v>137</v>
      </c>
      <c r="J17" s="306" t="s">
        <v>99</v>
      </c>
      <c r="K17" s="276"/>
      <c r="L17" s="276"/>
      <c r="M17" s="276"/>
      <c r="N17" s="348"/>
      <c r="O17" s="417"/>
      <c r="P17" s="349">
        <v>0</v>
      </c>
    </row>
    <row r="18" spans="1:16" s="347" customFormat="1" ht="13.5" customHeight="1">
      <c r="A18" s="281"/>
      <c r="B18" s="306">
        <v>6</v>
      </c>
      <c r="C18" s="275"/>
      <c r="D18" s="276"/>
      <c r="E18" s="306">
        <v>136.1</v>
      </c>
      <c r="F18" s="308">
        <v>5</v>
      </c>
      <c r="G18" s="280">
        <f t="shared" si="0"/>
        <v>12491.98</v>
      </c>
      <c r="H18" s="281">
        <f t="shared" si="1"/>
        <v>459</v>
      </c>
      <c r="I18" s="306" t="s">
        <v>139</v>
      </c>
      <c r="J18" s="306" t="s">
        <v>94</v>
      </c>
      <c r="K18" s="276"/>
      <c r="L18" s="276"/>
      <c r="M18" s="276"/>
      <c r="N18" s="348"/>
      <c r="O18" s="417"/>
      <c r="P18" s="349">
        <v>0</v>
      </c>
    </row>
    <row r="19" spans="1:16" s="347" customFormat="1" ht="13.5" customHeight="1">
      <c r="A19" s="281"/>
      <c r="B19" s="306">
        <v>6</v>
      </c>
      <c r="C19" s="275"/>
      <c r="D19" s="276"/>
      <c r="E19" s="306">
        <v>163.32</v>
      </c>
      <c r="F19" s="308">
        <v>6</v>
      </c>
      <c r="G19" s="280">
        <f t="shared" si="0"/>
        <v>12328.66</v>
      </c>
      <c r="H19" s="281">
        <f t="shared" si="1"/>
        <v>453</v>
      </c>
      <c r="I19" s="306" t="s">
        <v>141</v>
      </c>
      <c r="J19" s="306" t="s">
        <v>69</v>
      </c>
      <c r="K19" s="308"/>
      <c r="L19" s="276"/>
      <c r="M19" s="276"/>
      <c r="N19" s="348"/>
      <c r="O19" s="417"/>
      <c r="P19" s="349">
        <v>0</v>
      </c>
    </row>
    <row r="20" spans="1:16" s="347" customFormat="1" ht="13.5" customHeight="1">
      <c r="A20" s="281"/>
      <c r="B20" s="306">
        <v>10</v>
      </c>
      <c r="C20" s="275"/>
      <c r="D20" s="276"/>
      <c r="E20" s="306">
        <v>54.44</v>
      </c>
      <c r="F20" s="308">
        <v>2</v>
      </c>
      <c r="G20" s="280">
        <f t="shared" si="0"/>
        <v>12274.22</v>
      </c>
      <c r="H20" s="281">
        <f t="shared" si="1"/>
        <v>451</v>
      </c>
      <c r="I20" s="306" t="s">
        <v>161</v>
      </c>
      <c r="J20" s="306" t="s">
        <v>94</v>
      </c>
      <c r="K20" s="276"/>
      <c r="L20" s="276"/>
      <c r="M20" s="276"/>
      <c r="N20" s="348"/>
      <c r="O20" s="417"/>
      <c r="P20" s="349">
        <v>0</v>
      </c>
    </row>
    <row r="21" spans="1:16" s="347" customFormat="1" ht="15">
      <c r="A21" s="281"/>
      <c r="B21" s="306">
        <v>10</v>
      </c>
      <c r="C21" s="135"/>
      <c r="D21" s="276"/>
      <c r="E21" s="306">
        <v>762.16</v>
      </c>
      <c r="F21" s="308">
        <v>28</v>
      </c>
      <c r="G21" s="280">
        <f t="shared" si="0"/>
        <v>11512.06</v>
      </c>
      <c r="H21" s="281">
        <f t="shared" si="1"/>
        <v>423</v>
      </c>
      <c r="I21" s="306" t="s">
        <v>162</v>
      </c>
      <c r="J21" s="306" t="s">
        <v>64</v>
      </c>
      <c r="K21" s="276"/>
      <c r="L21" s="276"/>
      <c r="M21" s="276"/>
      <c r="N21" s="348"/>
      <c r="O21" s="417"/>
      <c r="P21" s="349">
        <v>0</v>
      </c>
    </row>
    <row r="22" spans="1:16" s="347" customFormat="1" ht="15">
      <c r="A22" s="281"/>
      <c r="B22" s="306">
        <v>11</v>
      </c>
      <c r="C22" s="275"/>
      <c r="D22" s="276"/>
      <c r="E22" s="306">
        <v>762.16</v>
      </c>
      <c r="F22" s="308">
        <v>28</v>
      </c>
      <c r="G22" s="280">
        <f t="shared" si="0"/>
        <v>10749.9</v>
      </c>
      <c r="H22" s="281">
        <f t="shared" si="1"/>
        <v>395</v>
      </c>
      <c r="I22" s="306" t="s">
        <v>166</v>
      </c>
      <c r="J22" s="306" t="s">
        <v>70</v>
      </c>
      <c r="K22" s="276"/>
      <c r="L22" s="276"/>
      <c r="M22" s="276"/>
      <c r="N22" s="348"/>
      <c r="O22" s="417"/>
      <c r="P22" s="349">
        <v>0</v>
      </c>
    </row>
    <row r="23" spans="1:16" s="347" customFormat="1" ht="15">
      <c r="A23" s="281"/>
      <c r="B23" s="306">
        <v>11</v>
      </c>
      <c r="C23" s="275"/>
      <c r="D23" s="276"/>
      <c r="E23" s="306">
        <v>571.62</v>
      </c>
      <c r="F23" s="308">
        <v>21</v>
      </c>
      <c r="G23" s="280">
        <f t="shared" si="0"/>
        <v>10178.279999999999</v>
      </c>
      <c r="H23" s="281">
        <f t="shared" si="1"/>
        <v>374</v>
      </c>
      <c r="I23" s="306" t="s">
        <v>174</v>
      </c>
      <c r="J23" s="306" t="s">
        <v>99</v>
      </c>
      <c r="K23" s="276"/>
      <c r="L23" s="276"/>
      <c r="M23" s="276"/>
      <c r="N23" s="348"/>
      <c r="O23" s="417"/>
      <c r="P23" s="349">
        <v>0</v>
      </c>
    </row>
    <row r="24" spans="1:16" s="347" customFormat="1" ht="15">
      <c r="A24" s="281"/>
      <c r="B24" s="306">
        <v>12</v>
      </c>
      <c r="C24" s="275"/>
      <c r="D24" s="276"/>
      <c r="E24" s="306">
        <v>81.66</v>
      </c>
      <c r="F24" s="308">
        <v>3</v>
      </c>
      <c r="G24" s="280">
        <f t="shared" si="0"/>
        <v>10096.619999999999</v>
      </c>
      <c r="H24" s="281">
        <f t="shared" si="1"/>
        <v>371</v>
      </c>
      <c r="I24" s="306" t="s">
        <v>180</v>
      </c>
      <c r="J24" s="306" t="s">
        <v>94</v>
      </c>
      <c r="K24" s="276"/>
      <c r="L24" s="276"/>
      <c r="M24" s="276"/>
      <c r="N24" s="348"/>
      <c r="O24" s="417"/>
      <c r="P24" s="349">
        <v>0</v>
      </c>
    </row>
    <row r="25" spans="1:16" s="135" customFormat="1" ht="15">
      <c r="A25" s="281"/>
      <c r="B25" s="284">
        <v>12</v>
      </c>
      <c r="C25" s="275"/>
      <c r="D25" s="276"/>
      <c r="E25" s="284">
        <v>136.1</v>
      </c>
      <c r="F25" s="285">
        <v>5</v>
      </c>
      <c r="G25" s="280">
        <f t="shared" si="0"/>
        <v>9960.5199999999986</v>
      </c>
      <c r="H25" s="281">
        <f t="shared" si="1"/>
        <v>366</v>
      </c>
      <c r="I25" s="306" t="s">
        <v>185</v>
      </c>
      <c r="J25" s="306" t="s">
        <v>69</v>
      </c>
      <c r="K25" s="276"/>
      <c r="L25" s="276"/>
      <c r="M25" s="276"/>
      <c r="N25" s="348"/>
      <c r="O25" s="417"/>
      <c r="P25" s="349">
        <v>0</v>
      </c>
    </row>
    <row r="26" spans="1:16" s="135" customFormat="1" ht="15">
      <c r="A26" s="281"/>
      <c r="B26" s="284">
        <v>13</v>
      </c>
      <c r="C26" s="275"/>
      <c r="D26" s="276"/>
      <c r="E26" s="284">
        <v>762.16</v>
      </c>
      <c r="F26" s="285">
        <v>28</v>
      </c>
      <c r="G26" s="280">
        <f t="shared" si="0"/>
        <v>9198.3599999999988</v>
      </c>
      <c r="H26" s="281">
        <f t="shared" si="1"/>
        <v>338</v>
      </c>
      <c r="I26" s="306" t="s">
        <v>190</v>
      </c>
      <c r="J26" s="306" t="s">
        <v>64</v>
      </c>
      <c r="K26" s="276"/>
      <c r="L26" s="276"/>
      <c r="M26" s="276"/>
      <c r="N26" s="348"/>
      <c r="O26" s="417"/>
      <c r="P26" s="349">
        <v>0</v>
      </c>
    </row>
    <row r="27" spans="1:16" s="135" customFormat="1" ht="15">
      <c r="A27" s="281"/>
      <c r="B27" s="284">
        <v>13</v>
      </c>
      <c r="C27" s="275"/>
      <c r="D27" s="276"/>
      <c r="E27" s="284">
        <v>81.66</v>
      </c>
      <c r="F27" s="285">
        <v>3</v>
      </c>
      <c r="G27" s="280">
        <f t="shared" ref="G27:G32" si="2">G26-E27+C27</f>
        <v>9116.6999999999989</v>
      </c>
      <c r="H27" s="281">
        <f t="shared" si="1"/>
        <v>335</v>
      </c>
      <c r="I27" s="306" t="s">
        <v>200</v>
      </c>
      <c r="J27" s="306" t="s">
        <v>94</v>
      </c>
      <c r="K27" s="367"/>
      <c r="L27" s="276"/>
      <c r="M27" s="276"/>
      <c r="N27" s="348"/>
      <c r="O27" s="417"/>
      <c r="P27" s="349">
        <v>0</v>
      </c>
    </row>
    <row r="28" spans="1:16" s="135" customFormat="1" ht="15">
      <c r="A28" s="281"/>
      <c r="B28" s="284">
        <v>15</v>
      </c>
      <c r="C28" s="275"/>
      <c r="D28" s="276"/>
      <c r="E28" s="284">
        <v>136.1</v>
      </c>
      <c r="F28" s="285">
        <v>5</v>
      </c>
      <c r="G28" s="280">
        <f t="shared" si="2"/>
        <v>8980.5999999999985</v>
      </c>
      <c r="H28" s="281">
        <f>H27-F28+D28</f>
        <v>330</v>
      </c>
      <c r="I28" s="306" t="s">
        <v>208</v>
      </c>
      <c r="J28" s="306" t="s">
        <v>94</v>
      </c>
      <c r="K28" s="367"/>
      <c r="L28" s="276"/>
      <c r="M28" s="276"/>
      <c r="N28" s="348"/>
      <c r="O28" s="417"/>
      <c r="P28" s="349">
        <v>0</v>
      </c>
    </row>
    <row r="29" spans="1:16" s="135" customFormat="1" ht="15">
      <c r="A29" s="281"/>
      <c r="B29" s="284">
        <v>16</v>
      </c>
      <c r="C29" s="275"/>
      <c r="D29" s="276"/>
      <c r="E29" s="284">
        <v>54.44</v>
      </c>
      <c r="F29" s="285">
        <v>2</v>
      </c>
      <c r="G29" s="280">
        <f t="shared" si="2"/>
        <v>8926.159999999998</v>
      </c>
      <c r="H29" s="281">
        <f>H28-F29+D29</f>
        <v>328</v>
      </c>
      <c r="I29" s="306" t="s">
        <v>220</v>
      </c>
      <c r="J29" s="306" t="s">
        <v>94</v>
      </c>
      <c r="K29" s="276"/>
      <c r="L29" s="276"/>
      <c r="M29" s="276"/>
      <c r="N29" s="348"/>
      <c r="O29" s="417"/>
      <c r="P29" s="349">
        <v>0</v>
      </c>
    </row>
    <row r="30" spans="1:16" s="135" customFormat="1" ht="15">
      <c r="A30" s="281"/>
      <c r="B30" s="284">
        <v>16</v>
      </c>
      <c r="C30" s="275"/>
      <c r="D30" s="276"/>
      <c r="E30" s="306">
        <v>734.94</v>
      </c>
      <c r="F30" s="285">
        <v>27</v>
      </c>
      <c r="G30" s="280">
        <f t="shared" si="2"/>
        <v>8191.2199999999975</v>
      </c>
      <c r="H30" s="281">
        <f>H29-F30+D30</f>
        <v>301</v>
      </c>
      <c r="I30" s="306" t="s">
        <v>221</v>
      </c>
      <c r="J30" s="306" t="s">
        <v>99</v>
      </c>
      <c r="K30" s="276"/>
      <c r="L30" s="276"/>
      <c r="M30" s="276"/>
      <c r="N30" s="348"/>
      <c r="O30" s="417"/>
      <c r="P30" s="349">
        <v>0</v>
      </c>
    </row>
    <row r="31" spans="1:16" s="135" customFormat="1" ht="15">
      <c r="A31" s="281"/>
      <c r="B31" s="284">
        <v>16</v>
      </c>
      <c r="C31" s="275"/>
      <c r="D31" s="276"/>
      <c r="E31" s="284">
        <v>571.62</v>
      </c>
      <c r="F31" s="285">
        <v>21</v>
      </c>
      <c r="G31" s="280">
        <f t="shared" si="2"/>
        <v>7619.5999999999976</v>
      </c>
      <c r="H31" s="281">
        <f>H30-F31+D31</f>
        <v>280</v>
      </c>
      <c r="I31" s="306" t="s">
        <v>224</v>
      </c>
      <c r="J31" s="306" t="s">
        <v>70</v>
      </c>
      <c r="K31" s="276"/>
      <c r="L31" s="276"/>
      <c r="M31" s="276"/>
      <c r="N31" s="348"/>
      <c r="O31" s="417"/>
      <c r="P31" s="349">
        <v>0</v>
      </c>
    </row>
    <row r="32" spans="1:16" s="135" customFormat="1" ht="15">
      <c r="A32" s="281"/>
      <c r="B32" s="284">
        <v>18</v>
      </c>
      <c r="C32" s="275"/>
      <c r="D32" s="276"/>
      <c r="E32" s="284">
        <v>571.62</v>
      </c>
      <c r="F32" s="285">
        <v>21</v>
      </c>
      <c r="G32" s="275">
        <f t="shared" si="2"/>
        <v>7047.9799999999977</v>
      </c>
      <c r="H32" s="276">
        <f>H31-F32+D32</f>
        <v>259</v>
      </c>
      <c r="I32" s="306" t="s">
        <v>233</v>
      </c>
      <c r="J32" s="306" t="s">
        <v>64</v>
      </c>
      <c r="K32" s="276"/>
      <c r="L32" s="276"/>
      <c r="M32" s="276"/>
      <c r="N32" s="348"/>
      <c r="O32" s="417"/>
      <c r="P32" s="349">
        <v>0</v>
      </c>
    </row>
    <row r="33" spans="1:16" s="135" customFormat="1" ht="15">
      <c r="A33" s="281"/>
      <c r="B33" s="284">
        <v>18</v>
      </c>
      <c r="C33" s="275"/>
      <c r="D33" s="276"/>
      <c r="E33" s="284">
        <v>571.62</v>
      </c>
      <c r="F33" s="285">
        <v>21</v>
      </c>
      <c r="G33" s="275">
        <f t="shared" ref="G33:H89" si="3">G32-E33+C33</f>
        <v>6476.3599999999979</v>
      </c>
      <c r="H33" s="276">
        <f t="shared" ref="H33:H73" si="4">H32-F33+D33</f>
        <v>238</v>
      </c>
      <c r="I33" s="306" t="s">
        <v>234</v>
      </c>
      <c r="J33" s="306" t="s">
        <v>64</v>
      </c>
      <c r="K33" s="276"/>
      <c r="L33" s="276"/>
      <c r="M33" s="276"/>
      <c r="N33" s="348"/>
      <c r="O33" s="417"/>
      <c r="P33" s="349">
        <v>0</v>
      </c>
    </row>
    <row r="34" spans="1:16" s="135" customFormat="1" ht="15">
      <c r="A34" s="281"/>
      <c r="B34" s="284">
        <v>19</v>
      </c>
      <c r="C34" s="275"/>
      <c r="D34" s="276"/>
      <c r="E34" s="284">
        <v>136.1</v>
      </c>
      <c r="F34" s="285">
        <v>5</v>
      </c>
      <c r="G34" s="275">
        <f t="shared" ref="G34:H44" si="5">G33-E34+C34</f>
        <v>6340.2599999999975</v>
      </c>
      <c r="H34" s="276">
        <f t="shared" si="5"/>
        <v>233</v>
      </c>
      <c r="I34" s="306" t="s">
        <v>238</v>
      </c>
      <c r="J34" s="306" t="s">
        <v>69</v>
      </c>
      <c r="K34" s="276"/>
      <c r="L34" s="276"/>
      <c r="M34" s="276"/>
      <c r="N34" s="348"/>
      <c r="O34" s="417"/>
      <c r="P34" s="349">
        <v>0</v>
      </c>
    </row>
    <row r="35" spans="1:16" s="135" customFormat="1" ht="15">
      <c r="A35" s="281"/>
      <c r="B35" s="284">
        <v>20</v>
      </c>
      <c r="C35" s="275"/>
      <c r="D35" s="276"/>
      <c r="E35" s="284">
        <v>136.1</v>
      </c>
      <c r="F35" s="285">
        <v>5</v>
      </c>
      <c r="G35" s="275">
        <f t="shared" si="5"/>
        <v>6204.1599999999971</v>
      </c>
      <c r="H35" s="276">
        <f t="shared" si="5"/>
        <v>228</v>
      </c>
      <c r="I35" s="306" t="s">
        <v>248</v>
      </c>
      <c r="J35" s="306" t="s">
        <v>94</v>
      </c>
      <c r="K35" s="276"/>
      <c r="L35" s="276"/>
      <c r="M35" s="276"/>
      <c r="N35" s="348"/>
      <c r="O35" s="417"/>
      <c r="P35" s="349">
        <v>0</v>
      </c>
    </row>
    <row r="36" spans="1:16" s="135" customFormat="1" ht="15">
      <c r="A36" s="281"/>
      <c r="B36" s="284">
        <v>20</v>
      </c>
      <c r="C36" s="275"/>
      <c r="D36" s="283"/>
      <c r="E36" s="284">
        <v>571.62</v>
      </c>
      <c r="F36" s="285">
        <v>21</v>
      </c>
      <c r="G36" s="275">
        <f t="shared" si="5"/>
        <v>5632.5399999999972</v>
      </c>
      <c r="H36" s="276">
        <f t="shared" si="5"/>
        <v>207</v>
      </c>
      <c r="I36" s="306" t="s">
        <v>249</v>
      </c>
      <c r="J36" s="306" t="s">
        <v>70</v>
      </c>
      <c r="K36" s="276"/>
      <c r="L36" s="276"/>
      <c r="M36" s="276"/>
      <c r="N36" s="348"/>
      <c r="O36" s="417"/>
      <c r="P36" s="349">
        <v>0</v>
      </c>
    </row>
    <row r="37" spans="1:16" s="135" customFormat="1" ht="15">
      <c r="A37" s="281"/>
      <c r="B37" s="284">
        <v>22</v>
      </c>
      <c r="C37" s="275"/>
      <c r="D37" s="276"/>
      <c r="E37" s="508">
        <v>571.62</v>
      </c>
      <c r="F37" s="285">
        <v>21</v>
      </c>
      <c r="G37" s="280">
        <f t="shared" si="5"/>
        <v>5060.9199999999973</v>
      </c>
      <c r="H37" s="276">
        <f t="shared" si="5"/>
        <v>186</v>
      </c>
      <c r="I37" s="306" t="s">
        <v>257</v>
      </c>
      <c r="J37" s="306" t="s">
        <v>99</v>
      </c>
      <c r="K37" s="276"/>
      <c r="L37" s="276"/>
      <c r="M37" s="276"/>
      <c r="N37" s="348"/>
      <c r="O37" s="417"/>
      <c r="P37" s="349">
        <v>0</v>
      </c>
    </row>
    <row r="38" spans="1:16" s="135" customFormat="1" ht="15">
      <c r="A38" s="281"/>
      <c r="B38" s="284">
        <v>22</v>
      </c>
      <c r="C38" s="275"/>
      <c r="D38" s="276"/>
      <c r="E38" s="284">
        <v>81.66</v>
      </c>
      <c r="F38" s="285">
        <v>3</v>
      </c>
      <c r="G38" s="280">
        <f t="shared" si="5"/>
        <v>4979.2599999999975</v>
      </c>
      <c r="H38" s="281">
        <f t="shared" si="5"/>
        <v>183</v>
      </c>
      <c r="I38" s="306" t="s">
        <v>259</v>
      </c>
      <c r="J38" s="306" t="s">
        <v>94</v>
      </c>
      <c r="K38" s="276"/>
      <c r="L38" s="276"/>
      <c r="M38" s="276"/>
      <c r="N38" s="348"/>
      <c r="O38" s="417"/>
      <c r="P38" s="349">
        <v>0</v>
      </c>
    </row>
    <row r="39" spans="1:16" s="135" customFormat="1" ht="15">
      <c r="A39" s="281"/>
      <c r="B39" s="284">
        <v>22</v>
      </c>
      <c r="C39" s="275"/>
      <c r="D39" s="276"/>
      <c r="E39" s="284">
        <v>571.62</v>
      </c>
      <c r="F39" s="285">
        <v>21</v>
      </c>
      <c r="G39" s="280">
        <f t="shared" si="5"/>
        <v>4407.6399999999976</v>
      </c>
      <c r="H39" s="281">
        <f t="shared" si="5"/>
        <v>162</v>
      </c>
      <c r="I39" s="306" t="s">
        <v>264</v>
      </c>
      <c r="J39" s="306" t="s">
        <v>64</v>
      </c>
      <c r="K39" s="276"/>
      <c r="L39" s="276"/>
      <c r="M39" s="276"/>
      <c r="N39" s="348"/>
      <c r="O39" s="417"/>
      <c r="P39" s="349">
        <v>0</v>
      </c>
    </row>
    <row r="40" spans="1:16" s="135" customFormat="1" ht="15">
      <c r="A40" s="281"/>
      <c r="B40" s="284">
        <v>23</v>
      </c>
      <c r="C40" s="275"/>
      <c r="D40" s="276"/>
      <c r="E40" s="284">
        <v>1524.32</v>
      </c>
      <c r="F40" s="285">
        <v>56</v>
      </c>
      <c r="G40" s="280">
        <f t="shared" si="5"/>
        <v>2883.3199999999979</v>
      </c>
      <c r="H40" s="281">
        <f t="shared" si="5"/>
        <v>106</v>
      </c>
      <c r="I40" s="306" t="s">
        <v>265</v>
      </c>
      <c r="J40" s="306" t="s">
        <v>64</v>
      </c>
      <c r="K40" s="276"/>
      <c r="L40" s="276"/>
      <c r="M40" s="276"/>
      <c r="N40" s="348"/>
      <c r="O40" s="417"/>
      <c r="P40" s="349">
        <v>0</v>
      </c>
    </row>
    <row r="41" spans="1:16" s="135" customFormat="1" ht="15">
      <c r="A41" s="281"/>
      <c r="B41" s="284">
        <v>24</v>
      </c>
      <c r="C41" s="275"/>
      <c r="D41" s="276"/>
      <c r="E41" s="284">
        <v>108.88</v>
      </c>
      <c r="F41" s="285">
        <v>4</v>
      </c>
      <c r="G41" s="280">
        <f t="shared" si="5"/>
        <v>2774.4399999999978</v>
      </c>
      <c r="H41" s="281">
        <f t="shared" si="5"/>
        <v>102</v>
      </c>
      <c r="I41" s="306" t="s">
        <v>278</v>
      </c>
      <c r="J41" s="306" t="s">
        <v>69</v>
      </c>
      <c r="K41" s="276"/>
      <c r="L41" s="276"/>
      <c r="M41" s="276"/>
      <c r="N41" s="348"/>
      <c r="O41" s="417"/>
      <c r="P41" s="349">
        <v>0</v>
      </c>
    </row>
    <row r="42" spans="1:16" s="135" customFormat="1" ht="15">
      <c r="A42" s="281"/>
      <c r="B42" s="384">
        <v>26</v>
      </c>
      <c r="C42" s="280"/>
      <c r="D42" s="276"/>
      <c r="E42" s="284">
        <v>571.62</v>
      </c>
      <c r="F42" s="285">
        <v>21</v>
      </c>
      <c r="G42" s="280">
        <f t="shared" si="5"/>
        <v>2202.8199999999979</v>
      </c>
      <c r="H42" s="281">
        <f t="shared" si="5"/>
        <v>81</v>
      </c>
      <c r="I42" s="306" t="s">
        <v>295</v>
      </c>
      <c r="J42" s="306" t="s">
        <v>70</v>
      </c>
      <c r="K42" s="276"/>
      <c r="L42" s="276"/>
      <c r="M42" s="276"/>
      <c r="N42" s="348"/>
      <c r="O42" s="417"/>
      <c r="P42" s="349">
        <v>0</v>
      </c>
    </row>
    <row r="43" spans="1:16" s="135" customFormat="1" ht="15">
      <c r="A43" s="281"/>
      <c r="B43" s="384">
        <v>26</v>
      </c>
      <c r="C43" s="280"/>
      <c r="D43" s="276"/>
      <c r="E43" s="284">
        <v>571.62</v>
      </c>
      <c r="F43" s="285">
        <v>21</v>
      </c>
      <c r="G43" s="280">
        <f t="shared" si="5"/>
        <v>1631.199999999998</v>
      </c>
      <c r="H43" s="281">
        <f t="shared" si="5"/>
        <v>60</v>
      </c>
      <c r="I43" s="306" t="s">
        <v>298</v>
      </c>
      <c r="J43" s="306" t="s">
        <v>99</v>
      </c>
      <c r="K43" s="276"/>
      <c r="L43" s="276"/>
      <c r="M43" s="276"/>
      <c r="N43" s="348"/>
      <c r="O43" s="417"/>
      <c r="P43" s="349">
        <v>0</v>
      </c>
    </row>
    <row r="44" spans="1:16" s="135" customFormat="1" ht="15">
      <c r="A44" s="281"/>
      <c r="B44" s="384">
        <v>27</v>
      </c>
      <c r="C44" s="280"/>
      <c r="D44" s="276"/>
      <c r="E44" s="284">
        <v>571.62</v>
      </c>
      <c r="F44" s="285">
        <v>21</v>
      </c>
      <c r="G44" s="280">
        <f t="shared" si="5"/>
        <v>1059.5799999999981</v>
      </c>
      <c r="H44" s="281">
        <f t="shared" si="5"/>
        <v>39</v>
      </c>
      <c r="I44" s="306" t="s">
        <v>306</v>
      </c>
      <c r="J44" s="306" t="s">
        <v>99</v>
      </c>
      <c r="K44" s="276"/>
      <c r="L44" s="276"/>
      <c r="M44" s="276"/>
      <c r="N44" s="348"/>
      <c r="O44" s="417"/>
      <c r="P44" s="349">
        <v>0</v>
      </c>
    </row>
    <row r="45" spans="1:16" s="135" customFormat="1" ht="15">
      <c r="A45" s="281"/>
      <c r="B45" s="384">
        <v>27</v>
      </c>
      <c r="C45" s="293"/>
      <c r="D45" s="276"/>
      <c r="E45" s="284">
        <v>27.22</v>
      </c>
      <c r="F45" s="285">
        <v>1</v>
      </c>
      <c r="G45" s="275">
        <f t="shared" si="3"/>
        <v>1032.3599999999981</v>
      </c>
      <c r="H45" s="276">
        <f t="shared" si="4"/>
        <v>38</v>
      </c>
      <c r="I45" s="306" t="s">
        <v>314</v>
      </c>
      <c r="J45" s="306" t="s">
        <v>94</v>
      </c>
      <c r="K45" s="276"/>
      <c r="L45" s="276"/>
      <c r="M45" s="276"/>
      <c r="N45" s="348"/>
      <c r="O45" s="417"/>
      <c r="P45" s="349">
        <v>0</v>
      </c>
    </row>
    <row r="46" spans="1:16" s="135" customFormat="1" ht="15">
      <c r="A46" s="281"/>
      <c r="B46" s="384"/>
      <c r="C46" s="280"/>
      <c r="D46" s="276"/>
      <c r="E46" s="284"/>
      <c r="F46" s="285"/>
      <c r="G46" s="275">
        <f t="shared" si="3"/>
        <v>1032.3599999999981</v>
      </c>
      <c r="H46" s="276">
        <f t="shared" si="4"/>
        <v>38</v>
      </c>
      <c r="I46" s="291"/>
      <c r="J46" s="291"/>
      <c r="K46" s="276"/>
      <c r="L46" s="276"/>
      <c r="M46" s="276"/>
      <c r="N46" s="348"/>
      <c r="O46" s="417"/>
      <c r="P46" s="349">
        <v>0</v>
      </c>
    </row>
    <row r="47" spans="1:16" s="135" customFormat="1" ht="15">
      <c r="A47" s="281"/>
      <c r="B47" s="384"/>
      <c r="C47" s="280"/>
      <c r="D47" s="276"/>
      <c r="E47" s="284"/>
      <c r="F47" s="285"/>
      <c r="G47" s="275">
        <f t="shared" si="3"/>
        <v>1032.3599999999981</v>
      </c>
      <c r="H47" s="276">
        <f t="shared" si="4"/>
        <v>38</v>
      </c>
      <c r="I47" s="291"/>
      <c r="J47" s="291"/>
      <c r="K47" s="276"/>
      <c r="L47" s="276"/>
      <c r="M47" s="276"/>
      <c r="N47" s="348"/>
      <c r="O47" s="417"/>
      <c r="P47" s="349">
        <v>0</v>
      </c>
    </row>
    <row r="48" spans="1:16" s="135" customFormat="1" ht="15">
      <c r="A48" s="281"/>
      <c r="B48" s="384"/>
      <c r="C48" s="280"/>
      <c r="D48" s="276"/>
      <c r="E48" s="284"/>
      <c r="F48" s="285"/>
      <c r="G48" s="275">
        <f t="shared" si="3"/>
        <v>1032.3599999999981</v>
      </c>
      <c r="H48" s="276">
        <f t="shared" si="4"/>
        <v>38</v>
      </c>
      <c r="I48" s="291"/>
      <c r="J48" s="291"/>
      <c r="K48" s="276"/>
      <c r="L48" s="276"/>
      <c r="M48" s="276"/>
      <c r="N48" s="348"/>
      <c r="O48" s="417"/>
      <c r="P48" s="349">
        <v>0</v>
      </c>
    </row>
    <row r="49" spans="1:16" s="135" customFormat="1" ht="15">
      <c r="A49" s="281"/>
      <c r="B49" s="384"/>
      <c r="C49" s="280"/>
      <c r="D49" s="276"/>
      <c r="E49" s="284"/>
      <c r="F49" s="285"/>
      <c r="G49" s="275">
        <f t="shared" si="3"/>
        <v>1032.3599999999981</v>
      </c>
      <c r="H49" s="276">
        <f t="shared" si="4"/>
        <v>38</v>
      </c>
      <c r="I49" s="291"/>
      <c r="J49" s="291"/>
      <c r="K49" s="276"/>
      <c r="L49" s="276"/>
      <c r="M49" s="276"/>
      <c r="N49" s="348"/>
      <c r="O49" s="417"/>
      <c r="P49" s="349">
        <v>0</v>
      </c>
    </row>
    <row r="50" spans="1:16" s="135" customFormat="1" ht="15">
      <c r="A50" s="281"/>
      <c r="B50" s="384"/>
      <c r="C50" s="280"/>
      <c r="D50" s="276"/>
      <c r="E50" s="284"/>
      <c r="F50" s="285"/>
      <c r="G50" s="275">
        <f t="shared" si="3"/>
        <v>1032.3599999999981</v>
      </c>
      <c r="H50" s="276">
        <f t="shared" si="4"/>
        <v>38</v>
      </c>
      <c r="I50" s="291"/>
      <c r="J50" s="291"/>
      <c r="K50" s="276"/>
      <c r="L50" s="276"/>
      <c r="M50" s="276"/>
      <c r="N50" s="348"/>
      <c r="O50" s="417"/>
      <c r="P50" s="349">
        <v>0</v>
      </c>
    </row>
    <row r="51" spans="1:16" s="135" customFormat="1" ht="15">
      <c r="A51" s="281"/>
      <c r="B51" s="384"/>
      <c r="C51" s="280"/>
      <c r="D51" s="276"/>
      <c r="E51" s="284"/>
      <c r="F51" s="285"/>
      <c r="G51" s="275">
        <f t="shared" si="3"/>
        <v>1032.3599999999981</v>
      </c>
      <c r="H51" s="276">
        <f t="shared" si="4"/>
        <v>38</v>
      </c>
      <c r="I51" s="291"/>
      <c r="J51" s="291"/>
      <c r="K51" s="276"/>
      <c r="L51" s="276"/>
      <c r="M51" s="276"/>
      <c r="N51" s="348"/>
      <c r="O51" s="417"/>
      <c r="P51" s="349">
        <v>0</v>
      </c>
    </row>
    <row r="52" spans="1:16" s="135" customFormat="1" ht="15">
      <c r="A52" s="281"/>
      <c r="B52" s="384"/>
      <c r="C52" s="280"/>
      <c r="D52" s="276"/>
      <c r="E52" s="284"/>
      <c r="F52" s="285"/>
      <c r="G52" s="275">
        <f t="shared" si="3"/>
        <v>1032.3599999999981</v>
      </c>
      <c r="H52" s="276">
        <f t="shared" si="4"/>
        <v>38</v>
      </c>
      <c r="I52" s="291"/>
      <c r="J52" s="291"/>
      <c r="K52" s="281"/>
      <c r="L52" s="281"/>
      <c r="M52" s="276"/>
      <c r="N52" s="349"/>
      <c r="O52" s="417"/>
      <c r="P52" s="349">
        <v>0</v>
      </c>
    </row>
    <row r="53" spans="1:16" s="135" customFormat="1" ht="15">
      <c r="A53" s="281"/>
      <c r="B53" s="384"/>
      <c r="C53" s="275"/>
      <c r="D53" s="276"/>
      <c r="E53" s="284"/>
      <c r="F53" s="285"/>
      <c r="G53" s="275">
        <f t="shared" si="3"/>
        <v>1032.3599999999981</v>
      </c>
      <c r="H53" s="276">
        <f t="shared" si="4"/>
        <v>38</v>
      </c>
      <c r="I53" s="291"/>
      <c r="J53" s="291"/>
      <c r="K53" s="281"/>
      <c r="L53" s="281"/>
      <c r="M53" s="276"/>
      <c r="N53" s="349"/>
      <c r="O53" s="417"/>
      <c r="P53" s="349">
        <v>0</v>
      </c>
    </row>
    <row r="54" spans="1:16" s="135" customFormat="1" ht="15">
      <c r="A54" s="281"/>
      <c r="B54" s="384"/>
      <c r="C54" s="280"/>
      <c r="D54" s="276"/>
      <c r="E54" s="284"/>
      <c r="F54" s="285"/>
      <c r="G54" s="275">
        <f t="shared" si="3"/>
        <v>1032.3599999999981</v>
      </c>
      <c r="H54" s="276">
        <f t="shared" si="4"/>
        <v>38</v>
      </c>
      <c r="I54" s="291"/>
      <c r="J54" s="291"/>
      <c r="K54" s="281"/>
      <c r="L54" s="281"/>
      <c r="M54" s="276"/>
      <c r="N54" s="349"/>
      <c r="O54" s="417"/>
      <c r="P54" s="349">
        <v>0</v>
      </c>
    </row>
    <row r="55" spans="1:16" s="135" customFormat="1" ht="15">
      <c r="A55" s="281"/>
      <c r="B55" s="384"/>
      <c r="C55" s="280"/>
      <c r="D55" s="276"/>
      <c r="E55" s="284"/>
      <c r="F55" s="285"/>
      <c r="G55" s="275">
        <f t="shared" si="3"/>
        <v>1032.3599999999981</v>
      </c>
      <c r="H55" s="276">
        <f t="shared" si="4"/>
        <v>38</v>
      </c>
      <c r="I55" s="291"/>
      <c r="J55" s="291"/>
      <c r="K55" s="281"/>
      <c r="L55" s="281"/>
      <c r="M55" s="276"/>
      <c r="N55" s="349"/>
      <c r="O55" s="417"/>
      <c r="P55" s="349">
        <v>0</v>
      </c>
    </row>
    <row r="56" spans="1:16" s="135" customFormat="1" ht="15">
      <c r="A56" s="281"/>
      <c r="B56" s="384"/>
      <c r="C56" s="280"/>
      <c r="D56" s="276"/>
      <c r="E56" s="284"/>
      <c r="F56" s="285"/>
      <c r="G56" s="275">
        <f t="shared" si="3"/>
        <v>1032.3599999999981</v>
      </c>
      <c r="H56" s="276">
        <f t="shared" si="4"/>
        <v>38</v>
      </c>
      <c r="I56" s="291"/>
      <c r="J56" s="291"/>
      <c r="K56" s="281"/>
      <c r="L56" s="281"/>
      <c r="M56" s="276"/>
      <c r="N56" s="349"/>
      <c r="O56" s="417"/>
      <c r="P56" s="349">
        <v>0</v>
      </c>
    </row>
    <row r="57" spans="1:16" s="135" customFormat="1" ht="15">
      <c r="A57" s="281"/>
      <c r="B57" s="384"/>
      <c r="C57" s="280"/>
      <c r="D57" s="276"/>
      <c r="E57" s="284"/>
      <c r="F57" s="285"/>
      <c r="G57" s="275">
        <f t="shared" si="3"/>
        <v>1032.3599999999981</v>
      </c>
      <c r="H57" s="276">
        <f t="shared" si="4"/>
        <v>38</v>
      </c>
      <c r="I57" s="291"/>
      <c r="J57" s="291"/>
      <c r="K57" s="281"/>
      <c r="L57" s="281"/>
      <c r="M57" s="276"/>
      <c r="N57" s="349"/>
      <c r="O57" s="417"/>
      <c r="P57" s="349">
        <v>0</v>
      </c>
    </row>
    <row r="58" spans="1:16" s="135" customFormat="1" ht="15">
      <c r="A58" s="281"/>
      <c r="B58" s="384"/>
      <c r="C58" s="280"/>
      <c r="D58" s="276"/>
      <c r="E58" s="284"/>
      <c r="F58" s="285"/>
      <c r="G58" s="275">
        <f t="shared" si="3"/>
        <v>1032.3599999999981</v>
      </c>
      <c r="H58" s="276">
        <f t="shared" si="4"/>
        <v>38</v>
      </c>
      <c r="I58" s="291"/>
      <c r="J58" s="291"/>
      <c r="K58" s="281"/>
      <c r="L58" s="281"/>
      <c r="M58" s="276"/>
      <c r="N58" s="349"/>
      <c r="O58" s="417"/>
      <c r="P58" s="349">
        <v>0</v>
      </c>
    </row>
    <row r="59" spans="1:16" s="135" customFormat="1" ht="15">
      <c r="A59" s="281"/>
      <c r="B59" s="276"/>
      <c r="C59" s="280"/>
      <c r="D59" s="281"/>
      <c r="E59" s="280"/>
      <c r="F59" s="276"/>
      <c r="G59" s="280">
        <f t="shared" si="3"/>
        <v>1032.3599999999981</v>
      </c>
      <c r="H59" s="281">
        <f t="shared" si="4"/>
        <v>38</v>
      </c>
      <c r="I59" s="276"/>
      <c r="J59" s="276"/>
      <c r="K59" s="281"/>
      <c r="L59" s="355"/>
      <c r="M59" s="276"/>
      <c r="N59" s="349"/>
      <c r="O59" s="417"/>
      <c r="P59" s="349">
        <v>0</v>
      </c>
    </row>
    <row r="60" spans="1:16" s="135" customFormat="1" ht="15">
      <c r="A60" s="281"/>
      <c r="B60" s="276"/>
      <c r="C60" s="280"/>
      <c r="D60" s="281"/>
      <c r="E60" s="280"/>
      <c r="F60" s="276"/>
      <c r="G60" s="280">
        <f t="shared" si="3"/>
        <v>1032.3599999999981</v>
      </c>
      <c r="H60" s="281">
        <f t="shared" si="4"/>
        <v>38</v>
      </c>
      <c r="I60" s="276"/>
      <c r="J60" s="276"/>
      <c r="K60" s="281"/>
      <c r="L60" s="281"/>
      <c r="M60" s="276"/>
      <c r="N60" s="349"/>
      <c r="O60" s="417"/>
      <c r="P60" s="349">
        <v>0</v>
      </c>
    </row>
    <row r="61" spans="1:16" s="135" customFormat="1" ht="15">
      <c r="A61" s="281"/>
      <c r="B61" s="276"/>
      <c r="C61" s="280"/>
      <c r="D61" s="281"/>
      <c r="E61" s="280"/>
      <c r="F61" s="276"/>
      <c r="G61" s="280">
        <f t="shared" si="3"/>
        <v>1032.3599999999981</v>
      </c>
      <c r="H61" s="281">
        <f t="shared" si="4"/>
        <v>38</v>
      </c>
      <c r="I61" s="276"/>
      <c r="J61" s="276"/>
      <c r="K61" s="281"/>
      <c r="L61" s="281"/>
      <c r="M61" s="276"/>
      <c r="N61" s="349"/>
      <c r="O61" s="417"/>
      <c r="P61" s="349">
        <v>0</v>
      </c>
    </row>
    <row r="62" spans="1:16" ht="15">
      <c r="A62" s="60"/>
      <c r="B62" s="84"/>
      <c r="C62" s="83"/>
      <c r="D62" s="60"/>
      <c r="E62" s="83"/>
      <c r="F62" s="84"/>
      <c r="G62" s="280">
        <f t="shared" si="3"/>
        <v>1032.3599999999981</v>
      </c>
      <c r="H62" s="281">
        <f t="shared" si="4"/>
        <v>38</v>
      </c>
      <c r="I62" s="276"/>
      <c r="J62" s="276"/>
      <c r="K62" s="60"/>
      <c r="L62" s="60"/>
      <c r="M62" s="84"/>
      <c r="N62" s="81"/>
      <c r="O62" s="126"/>
      <c r="P62" s="82">
        <v>0</v>
      </c>
    </row>
    <row r="63" spans="1:16" ht="15">
      <c r="A63" s="60"/>
      <c r="B63" s="84"/>
      <c r="C63" s="83"/>
      <c r="D63" s="60"/>
      <c r="E63" s="83"/>
      <c r="F63" s="84"/>
      <c r="G63" s="280">
        <f t="shared" si="3"/>
        <v>1032.3599999999981</v>
      </c>
      <c r="H63" s="281">
        <f t="shared" si="4"/>
        <v>38</v>
      </c>
      <c r="I63" s="276"/>
      <c r="J63" s="276"/>
      <c r="K63" s="60"/>
      <c r="L63" s="60"/>
      <c r="M63" s="84"/>
      <c r="N63" s="81"/>
      <c r="O63" s="126"/>
      <c r="P63" s="82">
        <v>0</v>
      </c>
    </row>
    <row r="64" spans="1:16" ht="15">
      <c r="A64" s="60"/>
      <c r="B64" s="84"/>
      <c r="C64" s="83"/>
      <c r="D64" s="60"/>
      <c r="E64" s="83"/>
      <c r="F64" s="60"/>
      <c r="G64" s="280">
        <f t="shared" si="3"/>
        <v>1032.3599999999981</v>
      </c>
      <c r="H64" s="281">
        <f t="shared" si="4"/>
        <v>38</v>
      </c>
      <c r="I64" s="276"/>
      <c r="J64" s="276"/>
      <c r="K64" s="60"/>
      <c r="L64" s="60"/>
      <c r="M64" s="84"/>
      <c r="N64" s="81"/>
      <c r="O64" s="126"/>
      <c r="P64" s="82">
        <v>0</v>
      </c>
    </row>
    <row r="65" spans="1:16" ht="15">
      <c r="A65" s="60"/>
      <c r="B65" s="84"/>
      <c r="C65" s="83"/>
      <c r="D65" s="60"/>
      <c r="E65" s="83"/>
      <c r="F65" s="60"/>
      <c r="G65" s="280">
        <f t="shared" si="3"/>
        <v>1032.3599999999981</v>
      </c>
      <c r="H65" s="281">
        <f t="shared" si="4"/>
        <v>38</v>
      </c>
      <c r="I65" s="276"/>
      <c r="J65" s="276"/>
      <c r="K65" s="60"/>
      <c r="L65" s="60"/>
      <c r="M65" s="84"/>
      <c r="N65" s="81"/>
      <c r="O65" s="126"/>
      <c r="P65" s="82">
        <v>0</v>
      </c>
    </row>
    <row r="66" spans="1:16" ht="15">
      <c r="A66" s="60"/>
      <c r="B66" s="84"/>
      <c r="C66" s="83"/>
      <c r="D66" s="60"/>
      <c r="E66" s="83"/>
      <c r="F66" s="60"/>
      <c r="G66" s="280">
        <f t="shared" si="3"/>
        <v>1032.3599999999981</v>
      </c>
      <c r="H66" s="281">
        <f t="shared" si="4"/>
        <v>38</v>
      </c>
      <c r="I66" s="276"/>
      <c r="J66" s="276"/>
      <c r="K66" s="60"/>
      <c r="L66" s="60"/>
      <c r="M66" s="84"/>
      <c r="N66" s="81"/>
      <c r="O66" s="126"/>
      <c r="P66" s="82">
        <v>0</v>
      </c>
    </row>
    <row r="67" spans="1:16" ht="15">
      <c r="A67" s="60"/>
      <c r="B67" s="84"/>
      <c r="C67" s="83"/>
      <c r="D67" s="60"/>
      <c r="E67" s="83"/>
      <c r="F67" s="60"/>
      <c r="G67" s="280">
        <f t="shared" si="3"/>
        <v>1032.3599999999981</v>
      </c>
      <c r="H67" s="281">
        <f t="shared" si="4"/>
        <v>38</v>
      </c>
      <c r="I67" s="276"/>
      <c r="J67" s="276"/>
      <c r="K67" s="60"/>
      <c r="L67" s="60"/>
      <c r="M67" s="84"/>
      <c r="N67" s="81"/>
      <c r="O67" s="126"/>
      <c r="P67" s="82">
        <v>0</v>
      </c>
    </row>
    <row r="68" spans="1:16" ht="15">
      <c r="A68" s="60"/>
      <c r="B68" s="84"/>
      <c r="C68" s="83"/>
      <c r="D68" s="60"/>
      <c r="E68" s="83"/>
      <c r="F68" s="60"/>
      <c r="G68" s="280">
        <f t="shared" si="3"/>
        <v>1032.3599999999981</v>
      </c>
      <c r="H68" s="281">
        <f t="shared" si="4"/>
        <v>38</v>
      </c>
      <c r="I68" s="276"/>
      <c r="J68" s="276"/>
      <c r="K68" s="60"/>
      <c r="L68" s="60"/>
      <c r="M68" s="84"/>
      <c r="N68" s="81"/>
      <c r="O68" s="126"/>
      <c r="P68" s="82">
        <v>0</v>
      </c>
    </row>
    <row r="69" spans="1:16" ht="15">
      <c r="A69" s="60"/>
      <c r="B69" s="84"/>
      <c r="C69" s="83"/>
      <c r="D69" s="60"/>
      <c r="E69" s="83"/>
      <c r="F69" s="60"/>
      <c r="G69" s="280">
        <f t="shared" si="3"/>
        <v>1032.3599999999981</v>
      </c>
      <c r="H69" s="281">
        <f t="shared" si="4"/>
        <v>38</v>
      </c>
      <c r="I69" s="276"/>
      <c r="J69" s="276"/>
      <c r="K69" s="60"/>
      <c r="L69" s="60"/>
      <c r="M69" s="84"/>
      <c r="N69" s="81"/>
      <c r="O69" s="126"/>
      <c r="P69" s="82">
        <v>0</v>
      </c>
    </row>
    <row r="70" spans="1:16" ht="15">
      <c r="A70" s="60"/>
      <c r="B70" s="84"/>
      <c r="C70" s="83"/>
      <c r="D70" s="60"/>
      <c r="E70" s="83"/>
      <c r="F70" s="60"/>
      <c r="G70" s="280">
        <f t="shared" si="3"/>
        <v>1032.3599999999981</v>
      </c>
      <c r="H70" s="281">
        <f t="shared" si="4"/>
        <v>38</v>
      </c>
      <c r="I70" s="276"/>
      <c r="J70" s="276"/>
      <c r="K70" s="60"/>
      <c r="L70" s="60"/>
      <c r="M70" s="84"/>
      <c r="N70" s="81"/>
      <c r="O70" s="126"/>
      <c r="P70" s="82">
        <v>0</v>
      </c>
    </row>
    <row r="71" spans="1:16" ht="15">
      <c r="A71" s="60"/>
      <c r="B71" s="84"/>
      <c r="C71" s="86"/>
      <c r="D71" s="60"/>
      <c r="E71" s="83"/>
      <c r="F71" s="60"/>
      <c r="G71" s="280">
        <f t="shared" si="3"/>
        <v>1032.3599999999981</v>
      </c>
      <c r="H71" s="281">
        <f t="shared" si="4"/>
        <v>38</v>
      </c>
      <c r="I71" s="276"/>
      <c r="J71" s="276"/>
      <c r="K71" s="60"/>
      <c r="L71" s="60"/>
      <c r="M71" s="84"/>
      <c r="N71" s="81"/>
      <c r="O71" s="126"/>
      <c r="P71" s="82">
        <v>0</v>
      </c>
    </row>
    <row r="72" spans="1:16" ht="15">
      <c r="A72" s="60"/>
      <c r="B72" s="84"/>
      <c r="C72" s="83"/>
      <c r="D72" s="60"/>
      <c r="E72" s="83"/>
      <c r="F72" s="60"/>
      <c r="G72" s="280">
        <f t="shared" si="3"/>
        <v>1032.3599999999981</v>
      </c>
      <c r="H72" s="281">
        <f t="shared" si="4"/>
        <v>38</v>
      </c>
      <c r="I72" s="276"/>
      <c r="J72" s="276"/>
      <c r="K72" s="60"/>
      <c r="L72" s="60" t="str">
        <f>IF(D72&gt;0,D72," ")</f>
        <v xml:space="preserve"> </v>
      </c>
      <c r="M72" s="84"/>
      <c r="N72" s="81"/>
      <c r="O72" s="126"/>
      <c r="P72" s="82">
        <v>0</v>
      </c>
    </row>
    <row r="73" spans="1:16" ht="15">
      <c r="A73" s="60"/>
      <c r="B73" s="84"/>
      <c r="C73" s="83"/>
      <c r="D73" s="60"/>
      <c r="E73" s="83"/>
      <c r="F73" s="60"/>
      <c r="G73" s="280">
        <f t="shared" si="3"/>
        <v>1032.3599999999981</v>
      </c>
      <c r="H73" s="281">
        <f t="shared" si="4"/>
        <v>38</v>
      </c>
      <c r="I73" s="276"/>
      <c r="J73" s="276"/>
      <c r="K73" s="60"/>
      <c r="L73" s="60" t="str">
        <f>IF(D73&gt;0,D73," ")</f>
        <v xml:space="preserve"> </v>
      </c>
      <c r="M73" s="84"/>
      <c r="N73" s="81"/>
      <c r="O73" s="126"/>
      <c r="P73" s="82">
        <v>0</v>
      </c>
    </row>
    <row r="74" spans="1:16" ht="15">
      <c r="A74" s="60"/>
      <c r="B74" s="84"/>
      <c r="C74" s="83"/>
      <c r="D74" s="60"/>
      <c r="E74" s="83"/>
      <c r="F74" s="60"/>
      <c r="G74" s="280">
        <f t="shared" si="3"/>
        <v>1032.3599999999981</v>
      </c>
      <c r="H74" s="281">
        <f t="shared" si="3"/>
        <v>38</v>
      </c>
      <c r="I74" s="276"/>
      <c r="J74" s="276"/>
      <c r="K74" s="60"/>
      <c r="L74" s="60" t="str">
        <f>IF(D74&gt;0,D74," ")</f>
        <v xml:space="preserve"> </v>
      </c>
      <c r="M74" s="84"/>
      <c r="N74" s="81"/>
      <c r="O74" s="126"/>
      <c r="P74" s="82">
        <v>0</v>
      </c>
    </row>
    <row r="75" spans="1:16" ht="15">
      <c r="A75" s="60"/>
      <c r="B75" s="84"/>
      <c r="C75" s="83"/>
      <c r="D75" s="60"/>
      <c r="E75" s="83"/>
      <c r="F75" s="60"/>
      <c r="G75" s="280">
        <f t="shared" si="3"/>
        <v>1032.3599999999981</v>
      </c>
      <c r="H75" s="281">
        <f>H74-F75+D75</f>
        <v>38</v>
      </c>
      <c r="I75" s="276"/>
      <c r="J75" s="276"/>
      <c r="K75" s="60"/>
      <c r="L75" s="60" t="str">
        <f>IF(D75&gt;0,D75," ")</f>
        <v xml:space="preserve"> </v>
      </c>
      <c r="M75" s="84"/>
      <c r="N75" s="81"/>
      <c r="O75" s="126"/>
      <c r="P75" s="82">
        <v>0</v>
      </c>
    </row>
    <row r="76" spans="1:16" ht="15">
      <c r="A76" s="60"/>
      <c r="B76" s="84"/>
      <c r="C76" s="83"/>
      <c r="D76" s="60"/>
      <c r="E76" s="83"/>
      <c r="F76" s="60"/>
      <c r="G76" s="280">
        <f t="shared" si="3"/>
        <v>1032.3599999999981</v>
      </c>
      <c r="H76" s="281">
        <f t="shared" si="3"/>
        <v>38</v>
      </c>
      <c r="I76" s="276"/>
      <c r="J76" s="276"/>
      <c r="K76" s="60"/>
      <c r="L76" s="60" t="str">
        <f>IF(D76&gt;0,D76," ")</f>
        <v xml:space="preserve"> </v>
      </c>
      <c r="M76" s="84"/>
      <c r="N76" s="81"/>
      <c r="O76" s="126"/>
      <c r="P76" s="82">
        <v>0</v>
      </c>
    </row>
    <row r="77" spans="1:16" ht="15">
      <c r="A77" s="60"/>
      <c r="B77" s="84"/>
      <c r="C77" s="83"/>
      <c r="D77" s="60"/>
      <c r="E77" s="83"/>
      <c r="F77" s="60"/>
      <c r="G77" s="280">
        <f t="shared" si="3"/>
        <v>1032.3599999999981</v>
      </c>
      <c r="H77" s="281">
        <f t="shared" si="3"/>
        <v>38</v>
      </c>
      <c r="I77" s="276"/>
      <c r="J77" s="276"/>
      <c r="K77" s="60"/>
      <c r="L77" s="60" t="str">
        <f t="shared" ref="L77:L116" si="6">IF(D77&gt;0,D77," ")</f>
        <v xml:space="preserve"> </v>
      </c>
      <c r="M77" s="84"/>
      <c r="N77" s="81"/>
      <c r="O77" s="126"/>
      <c r="P77" s="82">
        <v>0</v>
      </c>
    </row>
    <row r="78" spans="1:16" ht="15">
      <c r="A78" s="60"/>
      <c r="B78" s="84"/>
      <c r="C78" s="83"/>
      <c r="D78" s="60"/>
      <c r="E78" s="83"/>
      <c r="F78" s="60"/>
      <c r="G78" s="280">
        <f t="shared" si="3"/>
        <v>1032.3599999999981</v>
      </c>
      <c r="H78" s="281">
        <f>H77-F78+D78</f>
        <v>38</v>
      </c>
      <c r="I78" s="276"/>
      <c r="J78" s="276"/>
      <c r="K78" s="60"/>
      <c r="L78" s="60" t="str">
        <f t="shared" si="6"/>
        <v xml:space="preserve"> </v>
      </c>
      <c r="M78" s="84"/>
      <c r="N78" s="81"/>
      <c r="O78" s="126"/>
      <c r="P78" s="82">
        <v>0</v>
      </c>
    </row>
    <row r="79" spans="1:16" ht="15">
      <c r="A79" s="60"/>
      <c r="B79" s="84"/>
      <c r="C79" s="83"/>
      <c r="D79" s="60"/>
      <c r="E79" s="83"/>
      <c r="F79" s="60"/>
      <c r="G79" s="280">
        <f t="shared" si="3"/>
        <v>1032.3599999999981</v>
      </c>
      <c r="H79" s="281">
        <f t="shared" si="3"/>
        <v>38</v>
      </c>
      <c r="I79" s="276"/>
      <c r="J79" s="276"/>
      <c r="K79" s="60"/>
      <c r="L79" s="60" t="str">
        <f t="shared" si="6"/>
        <v xml:space="preserve"> </v>
      </c>
      <c r="M79" s="84"/>
      <c r="N79" s="81"/>
      <c r="O79" s="126"/>
      <c r="P79" s="82">
        <v>0</v>
      </c>
    </row>
    <row r="80" spans="1:16" ht="15">
      <c r="A80" s="60"/>
      <c r="B80" s="60"/>
      <c r="C80" s="83"/>
      <c r="D80" s="60"/>
      <c r="E80" s="83"/>
      <c r="F80" s="60"/>
      <c r="G80" s="280">
        <f t="shared" si="3"/>
        <v>1032.3599999999981</v>
      </c>
      <c r="H80" s="281">
        <f t="shared" si="3"/>
        <v>38</v>
      </c>
      <c r="I80" s="276"/>
      <c r="J80" s="276"/>
      <c r="K80" s="60"/>
      <c r="L80" s="60" t="str">
        <f t="shared" si="6"/>
        <v xml:space="preserve"> </v>
      </c>
      <c r="M80" s="84"/>
      <c r="N80" s="81"/>
      <c r="O80" s="126"/>
      <c r="P80" s="82">
        <v>0</v>
      </c>
    </row>
    <row r="81" spans="1:16" ht="15">
      <c r="A81" s="60"/>
      <c r="B81" s="60"/>
      <c r="C81" s="83"/>
      <c r="D81" s="60"/>
      <c r="E81" s="83"/>
      <c r="F81" s="60"/>
      <c r="G81" s="280">
        <f t="shared" si="3"/>
        <v>1032.3599999999981</v>
      </c>
      <c r="H81" s="281">
        <f>H80-F81+D81</f>
        <v>38</v>
      </c>
      <c r="I81" s="276"/>
      <c r="J81" s="276"/>
      <c r="K81" s="60"/>
      <c r="L81" s="60" t="str">
        <f t="shared" si="6"/>
        <v xml:space="preserve"> </v>
      </c>
      <c r="M81" s="84"/>
      <c r="N81" s="81"/>
      <c r="O81" s="126"/>
      <c r="P81" s="82">
        <v>0</v>
      </c>
    </row>
    <row r="82" spans="1:16" ht="15">
      <c r="A82" s="60"/>
      <c r="B82" s="60"/>
      <c r="C82" s="83"/>
      <c r="D82" s="60"/>
      <c r="E82" s="83"/>
      <c r="F82" s="60"/>
      <c r="G82" s="280">
        <f t="shared" si="3"/>
        <v>1032.3599999999981</v>
      </c>
      <c r="H82" s="281">
        <f t="shared" si="3"/>
        <v>38</v>
      </c>
      <c r="I82" s="276"/>
      <c r="J82" s="276"/>
      <c r="K82" s="60"/>
      <c r="L82" s="60" t="str">
        <f t="shared" si="6"/>
        <v xml:space="preserve"> </v>
      </c>
      <c r="M82" s="84"/>
      <c r="N82" s="81"/>
      <c r="O82" s="126"/>
      <c r="P82" s="82">
        <v>0</v>
      </c>
    </row>
    <row r="83" spans="1:16" ht="15">
      <c r="A83" s="60"/>
      <c r="B83" s="60"/>
      <c r="C83" s="83"/>
      <c r="D83" s="60"/>
      <c r="E83" s="83"/>
      <c r="F83" s="60"/>
      <c r="G83" s="280">
        <f t="shared" si="3"/>
        <v>1032.3599999999981</v>
      </c>
      <c r="H83" s="281">
        <f t="shared" si="3"/>
        <v>38</v>
      </c>
      <c r="I83" s="276"/>
      <c r="J83" s="276"/>
      <c r="K83" s="60"/>
      <c r="L83" s="60" t="str">
        <f t="shared" si="6"/>
        <v xml:space="preserve"> </v>
      </c>
      <c r="M83" s="84"/>
      <c r="N83" s="81"/>
      <c r="O83" s="126"/>
      <c r="P83" s="82">
        <v>0</v>
      </c>
    </row>
    <row r="84" spans="1:16" ht="15">
      <c r="A84" s="60"/>
      <c r="B84" s="60"/>
      <c r="C84" s="83"/>
      <c r="D84" s="60"/>
      <c r="E84" s="83"/>
      <c r="F84" s="60"/>
      <c r="G84" s="280">
        <f t="shared" si="3"/>
        <v>1032.3599999999981</v>
      </c>
      <c r="H84" s="281">
        <f>H83-F84+D84</f>
        <v>38</v>
      </c>
      <c r="I84" s="276"/>
      <c r="J84" s="276"/>
      <c r="K84" s="60"/>
      <c r="L84" s="60" t="str">
        <f t="shared" si="6"/>
        <v xml:space="preserve"> </v>
      </c>
      <c r="M84" s="84"/>
      <c r="N84" s="81"/>
      <c r="O84" s="126"/>
      <c r="P84" s="82">
        <v>0</v>
      </c>
    </row>
    <row r="85" spans="1:16" ht="15">
      <c r="A85" s="60"/>
      <c r="B85" s="60"/>
      <c r="C85" s="83"/>
      <c r="D85" s="60"/>
      <c r="E85" s="83"/>
      <c r="F85" s="60"/>
      <c r="G85" s="280">
        <f t="shared" si="3"/>
        <v>1032.3599999999981</v>
      </c>
      <c r="H85" s="281">
        <f t="shared" si="3"/>
        <v>38</v>
      </c>
      <c r="I85" s="281"/>
      <c r="J85" s="276"/>
      <c r="K85" s="60"/>
      <c r="L85" s="60" t="str">
        <f t="shared" si="6"/>
        <v xml:space="preserve"> </v>
      </c>
      <c r="M85" s="84"/>
      <c r="N85" s="81"/>
      <c r="O85" s="126"/>
      <c r="P85" s="82">
        <v>0</v>
      </c>
    </row>
    <row r="86" spans="1:16" ht="15">
      <c r="A86" s="60"/>
      <c r="B86" s="60"/>
      <c r="C86" s="83"/>
      <c r="D86" s="60"/>
      <c r="E86" s="83"/>
      <c r="F86" s="60"/>
      <c r="G86" s="280">
        <f t="shared" si="3"/>
        <v>1032.3599999999981</v>
      </c>
      <c r="H86" s="281">
        <f t="shared" si="3"/>
        <v>38</v>
      </c>
      <c r="I86" s="281"/>
      <c r="J86" s="276"/>
      <c r="K86" s="60"/>
      <c r="L86" s="60" t="str">
        <f t="shared" si="6"/>
        <v xml:space="preserve"> </v>
      </c>
      <c r="M86" s="84"/>
      <c r="N86" s="81"/>
      <c r="O86" s="126"/>
      <c r="P86" s="82">
        <v>0</v>
      </c>
    </row>
    <row r="87" spans="1:16" ht="15">
      <c r="A87" s="60"/>
      <c r="B87" s="60"/>
      <c r="C87" s="83"/>
      <c r="D87" s="60"/>
      <c r="E87" s="83"/>
      <c r="F87" s="60"/>
      <c r="G87" s="280">
        <f t="shared" si="3"/>
        <v>1032.3599999999981</v>
      </c>
      <c r="H87" s="281">
        <f>H86-F87+D87</f>
        <v>38</v>
      </c>
      <c r="I87" s="281"/>
      <c r="J87" s="276"/>
      <c r="K87" s="60"/>
      <c r="L87" s="60" t="str">
        <f t="shared" si="6"/>
        <v xml:space="preserve"> </v>
      </c>
      <c r="M87" s="84"/>
      <c r="N87" s="81"/>
      <c r="O87" s="126"/>
      <c r="P87" s="82">
        <v>0</v>
      </c>
    </row>
    <row r="88" spans="1:16" ht="15">
      <c r="A88" s="60"/>
      <c r="B88" s="60"/>
      <c r="C88" s="83"/>
      <c r="D88" s="60"/>
      <c r="E88" s="83"/>
      <c r="F88" s="60"/>
      <c r="G88" s="280">
        <f t="shared" si="3"/>
        <v>1032.3599999999981</v>
      </c>
      <c r="H88" s="281">
        <f t="shared" si="3"/>
        <v>38</v>
      </c>
      <c r="I88" s="281"/>
      <c r="J88" s="276"/>
      <c r="K88" s="60"/>
      <c r="L88" s="60" t="str">
        <f t="shared" si="6"/>
        <v xml:space="preserve"> </v>
      </c>
      <c r="M88" s="84"/>
      <c r="N88" s="81"/>
      <c r="O88" s="126"/>
      <c r="P88" s="82">
        <v>0</v>
      </c>
    </row>
    <row r="89" spans="1:16" ht="15">
      <c r="A89" s="60"/>
      <c r="B89" s="60"/>
      <c r="C89" s="83"/>
      <c r="D89" s="60"/>
      <c r="E89" s="83"/>
      <c r="F89" s="60"/>
      <c r="G89" s="280">
        <f t="shared" si="3"/>
        <v>1032.3599999999981</v>
      </c>
      <c r="H89" s="281">
        <f t="shared" si="3"/>
        <v>38</v>
      </c>
      <c r="I89" s="281"/>
      <c r="J89" s="276"/>
      <c r="K89" s="60"/>
      <c r="L89" s="60" t="str">
        <f t="shared" si="6"/>
        <v xml:space="preserve"> </v>
      </c>
      <c r="M89" s="84"/>
      <c r="N89" s="81"/>
      <c r="O89" s="126"/>
      <c r="P89" s="82">
        <v>0</v>
      </c>
    </row>
    <row r="90" spans="1:16" ht="15">
      <c r="A90" s="60"/>
      <c r="B90" s="60"/>
      <c r="C90" s="83"/>
      <c r="D90" s="60"/>
      <c r="E90" s="83"/>
      <c r="F90" s="60"/>
      <c r="G90" s="280">
        <f t="shared" ref="G90:G153" si="7">G89-E90+C90</f>
        <v>1032.3599999999981</v>
      </c>
      <c r="H90" s="281">
        <f t="shared" ref="H90:H153" si="8">H89-F90+D90</f>
        <v>38</v>
      </c>
      <c r="I90" s="281"/>
      <c r="J90" s="276"/>
      <c r="K90" s="60"/>
      <c r="L90" s="60" t="str">
        <f t="shared" si="6"/>
        <v xml:space="preserve"> </v>
      </c>
      <c r="M90" s="84"/>
      <c r="N90" s="81"/>
      <c r="O90" s="126"/>
      <c r="P90" s="82">
        <v>0</v>
      </c>
    </row>
    <row r="91" spans="1:16" ht="15">
      <c r="A91" s="60"/>
      <c r="B91" s="60"/>
      <c r="C91" s="83"/>
      <c r="D91" s="60"/>
      <c r="E91" s="83"/>
      <c r="F91" s="60"/>
      <c r="G91" s="280">
        <f t="shared" si="7"/>
        <v>1032.3599999999981</v>
      </c>
      <c r="H91" s="281">
        <f t="shared" si="8"/>
        <v>38</v>
      </c>
      <c r="I91" s="281"/>
      <c r="J91" s="276"/>
      <c r="K91" s="60"/>
      <c r="L91" s="60" t="str">
        <f t="shared" si="6"/>
        <v xml:space="preserve"> </v>
      </c>
      <c r="M91" s="84"/>
      <c r="N91" s="81"/>
      <c r="O91" s="126"/>
      <c r="P91" s="82">
        <v>0</v>
      </c>
    </row>
    <row r="92" spans="1:16" ht="15">
      <c r="A92" s="60"/>
      <c r="B92" s="60"/>
      <c r="C92" s="83"/>
      <c r="D92" s="60"/>
      <c r="E92" s="83"/>
      <c r="F92" s="60"/>
      <c r="G92" s="280">
        <f t="shared" si="7"/>
        <v>1032.3599999999981</v>
      </c>
      <c r="H92" s="281">
        <f t="shared" si="8"/>
        <v>38</v>
      </c>
      <c r="I92" s="281"/>
      <c r="J92" s="276"/>
      <c r="K92" s="60"/>
      <c r="L92" s="60" t="str">
        <f t="shared" si="6"/>
        <v xml:space="preserve"> </v>
      </c>
      <c r="M92" s="84"/>
      <c r="N92" s="81"/>
      <c r="O92" s="126"/>
      <c r="P92" s="82">
        <v>0</v>
      </c>
    </row>
    <row r="93" spans="1:16" ht="15">
      <c r="A93" s="60"/>
      <c r="B93" s="60"/>
      <c r="C93" s="83"/>
      <c r="D93" s="60"/>
      <c r="E93" s="83"/>
      <c r="F93" s="60"/>
      <c r="G93" s="280">
        <f t="shared" si="7"/>
        <v>1032.3599999999981</v>
      </c>
      <c r="H93" s="281">
        <f t="shared" si="8"/>
        <v>38</v>
      </c>
      <c r="I93" s="281"/>
      <c r="J93" s="276"/>
      <c r="K93" s="60"/>
      <c r="L93" s="60" t="str">
        <f t="shared" si="6"/>
        <v xml:space="preserve"> </v>
      </c>
      <c r="M93" s="84"/>
      <c r="N93" s="81"/>
      <c r="O93" s="126"/>
      <c r="P93" s="82">
        <v>0</v>
      </c>
    </row>
    <row r="94" spans="1:16" ht="15">
      <c r="A94" s="60"/>
      <c r="B94" s="60"/>
      <c r="C94" s="83"/>
      <c r="D94" s="60"/>
      <c r="E94" s="83"/>
      <c r="F94" s="60"/>
      <c r="G94" s="280">
        <f t="shared" si="7"/>
        <v>1032.3599999999981</v>
      </c>
      <c r="H94" s="281">
        <f t="shared" si="8"/>
        <v>38</v>
      </c>
      <c r="I94" s="281"/>
      <c r="J94" s="276"/>
      <c r="K94" s="60"/>
      <c r="L94" s="60" t="str">
        <f t="shared" si="6"/>
        <v xml:space="preserve"> </v>
      </c>
      <c r="M94" s="84"/>
      <c r="N94" s="81"/>
      <c r="O94" s="126"/>
      <c r="P94" s="82">
        <v>0</v>
      </c>
    </row>
    <row r="95" spans="1:16" ht="15">
      <c r="A95" s="60"/>
      <c r="B95" s="60"/>
      <c r="C95" s="83"/>
      <c r="D95" s="60"/>
      <c r="E95" s="83"/>
      <c r="F95" s="60"/>
      <c r="G95" s="280">
        <f t="shared" si="7"/>
        <v>1032.3599999999981</v>
      </c>
      <c r="H95" s="281">
        <f t="shared" si="8"/>
        <v>38</v>
      </c>
      <c r="I95" s="281"/>
      <c r="J95" s="276"/>
      <c r="K95" s="60"/>
      <c r="L95" s="60" t="str">
        <f t="shared" si="6"/>
        <v xml:space="preserve"> </v>
      </c>
      <c r="M95" s="84"/>
      <c r="N95" s="81"/>
      <c r="O95" s="126"/>
      <c r="P95" s="82">
        <v>0</v>
      </c>
    </row>
    <row r="96" spans="1:16" ht="15">
      <c r="A96" s="60"/>
      <c r="B96" s="60"/>
      <c r="C96" s="83"/>
      <c r="D96" s="60"/>
      <c r="E96" s="83"/>
      <c r="F96" s="60"/>
      <c r="G96" s="280">
        <f t="shared" si="7"/>
        <v>1032.3599999999981</v>
      </c>
      <c r="H96" s="281">
        <f t="shared" si="8"/>
        <v>38</v>
      </c>
      <c r="I96" s="281"/>
      <c r="J96" s="276"/>
      <c r="K96" s="60"/>
      <c r="L96" s="60" t="str">
        <f t="shared" si="6"/>
        <v xml:space="preserve"> </v>
      </c>
      <c r="M96" s="84"/>
      <c r="N96" s="81"/>
      <c r="O96" s="126"/>
      <c r="P96" s="82">
        <v>0</v>
      </c>
    </row>
    <row r="97" spans="1:16" ht="15">
      <c r="A97" s="60"/>
      <c r="B97" s="60"/>
      <c r="C97" s="83"/>
      <c r="D97" s="60"/>
      <c r="E97" s="83"/>
      <c r="F97" s="60"/>
      <c r="G97" s="280">
        <f t="shared" si="7"/>
        <v>1032.3599999999981</v>
      </c>
      <c r="H97" s="281">
        <f t="shared" si="8"/>
        <v>38</v>
      </c>
      <c r="I97" s="281"/>
      <c r="J97" s="276"/>
      <c r="K97" s="60"/>
      <c r="L97" s="60" t="str">
        <f t="shared" si="6"/>
        <v xml:space="preserve"> </v>
      </c>
      <c r="M97" s="84"/>
      <c r="N97" s="81"/>
      <c r="O97" s="126"/>
      <c r="P97" s="82">
        <v>0</v>
      </c>
    </row>
    <row r="98" spans="1:16" ht="15">
      <c r="A98" s="60"/>
      <c r="B98" s="60"/>
      <c r="C98" s="83"/>
      <c r="D98" s="60"/>
      <c r="E98" s="83"/>
      <c r="F98" s="60"/>
      <c r="G98" s="280">
        <f t="shared" si="7"/>
        <v>1032.3599999999981</v>
      </c>
      <c r="H98" s="281">
        <f t="shared" si="8"/>
        <v>38</v>
      </c>
      <c r="I98" s="281"/>
      <c r="J98" s="276"/>
      <c r="K98" s="60"/>
      <c r="L98" s="60" t="str">
        <f t="shared" si="6"/>
        <v xml:space="preserve"> </v>
      </c>
      <c r="M98" s="84"/>
      <c r="N98" s="81"/>
      <c r="O98" s="126"/>
      <c r="P98" s="82">
        <v>0</v>
      </c>
    </row>
    <row r="99" spans="1:16" ht="15">
      <c r="A99" s="60"/>
      <c r="B99" s="60"/>
      <c r="C99" s="83"/>
      <c r="D99" s="60"/>
      <c r="E99" s="83"/>
      <c r="F99" s="60"/>
      <c r="G99" s="280">
        <f t="shared" si="7"/>
        <v>1032.3599999999981</v>
      </c>
      <c r="H99" s="281">
        <f t="shared" si="8"/>
        <v>38</v>
      </c>
      <c r="I99" s="281"/>
      <c r="J99" s="276"/>
      <c r="K99" s="60"/>
      <c r="L99" s="60" t="str">
        <f t="shared" si="6"/>
        <v xml:space="preserve"> </v>
      </c>
      <c r="M99" s="84"/>
      <c r="N99" s="81"/>
      <c r="O99" s="126"/>
      <c r="P99" s="82">
        <v>0</v>
      </c>
    </row>
    <row r="100" spans="1:16" ht="15">
      <c r="A100" s="60"/>
      <c r="B100" s="60"/>
      <c r="C100" s="83"/>
      <c r="D100" s="60"/>
      <c r="E100" s="83"/>
      <c r="F100" s="60"/>
      <c r="G100" s="280">
        <f t="shared" si="7"/>
        <v>1032.3599999999981</v>
      </c>
      <c r="H100" s="281">
        <f t="shared" si="8"/>
        <v>38</v>
      </c>
      <c r="I100" s="281"/>
      <c r="J100" s="276"/>
      <c r="K100" s="60"/>
      <c r="L100" s="60" t="str">
        <f t="shared" si="6"/>
        <v xml:space="preserve"> </v>
      </c>
      <c r="M100" s="84"/>
      <c r="N100" s="81"/>
      <c r="O100" s="126"/>
      <c r="P100" s="82">
        <v>0</v>
      </c>
    </row>
    <row r="101" spans="1:16" ht="15">
      <c r="A101" s="60"/>
      <c r="B101" s="60"/>
      <c r="C101" s="83"/>
      <c r="D101" s="60"/>
      <c r="E101" s="83"/>
      <c r="F101" s="60"/>
      <c r="G101" s="280">
        <f t="shared" si="7"/>
        <v>1032.3599999999981</v>
      </c>
      <c r="H101" s="281">
        <f t="shared" si="8"/>
        <v>38</v>
      </c>
      <c r="I101" s="281"/>
      <c r="J101" s="276"/>
      <c r="K101" s="60"/>
      <c r="L101" s="60" t="str">
        <f t="shared" si="6"/>
        <v xml:space="preserve"> </v>
      </c>
      <c r="M101" s="84"/>
      <c r="N101" s="81"/>
      <c r="O101" s="126"/>
      <c r="P101" s="82">
        <v>0</v>
      </c>
    </row>
    <row r="102" spans="1:16" ht="15">
      <c r="A102" s="60"/>
      <c r="B102" s="60"/>
      <c r="C102" s="83"/>
      <c r="D102" s="60"/>
      <c r="E102" s="83"/>
      <c r="F102" s="60"/>
      <c r="G102" s="280">
        <f t="shared" si="7"/>
        <v>1032.3599999999981</v>
      </c>
      <c r="H102" s="281">
        <f t="shared" si="8"/>
        <v>38</v>
      </c>
      <c r="I102" s="281"/>
      <c r="J102" s="276"/>
      <c r="K102" s="60"/>
      <c r="L102" s="60" t="str">
        <f t="shared" si="6"/>
        <v xml:space="preserve"> </v>
      </c>
      <c r="M102" s="84"/>
      <c r="N102" s="81"/>
      <c r="O102" s="126"/>
      <c r="P102" s="82">
        <v>0</v>
      </c>
    </row>
    <row r="103" spans="1:16" ht="15">
      <c r="A103" s="60"/>
      <c r="B103" s="60"/>
      <c r="C103" s="83"/>
      <c r="D103" s="60"/>
      <c r="E103" s="83"/>
      <c r="F103" s="60"/>
      <c r="G103" s="280">
        <f t="shared" si="7"/>
        <v>1032.3599999999981</v>
      </c>
      <c r="H103" s="281">
        <f t="shared" si="8"/>
        <v>38</v>
      </c>
      <c r="I103" s="281"/>
      <c r="J103" s="276"/>
      <c r="K103" s="60"/>
      <c r="L103" s="60" t="str">
        <f t="shared" si="6"/>
        <v xml:space="preserve"> </v>
      </c>
      <c r="M103" s="84"/>
      <c r="N103" s="81"/>
      <c r="O103" s="126"/>
      <c r="P103" s="82">
        <v>0</v>
      </c>
    </row>
    <row r="104" spans="1:16" ht="15">
      <c r="A104" s="60"/>
      <c r="B104" s="60"/>
      <c r="C104" s="83"/>
      <c r="D104" s="60"/>
      <c r="E104" s="83"/>
      <c r="F104" s="60"/>
      <c r="G104" s="280">
        <f t="shared" si="7"/>
        <v>1032.3599999999981</v>
      </c>
      <c r="H104" s="281">
        <f t="shared" si="8"/>
        <v>38</v>
      </c>
      <c r="I104" s="281"/>
      <c r="J104" s="276"/>
      <c r="K104" s="60"/>
      <c r="L104" s="60" t="str">
        <f t="shared" si="6"/>
        <v xml:space="preserve"> </v>
      </c>
      <c r="M104" s="84"/>
      <c r="N104" s="81"/>
      <c r="O104" s="126"/>
      <c r="P104" s="82">
        <v>0</v>
      </c>
    </row>
    <row r="105" spans="1:16" ht="15">
      <c r="A105" s="60"/>
      <c r="B105" s="60"/>
      <c r="C105" s="83"/>
      <c r="D105" s="60"/>
      <c r="E105" s="83"/>
      <c r="F105" s="60"/>
      <c r="G105" s="280">
        <f t="shared" si="7"/>
        <v>1032.3599999999981</v>
      </c>
      <c r="H105" s="281">
        <f t="shared" si="8"/>
        <v>38</v>
      </c>
      <c r="I105" s="281"/>
      <c r="J105" s="276"/>
      <c r="K105" s="60"/>
      <c r="L105" s="60" t="str">
        <f t="shared" si="6"/>
        <v xml:space="preserve"> </v>
      </c>
      <c r="M105" s="84"/>
      <c r="N105" s="81"/>
      <c r="O105" s="126"/>
      <c r="P105" s="82">
        <v>0</v>
      </c>
    </row>
    <row r="106" spans="1:16" ht="15">
      <c r="A106" s="60"/>
      <c r="B106" s="60"/>
      <c r="C106" s="83"/>
      <c r="D106" s="60"/>
      <c r="E106" s="83"/>
      <c r="F106" s="60"/>
      <c r="G106" s="280">
        <f t="shared" si="7"/>
        <v>1032.3599999999981</v>
      </c>
      <c r="H106" s="281">
        <f t="shared" si="8"/>
        <v>38</v>
      </c>
      <c r="I106" s="281"/>
      <c r="J106" s="276"/>
      <c r="K106" s="60"/>
      <c r="L106" s="60" t="str">
        <f t="shared" si="6"/>
        <v xml:space="preserve"> </v>
      </c>
      <c r="M106" s="84"/>
      <c r="N106" s="81"/>
      <c r="O106" s="126"/>
      <c r="P106" s="82">
        <v>0</v>
      </c>
    </row>
    <row r="107" spans="1:16" ht="15">
      <c r="A107" s="60"/>
      <c r="B107" s="60"/>
      <c r="C107" s="83"/>
      <c r="D107" s="60"/>
      <c r="E107" s="83"/>
      <c r="F107" s="60"/>
      <c r="G107" s="280">
        <f t="shared" si="7"/>
        <v>1032.3599999999981</v>
      </c>
      <c r="H107" s="281">
        <f t="shared" si="8"/>
        <v>38</v>
      </c>
      <c r="I107" s="281"/>
      <c r="J107" s="276"/>
      <c r="K107" s="60"/>
      <c r="L107" s="60" t="str">
        <f t="shared" si="6"/>
        <v xml:space="preserve"> </v>
      </c>
      <c r="M107" s="84"/>
      <c r="N107" s="81"/>
      <c r="O107" s="126"/>
      <c r="P107" s="82">
        <v>0</v>
      </c>
    </row>
    <row r="108" spans="1:16" ht="15">
      <c r="A108" s="60"/>
      <c r="B108" s="60"/>
      <c r="C108" s="83"/>
      <c r="D108" s="60"/>
      <c r="E108" s="83"/>
      <c r="F108" s="60"/>
      <c r="G108" s="280">
        <f t="shared" si="7"/>
        <v>1032.3599999999981</v>
      </c>
      <c r="H108" s="281">
        <f t="shared" si="8"/>
        <v>38</v>
      </c>
      <c r="I108" s="281"/>
      <c r="J108" s="276"/>
      <c r="K108" s="60"/>
      <c r="L108" s="60" t="str">
        <f t="shared" si="6"/>
        <v xml:space="preserve"> </v>
      </c>
      <c r="M108" s="84"/>
      <c r="N108" s="81"/>
      <c r="O108" s="126"/>
      <c r="P108" s="82">
        <v>0</v>
      </c>
    </row>
    <row r="109" spans="1:16" ht="15">
      <c r="A109" s="60"/>
      <c r="B109" s="60"/>
      <c r="C109" s="83"/>
      <c r="D109" s="60"/>
      <c r="E109" s="83"/>
      <c r="F109" s="60"/>
      <c r="G109" s="280">
        <f t="shared" si="7"/>
        <v>1032.3599999999981</v>
      </c>
      <c r="H109" s="281">
        <f t="shared" si="8"/>
        <v>38</v>
      </c>
      <c r="I109" s="281"/>
      <c r="J109" s="276"/>
      <c r="K109" s="60"/>
      <c r="L109" s="60" t="str">
        <f t="shared" si="6"/>
        <v xml:space="preserve"> </v>
      </c>
      <c r="M109" s="84"/>
      <c r="N109" s="81"/>
      <c r="O109" s="126"/>
      <c r="P109" s="82">
        <v>0</v>
      </c>
    </row>
    <row r="110" spans="1:16" ht="15">
      <c r="A110" s="60"/>
      <c r="B110" s="60"/>
      <c r="C110" s="83"/>
      <c r="D110" s="60"/>
      <c r="E110" s="83"/>
      <c r="F110" s="60"/>
      <c r="G110" s="280">
        <f t="shared" si="7"/>
        <v>1032.3599999999981</v>
      </c>
      <c r="H110" s="281">
        <f t="shared" si="8"/>
        <v>38</v>
      </c>
      <c r="I110" s="281"/>
      <c r="J110" s="276"/>
      <c r="K110" s="60"/>
      <c r="L110" s="60" t="str">
        <f t="shared" si="6"/>
        <v xml:space="preserve"> </v>
      </c>
      <c r="M110" s="84"/>
      <c r="N110" s="81"/>
      <c r="O110" s="126"/>
      <c r="P110" s="82">
        <v>0</v>
      </c>
    </row>
    <row r="111" spans="1:16" ht="15">
      <c r="A111" s="60"/>
      <c r="B111" s="60"/>
      <c r="C111" s="83"/>
      <c r="D111" s="60"/>
      <c r="E111" s="83"/>
      <c r="F111" s="60"/>
      <c r="G111" s="280">
        <f t="shared" si="7"/>
        <v>1032.3599999999981</v>
      </c>
      <c r="H111" s="281">
        <f t="shared" si="8"/>
        <v>38</v>
      </c>
      <c r="I111" s="281"/>
      <c r="J111" s="276"/>
      <c r="K111" s="60"/>
      <c r="L111" s="60" t="str">
        <f t="shared" si="6"/>
        <v xml:space="preserve"> </v>
      </c>
      <c r="M111" s="84"/>
      <c r="N111" s="81"/>
      <c r="O111" s="126"/>
      <c r="P111" s="82">
        <v>0</v>
      </c>
    </row>
    <row r="112" spans="1:16" ht="15">
      <c r="A112" s="60"/>
      <c r="B112" s="60"/>
      <c r="C112" s="83"/>
      <c r="D112" s="60"/>
      <c r="E112" s="83"/>
      <c r="F112" s="60"/>
      <c r="G112" s="280">
        <f t="shared" si="7"/>
        <v>1032.3599999999981</v>
      </c>
      <c r="H112" s="281">
        <f t="shared" si="8"/>
        <v>38</v>
      </c>
      <c r="I112" s="281"/>
      <c r="J112" s="276"/>
      <c r="K112" s="60"/>
      <c r="L112" s="60" t="str">
        <f t="shared" si="6"/>
        <v xml:space="preserve"> </v>
      </c>
      <c r="M112" s="84"/>
      <c r="N112" s="81"/>
      <c r="O112" s="126"/>
      <c r="P112" s="82">
        <v>0</v>
      </c>
    </row>
    <row r="113" spans="1:16" ht="15">
      <c r="A113" s="60"/>
      <c r="B113" s="60"/>
      <c r="C113" s="83"/>
      <c r="D113" s="60"/>
      <c r="E113" s="83"/>
      <c r="F113" s="60"/>
      <c r="G113" s="280">
        <f t="shared" si="7"/>
        <v>1032.3599999999981</v>
      </c>
      <c r="H113" s="281">
        <f t="shared" si="8"/>
        <v>38</v>
      </c>
      <c r="I113" s="281"/>
      <c r="J113" s="276"/>
      <c r="K113" s="60"/>
      <c r="L113" s="60" t="str">
        <f t="shared" si="6"/>
        <v xml:space="preserve"> </v>
      </c>
      <c r="M113" s="84"/>
      <c r="N113" s="81"/>
      <c r="O113" s="126"/>
      <c r="P113" s="82">
        <v>0</v>
      </c>
    </row>
    <row r="114" spans="1:16" ht="15">
      <c r="A114" s="60"/>
      <c r="B114" s="60"/>
      <c r="C114" s="83"/>
      <c r="D114" s="60"/>
      <c r="E114" s="83"/>
      <c r="F114" s="60"/>
      <c r="G114" s="280">
        <f t="shared" si="7"/>
        <v>1032.3599999999981</v>
      </c>
      <c r="H114" s="281">
        <f t="shared" si="8"/>
        <v>38</v>
      </c>
      <c r="I114" s="281"/>
      <c r="J114" s="276"/>
      <c r="K114" s="60"/>
      <c r="L114" s="60" t="str">
        <f t="shared" si="6"/>
        <v xml:space="preserve"> </v>
      </c>
      <c r="M114" s="84"/>
      <c r="N114" s="81"/>
      <c r="O114" s="126"/>
      <c r="P114" s="82">
        <v>0</v>
      </c>
    </row>
    <row r="115" spans="1:16" ht="15">
      <c r="A115" s="60"/>
      <c r="B115" s="60"/>
      <c r="C115" s="83"/>
      <c r="D115" s="60"/>
      <c r="E115" s="83"/>
      <c r="F115" s="60"/>
      <c r="G115" s="280">
        <f t="shared" si="7"/>
        <v>1032.3599999999981</v>
      </c>
      <c r="H115" s="281">
        <f t="shared" si="8"/>
        <v>38</v>
      </c>
      <c r="I115" s="281"/>
      <c r="J115" s="276"/>
      <c r="K115" s="60"/>
      <c r="L115" s="60" t="str">
        <f t="shared" si="6"/>
        <v xml:space="preserve"> </v>
      </c>
      <c r="M115" s="84"/>
      <c r="N115" s="81"/>
      <c r="O115" s="126"/>
      <c r="P115" s="82">
        <v>0</v>
      </c>
    </row>
    <row r="116" spans="1:16" ht="15">
      <c r="A116" s="60"/>
      <c r="B116" s="60"/>
      <c r="C116" s="83"/>
      <c r="D116" s="60"/>
      <c r="E116" s="83"/>
      <c r="F116" s="60"/>
      <c r="G116" s="280">
        <f t="shared" si="7"/>
        <v>1032.3599999999981</v>
      </c>
      <c r="H116" s="281">
        <f t="shared" si="8"/>
        <v>38</v>
      </c>
      <c r="I116" s="281"/>
      <c r="J116" s="276"/>
      <c r="K116" s="60"/>
      <c r="L116" s="60" t="str">
        <f t="shared" si="6"/>
        <v xml:space="preserve"> </v>
      </c>
      <c r="M116" s="84"/>
      <c r="N116" s="81"/>
      <c r="O116" s="126"/>
      <c r="P116" s="82">
        <v>0</v>
      </c>
    </row>
    <row r="117" spans="1:16" ht="15">
      <c r="A117" s="60"/>
      <c r="B117" s="60"/>
      <c r="C117" s="83"/>
      <c r="D117" s="60"/>
      <c r="E117" s="83"/>
      <c r="F117" s="60"/>
      <c r="G117" s="280">
        <f t="shared" si="7"/>
        <v>1032.3599999999981</v>
      </c>
      <c r="H117" s="281">
        <f t="shared" si="8"/>
        <v>38</v>
      </c>
      <c r="I117" s="281"/>
      <c r="J117" s="276"/>
      <c r="K117" s="60"/>
      <c r="L117" s="60" t="str">
        <f t="shared" ref="L117:L135" si="9">IF(D117&gt;0,D117," ")</f>
        <v xml:space="preserve"> </v>
      </c>
      <c r="M117" s="84"/>
      <c r="N117" s="81"/>
      <c r="O117" s="126"/>
      <c r="P117" s="82">
        <v>0</v>
      </c>
    </row>
    <row r="118" spans="1:16" ht="15">
      <c r="A118" s="60"/>
      <c r="B118" s="60"/>
      <c r="C118" s="83"/>
      <c r="D118" s="60"/>
      <c r="E118" s="83"/>
      <c r="F118" s="60"/>
      <c r="G118" s="280">
        <f t="shared" si="7"/>
        <v>1032.3599999999981</v>
      </c>
      <c r="H118" s="281">
        <f t="shared" si="8"/>
        <v>38</v>
      </c>
      <c r="I118" s="281"/>
      <c r="J118" s="276"/>
      <c r="K118" s="60"/>
      <c r="L118" s="60" t="str">
        <f t="shared" si="9"/>
        <v xml:space="preserve"> </v>
      </c>
      <c r="M118" s="84"/>
      <c r="N118" s="81"/>
      <c r="O118" s="126"/>
      <c r="P118" s="82">
        <v>0</v>
      </c>
    </row>
    <row r="119" spans="1:16" ht="15">
      <c r="A119" s="60"/>
      <c r="B119" s="60"/>
      <c r="C119" s="83"/>
      <c r="D119" s="60"/>
      <c r="E119" s="83"/>
      <c r="F119" s="60"/>
      <c r="G119" s="280">
        <f t="shared" si="7"/>
        <v>1032.3599999999981</v>
      </c>
      <c r="H119" s="281">
        <f t="shared" si="8"/>
        <v>38</v>
      </c>
      <c r="I119" s="281"/>
      <c r="J119" s="276"/>
      <c r="K119" s="60"/>
      <c r="L119" s="60" t="str">
        <f t="shared" si="9"/>
        <v xml:space="preserve"> </v>
      </c>
      <c r="M119" s="84"/>
      <c r="N119" s="81"/>
      <c r="O119" s="126"/>
      <c r="P119" s="82">
        <v>0</v>
      </c>
    </row>
    <row r="120" spans="1:16" ht="15">
      <c r="A120" s="60"/>
      <c r="B120" s="60"/>
      <c r="C120" s="83"/>
      <c r="D120" s="60"/>
      <c r="E120" s="83"/>
      <c r="F120" s="60"/>
      <c r="G120" s="280">
        <f t="shared" si="7"/>
        <v>1032.3599999999981</v>
      </c>
      <c r="H120" s="281">
        <f t="shared" si="8"/>
        <v>38</v>
      </c>
      <c r="I120" s="281"/>
      <c r="J120" s="276"/>
      <c r="K120" s="60"/>
      <c r="L120" s="60" t="str">
        <f t="shared" si="9"/>
        <v xml:space="preserve"> </v>
      </c>
      <c r="M120" s="84"/>
      <c r="N120" s="81"/>
      <c r="O120" s="126"/>
      <c r="P120" s="82">
        <v>0</v>
      </c>
    </row>
    <row r="121" spans="1:16" ht="15">
      <c r="A121" s="60"/>
      <c r="B121" s="60"/>
      <c r="C121" s="83"/>
      <c r="D121" s="60"/>
      <c r="E121" s="83"/>
      <c r="F121" s="60"/>
      <c r="G121" s="280">
        <f t="shared" si="7"/>
        <v>1032.3599999999981</v>
      </c>
      <c r="H121" s="281">
        <f t="shared" si="8"/>
        <v>38</v>
      </c>
      <c r="I121" s="281"/>
      <c r="J121" s="276"/>
      <c r="K121" s="60"/>
      <c r="L121" s="60" t="str">
        <f t="shared" si="9"/>
        <v xml:space="preserve"> </v>
      </c>
      <c r="M121" s="84"/>
      <c r="N121" s="81"/>
      <c r="O121" s="126"/>
      <c r="P121" s="82">
        <v>0</v>
      </c>
    </row>
    <row r="122" spans="1:16" ht="15">
      <c r="A122" s="60"/>
      <c r="B122" s="60"/>
      <c r="C122" s="83"/>
      <c r="D122" s="60"/>
      <c r="E122" s="83"/>
      <c r="F122" s="60"/>
      <c r="G122" s="280">
        <f t="shared" si="7"/>
        <v>1032.3599999999981</v>
      </c>
      <c r="H122" s="281">
        <f t="shared" si="8"/>
        <v>38</v>
      </c>
      <c r="I122" s="281"/>
      <c r="J122" s="276"/>
      <c r="K122" s="60"/>
      <c r="L122" s="60" t="str">
        <f t="shared" si="9"/>
        <v xml:space="preserve"> </v>
      </c>
      <c r="M122" s="84"/>
      <c r="N122" s="81"/>
      <c r="O122" s="126"/>
      <c r="P122" s="82">
        <v>0</v>
      </c>
    </row>
    <row r="123" spans="1:16" ht="15">
      <c r="A123" s="60"/>
      <c r="B123" s="60"/>
      <c r="C123" s="83"/>
      <c r="D123" s="60"/>
      <c r="E123" s="83"/>
      <c r="F123" s="60"/>
      <c r="G123" s="280">
        <f t="shared" si="7"/>
        <v>1032.3599999999981</v>
      </c>
      <c r="H123" s="281">
        <f t="shared" si="8"/>
        <v>38</v>
      </c>
      <c r="I123" s="281"/>
      <c r="J123" s="276"/>
      <c r="K123" s="60"/>
      <c r="L123" s="60" t="str">
        <f t="shared" si="9"/>
        <v xml:space="preserve"> </v>
      </c>
      <c r="M123" s="84"/>
      <c r="N123" s="81"/>
      <c r="O123" s="126"/>
      <c r="P123" s="82">
        <v>0</v>
      </c>
    </row>
    <row r="124" spans="1:16" ht="15">
      <c r="A124" s="60"/>
      <c r="B124" s="60"/>
      <c r="C124" s="83"/>
      <c r="D124" s="60"/>
      <c r="E124" s="83"/>
      <c r="F124" s="60"/>
      <c r="G124" s="280">
        <f t="shared" si="7"/>
        <v>1032.3599999999981</v>
      </c>
      <c r="H124" s="281">
        <f t="shared" si="8"/>
        <v>38</v>
      </c>
      <c r="I124" s="281"/>
      <c r="J124" s="276"/>
      <c r="K124" s="60"/>
      <c r="L124" s="60" t="str">
        <f t="shared" si="9"/>
        <v xml:space="preserve"> </v>
      </c>
      <c r="M124" s="84"/>
      <c r="N124" s="81"/>
      <c r="O124" s="126"/>
      <c r="P124" s="82">
        <v>0</v>
      </c>
    </row>
    <row r="125" spans="1:16" ht="15">
      <c r="A125" s="60"/>
      <c r="B125" s="60"/>
      <c r="C125" s="83"/>
      <c r="D125" s="60"/>
      <c r="E125" s="83"/>
      <c r="F125" s="60"/>
      <c r="G125" s="280">
        <f t="shared" si="7"/>
        <v>1032.3599999999981</v>
      </c>
      <c r="H125" s="281">
        <f t="shared" si="8"/>
        <v>38</v>
      </c>
      <c r="I125" s="281"/>
      <c r="J125" s="276"/>
      <c r="K125" s="60"/>
      <c r="L125" s="60" t="str">
        <f t="shared" si="9"/>
        <v xml:space="preserve"> </v>
      </c>
      <c r="M125" s="84"/>
      <c r="N125" s="81"/>
      <c r="O125" s="126"/>
      <c r="P125" s="82">
        <v>0</v>
      </c>
    </row>
    <row r="126" spans="1:16" ht="15">
      <c r="A126" s="60"/>
      <c r="B126" s="60"/>
      <c r="C126" s="86"/>
      <c r="D126" s="60"/>
      <c r="E126" s="83"/>
      <c r="F126" s="60"/>
      <c r="G126" s="280">
        <f t="shared" si="7"/>
        <v>1032.3599999999981</v>
      </c>
      <c r="H126" s="281">
        <f t="shared" si="8"/>
        <v>38</v>
      </c>
      <c r="I126" s="281"/>
      <c r="J126" s="276"/>
      <c r="K126" s="60"/>
      <c r="L126" s="60" t="str">
        <f t="shared" si="9"/>
        <v xml:space="preserve"> </v>
      </c>
      <c r="M126" s="84"/>
      <c r="N126" s="81"/>
      <c r="O126" s="126"/>
      <c r="P126" s="82">
        <v>0</v>
      </c>
    </row>
    <row r="127" spans="1:16" ht="15">
      <c r="A127" s="60"/>
      <c r="B127" s="60"/>
      <c r="C127" s="86"/>
      <c r="D127" s="60"/>
      <c r="E127" s="83"/>
      <c r="F127" s="60"/>
      <c r="G127" s="280">
        <f t="shared" si="7"/>
        <v>1032.3599999999981</v>
      </c>
      <c r="H127" s="281">
        <f t="shared" si="8"/>
        <v>38</v>
      </c>
      <c r="I127" s="281"/>
      <c r="J127" s="276"/>
      <c r="K127" s="60"/>
      <c r="L127" s="60" t="str">
        <f t="shared" si="9"/>
        <v xml:space="preserve"> </v>
      </c>
      <c r="M127" s="84"/>
      <c r="N127" s="81"/>
      <c r="O127" s="126"/>
      <c r="P127" s="82">
        <v>0</v>
      </c>
    </row>
    <row r="128" spans="1:16" ht="15">
      <c r="A128" s="60"/>
      <c r="B128" s="60"/>
      <c r="C128" s="83"/>
      <c r="D128" s="60"/>
      <c r="E128" s="83"/>
      <c r="F128" s="60"/>
      <c r="G128" s="83">
        <f t="shared" si="7"/>
        <v>1032.3599999999981</v>
      </c>
      <c r="H128" s="60">
        <f t="shared" si="8"/>
        <v>38</v>
      </c>
      <c r="I128" s="60"/>
      <c r="J128" s="84"/>
      <c r="K128" s="60"/>
      <c r="L128" s="60" t="str">
        <f t="shared" si="9"/>
        <v xml:space="preserve"> </v>
      </c>
      <c r="M128" s="84"/>
      <c r="N128" s="81"/>
      <c r="O128" s="126"/>
      <c r="P128" s="82">
        <v>0</v>
      </c>
    </row>
    <row r="129" spans="1:16" ht="15">
      <c r="A129" s="60"/>
      <c r="B129" s="60"/>
      <c r="C129" s="83"/>
      <c r="D129" s="60"/>
      <c r="E129" s="83"/>
      <c r="F129" s="60"/>
      <c r="G129" s="83">
        <f t="shared" si="7"/>
        <v>1032.3599999999981</v>
      </c>
      <c r="H129" s="60">
        <f t="shared" si="8"/>
        <v>38</v>
      </c>
      <c r="I129" s="60"/>
      <c r="J129" s="84"/>
      <c r="K129" s="60"/>
      <c r="L129" s="60" t="str">
        <f t="shared" si="9"/>
        <v xml:space="preserve"> </v>
      </c>
      <c r="M129" s="84"/>
      <c r="N129" s="81"/>
      <c r="O129" s="126"/>
      <c r="P129" s="82">
        <v>0</v>
      </c>
    </row>
    <row r="130" spans="1:16" ht="15">
      <c r="A130" s="60"/>
      <c r="B130" s="60"/>
      <c r="C130" s="83"/>
      <c r="D130" s="60"/>
      <c r="E130" s="83"/>
      <c r="F130" s="60"/>
      <c r="G130" s="83">
        <f t="shared" si="7"/>
        <v>1032.3599999999981</v>
      </c>
      <c r="H130" s="60">
        <f t="shared" si="8"/>
        <v>38</v>
      </c>
      <c r="I130" s="60"/>
      <c r="J130" s="84"/>
      <c r="K130" s="60"/>
      <c r="L130" s="60" t="str">
        <f t="shared" si="9"/>
        <v xml:space="preserve"> </v>
      </c>
      <c r="M130" s="84"/>
      <c r="N130" s="81"/>
      <c r="O130" s="126"/>
      <c r="P130" s="82">
        <v>0</v>
      </c>
    </row>
    <row r="131" spans="1:16" ht="15">
      <c r="A131" s="60"/>
      <c r="B131" s="60"/>
      <c r="C131" s="83"/>
      <c r="D131" s="60"/>
      <c r="E131" s="83"/>
      <c r="F131" s="60"/>
      <c r="G131" s="83">
        <f t="shared" si="7"/>
        <v>1032.3599999999981</v>
      </c>
      <c r="H131" s="60">
        <f t="shared" si="8"/>
        <v>38</v>
      </c>
      <c r="I131" s="60"/>
      <c r="J131" s="84"/>
      <c r="K131" s="60"/>
      <c r="L131" s="60" t="str">
        <f t="shared" si="9"/>
        <v xml:space="preserve"> </v>
      </c>
      <c r="M131" s="84"/>
      <c r="N131" s="81"/>
      <c r="O131" s="126"/>
      <c r="P131" s="82">
        <v>0</v>
      </c>
    </row>
    <row r="132" spans="1:16" ht="15">
      <c r="A132" s="60"/>
      <c r="B132" s="60"/>
      <c r="C132" s="83"/>
      <c r="D132" s="60"/>
      <c r="E132" s="83"/>
      <c r="F132" s="60"/>
      <c r="G132" s="83">
        <f t="shared" si="7"/>
        <v>1032.3599999999981</v>
      </c>
      <c r="H132" s="60">
        <f t="shared" si="8"/>
        <v>38</v>
      </c>
      <c r="I132" s="60"/>
      <c r="J132" s="84"/>
      <c r="K132" s="60"/>
      <c r="L132" s="60" t="str">
        <f t="shared" si="9"/>
        <v xml:space="preserve"> </v>
      </c>
      <c r="M132" s="84"/>
      <c r="N132" s="81"/>
      <c r="O132" s="126"/>
      <c r="P132" s="82">
        <v>0</v>
      </c>
    </row>
    <row r="133" spans="1:16" ht="15">
      <c r="A133" s="60"/>
      <c r="B133" s="60"/>
      <c r="C133" s="83"/>
      <c r="D133" s="60"/>
      <c r="E133" s="83"/>
      <c r="F133" s="60"/>
      <c r="G133" s="83">
        <f t="shared" si="7"/>
        <v>1032.3599999999981</v>
      </c>
      <c r="H133" s="60">
        <f t="shared" si="8"/>
        <v>38</v>
      </c>
      <c r="I133" s="60"/>
      <c r="J133" s="84"/>
      <c r="K133" s="60"/>
      <c r="L133" s="60" t="str">
        <f t="shared" si="9"/>
        <v xml:space="preserve"> </v>
      </c>
      <c r="M133" s="84"/>
      <c r="N133" s="81"/>
      <c r="O133" s="126"/>
      <c r="P133" s="82">
        <v>0</v>
      </c>
    </row>
    <row r="134" spans="1:16" ht="15">
      <c r="A134" s="60"/>
      <c r="B134" s="60"/>
      <c r="C134" s="83"/>
      <c r="D134" s="60"/>
      <c r="E134" s="83"/>
      <c r="F134" s="60"/>
      <c r="G134" s="83">
        <f t="shared" si="7"/>
        <v>1032.3599999999981</v>
      </c>
      <c r="H134" s="60">
        <f t="shared" si="8"/>
        <v>38</v>
      </c>
      <c r="I134" s="60"/>
      <c r="J134" s="84"/>
      <c r="K134" s="60"/>
      <c r="L134" s="60" t="str">
        <f t="shared" si="9"/>
        <v xml:space="preserve"> </v>
      </c>
      <c r="M134" s="84"/>
      <c r="N134" s="81"/>
      <c r="O134" s="126"/>
      <c r="P134" s="82">
        <v>0</v>
      </c>
    </row>
    <row r="135" spans="1:16" ht="15">
      <c r="A135" s="60"/>
      <c r="B135" s="60"/>
      <c r="C135" s="83"/>
      <c r="D135" s="60"/>
      <c r="E135" s="83"/>
      <c r="F135" s="60"/>
      <c r="G135" s="83">
        <f t="shared" si="7"/>
        <v>1032.3599999999981</v>
      </c>
      <c r="H135" s="60">
        <f t="shared" si="8"/>
        <v>38</v>
      </c>
      <c r="I135" s="60"/>
      <c r="J135" s="84"/>
      <c r="K135" s="60"/>
      <c r="L135" s="60" t="str">
        <f t="shared" si="9"/>
        <v xml:space="preserve"> </v>
      </c>
      <c r="M135" s="84"/>
      <c r="N135" s="81"/>
      <c r="O135" s="126"/>
      <c r="P135" s="82">
        <v>0</v>
      </c>
    </row>
    <row r="136" spans="1:16" ht="15">
      <c r="A136" s="60"/>
      <c r="B136" s="60"/>
      <c r="C136" s="83"/>
      <c r="D136" s="60"/>
      <c r="E136" s="83"/>
      <c r="F136" s="60"/>
      <c r="G136" s="83">
        <f t="shared" si="7"/>
        <v>1032.3599999999981</v>
      </c>
      <c r="H136" s="60">
        <f t="shared" si="8"/>
        <v>38</v>
      </c>
      <c r="I136" s="60"/>
      <c r="J136" s="84"/>
      <c r="K136" s="60"/>
      <c r="L136" s="60"/>
      <c r="M136" s="84"/>
      <c r="N136" s="81"/>
      <c r="O136" s="126"/>
      <c r="P136" s="82">
        <v>0</v>
      </c>
    </row>
    <row r="137" spans="1:16" ht="15">
      <c r="A137" s="60"/>
      <c r="B137" s="60"/>
      <c r="C137" s="83"/>
      <c r="D137" s="60"/>
      <c r="E137" s="83"/>
      <c r="F137" s="60"/>
      <c r="G137" s="83">
        <f t="shared" si="7"/>
        <v>1032.3599999999981</v>
      </c>
      <c r="H137" s="60">
        <f t="shared" si="8"/>
        <v>38</v>
      </c>
      <c r="I137" s="60"/>
      <c r="J137" s="84"/>
      <c r="K137" s="60"/>
      <c r="L137" s="60" t="str">
        <f t="shared" ref="L137:L143" si="10">IF(D137&gt;0,D137," ")</f>
        <v xml:space="preserve"> </v>
      </c>
      <c r="M137" s="84"/>
      <c r="N137" s="81"/>
      <c r="O137" s="126"/>
      <c r="P137" s="82">
        <v>0</v>
      </c>
    </row>
    <row r="138" spans="1:16" ht="15">
      <c r="A138" s="60"/>
      <c r="B138" s="60"/>
      <c r="C138" s="83"/>
      <c r="D138" s="60"/>
      <c r="E138" s="83"/>
      <c r="F138" s="60"/>
      <c r="G138" s="83">
        <f t="shared" si="7"/>
        <v>1032.3599999999981</v>
      </c>
      <c r="H138" s="60">
        <f t="shared" si="8"/>
        <v>38</v>
      </c>
      <c r="I138" s="60"/>
      <c r="J138" s="84"/>
      <c r="K138" s="60"/>
      <c r="L138" s="60" t="str">
        <f t="shared" si="10"/>
        <v xml:space="preserve"> </v>
      </c>
      <c r="M138" s="84"/>
      <c r="N138" s="81"/>
      <c r="O138" s="126"/>
      <c r="P138" s="82">
        <v>0</v>
      </c>
    </row>
    <row r="139" spans="1:16" ht="15">
      <c r="A139" s="60"/>
      <c r="B139" s="60"/>
      <c r="C139" s="86"/>
      <c r="D139" s="60"/>
      <c r="E139" s="83"/>
      <c r="F139" s="60"/>
      <c r="G139" s="83">
        <f t="shared" si="7"/>
        <v>1032.3599999999981</v>
      </c>
      <c r="H139" s="60">
        <f t="shared" si="8"/>
        <v>38</v>
      </c>
      <c r="I139" s="60"/>
      <c r="J139" s="84"/>
      <c r="K139" s="60"/>
      <c r="L139" s="60" t="str">
        <f t="shared" si="10"/>
        <v xml:space="preserve"> </v>
      </c>
      <c r="M139" s="84"/>
      <c r="N139" s="81"/>
      <c r="O139" s="126"/>
      <c r="P139" s="82">
        <v>0</v>
      </c>
    </row>
    <row r="140" spans="1:16" ht="15">
      <c r="A140" s="60"/>
      <c r="B140" s="60"/>
      <c r="C140" s="83"/>
      <c r="D140" s="60"/>
      <c r="E140" s="83"/>
      <c r="F140" s="60"/>
      <c r="G140" s="83">
        <f t="shared" si="7"/>
        <v>1032.3599999999981</v>
      </c>
      <c r="H140" s="60">
        <f t="shared" si="8"/>
        <v>38</v>
      </c>
      <c r="I140" s="60"/>
      <c r="J140" s="84"/>
      <c r="K140" s="60"/>
      <c r="L140" s="60" t="str">
        <f t="shared" si="10"/>
        <v xml:space="preserve"> </v>
      </c>
      <c r="M140" s="84"/>
      <c r="N140" s="81"/>
      <c r="O140" s="126"/>
      <c r="P140" s="82">
        <v>0</v>
      </c>
    </row>
    <row r="141" spans="1:16" ht="15">
      <c r="A141" s="60"/>
      <c r="B141" s="60"/>
      <c r="C141" s="83"/>
      <c r="D141" s="60"/>
      <c r="E141" s="83"/>
      <c r="F141" s="60"/>
      <c r="G141" s="83">
        <f t="shared" si="7"/>
        <v>1032.3599999999981</v>
      </c>
      <c r="H141" s="60">
        <f t="shared" si="8"/>
        <v>38</v>
      </c>
      <c r="I141" s="60"/>
      <c r="J141" s="84"/>
      <c r="K141" s="60"/>
      <c r="L141" s="60" t="str">
        <f t="shared" si="10"/>
        <v xml:space="preserve"> </v>
      </c>
      <c r="M141" s="84"/>
      <c r="N141" s="81"/>
      <c r="O141" s="126"/>
      <c r="P141" s="82">
        <v>0</v>
      </c>
    </row>
    <row r="142" spans="1:16" ht="15">
      <c r="A142" s="60"/>
      <c r="B142" s="60"/>
      <c r="C142" s="83"/>
      <c r="D142" s="60"/>
      <c r="E142" s="83"/>
      <c r="F142" s="60"/>
      <c r="G142" s="83">
        <f t="shared" si="7"/>
        <v>1032.3599999999981</v>
      </c>
      <c r="H142" s="60">
        <f t="shared" si="8"/>
        <v>38</v>
      </c>
      <c r="I142" s="60"/>
      <c r="J142" s="84"/>
      <c r="K142" s="60"/>
      <c r="L142" s="60" t="str">
        <f t="shared" si="10"/>
        <v xml:space="preserve"> </v>
      </c>
      <c r="M142" s="84"/>
      <c r="N142" s="81"/>
      <c r="O142" s="126"/>
      <c r="P142" s="82">
        <v>0</v>
      </c>
    </row>
    <row r="143" spans="1:16" ht="15">
      <c r="A143" s="60"/>
      <c r="B143" s="60"/>
      <c r="C143" s="86"/>
      <c r="D143" s="60"/>
      <c r="E143" s="83"/>
      <c r="F143" s="60"/>
      <c r="G143" s="83">
        <f t="shared" si="7"/>
        <v>1032.3599999999981</v>
      </c>
      <c r="H143" s="60">
        <f t="shared" si="8"/>
        <v>38</v>
      </c>
      <c r="I143" s="60"/>
      <c r="J143" s="84"/>
      <c r="K143" s="60"/>
      <c r="L143" s="60" t="str">
        <f t="shared" si="10"/>
        <v xml:space="preserve"> </v>
      </c>
      <c r="M143" s="84"/>
      <c r="N143" s="81"/>
      <c r="O143" s="126"/>
      <c r="P143" s="82">
        <v>0</v>
      </c>
    </row>
    <row r="144" spans="1:16" ht="15">
      <c r="A144" s="60"/>
      <c r="B144" s="60"/>
      <c r="C144" s="83"/>
      <c r="D144" s="60"/>
      <c r="E144" s="83"/>
      <c r="F144" s="60"/>
      <c r="G144" s="83">
        <f t="shared" si="7"/>
        <v>1032.3599999999981</v>
      </c>
      <c r="H144" s="60">
        <f t="shared" si="8"/>
        <v>38</v>
      </c>
      <c r="I144" s="60"/>
      <c r="J144" s="84"/>
      <c r="K144" s="60"/>
      <c r="L144" s="60" t="str">
        <f t="shared" ref="L144:L208" si="11">IF(D144&gt;0,D144," ")</f>
        <v xml:space="preserve"> </v>
      </c>
      <c r="M144" s="84"/>
      <c r="N144" s="81"/>
      <c r="O144" s="126"/>
      <c r="P144" s="82">
        <v>0</v>
      </c>
    </row>
    <row r="145" spans="1:16" ht="15">
      <c r="A145" s="60"/>
      <c r="B145" s="60"/>
      <c r="C145" s="83"/>
      <c r="D145" s="60"/>
      <c r="E145" s="83"/>
      <c r="F145" s="60"/>
      <c r="G145" s="83">
        <f t="shared" si="7"/>
        <v>1032.3599999999981</v>
      </c>
      <c r="H145" s="60">
        <f t="shared" si="8"/>
        <v>38</v>
      </c>
      <c r="I145" s="60"/>
      <c r="J145" s="84"/>
      <c r="K145" s="60"/>
      <c r="L145" s="60" t="str">
        <f t="shared" si="11"/>
        <v xml:space="preserve"> </v>
      </c>
      <c r="M145" s="84"/>
      <c r="N145" s="81"/>
      <c r="O145" s="126"/>
      <c r="P145" s="82">
        <v>0</v>
      </c>
    </row>
    <row r="146" spans="1:16" ht="15">
      <c r="A146" s="60"/>
      <c r="B146" s="60"/>
      <c r="C146" s="83"/>
      <c r="D146" s="60"/>
      <c r="E146" s="83"/>
      <c r="F146" s="60"/>
      <c r="G146" s="83">
        <f t="shared" si="7"/>
        <v>1032.3599999999981</v>
      </c>
      <c r="H146" s="60">
        <f t="shared" si="8"/>
        <v>38</v>
      </c>
      <c r="I146" s="60"/>
      <c r="J146" s="84"/>
      <c r="K146" s="60"/>
      <c r="L146" s="60" t="str">
        <f t="shared" si="11"/>
        <v xml:space="preserve"> </v>
      </c>
      <c r="M146" s="84"/>
      <c r="N146" s="81"/>
      <c r="O146" s="126"/>
      <c r="P146" s="82">
        <v>0</v>
      </c>
    </row>
    <row r="147" spans="1:16" ht="15">
      <c r="A147" s="60"/>
      <c r="B147" s="60"/>
      <c r="C147" s="83"/>
      <c r="D147" s="60"/>
      <c r="E147" s="83"/>
      <c r="F147" s="60"/>
      <c r="G147" s="83">
        <f t="shared" si="7"/>
        <v>1032.3599999999981</v>
      </c>
      <c r="H147" s="60">
        <f t="shared" si="8"/>
        <v>38</v>
      </c>
      <c r="I147" s="60"/>
      <c r="J147" s="84"/>
      <c r="K147" s="60"/>
      <c r="L147" s="60" t="str">
        <f t="shared" si="11"/>
        <v xml:space="preserve"> </v>
      </c>
      <c r="M147" s="84"/>
      <c r="N147" s="81"/>
      <c r="O147" s="126"/>
      <c r="P147" s="82">
        <v>0</v>
      </c>
    </row>
    <row r="148" spans="1:16" ht="15">
      <c r="A148" s="60"/>
      <c r="B148" s="60"/>
      <c r="C148" s="83"/>
      <c r="D148" s="60"/>
      <c r="E148" s="83"/>
      <c r="F148" s="60"/>
      <c r="G148" s="83">
        <f t="shared" si="7"/>
        <v>1032.3599999999981</v>
      </c>
      <c r="H148" s="60">
        <f t="shared" si="8"/>
        <v>38</v>
      </c>
      <c r="I148" s="60"/>
      <c r="J148" s="84"/>
      <c r="K148" s="60"/>
      <c r="L148" s="60" t="str">
        <f t="shared" si="11"/>
        <v xml:space="preserve"> </v>
      </c>
      <c r="M148" s="84"/>
      <c r="N148" s="81"/>
      <c r="O148" s="126"/>
      <c r="P148" s="82">
        <v>0</v>
      </c>
    </row>
    <row r="149" spans="1:16" ht="15">
      <c r="A149" s="60"/>
      <c r="B149" s="60"/>
      <c r="C149" s="83"/>
      <c r="D149" s="60"/>
      <c r="E149" s="83"/>
      <c r="F149" s="60"/>
      <c r="G149" s="83">
        <f t="shared" si="7"/>
        <v>1032.3599999999981</v>
      </c>
      <c r="H149" s="60">
        <f t="shared" si="8"/>
        <v>38</v>
      </c>
      <c r="I149" s="60"/>
      <c r="J149" s="84"/>
      <c r="K149" s="60"/>
      <c r="L149" s="60" t="str">
        <f t="shared" si="11"/>
        <v xml:space="preserve"> </v>
      </c>
      <c r="M149" s="84"/>
      <c r="N149" s="81"/>
      <c r="O149" s="126"/>
      <c r="P149" s="82">
        <v>0</v>
      </c>
    </row>
    <row r="150" spans="1:16" ht="15">
      <c r="A150" s="60"/>
      <c r="B150" s="60"/>
      <c r="C150" s="83"/>
      <c r="D150" s="60"/>
      <c r="E150" s="83"/>
      <c r="F150" s="60"/>
      <c r="G150" s="83">
        <f t="shared" si="7"/>
        <v>1032.3599999999981</v>
      </c>
      <c r="H150" s="60">
        <f t="shared" si="8"/>
        <v>38</v>
      </c>
      <c r="I150" s="60"/>
      <c r="J150" s="84"/>
      <c r="K150" s="60"/>
      <c r="L150" s="60" t="str">
        <f t="shared" si="11"/>
        <v xml:space="preserve"> </v>
      </c>
      <c r="M150" s="84"/>
      <c r="N150" s="81"/>
      <c r="O150" s="126"/>
      <c r="P150" s="82">
        <v>0</v>
      </c>
    </row>
    <row r="151" spans="1:16" ht="15">
      <c r="A151" s="60"/>
      <c r="B151" s="60"/>
      <c r="C151" s="83"/>
      <c r="D151" s="60"/>
      <c r="E151" s="83"/>
      <c r="F151" s="60"/>
      <c r="G151" s="83">
        <f t="shared" si="7"/>
        <v>1032.3599999999981</v>
      </c>
      <c r="H151" s="60">
        <f t="shared" si="8"/>
        <v>38</v>
      </c>
      <c r="I151" s="60"/>
      <c r="J151" s="84"/>
      <c r="K151" s="60"/>
      <c r="L151" s="60" t="str">
        <f t="shared" si="11"/>
        <v xml:space="preserve"> </v>
      </c>
      <c r="M151" s="84"/>
      <c r="N151" s="81"/>
      <c r="O151" s="126"/>
      <c r="P151" s="82">
        <v>0</v>
      </c>
    </row>
    <row r="152" spans="1:16" ht="15">
      <c r="A152" s="60"/>
      <c r="B152" s="60"/>
      <c r="C152" s="83"/>
      <c r="D152" s="60"/>
      <c r="E152" s="83"/>
      <c r="F152" s="60"/>
      <c r="G152" s="83">
        <f t="shared" si="7"/>
        <v>1032.3599999999981</v>
      </c>
      <c r="H152" s="60">
        <f t="shared" si="8"/>
        <v>38</v>
      </c>
      <c r="I152" s="60"/>
      <c r="J152" s="84"/>
      <c r="K152" s="60"/>
      <c r="L152" s="60" t="str">
        <f t="shared" si="11"/>
        <v xml:space="preserve"> </v>
      </c>
      <c r="M152" s="84"/>
      <c r="N152" s="81"/>
      <c r="O152" s="126"/>
      <c r="P152" s="82">
        <v>0</v>
      </c>
    </row>
    <row r="153" spans="1:16" ht="15">
      <c r="A153" s="60"/>
      <c r="B153" s="60"/>
      <c r="C153" s="83"/>
      <c r="D153" s="60"/>
      <c r="E153" s="83"/>
      <c r="F153" s="60"/>
      <c r="G153" s="83">
        <f t="shared" si="7"/>
        <v>1032.3599999999981</v>
      </c>
      <c r="H153" s="60">
        <f t="shared" si="8"/>
        <v>38</v>
      </c>
      <c r="I153" s="60"/>
      <c r="J153" s="84"/>
      <c r="K153" s="60"/>
      <c r="L153" s="60" t="str">
        <f t="shared" si="11"/>
        <v xml:space="preserve"> </v>
      </c>
      <c r="M153" s="84"/>
      <c r="N153" s="81"/>
      <c r="O153" s="126"/>
      <c r="P153" s="82">
        <v>0</v>
      </c>
    </row>
    <row r="154" spans="1:16" ht="15">
      <c r="A154" s="60"/>
      <c r="B154" s="60"/>
      <c r="C154" s="86"/>
      <c r="D154" s="60"/>
      <c r="E154" s="83"/>
      <c r="F154" s="60"/>
      <c r="G154" s="83">
        <f t="shared" ref="G154:H214" si="12">G153-E154+C154</f>
        <v>1032.3599999999981</v>
      </c>
      <c r="H154" s="60">
        <f t="shared" si="12"/>
        <v>38</v>
      </c>
      <c r="I154" s="60"/>
      <c r="J154" s="84"/>
      <c r="K154" s="60"/>
      <c r="L154" s="60"/>
      <c r="M154" s="60"/>
      <c r="N154" s="81"/>
      <c r="O154" s="81"/>
      <c r="P154" s="82">
        <v>0</v>
      </c>
    </row>
    <row r="155" spans="1:16" ht="15">
      <c r="A155" s="60"/>
      <c r="B155" s="60"/>
      <c r="C155" s="83"/>
      <c r="D155" s="60"/>
      <c r="E155" s="83"/>
      <c r="F155" s="60"/>
      <c r="G155" s="83">
        <f t="shared" si="12"/>
        <v>1032.3599999999981</v>
      </c>
      <c r="H155" s="60">
        <f t="shared" si="12"/>
        <v>38</v>
      </c>
      <c r="I155" s="60"/>
      <c r="J155" s="84"/>
      <c r="K155" s="60"/>
      <c r="L155" s="60"/>
      <c r="M155" s="60"/>
      <c r="N155" s="81"/>
      <c r="O155" s="81"/>
      <c r="P155" s="82">
        <v>0</v>
      </c>
    </row>
    <row r="156" spans="1:16" ht="15">
      <c r="A156" s="60"/>
      <c r="B156" s="60"/>
      <c r="C156" s="83"/>
      <c r="D156" s="60"/>
      <c r="E156" s="83"/>
      <c r="F156" s="60"/>
      <c r="G156" s="83">
        <f t="shared" si="12"/>
        <v>1032.3599999999981</v>
      </c>
      <c r="H156" s="60">
        <f>H155-F156+D156</f>
        <v>38</v>
      </c>
      <c r="I156" s="60"/>
      <c r="J156" s="84"/>
      <c r="K156" s="60"/>
      <c r="L156" s="60" t="str">
        <f t="shared" si="11"/>
        <v xml:space="preserve"> </v>
      </c>
      <c r="M156" s="60"/>
      <c r="N156" s="81"/>
      <c r="O156" s="81"/>
      <c r="P156" s="82">
        <v>0</v>
      </c>
    </row>
    <row r="157" spans="1:16" ht="15">
      <c r="A157" s="60"/>
      <c r="B157" s="60"/>
      <c r="C157" s="83"/>
      <c r="D157" s="60"/>
      <c r="E157" s="83"/>
      <c r="F157" s="60"/>
      <c r="G157" s="83">
        <f t="shared" si="12"/>
        <v>1032.3599999999981</v>
      </c>
      <c r="H157" s="60">
        <f t="shared" si="12"/>
        <v>38</v>
      </c>
      <c r="I157" s="60"/>
      <c r="J157" s="84"/>
      <c r="K157" s="60"/>
      <c r="L157" s="60" t="str">
        <f t="shared" si="11"/>
        <v xml:space="preserve"> </v>
      </c>
      <c r="M157" s="60"/>
      <c r="N157" s="81"/>
      <c r="O157" s="81"/>
      <c r="P157" s="82">
        <v>0</v>
      </c>
    </row>
    <row r="158" spans="1:16" ht="15">
      <c r="A158" s="60"/>
      <c r="B158" s="60"/>
      <c r="C158" s="83"/>
      <c r="D158" s="60"/>
      <c r="E158" s="83"/>
      <c r="F158" s="60"/>
      <c r="G158" s="83">
        <f t="shared" si="12"/>
        <v>1032.3599999999981</v>
      </c>
      <c r="H158" s="60">
        <f t="shared" si="12"/>
        <v>38</v>
      </c>
      <c r="I158" s="60"/>
      <c r="J158" s="84"/>
      <c r="K158" s="60"/>
      <c r="L158" s="60" t="str">
        <f t="shared" si="11"/>
        <v xml:space="preserve"> </v>
      </c>
      <c r="M158" s="60"/>
      <c r="N158" s="81"/>
      <c r="O158" s="81"/>
      <c r="P158" s="82">
        <v>0</v>
      </c>
    </row>
    <row r="159" spans="1:16" ht="15">
      <c r="A159" s="60"/>
      <c r="B159" s="60"/>
      <c r="C159" s="83"/>
      <c r="D159" s="60"/>
      <c r="E159" s="83"/>
      <c r="F159" s="60"/>
      <c r="G159" s="83">
        <f t="shared" si="12"/>
        <v>1032.3599999999981</v>
      </c>
      <c r="H159" s="60">
        <f>H158-F159+D159</f>
        <v>38</v>
      </c>
      <c r="I159" s="60"/>
      <c r="J159" s="84"/>
      <c r="K159" s="60"/>
      <c r="L159" s="60" t="str">
        <f t="shared" si="11"/>
        <v xml:space="preserve"> </v>
      </c>
      <c r="M159" s="60"/>
      <c r="N159" s="81"/>
      <c r="O159" s="81"/>
      <c r="P159" s="82">
        <v>0</v>
      </c>
    </row>
    <row r="160" spans="1:16" ht="15">
      <c r="A160" s="60"/>
      <c r="B160" s="60"/>
      <c r="C160" s="83"/>
      <c r="D160" s="60"/>
      <c r="E160" s="83"/>
      <c r="F160" s="60"/>
      <c r="G160" s="83">
        <f t="shared" si="12"/>
        <v>1032.3599999999981</v>
      </c>
      <c r="H160" s="60">
        <f t="shared" si="12"/>
        <v>38</v>
      </c>
      <c r="I160" s="60"/>
      <c r="J160" s="84"/>
      <c r="K160" s="60"/>
      <c r="L160" s="60" t="str">
        <f t="shared" si="11"/>
        <v xml:space="preserve"> </v>
      </c>
      <c r="M160" s="60"/>
      <c r="N160" s="81"/>
      <c r="O160" s="81"/>
      <c r="P160" s="82">
        <v>0</v>
      </c>
    </row>
    <row r="161" spans="1:16" ht="15">
      <c r="A161" s="60"/>
      <c r="B161" s="60"/>
      <c r="C161" s="83"/>
      <c r="D161" s="60"/>
      <c r="E161" s="83"/>
      <c r="F161" s="60"/>
      <c r="G161" s="83">
        <f t="shared" si="12"/>
        <v>1032.3599999999981</v>
      </c>
      <c r="H161" s="60">
        <f t="shared" si="12"/>
        <v>38</v>
      </c>
      <c r="I161" s="60"/>
      <c r="J161" s="84"/>
      <c r="K161" s="60"/>
      <c r="L161" s="60" t="str">
        <f t="shared" si="11"/>
        <v xml:space="preserve"> </v>
      </c>
      <c r="M161" s="60"/>
      <c r="N161" s="81"/>
      <c r="O161" s="81"/>
      <c r="P161" s="82">
        <v>0</v>
      </c>
    </row>
    <row r="162" spans="1:16" ht="15">
      <c r="A162" s="60"/>
      <c r="B162" s="60"/>
      <c r="C162" s="83"/>
      <c r="D162" s="60"/>
      <c r="E162" s="83"/>
      <c r="F162" s="60"/>
      <c r="G162" s="83">
        <f t="shared" si="12"/>
        <v>1032.3599999999981</v>
      </c>
      <c r="H162" s="60">
        <f>H161-F162+D162</f>
        <v>38</v>
      </c>
      <c r="I162" s="60"/>
      <c r="J162" s="60"/>
      <c r="K162" s="60"/>
      <c r="L162" s="60" t="str">
        <f t="shared" si="11"/>
        <v xml:space="preserve"> </v>
      </c>
      <c r="M162" s="60"/>
      <c r="N162" s="81"/>
      <c r="O162" s="81"/>
      <c r="P162" s="82">
        <v>0</v>
      </c>
    </row>
    <row r="163" spans="1:16" ht="15">
      <c r="A163" s="60"/>
      <c r="B163" s="60"/>
      <c r="C163" s="83"/>
      <c r="D163" s="60"/>
      <c r="E163" s="83"/>
      <c r="F163" s="60"/>
      <c r="G163" s="83">
        <f t="shared" si="12"/>
        <v>1032.3599999999981</v>
      </c>
      <c r="H163" s="60">
        <f t="shared" si="12"/>
        <v>38</v>
      </c>
      <c r="I163" s="60"/>
      <c r="J163" s="60"/>
      <c r="K163" s="60"/>
      <c r="L163" s="60" t="str">
        <f t="shared" si="11"/>
        <v xml:space="preserve"> </v>
      </c>
      <c r="M163" s="60"/>
      <c r="N163" s="81"/>
      <c r="O163" s="81"/>
      <c r="P163" s="82">
        <v>0</v>
      </c>
    </row>
    <row r="164" spans="1:16" ht="15">
      <c r="A164" s="60"/>
      <c r="B164" s="60"/>
      <c r="C164" s="86"/>
      <c r="D164" s="60"/>
      <c r="E164" s="83"/>
      <c r="F164" s="60"/>
      <c r="G164" s="83">
        <f t="shared" si="12"/>
        <v>1032.3599999999981</v>
      </c>
      <c r="H164" s="60">
        <f t="shared" si="12"/>
        <v>38</v>
      </c>
      <c r="I164" s="60"/>
      <c r="J164" s="60"/>
      <c r="K164" s="60"/>
      <c r="L164" s="60" t="str">
        <f t="shared" si="11"/>
        <v xml:space="preserve"> </v>
      </c>
      <c r="M164" s="60"/>
      <c r="N164" s="81"/>
      <c r="O164" s="81"/>
      <c r="P164" s="82">
        <v>0</v>
      </c>
    </row>
    <row r="165" spans="1:16" ht="15">
      <c r="A165" s="60"/>
      <c r="B165" s="60"/>
      <c r="C165" s="83"/>
      <c r="D165" s="60"/>
      <c r="E165" s="83"/>
      <c r="F165" s="60"/>
      <c r="G165" s="83">
        <f t="shared" si="12"/>
        <v>1032.3599999999981</v>
      </c>
      <c r="H165" s="60">
        <f>H164-F165+D165</f>
        <v>38</v>
      </c>
      <c r="I165" s="60"/>
      <c r="J165" s="60"/>
      <c r="K165" s="60"/>
      <c r="L165" s="60" t="str">
        <f t="shared" si="11"/>
        <v xml:space="preserve"> </v>
      </c>
      <c r="M165" s="60"/>
      <c r="N165" s="81"/>
      <c r="O165" s="81"/>
      <c r="P165" s="82">
        <v>0</v>
      </c>
    </row>
    <row r="166" spans="1:16" ht="15">
      <c r="A166" s="60"/>
      <c r="B166" s="60"/>
      <c r="C166" s="83"/>
      <c r="D166" s="60"/>
      <c r="E166" s="83"/>
      <c r="F166" s="60"/>
      <c r="G166" s="83">
        <f t="shared" si="12"/>
        <v>1032.3599999999981</v>
      </c>
      <c r="H166" s="60">
        <f t="shared" si="12"/>
        <v>38</v>
      </c>
      <c r="I166" s="60"/>
      <c r="J166" s="60"/>
      <c r="K166" s="60"/>
      <c r="L166" s="60" t="str">
        <f t="shared" si="11"/>
        <v xml:space="preserve"> </v>
      </c>
      <c r="M166" s="60"/>
      <c r="N166" s="81"/>
      <c r="O166" s="81"/>
      <c r="P166" s="82">
        <v>0</v>
      </c>
    </row>
    <row r="167" spans="1:16" ht="15">
      <c r="A167" s="60"/>
      <c r="B167" s="60"/>
      <c r="C167" s="83"/>
      <c r="D167" s="60"/>
      <c r="E167" s="83"/>
      <c r="F167" s="60"/>
      <c r="G167" s="83">
        <f t="shared" si="12"/>
        <v>1032.3599999999981</v>
      </c>
      <c r="H167" s="60">
        <f t="shared" si="12"/>
        <v>38</v>
      </c>
      <c r="I167" s="60"/>
      <c r="J167" s="60"/>
      <c r="K167" s="60"/>
      <c r="L167" s="60" t="str">
        <f t="shared" si="11"/>
        <v xml:space="preserve"> </v>
      </c>
      <c r="M167" s="60"/>
      <c r="N167" s="81"/>
      <c r="O167" s="81"/>
      <c r="P167" s="82">
        <v>0</v>
      </c>
    </row>
    <row r="168" spans="1:16" ht="15">
      <c r="A168" s="60"/>
      <c r="B168" s="60"/>
      <c r="C168" s="83"/>
      <c r="D168" s="60"/>
      <c r="E168" s="83"/>
      <c r="F168" s="60"/>
      <c r="G168" s="83">
        <f t="shared" si="12"/>
        <v>1032.3599999999981</v>
      </c>
      <c r="H168" s="60">
        <f>H167-F168+D168</f>
        <v>38</v>
      </c>
      <c r="I168" s="60"/>
      <c r="J168" s="60"/>
      <c r="K168" s="60"/>
      <c r="L168" s="60" t="str">
        <f t="shared" si="11"/>
        <v xml:space="preserve"> </v>
      </c>
      <c r="M168" s="60"/>
      <c r="N168" s="81"/>
      <c r="O168" s="81"/>
      <c r="P168" s="82">
        <v>0</v>
      </c>
    </row>
    <row r="169" spans="1:16" ht="15">
      <c r="A169" s="60"/>
      <c r="B169" s="60"/>
      <c r="C169" s="83"/>
      <c r="D169" s="60"/>
      <c r="E169" s="83"/>
      <c r="F169" s="60"/>
      <c r="G169" s="83">
        <f t="shared" si="12"/>
        <v>1032.3599999999981</v>
      </c>
      <c r="H169" s="60">
        <f t="shared" si="12"/>
        <v>38</v>
      </c>
      <c r="I169" s="60"/>
      <c r="J169" s="60"/>
      <c r="K169" s="60"/>
      <c r="L169" s="60" t="str">
        <f t="shared" si="11"/>
        <v xml:space="preserve"> </v>
      </c>
      <c r="M169" s="60"/>
      <c r="N169" s="81"/>
      <c r="O169" s="81"/>
      <c r="P169" s="82">
        <v>0</v>
      </c>
    </row>
    <row r="170" spans="1:16" ht="15">
      <c r="A170" s="60"/>
      <c r="B170" s="60"/>
      <c r="C170" s="83"/>
      <c r="D170" s="60"/>
      <c r="E170" s="83"/>
      <c r="F170" s="60"/>
      <c r="G170" s="83">
        <f t="shared" si="12"/>
        <v>1032.3599999999981</v>
      </c>
      <c r="H170" s="60">
        <f t="shared" si="12"/>
        <v>38</v>
      </c>
      <c r="I170" s="60"/>
      <c r="J170" s="60"/>
      <c r="K170" s="60"/>
      <c r="L170" s="60" t="str">
        <f t="shared" si="11"/>
        <v xml:space="preserve"> </v>
      </c>
      <c r="M170" s="60"/>
      <c r="N170" s="81"/>
      <c r="O170" s="81"/>
      <c r="P170" s="82">
        <v>0</v>
      </c>
    </row>
    <row r="171" spans="1:16" ht="15">
      <c r="A171" s="60"/>
      <c r="B171" s="60"/>
      <c r="C171" s="83"/>
      <c r="D171" s="60"/>
      <c r="E171" s="83"/>
      <c r="F171" s="60"/>
      <c r="G171" s="83">
        <f t="shared" si="12"/>
        <v>1032.3599999999981</v>
      </c>
      <c r="H171" s="60">
        <f>H170-F171+D171</f>
        <v>38</v>
      </c>
      <c r="I171" s="60"/>
      <c r="J171" s="60"/>
      <c r="K171" s="60"/>
      <c r="L171" s="60" t="str">
        <f t="shared" si="11"/>
        <v xml:space="preserve"> </v>
      </c>
      <c r="M171" s="60"/>
      <c r="N171" s="81"/>
      <c r="O171" s="81"/>
      <c r="P171" s="82">
        <v>0</v>
      </c>
    </row>
    <row r="172" spans="1:16" ht="15">
      <c r="A172" s="60"/>
      <c r="B172" s="60"/>
      <c r="C172" s="83"/>
      <c r="D172" s="60"/>
      <c r="E172" s="83"/>
      <c r="F172" s="60"/>
      <c r="G172" s="83">
        <f t="shared" si="12"/>
        <v>1032.3599999999981</v>
      </c>
      <c r="H172" s="60">
        <f t="shared" si="12"/>
        <v>38</v>
      </c>
      <c r="I172" s="60"/>
      <c r="J172" s="60"/>
      <c r="K172" s="60"/>
      <c r="L172" s="60" t="str">
        <f t="shared" si="11"/>
        <v xml:space="preserve"> </v>
      </c>
      <c r="M172" s="60"/>
      <c r="N172" s="81"/>
      <c r="O172" s="81"/>
      <c r="P172" s="82">
        <v>0</v>
      </c>
    </row>
    <row r="173" spans="1:16" ht="15">
      <c r="A173" s="60"/>
      <c r="B173" s="60"/>
      <c r="C173" s="83"/>
      <c r="D173" s="60"/>
      <c r="E173" s="83"/>
      <c r="F173" s="60"/>
      <c r="G173" s="83">
        <f t="shared" si="12"/>
        <v>1032.3599999999981</v>
      </c>
      <c r="H173" s="60">
        <f t="shared" si="12"/>
        <v>38</v>
      </c>
      <c r="I173" s="60"/>
      <c r="J173" s="60"/>
      <c r="K173" s="60"/>
      <c r="L173" s="60" t="str">
        <f t="shared" si="11"/>
        <v xml:space="preserve"> </v>
      </c>
      <c r="M173" s="60"/>
      <c r="N173" s="81"/>
      <c r="O173" s="81"/>
      <c r="P173" s="82">
        <v>0</v>
      </c>
    </row>
    <row r="174" spans="1:16" ht="15">
      <c r="A174" s="60"/>
      <c r="B174" s="60"/>
      <c r="C174" s="83"/>
      <c r="D174" s="60"/>
      <c r="E174" s="83"/>
      <c r="F174" s="60"/>
      <c r="G174" s="83">
        <f t="shared" si="12"/>
        <v>1032.3599999999981</v>
      </c>
      <c r="H174" s="60">
        <f>H173-F174+D174</f>
        <v>38</v>
      </c>
      <c r="I174" s="60"/>
      <c r="J174" s="60"/>
      <c r="K174" s="60"/>
      <c r="L174" s="60" t="str">
        <f t="shared" si="11"/>
        <v xml:space="preserve"> </v>
      </c>
      <c r="M174" s="60"/>
      <c r="N174" s="81"/>
      <c r="O174" s="81"/>
      <c r="P174" s="82">
        <v>0</v>
      </c>
    </row>
    <row r="175" spans="1:16" ht="15">
      <c r="A175" s="60"/>
      <c r="B175" s="60"/>
      <c r="C175" s="83"/>
      <c r="D175" s="60"/>
      <c r="E175" s="83"/>
      <c r="F175" s="60"/>
      <c r="G175" s="83">
        <f t="shared" si="12"/>
        <v>1032.3599999999981</v>
      </c>
      <c r="H175" s="60">
        <f t="shared" si="12"/>
        <v>38</v>
      </c>
      <c r="I175" s="60"/>
      <c r="J175" s="60"/>
      <c r="K175" s="60"/>
      <c r="L175" s="60" t="str">
        <f t="shared" si="11"/>
        <v xml:space="preserve"> </v>
      </c>
      <c r="M175" s="60"/>
      <c r="N175" s="81"/>
      <c r="O175" s="81"/>
      <c r="P175" s="82">
        <v>0</v>
      </c>
    </row>
    <row r="176" spans="1:16" ht="15">
      <c r="A176" s="60"/>
      <c r="B176" s="60"/>
      <c r="C176" s="83"/>
      <c r="D176" s="60"/>
      <c r="E176" s="83"/>
      <c r="F176" s="60"/>
      <c r="G176" s="83">
        <f t="shared" si="12"/>
        <v>1032.3599999999981</v>
      </c>
      <c r="H176" s="60">
        <f t="shared" si="12"/>
        <v>38</v>
      </c>
      <c r="I176" s="60"/>
      <c r="J176" s="60"/>
      <c r="K176" s="60"/>
      <c r="L176" s="60" t="str">
        <f t="shared" si="11"/>
        <v xml:space="preserve"> </v>
      </c>
      <c r="M176" s="60"/>
      <c r="N176" s="81"/>
      <c r="O176" s="81"/>
      <c r="P176" s="82">
        <v>0</v>
      </c>
    </row>
    <row r="177" spans="1:16" ht="15">
      <c r="A177" s="60"/>
      <c r="B177" s="60"/>
      <c r="C177" s="83"/>
      <c r="D177" s="60"/>
      <c r="E177" s="83"/>
      <c r="F177" s="60"/>
      <c r="G177" s="83">
        <f t="shared" si="12"/>
        <v>1032.3599999999981</v>
      </c>
      <c r="H177" s="60">
        <f>H176-F177+D177</f>
        <v>38</v>
      </c>
      <c r="I177" s="60"/>
      <c r="J177" s="60"/>
      <c r="K177" s="60"/>
      <c r="L177" s="60" t="str">
        <f t="shared" si="11"/>
        <v xml:space="preserve"> </v>
      </c>
      <c r="M177" s="60"/>
      <c r="N177" s="81"/>
      <c r="O177" s="81"/>
      <c r="P177" s="82">
        <v>0</v>
      </c>
    </row>
    <row r="178" spans="1:16" ht="15">
      <c r="A178" s="60"/>
      <c r="B178" s="60"/>
      <c r="C178" s="83"/>
      <c r="D178" s="60"/>
      <c r="E178" s="83"/>
      <c r="F178" s="60"/>
      <c r="G178" s="83">
        <f t="shared" si="12"/>
        <v>1032.3599999999981</v>
      </c>
      <c r="H178" s="60">
        <f t="shared" si="12"/>
        <v>38</v>
      </c>
      <c r="I178" s="60"/>
      <c r="J178" s="60"/>
      <c r="K178" s="60"/>
      <c r="L178" s="60" t="str">
        <f t="shared" si="11"/>
        <v xml:space="preserve"> </v>
      </c>
      <c r="M178" s="60"/>
      <c r="N178" s="81"/>
      <c r="O178" s="81"/>
      <c r="P178" s="82">
        <v>0</v>
      </c>
    </row>
    <row r="179" spans="1:16" ht="15">
      <c r="A179" s="76"/>
      <c r="B179" s="76"/>
      <c r="C179" s="77"/>
      <c r="D179" s="76"/>
      <c r="E179" s="77"/>
      <c r="F179" s="76"/>
      <c r="G179" s="83">
        <f t="shared" si="12"/>
        <v>1032.3599999999981</v>
      </c>
      <c r="H179" s="60">
        <f t="shared" si="12"/>
        <v>38</v>
      </c>
      <c r="I179" s="60"/>
      <c r="J179" s="60"/>
      <c r="K179" s="76"/>
      <c r="L179" s="60" t="str">
        <f t="shared" si="11"/>
        <v xml:space="preserve"> </v>
      </c>
      <c r="M179" s="76"/>
      <c r="N179" s="81"/>
      <c r="O179" s="81"/>
      <c r="P179" s="82">
        <v>0</v>
      </c>
    </row>
    <row r="180" spans="1:16" ht="15">
      <c r="A180" s="76"/>
      <c r="B180" s="76"/>
      <c r="C180" s="77"/>
      <c r="D180" s="76"/>
      <c r="E180" s="77"/>
      <c r="F180" s="76"/>
      <c r="G180" s="83">
        <f t="shared" si="12"/>
        <v>1032.3599999999981</v>
      </c>
      <c r="H180" s="60">
        <f>H179-F180+D180</f>
        <v>38</v>
      </c>
      <c r="I180" s="60"/>
      <c r="J180" s="60"/>
      <c r="K180" s="76"/>
      <c r="L180" s="60" t="str">
        <f t="shared" si="11"/>
        <v xml:space="preserve"> </v>
      </c>
      <c r="M180" s="76"/>
      <c r="N180" s="81"/>
      <c r="O180" s="81"/>
      <c r="P180" s="82">
        <v>0</v>
      </c>
    </row>
    <row r="181" spans="1:16" ht="15">
      <c r="A181" s="76"/>
      <c r="B181" s="76"/>
      <c r="C181" s="77"/>
      <c r="D181" s="76"/>
      <c r="E181" s="77"/>
      <c r="F181" s="76"/>
      <c r="G181" s="83">
        <f t="shared" si="12"/>
        <v>1032.3599999999981</v>
      </c>
      <c r="H181" s="60">
        <f t="shared" si="12"/>
        <v>38</v>
      </c>
      <c r="I181" s="60"/>
      <c r="J181" s="60"/>
      <c r="K181" s="76"/>
      <c r="L181" s="60" t="str">
        <f t="shared" si="11"/>
        <v xml:space="preserve"> </v>
      </c>
      <c r="M181" s="76"/>
      <c r="N181" s="81"/>
      <c r="O181" s="81"/>
      <c r="P181" s="82">
        <v>0</v>
      </c>
    </row>
    <row r="182" spans="1:16" ht="15">
      <c r="A182" s="76"/>
      <c r="B182" s="76"/>
      <c r="C182" s="86"/>
      <c r="D182" s="76"/>
      <c r="E182" s="77"/>
      <c r="F182" s="76"/>
      <c r="G182" s="83">
        <f t="shared" si="12"/>
        <v>1032.3599999999981</v>
      </c>
      <c r="H182" s="60">
        <f t="shared" si="12"/>
        <v>38</v>
      </c>
      <c r="I182" s="60"/>
      <c r="J182" s="60"/>
      <c r="K182" s="76"/>
      <c r="L182" s="60" t="str">
        <f t="shared" si="11"/>
        <v xml:space="preserve"> </v>
      </c>
      <c r="M182" s="76"/>
      <c r="N182" s="81"/>
      <c r="O182" s="81"/>
      <c r="P182" s="82">
        <v>0</v>
      </c>
    </row>
    <row r="183" spans="1:16" ht="15">
      <c r="A183" s="76"/>
      <c r="B183" s="76"/>
      <c r="C183" s="77"/>
      <c r="D183" s="76"/>
      <c r="E183" s="77"/>
      <c r="F183" s="76"/>
      <c r="G183" s="83">
        <f t="shared" si="12"/>
        <v>1032.3599999999981</v>
      </c>
      <c r="H183" s="60">
        <f>H182-F183+D183</f>
        <v>38</v>
      </c>
      <c r="I183" s="60"/>
      <c r="J183" s="60"/>
      <c r="K183" s="76"/>
      <c r="L183" s="60" t="str">
        <f t="shared" si="11"/>
        <v xml:space="preserve"> </v>
      </c>
      <c r="M183" s="76"/>
      <c r="N183" s="81"/>
      <c r="O183" s="81"/>
      <c r="P183" s="82">
        <v>0</v>
      </c>
    </row>
    <row r="184" spans="1:16" ht="15">
      <c r="A184" s="76"/>
      <c r="B184" s="76"/>
      <c r="C184" s="77"/>
      <c r="D184" s="76"/>
      <c r="E184" s="77"/>
      <c r="F184" s="76"/>
      <c r="G184" s="83">
        <f t="shared" si="12"/>
        <v>1032.3599999999981</v>
      </c>
      <c r="H184" s="60">
        <f t="shared" si="12"/>
        <v>38</v>
      </c>
      <c r="I184" s="60"/>
      <c r="J184" s="60"/>
      <c r="K184" s="76"/>
      <c r="L184" s="60" t="str">
        <f t="shared" si="11"/>
        <v xml:space="preserve"> </v>
      </c>
      <c r="M184" s="76"/>
      <c r="N184" s="81"/>
      <c r="O184" s="81"/>
      <c r="P184" s="82">
        <v>0</v>
      </c>
    </row>
    <row r="185" spans="1:16" ht="15">
      <c r="A185" s="76"/>
      <c r="B185" s="76"/>
      <c r="C185" s="77"/>
      <c r="D185" s="76"/>
      <c r="E185" s="77"/>
      <c r="F185" s="76"/>
      <c r="G185" s="83">
        <f t="shared" si="12"/>
        <v>1032.3599999999981</v>
      </c>
      <c r="H185" s="60">
        <f t="shared" si="12"/>
        <v>38</v>
      </c>
      <c r="I185" s="60"/>
      <c r="J185" s="60"/>
      <c r="K185" s="76"/>
      <c r="L185" s="60" t="str">
        <f t="shared" si="11"/>
        <v xml:space="preserve"> </v>
      </c>
      <c r="M185" s="76"/>
      <c r="N185" s="81"/>
      <c r="O185" s="81"/>
      <c r="P185" s="82">
        <v>0</v>
      </c>
    </row>
    <row r="186" spans="1:16" ht="15">
      <c r="A186" s="76"/>
      <c r="B186" s="76"/>
      <c r="C186" s="77"/>
      <c r="D186" s="76"/>
      <c r="E186" s="77"/>
      <c r="F186" s="76"/>
      <c r="G186" s="83">
        <f t="shared" si="12"/>
        <v>1032.3599999999981</v>
      </c>
      <c r="H186" s="60">
        <f>H185-F186+D186</f>
        <v>38</v>
      </c>
      <c r="I186" s="60"/>
      <c r="J186" s="60"/>
      <c r="K186" s="76"/>
      <c r="L186" s="60" t="str">
        <f t="shared" si="11"/>
        <v xml:space="preserve"> </v>
      </c>
      <c r="M186" s="76"/>
      <c r="N186" s="81"/>
      <c r="O186" s="81"/>
      <c r="P186" s="82">
        <v>0</v>
      </c>
    </row>
    <row r="187" spans="1:16" ht="15">
      <c r="A187" s="76"/>
      <c r="B187" s="76"/>
      <c r="C187" s="77"/>
      <c r="D187" s="76"/>
      <c r="E187" s="77"/>
      <c r="F187" s="76"/>
      <c r="G187" s="83">
        <f t="shared" si="12"/>
        <v>1032.3599999999981</v>
      </c>
      <c r="H187" s="60">
        <f t="shared" si="12"/>
        <v>38</v>
      </c>
      <c r="I187" s="60"/>
      <c r="J187" s="60"/>
      <c r="K187" s="76"/>
      <c r="L187" s="60" t="str">
        <f t="shared" si="11"/>
        <v xml:space="preserve"> </v>
      </c>
      <c r="M187" s="76"/>
      <c r="N187" s="81"/>
      <c r="O187" s="81"/>
      <c r="P187" s="82">
        <v>0</v>
      </c>
    </row>
    <row r="188" spans="1:16" ht="15">
      <c r="A188" s="76"/>
      <c r="B188" s="76"/>
      <c r="C188" s="77"/>
      <c r="D188" s="76"/>
      <c r="E188" s="77"/>
      <c r="F188" s="76"/>
      <c r="G188" s="83">
        <f t="shared" si="12"/>
        <v>1032.3599999999981</v>
      </c>
      <c r="H188" s="60">
        <f t="shared" si="12"/>
        <v>38</v>
      </c>
      <c r="I188" s="60"/>
      <c r="J188" s="60"/>
      <c r="K188" s="76"/>
      <c r="L188" s="60" t="str">
        <f t="shared" si="11"/>
        <v xml:space="preserve"> </v>
      </c>
      <c r="M188" s="76"/>
      <c r="N188" s="81"/>
      <c r="O188" s="81"/>
      <c r="P188" s="82">
        <v>0</v>
      </c>
    </row>
    <row r="189" spans="1:16" ht="15">
      <c r="A189" s="76"/>
      <c r="B189" s="76"/>
      <c r="C189" s="77"/>
      <c r="D189" s="76"/>
      <c r="E189" s="77"/>
      <c r="F189" s="76"/>
      <c r="G189" s="83">
        <f t="shared" si="12"/>
        <v>1032.3599999999981</v>
      </c>
      <c r="H189" s="60">
        <f>H188-F189+D189</f>
        <v>38</v>
      </c>
      <c r="I189" s="60"/>
      <c r="J189" s="60"/>
      <c r="K189" s="76"/>
      <c r="L189" s="60" t="str">
        <f t="shared" si="11"/>
        <v xml:space="preserve"> </v>
      </c>
      <c r="M189" s="76"/>
      <c r="N189" s="81"/>
      <c r="O189" s="81"/>
      <c r="P189" s="82">
        <v>0</v>
      </c>
    </row>
    <row r="190" spans="1:16" ht="15">
      <c r="A190" s="76"/>
      <c r="B190" s="76"/>
      <c r="C190" s="77"/>
      <c r="D190" s="76"/>
      <c r="E190" s="77"/>
      <c r="F190" s="76"/>
      <c r="G190" s="83">
        <f t="shared" si="12"/>
        <v>1032.3599999999981</v>
      </c>
      <c r="H190" s="60">
        <f t="shared" si="12"/>
        <v>38</v>
      </c>
      <c r="I190" s="60"/>
      <c r="J190" s="60"/>
      <c r="K190" s="76"/>
      <c r="L190" s="60" t="str">
        <f t="shared" si="11"/>
        <v xml:space="preserve"> </v>
      </c>
      <c r="M190" s="76"/>
      <c r="N190" s="81"/>
      <c r="O190" s="81"/>
      <c r="P190" s="82">
        <v>0</v>
      </c>
    </row>
    <row r="191" spans="1:16" ht="15">
      <c r="A191" s="76"/>
      <c r="B191" s="76"/>
      <c r="C191" s="77"/>
      <c r="D191" s="76"/>
      <c r="E191" s="77"/>
      <c r="F191" s="76"/>
      <c r="G191" s="83">
        <f t="shared" si="12"/>
        <v>1032.3599999999981</v>
      </c>
      <c r="H191" s="60">
        <f t="shared" si="12"/>
        <v>38</v>
      </c>
      <c r="I191" s="60"/>
      <c r="J191" s="60"/>
      <c r="K191" s="76"/>
      <c r="L191" s="60" t="str">
        <f t="shared" si="11"/>
        <v xml:space="preserve"> </v>
      </c>
      <c r="M191" s="76"/>
      <c r="N191" s="81"/>
      <c r="O191" s="81"/>
      <c r="P191" s="82">
        <v>0</v>
      </c>
    </row>
    <row r="192" spans="1:16" ht="15">
      <c r="A192" s="76"/>
      <c r="B192" s="76"/>
      <c r="C192" s="77"/>
      <c r="D192" s="76"/>
      <c r="E192" s="77"/>
      <c r="F192" s="76"/>
      <c r="G192" s="83">
        <f t="shared" si="12"/>
        <v>1032.3599999999981</v>
      </c>
      <c r="H192" s="60">
        <f>H191-F192+D192</f>
        <v>38</v>
      </c>
      <c r="I192" s="60"/>
      <c r="J192" s="60"/>
      <c r="K192" s="76"/>
      <c r="L192" s="60" t="str">
        <f t="shared" si="11"/>
        <v xml:space="preserve"> </v>
      </c>
      <c r="M192" s="76"/>
      <c r="N192" s="81"/>
      <c r="O192" s="81"/>
      <c r="P192" s="82">
        <v>0</v>
      </c>
    </row>
    <row r="193" spans="1:16" ht="15">
      <c r="A193" s="76"/>
      <c r="B193" s="76"/>
      <c r="C193" s="77"/>
      <c r="D193" s="76"/>
      <c r="E193" s="77"/>
      <c r="F193" s="76"/>
      <c r="G193" s="83">
        <f t="shared" si="12"/>
        <v>1032.3599999999981</v>
      </c>
      <c r="H193" s="60">
        <f t="shared" si="12"/>
        <v>38</v>
      </c>
      <c r="I193" s="60"/>
      <c r="J193" s="60"/>
      <c r="K193" s="76"/>
      <c r="L193" s="60" t="str">
        <f t="shared" si="11"/>
        <v xml:space="preserve"> </v>
      </c>
      <c r="M193" s="76"/>
      <c r="N193" s="81"/>
      <c r="O193" s="81"/>
      <c r="P193" s="82">
        <v>0</v>
      </c>
    </row>
    <row r="194" spans="1:16" ht="15">
      <c r="A194" s="76"/>
      <c r="B194" s="76"/>
      <c r="C194" s="77"/>
      <c r="D194" s="76"/>
      <c r="E194" s="77"/>
      <c r="F194" s="76"/>
      <c r="G194" s="83">
        <f t="shared" si="12"/>
        <v>1032.3599999999981</v>
      </c>
      <c r="H194" s="60">
        <f t="shared" si="12"/>
        <v>38</v>
      </c>
      <c r="I194" s="60"/>
      <c r="J194" s="60"/>
      <c r="K194" s="76"/>
      <c r="L194" s="60" t="str">
        <f t="shared" si="11"/>
        <v xml:space="preserve"> </v>
      </c>
      <c r="M194" s="76"/>
      <c r="N194" s="81"/>
      <c r="O194" s="81"/>
      <c r="P194" s="82">
        <v>0</v>
      </c>
    </row>
    <row r="195" spans="1:16" ht="15">
      <c r="A195" s="76"/>
      <c r="B195" s="76"/>
      <c r="C195" s="77"/>
      <c r="D195" s="76"/>
      <c r="E195" s="77"/>
      <c r="F195" s="76"/>
      <c r="G195" s="83">
        <f t="shared" si="12"/>
        <v>1032.3599999999981</v>
      </c>
      <c r="H195" s="60">
        <f>H194-F195+D195</f>
        <v>38</v>
      </c>
      <c r="I195" s="60"/>
      <c r="J195" s="60"/>
      <c r="K195" s="76"/>
      <c r="L195" s="60" t="str">
        <f t="shared" si="11"/>
        <v xml:space="preserve"> </v>
      </c>
      <c r="M195" s="76"/>
      <c r="N195" s="81"/>
      <c r="O195" s="81"/>
      <c r="P195" s="82">
        <v>0</v>
      </c>
    </row>
    <row r="196" spans="1:16" ht="15">
      <c r="A196" s="76"/>
      <c r="B196" s="76"/>
      <c r="C196" s="77"/>
      <c r="D196" s="76"/>
      <c r="E196" s="77"/>
      <c r="F196" s="76"/>
      <c r="G196" s="83">
        <f t="shared" si="12"/>
        <v>1032.3599999999981</v>
      </c>
      <c r="H196" s="60">
        <f t="shared" si="12"/>
        <v>38</v>
      </c>
      <c r="I196" s="60"/>
      <c r="J196" s="60"/>
      <c r="K196" s="76"/>
      <c r="L196" s="60" t="str">
        <f t="shared" si="11"/>
        <v xml:space="preserve"> </v>
      </c>
      <c r="M196" s="76"/>
      <c r="N196" s="81"/>
      <c r="O196" s="81"/>
      <c r="P196" s="82">
        <v>0</v>
      </c>
    </row>
    <row r="197" spans="1:16" ht="15">
      <c r="A197" s="76"/>
      <c r="B197" s="76"/>
      <c r="C197" s="77"/>
      <c r="D197" s="76"/>
      <c r="E197" s="77"/>
      <c r="F197" s="76"/>
      <c r="G197" s="83">
        <f t="shared" si="12"/>
        <v>1032.3599999999981</v>
      </c>
      <c r="H197" s="60">
        <f t="shared" si="12"/>
        <v>38</v>
      </c>
      <c r="I197" s="60"/>
      <c r="J197" s="60"/>
      <c r="K197" s="76"/>
      <c r="L197" s="60" t="str">
        <f t="shared" si="11"/>
        <v xml:space="preserve"> </v>
      </c>
      <c r="M197" s="76"/>
      <c r="N197" s="81"/>
      <c r="O197" s="81"/>
      <c r="P197" s="82">
        <v>0</v>
      </c>
    </row>
    <row r="198" spans="1:16" ht="15">
      <c r="A198" s="76"/>
      <c r="B198" s="76"/>
      <c r="C198" s="77"/>
      <c r="D198" s="76"/>
      <c r="E198" s="77"/>
      <c r="F198" s="76"/>
      <c r="G198" s="83">
        <f t="shared" si="12"/>
        <v>1032.3599999999981</v>
      </c>
      <c r="H198" s="60">
        <f>H197-F198+D198</f>
        <v>38</v>
      </c>
      <c r="I198" s="60"/>
      <c r="J198" s="60"/>
      <c r="K198" s="76"/>
      <c r="L198" s="60" t="str">
        <f t="shared" si="11"/>
        <v xml:space="preserve"> </v>
      </c>
      <c r="M198" s="76"/>
      <c r="N198" s="81"/>
      <c r="O198" s="81"/>
      <c r="P198" s="82">
        <v>0</v>
      </c>
    </row>
    <row r="199" spans="1:16" ht="15">
      <c r="A199" s="76"/>
      <c r="B199" s="76"/>
      <c r="C199" s="77"/>
      <c r="D199" s="76"/>
      <c r="E199" s="77"/>
      <c r="F199" s="76"/>
      <c r="G199" s="83">
        <f t="shared" si="12"/>
        <v>1032.3599999999981</v>
      </c>
      <c r="H199" s="60">
        <f t="shared" si="12"/>
        <v>38</v>
      </c>
      <c r="I199" s="60"/>
      <c r="J199" s="60"/>
      <c r="K199" s="76"/>
      <c r="L199" s="60" t="str">
        <f t="shared" si="11"/>
        <v xml:space="preserve"> </v>
      </c>
      <c r="M199" s="76"/>
      <c r="N199" s="81"/>
      <c r="O199" s="81"/>
      <c r="P199" s="82">
        <v>0</v>
      </c>
    </row>
    <row r="200" spans="1:16" ht="15">
      <c r="A200" s="76"/>
      <c r="B200" s="76"/>
      <c r="C200" s="77"/>
      <c r="D200" s="76"/>
      <c r="E200" s="77"/>
      <c r="F200" s="76"/>
      <c r="G200" s="83">
        <f t="shared" si="12"/>
        <v>1032.3599999999981</v>
      </c>
      <c r="H200" s="60">
        <f t="shared" si="12"/>
        <v>38</v>
      </c>
      <c r="I200" s="60"/>
      <c r="J200" s="60"/>
      <c r="K200" s="76"/>
      <c r="L200" s="60" t="str">
        <f t="shared" si="11"/>
        <v xml:space="preserve"> </v>
      </c>
      <c r="M200" s="76"/>
      <c r="N200" s="81"/>
      <c r="O200" s="81"/>
      <c r="P200" s="82">
        <v>0</v>
      </c>
    </row>
    <row r="201" spans="1:16" ht="15">
      <c r="A201" s="76"/>
      <c r="B201" s="76"/>
      <c r="C201" s="77"/>
      <c r="D201" s="76"/>
      <c r="E201" s="77"/>
      <c r="F201" s="76"/>
      <c r="G201" s="83">
        <f t="shared" si="12"/>
        <v>1032.3599999999981</v>
      </c>
      <c r="H201" s="60">
        <f>H200-F201+D201</f>
        <v>38</v>
      </c>
      <c r="I201" s="60"/>
      <c r="J201" s="60"/>
      <c r="K201" s="76"/>
      <c r="L201" s="60" t="str">
        <f t="shared" si="11"/>
        <v xml:space="preserve"> </v>
      </c>
      <c r="M201" s="76"/>
      <c r="N201" s="81"/>
      <c r="O201" s="81"/>
      <c r="P201" s="82">
        <v>0</v>
      </c>
    </row>
    <row r="202" spans="1:16" ht="15">
      <c r="A202" s="76"/>
      <c r="B202" s="76"/>
      <c r="C202" s="77"/>
      <c r="D202" s="76"/>
      <c r="E202" s="77"/>
      <c r="F202" s="76"/>
      <c r="G202" s="83">
        <f t="shared" si="12"/>
        <v>1032.3599999999981</v>
      </c>
      <c r="H202" s="60">
        <f t="shared" si="12"/>
        <v>38</v>
      </c>
      <c r="I202" s="60"/>
      <c r="J202" s="60"/>
      <c r="K202" s="76"/>
      <c r="L202" s="60" t="str">
        <f t="shared" si="11"/>
        <v xml:space="preserve"> </v>
      </c>
      <c r="M202" s="76"/>
      <c r="N202" s="81"/>
      <c r="O202" s="81"/>
      <c r="P202" s="82">
        <f>O202*G202</f>
        <v>0</v>
      </c>
    </row>
    <row r="203" spans="1:16" ht="15">
      <c r="A203" s="76"/>
      <c r="B203" s="76"/>
      <c r="C203" s="77"/>
      <c r="D203" s="76"/>
      <c r="E203" s="77"/>
      <c r="F203" s="76"/>
      <c r="G203" s="83">
        <f t="shared" si="12"/>
        <v>1032.3599999999981</v>
      </c>
      <c r="H203" s="60">
        <f t="shared" si="12"/>
        <v>38</v>
      </c>
      <c r="I203" s="60"/>
      <c r="J203" s="60"/>
      <c r="K203" s="76"/>
      <c r="L203" s="60" t="str">
        <f t="shared" si="11"/>
        <v xml:space="preserve"> </v>
      </c>
      <c r="M203" s="76"/>
      <c r="N203" s="81"/>
      <c r="O203" s="81"/>
      <c r="P203" s="82">
        <f t="shared" ref="P203:P211" si="13">O203*G203</f>
        <v>0</v>
      </c>
    </row>
    <row r="204" spans="1:16" ht="15">
      <c r="A204" s="76"/>
      <c r="B204" s="76"/>
      <c r="C204" s="77"/>
      <c r="D204" s="76"/>
      <c r="E204" s="77"/>
      <c r="F204" s="76"/>
      <c r="G204" s="83">
        <f t="shared" si="12"/>
        <v>1032.3599999999981</v>
      </c>
      <c r="H204" s="60">
        <f>H203-F204+D204</f>
        <v>38</v>
      </c>
      <c r="I204" s="60"/>
      <c r="J204" s="60"/>
      <c r="K204" s="76"/>
      <c r="L204" s="60" t="str">
        <f t="shared" si="11"/>
        <v xml:space="preserve"> </v>
      </c>
      <c r="M204" s="76"/>
      <c r="N204" s="81"/>
      <c r="O204" s="81"/>
      <c r="P204" s="82">
        <f t="shared" si="13"/>
        <v>0</v>
      </c>
    </row>
    <row r="205" spans="1:16" ht="15">
      <c r="A205" s="76"/>
      <c r="B205" s="76"/>
      <c r="C205" s="77"/>
      <c r="D205" s="76"/>
      <c r="E205" s="77"/>
      <c r="F205" s="76"/>
      <c r="G205" s="83">
        <f t="shared" si="12"/>
        <v>1032.3599999999981</v>
      </c>
      <c r="H205" s="60">
        <f t="shared" si="12"/>
        <v>38</v>
      </c>
      <c r="I205" s="60"/>
      <c r="J205" s="60"/>
      <c r="K205" s="76"/>
      <c r="L205" s="60" t="str">
        <f t="shared" si="11"/>
        <v xml:space="preserve"> </v>
      </c>
      <c r="M205" s="76"/>
      <c r="N205" s="81"/>
      <c r="O205" s="81"/>
      <c r="P205" s="82">
        <f t="shared" si="13"/>
        <v>0</v>
      </c>
    </row>
    <row r="206" spans="1:16" ht="15">
      <c r="A206" s="76"/>
      <c r="B206" s="76"/>
      <c r="C206" s="77"/>
      <c r="D206" s="76"/>
      <c r="E206" s="77"/>
      <c r="F206" s="76"/>
      <c r="G206" s="83">
        <f t="shared" si="12"/>
        <v>1032.3599999999981</v>
      </c>
      <c r="H206" s="60">
        <f t="shared" si="12"/>
        <v>38</v>
      </c>
      <c r="I206" s="60"/>
      <c r="J206" s="60"/>
      <c r="K206" s="76"/>
      <c r="L206" s="60" t="str">
        <f t="shared" si="11"/>
        <v xml:space="preserve"> </v>
      </c>
      <c r="M206" s="76"/>
      <c r="N206" s="81"/>
      <c r="O206" s="81"/>
      <c r="P206" s="82">
        <f t="shared" si="13"/>
        <v>0</v>
      </c>
    </row>
    <row r="207" spans="1:16" ht="15">
      <c r="A207" s="76"/>
      <c r="B207" s="76"/>
      <c r="C207" s="77"/>
      <c r="D207" s="76"/>
      <c r="E207" s="77"/>
      <c r="F207" s="76"/>
      <c r="G207" s="83">
        <f t="shared" si="12"/>
        <v>1032.3599999999981</v>
      </c>
      <c r="H207" s="60">
        <f>H206-F207+D207</f>
        <v>38</v>
      </c>
      <c r="I207" s="60"/>
      <c r="J207" s="60"/>
      <c r="K207" s="76"/>
      <c r="L207" s="60" t="str">
        <f t="shared" si="11"/>
        <v xml:space="preserve"> </v>
      </c>
      <c r="M207" s="76"/>
      <c r="N207" s="81"/>
      <c r="O207" s="81"/>
      <c r="P207" s="82">
        <f t="shared" si="13"/>
        <v>0</v>
      </c>
    </row>
    <row r="208" spans="1:16" ht="15">
      <c r="A208" s="76"/>
      <c r="B208" s="76"/>
      <c r="C208" s="77"/>
      <c r="D208" s="76"/>
      <c r="E208" s="77"/>
      <c r="F208" s="76"/>
      <c r="G208" s="83">
        <f t="shared" si="12"/>
        <v>1032.3599999999981</v>
      </c>
      <c r="H208" s="60">
        <f t="shared" si="12"/>
        <v>38</v>
      </c>
      <c r="I208" s="60"/>
      <c r="J208" s="60"/>
      <c r="K208" s="76"/>
      <c r="L208" s="60" t="str">
        <f t="shared" si="11"/>
        <v xml:space="preserve"> </v>
      </c>
      <c r="M208" s="76"/>
      <c r="N208" s="81"/>
      <c r="O208" s="81"/>
      <c r="P208" s="82">
        <f t="shared" si="13"/>
        <v>0</v>
      </c>
    </row>
    <row r="209" spans="1:16" ht="15">
      <c r="A209" s="76"/>
      <c r="B209" s="76"/>
      <c r="C209" s="77"/>
      <c r="D209" s="76"/>
      <c r="E209" s="77"/>
      <c r="F209" s="76"/>
      <c r="G209" s="83">
        <f t="shared" si="12"/>
        <v>1032.3599999999981</v>
      </c>
      <c r="H209" s="60">
        <f t="shared" si="12"/>
        <v>38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3"/>
        <v>0</v>
      </c>
    </row>
    <row r="210" spans="1:16" ht="15">
      <c r="A210" s="76"/>
      <c r="B210" s="76"/>
      <c r="C210" s="77"/>
      <c r="D210" s="76"/>
      <c r="E210" s="77"/>
      <c r="F210" s="76"/>
      <c r="G210" s="83">
        <f t="shared" si="12"/>
        <v>1032.3599999999981</v>
      </c>
      <c r="H210" s="60">
        <f>H209-F210+D210</f>
        <v>38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3"/>
        <v>0</v>
      </c>
    </row>
    <row r="211" spans="1:16" ht="15">
      <c r="A211" s="76"/>
      <c r="B211" s="76"/>
      <c r="C211" s="77"/>
      <c r="D211" s="76"/>
      <c r="E211" s="77"/>
      <c r="F211" s="76"/>
      <c r="G211" s="83">
        <f t="shared" si="12"/>
        <v>1032.3599999999981</v>
      </c>
      <c r="H211" s="60">
        <f t="shared" si="12"/>
        <v>38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3"/>
        <v>0</v>
      </c>
    </row>
    <row r="212" spans="1:16" ht="15">
      <c r="A212" s="76"/>
      <c r="B212" s="76"/>
      <c r="C212" s="77"/>
      <c r="D212" s="76"/>
      <c r="E212" s="77"/>
      <c r="F212" s="76"/>
      <c r="G212" s="83">
        <f t="shared" si="12"/>
        <v>1032.3599999999981</v>
      </c>
      <c r="H212" s="60">
        <f t="shared" si="12"/>
        <v>38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>O212*G212</f>
        <v>0</v>
      </c>
    </row>
    <row r="213" spans="1:16" ht="15">
      <c r="A213" s="76"/>
      <c r="B213" s="76"/>
      <c r="C213" s="77"/>
      <c r="D213" s="76"/>
      <c r="E213" s="77"/>
      <c r="F213" s="76"/>
      <c r="G213" s="83">
        <f t="shared" si="12"/>
        <v>1032.3599999999981</v>
      </c>
      <c r="H213" s="60">
        <f>H212-F213+D213</f>
        <v>38</v>
      </c>
      <c r="I213" s="60"/>
      <c r="J213" s="60"/>
      <c r="K213" s="76"/>
      <c r="L213" s="60" t="str">
        <f>IF(D213&gt;0,D213," ")</f>
        <v xml:space="preserve"> </v>
      </c>
      <c r="M213" s="76"/>
      <c r="N213" s="81"/>
      <c r="O213" s="81"/>
      <c r="P213" s="82">
        <f>O213*G213</f>
        <v>0</v>
      </c>
    </row>
    <row r="214" spans="1:16" ht="15">
      <c r="A214" s="76"/>
      <c r="B214" s="76"/>
      <c r="C214" s="77"/>
      <c r="D214" s="76"/>
      <c r="E214" s="77"/>
      <c r="F214" s="76"/>
      <c r="G214" s="83">
        <f t="shared" si="12"/>
        <v>1032.3599999999981</v>
      </c>
      <c r="H214" s="60">
        <f t="shared" si="12"/>
        <v>38</v>
      </c>
      <c r="I214" s="76"/>
      <c r="J214" s="76"/>
      <c r="K214" s="76"/>
      <c r="L214" s="76"/>
      <c r="M214" s="76"/>
      <c r="N214" s="81"/>
      <c r="O214" s="81"/>
      <c r="P214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FFFF00"/>
    <pageSetUpPr fitToPage="1"/>
  </sheetPr>
  <dimension ref="A2:U219"/>
  <sheetViews>
    <sheetView topLeftCell="A5" zoomScaleNormal="100" workbookViewId="0">
      <pane ySplit="4" topLeftCell="A42" activePane="bottomLeft" state="frozen"/>
      <selection activeCell="J13" sqref="J13"/>
      <selection pane="bottomLeft" activeCell="I11" sqref="I11:J25"/>
    </sheetView>
  </sheetViews>
  <sheetFormatPr baseColWidth="10" defaultRowHeight="12.75"/>
  <cols>
    <col min="1" max="1" width="7.140625" customWidth="1"/>
    <col min="2" max="2" width="9.140625" customWidth="1"/>
    <col min="3" max="3" width="13.140625" style="2" customWidth="1"/>
    <col min="4" max="4" width="5.5703125" customWidth="1"/>
    <col min="5" max="5" width="11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209"/>
  </cols>
  <sheetData>
    <row r="2" spans="1:19" ht="20.25">
      <c r="C2" s="35" t="s">
        <v>24</v>
      </c>
    </row>
    <row r="3" spans="1:19">
      <c r="A3" s="1"/>
    </row>
    <row r="4" spans="1:19">
      <c r="A4" s="1"/>
    </row>
    <row r="5" spans="1:19" ht="18.75" thickBot="1">
      <c r="A5" s="30" t="s">
        <v>0</v>
      </c>
      <c r="B5" s="31"/>
      <c r="C5" s="32" t="s">
        <v>51</v>
      </c>
      <c r="D5" s="33"/>
      <c r="E5" s="32"/>
      <c r="F5" s="34"/>
      <c r="G5" s="32"/>
      <c r="H5" s="30" t="s">
        <v>1</v>
      </c>
      <c r="I5" s="32"/>
    </row>
    <row r="6" spans="1:19" ht="13.5" thickBot="1">
      <c r="B6" s="5"/>
      <c r="C6" s="6"/>
      <c r="F6" s="5"/>
      <c r="G6" s="6"/>
      <c r="K6" s="741" t="s">
        <v>22</v>
      </c>
      <c r="L6" s="742"/>
      <c r="M6" s="743"/>
    </row>
    <row r="7" spans="1:19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9" ht="13.5" thickBot="1">
      <c r="A8" s="26" t="s">
        <v>19</v>
      </c>
      <c r="B8" s="16"/>
      <c r="C8" s="17"/>
      <c r="D8" s="18"/>
      <c r="E8" s="19"/>
      <c r="F8" s="20"/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9" ht="15">
      <c r="A9" s="177" t="s">
        <v>85</v>
      </c>
      <c r="B9" s="152"/>
      <c r="C9" s="83"/>
      <c r="D9" s="152"/>
      <c r="E9" s="83"/>
      <c r="F9" s="60"/>
      <c r="G9" s="78">
        <v>0</v>
      </c>
      <c r="H9" s="79">
        <v>0</v>
      </c>
      <c r="I9" s="60"/>
      <c r="J9" s="79" t="s">
        <v>23</v>
      </c>
      <c r="K9" s="84"/>
      <c r="L9" s="60"/>
      <c r="M9" s="60"/>
      <c r="N9" s="81"/>
      <c r="O9" s="81"/>
      <c r="P9" s="82">
        <f t="shared" ref="P9:P74" si="0">O9*G9</f>
        <v>0</v>
      </c>
      <c r="R9" s="3"/>
      <c r="S9" s="209" t="b">
        <f>IF((F9)&gt;=1,SUM(E9))</f>
        <v>0</v>
      </c>
    </row>
    <row r="10" spans="1:19" ht="15.75">
      <c r="A10" s="60"/>
      <c r="B10" s="152">
        <v>23</v>
      </c>
      <c r="C10" s="607">
        <v>16596.84</v>
      </c>
      <c r="D10" s="321">
        <v>22</v>
      </c>
      <c r="E10" s="580"/>
      <c r="F10" s="279"/>
      <c r="G10" s="83">
        <f t="shared" ref="G10:G53" si="1">G9-E10+C10</f>
        <v>16596.84</v>
      </c>
      <c r="H10" s="60">
        <f t="shared" ref="H10:H21" si="2">H9-F10+D10</f>
        <v>22</v>
      </c>
      <c r="I10" s="192"/>
      <c r="J10" s="474" t="s">
        <v>109</v>
      </c>
      <c r="K10" s="84"/>
      <c r="L10" s="60"/>
      <c r="M10" s="60"/>
      <c r="N10" s="82"/>
      <c r="O10" s="82"/>
      <c r="P10" s="82">
        <f t="shared" si="0"/>
        <v>0</v>
      </c>
      <c r="R10" s="3"/>
      <c r="S10" s="209" t="b">
        <f t="shared" ref="S10:S73" si="3">IF((F10)&gt;=1,SUM(E10))</f>
        <v>0</v>
      </c>
    </row>
    <row r="11" spans="1:19" ht="18">
      <c r="A11" s="60"/>
      <c r="B11" s="152"/>
      <c r="C11" s="83"/>
      <c r="D11" s="60"/>
      <c r="E11" s="346">
        <v>755.1</v>
      </c>
      <c r="F11" s="279">
        <v>1</v>
      </c>
      <c r="G11" s="83">
        <f t="shared" si="1"/>
        <v>15841.74</v>
      </c>
      <c r="H11" s="84">
        <f t="shared" si="2"/>
        <v>21</v>
      </c>
      <c r="I11" s="710" t="s">
        <v>297</v>
      </c>
      <c r="J11" s="326" t="s">
        <v>64</v>
      </c>
      <c r="K11" s="84" t="s">
        <v>92</v>
      </c>
      <c r="L11" s="60"/>
      <c r="M11" s="60"/>
      <c r="N11" s="82"/>
      <c r="O11" s="82"/>
      <c r="P11" s="82">
        <f t="shared" si="0"/>
        <v>0</v>
      </c>
      <c r="R11" s="3"/>
      <c r="S11" s="209">
        <f t="shared" si="3"/>
        <v>755.1</v>
      </c>
    </row>
    <row r="12" spans="1:19" ht="18">
      <c r="A12" s="60"/>
      <c r="B12" s="152"/>
      <c r="C12" s="83"/>
      <c r="D12" s="60"/>
      <c r="E12" s="346">
        <v>747.85</v>
      </c>
      <c r="F12" s="279">
        <v>1</v>
      </c>
      <c r="G12" s="83">
        <f t="shared" si="1"/>
        <v>15093.89</v>
      </c>
      <c r="H12" s="60">
        <f t="shared" si="2"/>
        <v>20</v>
      </c>
      <c r="I12" s="326" t="s">
        <v>299</v>
      </c>
      <c r="J12" s="326" t="s">
        <v>64</v>
      </c>
      <c r="K12" s="84" t="s">
        <v>92</v>
      </c>
      <c r="L12" s="84"/>
      <c r="M12" s="60"/>
      <c r="N12" s="82"/>
      <c r="O12" s="82"/>
      <c r="P12" s="82">
        <f t="shared" si="0"/>
        <v>0</v>
      </c>
      <c r="R12" s="3"/>
      <c r="S12" s="209">
        <f t="shared" si="3"/>
        <v>747.85</v>
      </c>
    </row>
    <row r="13" spans="1:19" ht="18">
      <c r="A13" s="60"/>
      <c r="B13" s="152"/>
      <c r="C13" s="366"/>
      <c r="D13" s="60"/>
      <c r="E13" s="346">
        <v>747.39</v>
      </c>
      <c r="F13" s="279">
        <v>1</v>
      </c>
      <c r="G13" s="83">
        <f t="shared" si="1"/>
        <v>14346.5</v>
      </c>
      <c r="H13" s="60">
        <f t="shared" si="2"/>
        <v>19</v>
      </c>
      <c r="I13" s="326" t="s">
        <v>299</v>
      </c>
      <c r="J13" s="326" t="s">
        <v>64</v>
      </c>
      <c r="K13" s="84" t="s">
        <v>92</v>
      </c>
      <c r="L13" s="84"/>
      <c r="M13" s="60"/>
      <c r="N13" s="82"/>
      <c r="O13" s="85"/>
      <c r="P13" s="82">
        <f t="shared" si="0"/>
        <v>0</v>
      </c>
      <c r="R13" s="3"/>
      <c r="S13" s="209">
        <f t="shared" si="3"/>
        <v>747.39</v>
      </c>
    </row>
    <row r="14" spans="1:19" ht="18">
      <c r="A14" s="60"/>
      <c r="B14" s="152"/>
      <c r="C14" s="366"/>
      <c r="D14" s="60"/>
      <c r="E14" s="346">
        <v>727.44</v>
      </c>
      <c r="F14" s="279">
        <v>1</v>
      </c>
      <c r="G14" s="83">
        <f t="shared" si="1"/>
        <v>13619.06</v>
      </c>
      <c r="H14" s="60">
        <f t="shared" si="2"/>
        <v>18</v>
      </c>
      <c r="I14" s="326" t="s">
        <v>302</v>
      </c>
      <c r="J14" s="326" t="s">
        <v>64</v>
      </c>
      <c r="K14" s="84" t="s">
        <v>92</v>
      </c>
      <c r="L14" s="84"/>
      <c r="M14" s="60"/>
      <c r="N14" s="82"/>
      <c r="O14" s="82"/>
      <c r="P14" s="82">
        <f t="shared" si="0"/>
        <v>0</v>
      </c>
      <c r="R14" s="3"/>
      <c r="S14" s="209">
        <f t="shared" si="3"/>
        <v>727.44</v>
      </c>
    </row>
    <row r="15" spans="1:19" ht="18">
      <c r="A15" s="60"/>
      <c r="B15" s="152"/>
      <c r="C15" s="366"/>
      <c r="D15" s="60"/>
      <c r="E15" s="346">
        <v>754.65</v>
      </c>
      <c r="F15" s="152">
        <v>1</v>
      </c>
      <c r="G15" s="83">
        <f t="shared" si="1"/>
        <v>12864.41</v>
      </c>
      <c r="H15" s="60">
        <f t="shared" si="2"/>
        <v>17</v>
      </c>
      <c r="I15" s="326" t="s">
        <v>302</v>
      </c>
      <c r="J15" s="326" t="s">
        <v>64</v>
      </c>
      <c r="K15" s="84" t="s">
        <v>92</v>
      </c>
      <c r="L15" s="84"/>
      <c r="M15" s="60"/>
      <c r="N15" s="82"/>
      <c r="O15" s="82"/>
      <c r="P15" s="82">
        <f t="shared" si="0"/>
        <v>0</v>
      </c>
      <c r="R15" s="3"/>
      <c r="S15" s="209">
        <f t="shared" si="3"/>
        <v>754.65</v>
      </c>
    </row>
    <row r="16" spans="1:19" ht="18">
      <c r="A16" s="60"/>
      <c r="B16" s="152"/>
      <c r="C16" s="366"/>
      <c r="D16" s="60"/>
      <c r="E16" s="346">
        <v>759.64</v>
      </c>
      <c r="F16" s="152">
        <v>1</v>
      </c>
      <c r="G16" s="83">
        <f t="shared" si="1"/>
        <v>12104.77</v>
      </c>
      <c r="H16" s="60">
        <f t="shared" si="2"/>
        <v>16</v>
      </c>
      <c r="I16" s="326" t="s">
        <v>302</v>
      </c>
      <c r="J16" s="326" t="s">
        <v>64</v>
      </c>
      <c r="K16" s="84" t="s">
        <v>92</v>
      </c>
      <c r="L16" s="84"/>
      <c r="M16" s="60"/>
      <c r="N16" s="82"/>
      <c r="O16" s="82"/>
      <c r="P16" s="82">
        <f t="shared" si="0"/>
        <v>0</v>
      </c>
      <c r="R16" s="3"/>
      <c r="S16" s="209">
        <f t="shared" si="3"/>
        <v>759.64</v>
      </c>
    </row>
    <row r="17" spans="1:19" ht="18">
      <c r="A17" s="60"/>
      <c r="B17" s="152"/>
      <c r="C17" s="366"/>
      <c r="D17" s="60"/>
      <c r="E17" s="346">
        <v>774.6</v>
      </c>
      <c r="F17" s="152">
        <v>1</v>
      </c>
      <c r="G17" s="83">
        <f t="shared" si="1"/>
        <v>11330.17</v>
      </c>
      <c r="H17" s="60">
        <f t="shared" si="2"/>
        <v>15</v>
      </c>
      <c r="I17" s="710" t="s">
        <v>297</v>
      </c>
      <c r="J17" s="326" t="s">
        <v>64</v>
      </c>
      <c r="K17" s="84" t="s">
        <v>92</v>
      </c>
      <c r="L17" s="84"/>
      <c r="M17" s="60"/>
      <c r="N17" s="82"/>
      <c r="O17" s="82"/>
      <c r="P17" s="82">
        <f t="shared" si="0"/>
        <v>0</v>
      </c>
      <c r="S17" s="209">
        <f t="shared" si="3"/>
        <v>774.6</v>
      </c>
    </row>
    <row r="18" spans="1:19" ht="18">
      <c r="A18" s="60"/>
      <c r="B18" s="152"/>
      <c r="C18" s="366"/>
      <c r="D18" s="60"/>
      <c r="E18" s="346">
        <v>761.45</v>
      </c>
      <c r="F18" s="152">
        <v>1</v>
      </c>
      <c r="G18" s="83">
        <f t="shared" si="1"/>
        <v>10568.72</v>
      </c>
      <c r="H18" s="60">
        <f t="shared" si="2"/>
        <v>14</v>
      </c>
      <c r="I18" s="326" t="s">
        <v>299</v>
      </c>
      <c r="J18" s="326" t="s">
        <v>64</v>
      </c>
      <c r="K18" s="84" t="s">
        <v>92</v>
      </c>
      <c r="L18" s="84"/>
      <c r="M18" s="60"/>
      <c r="N18" s="82"/>
      <c r="O18" s="82"/>
      <c r="P18" s="82">
        <f t="shared" si="0"/>
        <v>0</v>
      </c>
      <c r="S18" s="209">
        <f t="shared" si="3"/>
        <v>761.45</v>
      </c>
    </row>
    <row r="19" spans="1:19" ht="18">
      <c r="A19" s="60"/>
      <c r="B19" s="152"/>
      <c r="C19" s="366"/>
      <c r="D19" s="60"/>
      <c r="E19" s="346">
        <v>781.41</v>
      </c>
      <c r="F19" s="152">
        <v>1</v>
      </c>
      <c r="G19" s="83">
        <f t="shared" si="1"/>
        <v>9787.31</v>
      </c>
      <c r="H19" s="60">
        <f t="shared" si="2"/>
        <v>13</v>
      </c>
      <c r="I19" s="326" t="s">
        <v>297</v>
      </c>
      <c r="J19" s="326" t="s">
        <v>64</v>
      </c>
      <c r="K19" s="84" t="s">
        <v>92</v>
      </c>
      <c r="L19" s="84"/>
      <c r="M19" s="60"/>
      <c r="N19" s="82"/>
      <c r="O19" s="82"/>
      <c r="P19" s="82">
        <f t="shared" si="0"/>
        <v>0</v>
      </c>
      <c r="S19" s="209">
        <f t="shared" si="3"/>
        <v>781.41</v>
      </c>
    </row>
    <row r="20" spans="1:19" ht="18">
      <c r="A20" s="60"/>
      <c r="B20" s="152"/>
      <c r="C20" s="366"/>
      <c r="D20" s="60"/>
      <c r="E20" s="346">
        <v>756.01</v>
      </c>
      <c r="F20" s="152">
        <v>1</v>
      </c>
      <c r="G20" s="83">
        <f t="shared" si="1"/>
        <v>9031.2999999999993</v>
      </c>
      <c r="H20" s="60">
        <f t="shared" si="2"/>
        <v>12</v>
      </c>
      <c r="I20" s="326" t="s">
        <v>297</v>
      </c>
      <c r="J20" s="326" t="s">
        <v>64</v>
      </c>
      <c r="K20" s="84" t="s">
        <v>92</v>
      </c>
      <c r="L20" s="84"/>
      <c r="M20" s="60"/>
      <c r="N20" s="82"/>
      <c r="O20" s="82"/>
      <c r="P20" s="82">
        <f t="shared" si="0"/>
        <v>0</v>
      </c>
      <c r="S20" s="209">
        <f t="shared" si="3"/>
        <v>756.01</v>
      </c>
    </row>
    <row r="21" spans="1:19" ht="18">
      <c r="A21" s="150"/>
      <c r="B21" s="152"/>
      <c r="C21" s="83"/>
      <c r="D21" s="60"/>
      <c r="E21" s="346">
        <v>786.39</v>
      </c>
      <c r="F21" s="152">
        <v>1</v>
      </c>
      <c r="G21" s="83">
        <f t="shared" si="1"/>
        <v>8244.91</v>
      </c>
      <c r="H21" s="60">
        <f t="shared" si="2"/>
        <v>11</v>
      </c>
      <c r="I21" s="326" t="s">
        <v>296</v>
      </c>
      <c r="J21" s="326" t="s">
        <v>64</v>
      </c>
      <c r="K21" s="84" t="s">
        <v>92</v>
      </c>
      <c r="L21" s="84"/>
      <c r="M21" s="60"/>
      <c r="N21" s="82"/>
      <c r="O21" s="82"/>
      <c r="P21" s="82">
        <f t="shared" si="0"/>
        <v>0</v>
      </c>
      <c r="S21" s="209">
        <f t="shared" si="3"/>
        <v>786.39</v>
      </c>
    </row>
    <row r="22" spans="1:19" ht="18">
      <c r="A22" s="150"/>
      <c r="B22" s="152"/>
      <c r="C22" s="77"/>
      <c r="D22" s="76"/>
      <c r="E22" s="346">
        <v>717.91</v>
      </c>
      <c r="F22" s="164">
        <v>1</v>
      </c>
      <c r="G22" s="83">
        <f t="shared" si="1"/>
        <v>7527</v>
      </c>
      <c r="H22" s="60">
        <f>H21-F22+D22</f>
        <v>10</v>
      </c>
      <c r="I22" s="326" t="s">
        <v>281</v>
      </c>
      <c r="J22" s="326" t="s">
        <v>99</v>
      </c>
      <c r="K22" s="84" t="s">
        <v>92</v>
      </c>
      <c r="L22" s="84"/>
      <c r="M22" s="84"/>
      <c r="N22" s="82"/>
      <c r="O22" s="82"/>
      <c r="P22" s="82">
        <f t="shared" si="0"/>
        <v>0</v>
      </c>
      <c r="S22" s="209">
        <f t="shared" si="3"/>
        <v>717.91</v>
      </c>
    </row>
    <row r="23" spans="1:19" ht="18">
      <c r="A23" s="150"/>
      <c r="B23" s="152"/>
      <c r="C23" s="83"/>
      <c r="D23" s="60"/>
      <c r="E23" s="346">
        <v>706.58</v>
      </c>
      <c r="F23" s="164">
        <v>1</v>
      </c>
      <c r="G23" s="83">
        <f t="shared" si="1"/>
        <v>6820.42</v>
      </c>
      <c r="H23" s="60">
        <f>H22-F23+D24</f>
        <v>9</v>
      </c>
      <c r="I23" s="326" t="s">
        <v>297</v>
      </c>
      <c r="J23" s="326" t="s">
        <v>64</v>
      </c>
      <c r="K23" s="84" t="s">
        <v>92</v>
      </c>
      <c r="L23" s="84"/>
      <c r="M23" s="84"/>
      <c r="N23" s="82"/>
      <c r="O23" s="82"/>
      <c r="P23" s="82">
        <f t="shared" si="0"/>
        <v>0</v>
      </c>
      <c r="S23" s="209">
        <f t="shared" si="3"/>
        <v>706.58</v>
      </c>
    </row>
    <row r="24" spans="1:19" ht="18">
      <c r="A24" s="60"/>
      <c r="B24" s="152"/>
      <c r="C24" s="83"/>
      <c r="D24" s="60"/>
      <c r="E24" s="346">
        <v>781.41</v>
      </c>
      <c r="F24" s="164">
        <v>1</v>
      </c>
      <c r="G24" s="83">
        <f t="shared" si="1"/>
        <v>6039.01</v>
      </c>
      <c r="H24" s="60">
        <f>H23-F24+D25</f>
        <v>8</v>
      </c>
      <c r="I24" s="326" t="s">
        <v>297</v>
      </c>
      <c r="J24" s="326" t="s">
        <v>64</v>
      </c>
      <c r="K24" s="84" t="s">
        <v>92</v>
      </c>
      <c r="L24" s="60"/>
      <c r="M24" s="84"/>
      <c r="N24" s="82"/>
      <c r="O24" s="82"/>
      <c r="P24" s="82">
        <f t="shared" si="0"/>
        <v>0</v>
      </c>
      <c r="S24" s="209">
        <f t="shared" si="3"/>
        <v>781.41</v>
      </c>
    </row>
    <row r="25" spans="1:19" ht="18">
      <c r="A25" s="60"/>
      <c r="B25" s="152"/>
      <c r="C25" s="83"/>
      <c r="D25" s="60"/>
      <c r="E25" s="346">
        <v>782.77</v>
      </c>
      <c r="F25" s="164">
        <v>1</v>
      </c>
      <c r="G25" s="83">
        <f t="shared" si="1"/>
        <v>5256.24</v>
      </c>
      <c r="H25" s="60">
        <f>H24-F25+D26</f>
        <v>7</v>
      </c>
      <c r="I25" s="326" t="s">
        <v>299</v>
      </c>
      <c r="J25" s="326" t="s">
        <v>64</v>
      </c>
      <c r="K25" s="84" t="s">
        <v>92</v>
      </c>
      <c r="L25" s="60"/>
      <c r="M25" s="84"/>
      <c r="N25" s="82"/>
      <c r="O25" s="82"/>
      <c r="P25" s="82">
        <f t="shared" si="0"/>
        <v>0</v>
      </c>
      <c r="S25" s="209">
        <f t="shared" si="3"/>
        <v>782.77</v>
      </c>
    </row>
    <row r="26" spans="1:19" ht="18">
      <c r="A26" s="60"/>
      <c r="B26" s="152"/>
      <c r="C26" s="83"/>
      <c r="D26" s="60"/>
      <c r="E26" s="346">
        <v>726.08</v>
      </c>
      <c r="F26" s="164">
        <v>1</v>
      </c>
      <c r="G26" s="83">
        <f t="shared" si="1"/>
        <v>4530.16</v>
      </c>
      <c r="H26" s="60">
        <f>H25-F26+D27</f>
        <v>6</v>
      </c>
      <c r="I26" s="192" t="s">
        <v>299</v>
      </c>
      <c r="J26" s="192" t="s">
        <v>64</v>
      </c>
      <c r="K26" s="84" t="s">
        <v>92</v>
      </c>
      <c r="L26" s="60"/>
      <c r="M26" s="84"/>
      <c r="N26" s="82"/>
      <c r="O26" s="82"/>
      <c r="P26" s="82">
        <f t="shared" si="0"/>
        <v>0</v>
      </c>
      <c r="S26" s="209">
        <f t="shared" si="3"/>
        <v>726.08</v>
      </c>
    </row>
    <row r="27" spans="1:19" ht="18">
      <c r="A27" s="60"/>
      <c r="B27" s="152"/>
      <c r="C27" s="83"/>
      <c r="D27" s="60"/>
      <c r="E27" s="346">
        <v>750.57</v>
      </c>
      <c r="F27" s="164">
        <v>1</v>
      </c>
      <c r="G27" s="83">
        <f t="shared" si="1"/>
        <v>3779.5899999999997</v>
      </c>
      <c r="H27" s="60">
        <f t="shared" ref="G27:H92" si="4">H26-F27+D27</f>
        <v>5</v>
      </c>
      <c r="I27" s="192" t="s">
        <v>299</v>
      </c>
      <c r="J27" s="192" t="s">
        <v>64</v>
      </c>
      <c r="K27" s="84" t="s">
        <v>92</v>
      </c>
      <c r="L27" s="60"/>
      <c r="M27" s="84"/>
      <c r="N27" s="82"/>
      <c r="O27" s="82"/>
      <c r="P27" s="82">
        <f t="shared" si="0"/>
        <v>0</v>
      </c>
      <c r="S27" s="209">
        <f t="shared" si="3"/>
        <v>750.57</v>
      </c>
    </row>
    <row r="28" spans="1:19" ht="18">
      <c r="A28" s="60"/>
      <c r="B28" s="152"/>
      <c r="C28" s="83"/>
      <c r="D28" s="60"/>
      <c r="E28" s="346">
        <v>734.24</v>
      </c>
      <c r="F28" s="164">
        <v>1</v>
      </c>
      <c r="G28" s="83">
        <f t="shared" si="1"/>
        <v>3045.3499999999995</v>
      </c>
      <c r="H28" s="60">
        <f t="shared" si="4"/>
        <v>4</v>
      </c>
      <c r="I28" s="192" t="s">
        <v>279</v>
      </c>
      <c r="J28" s="192" t="s">
        <v>64</v>
      </c>
      <c r="K28" s="84" t="s">
        <v>92</v>
      </c>
      <c r="L28" s="60"/>
      <c r="M28" s="84"/>
      <c r="N28" s="82"/>
      <c r="O28" s="82"/>
      <c r="P28" s="82">
        <f t="shared" si="0"/>
        <v>0</v>
      </c>
      <c r="S28" s="209">
        <f t="shared" si="3"/>
        <v>734.24</v>
      </c>
    </row>
    <row r="29" spans="1:19" ht="18">
      <c r="A29" s="60"/>
      <c r="B29" s="152"/>
      <c r="C29" s="83"/>
      <c r="D29" s="60"/>
      <c r="E29" s="346">
        <v>808.16</v>
      </c>
      <c r="F29" s="164">
        <v>1</v>
      </c>
      <c r="G29" s="83">
        <f t="shared" si="1"/>
        <v>2237.1899999999996</v>
      </c>
      <c r="H29" s="60">
        <f t="shared" si="4"/>
        <v>3</v>
      </c>
      <c r="I29" s="192" t="s">
        <v>279</v>
      </c>
      <c r="J29" s="192" t="s">
        <v>64</v>
      </c>
      <c r="K29" s="84" t="s">
        <v>92</v>
      </c>
      <c r="L29" s="60"/>
      <c r="M29" s="84"/>
      <c r="N29" s="82"/>
      <c r="O29" s="82"/>
      <c r="P29" s="82">
        <f t="shared" si="0"/>
        <v>0</v>
      </c>
      <c r="S29" s="209">
        <f t="shared" si="3"/>
        <v>808.16</v>
      </c>
    </row>
    <row r="30" spans="1:19" ht="18">
      <c r="A30" s="60"/>
      <c r="B30" s="152"/>
      <c r="C30" s="83"/>
      <c r="D30" s="60"/>
      <c r="E30" s="346">
        <v>775.06</v>
      </c>
      <c r="F30" s="164">
        <v>1</v>
      </c>
      <c r="G30" s="83">
        <f t="shared" si="1"/>
        <v>1462.1299999999997</v>
      </c>
      <c r="H30" s="60">
        <f t="shared" si="4"/>
        <v>2</v>
      </c>
      <c r="I30" s="192" t="s">
        <v>279</v>
      </c>
      <c r="J30" s="192" t="s">
        <v>64</v>
      </c>
      <c r="K30" s="84" t="s">
        <v>92</v>
      </c>
      <c r="L30" s="60"/>
      <c r="M30" s="84"/>
      <c r="N30" s="82"/>
      <c r="O30" s="82"/>
      <c r="P30" s="82">
        <f t="shared" si="0"/>
        <v>0</v>
      </c>
      <c r="S30" s="209">
        <f t="shared" si="3"/>
        <v>775.06</v>
      </c>
    </row>
    <row r="31" spans="1:19" ht="18">
      <c r="A31" s="60"/>
      <c r="B31" s="152"/>
      <c r="C31" s="83"/>
      <c r="D31" s="60"/>
      <c r="E31" s="346">
        <v>749.66</v>
      </c>
      <c r="F31" s="164">
        <v>1</v>
      </c>
      <c r="G31" s="83">
        <f t="shared" si="1"/>
        <v>712.46999999999969</v>
      </c>
      <c r="H31" s="60">
        <f t="shared" si="4"/>
        <v>1</v>
      </c>
      <c r="I31" s="192" t="s">
        <v>279</v>
      </c>
      <c r="J31" s="192" t="s">
        <v>64</v>
      </c>
      <c r="K31" s="84" t="s">
        <v>92</v>
      </c>
      <c r="L31" s="60"/>
      <c r="M31" s="84"/>
      <c r="N31" s="82"/>
      <c r="O31" s="82"/>
      <c r="P31" s="82">
        <f t="shared" si="0"/>
        <v>0</v>
      </c>
      <c r="S31" s="209">
        <f t="shared" si="3"/>
        <v>749.66</v>
      </c>
    </row>
    <row r="32" spans="1:19" ht="18">
      <c r="A32" s="60"/>
      <c r="B32" s="152"/>
      <c r="C32" s="83"/>
      <c r="D32" s="60"/>
      <c r="E32" s="346">
        <v>712.47</v>
      </c>
      <c r="F32" s="164">
        <v>1</v>
      </c>
      <c r="G32" s="83">
        <f t="shared" si="1"/>
        <v>-3.4106051316484809E-13</v>
      </c>
      <c r="H32" s="60">
        <f t="shared" si="4"/>
        <v>0</v>
      </c>
      <c r="I32" s="192" t="s">
        <v>279</v>
      </c>
      <c r="J32" s="192" t="s">
        <v>64</v>
      </c>
      <c r="K32" s="84" t="s">
        <v>92</v>
      </c>
      <c r="L32" s="60"/>
      <c r="M32" s="84"/>
      <c r="N32" s="82"/>
      <c r="O32" s="82"/>
      <c r="P32" s="82">
        <f t="shared" si="0"/>
        <v>0</v>
      </c>
      <c r="S32" s="209">
        <f t="shared" si="3"/>
        <v>712.47</v>
      </c>
    </row>
    <row r="33" spans="1:21" ht="15.75">
      <c r="A33" s="60"/>
      <c r="B33" s="152">
        <v>24</v>
      </c>
      <c r="C33" s="83">
        <v>6517.01</v>
      </c>
      <c r="D33" s="60">
        <v>8</v>
      </c>
      <c r="E33" s="364"/>
      <c r="F33" s="164"/>
      <c r="G33" s="83">
        <f t="shared" si="1"/>
        <v>6517.01</v>
      </c>
      <c r="H33" s="60">
        <f>H32-F33+D33</f>
        <v>8</v>
      </c>
      <c r="I33" s="192"/>
      <c r="J33" s="611" t="s">
        <v>109</v>
      </c>
      <c r="K33" s="84"/>
      <c r="L33" s="60"/>
      <c r="M33" s="84"/>
      <c r="N33" s="82"/>
      <c r="O33" s="82"/>
      <c r="P33" s="82">
        <f t="shared" si="0"/>
        <v>0</v>
      </c>
      <c r="S33" s="209" t="b">
        <f t="shared" si="3"/>
        <v>0</v>
      </c>
    </row>
    <row r="34" spans="1:21" ht="18">
      <c r="A34" s="60"/>
      <c r="B34" s="152"/>
      <c r="C34" s="83"/>
      <c r="D34" s="60"/>
      <c r="E34" s="609">
        <v>751.47</v>
      </c>
      <c r="F34" s="164">
        <v>1</v>
      </c>
      <c r="G34" s="83">
        <f t="shared" si="1"/>
        <v>5765.54</v>
      </c>
      <c r="H34" s="60">
        <f>H33-F34+D34</f>
        <v>7</v>
      </c>
      <c r="I34" s="192" t="s">
        <v>286</v>
      </c>
      <c r="J34" s="192" t="s">
        <v>64</v>
      </c>
      <c r="K34" s="84" t="s">
        <v>92</v>
      </c>
      <c r="L34" s="60"/>
      <c r="M34" s="84"/>
      <c r="N34" s="82"/>
      <c r="O34" s="82"/>
      <c r="P34" s="82">
        <f t="shared" si="0"/>
        <v>0</v>
      </c>
      <c r="S34" s="209">
        <f t="shared" si="3"/>
        <v>751.47</v>
      </c>
    </row>
    <row r="35" spans="1:21" ht="18">
      <c r="A35" s="60"/>
      <c r="B35" s="60"/>
      <c r="C35" s="83"/>
      <c r="D35" s="60"/>
      <c r="E35" s="608">
        <v>795.92</v>
      </c>
      <c r="F35" s="164">
        <v>1</v>
      </c>
      <c r="G35" s="83">
        <f t="shared" si="1"/>
        <v>4969.62</v>
      </c>
      <c r="H35" s="60">
        <f t="shared" si="4"/>
        <v>6</v>
      </c>
      <c r="I35" s="192" t="s">
        <v>286</v>
      </c>
      <c r="J35" s="192" t="s">
        <v>64</v>
      </c>
      <c r="K35" s="84" t="s">
        <v>92</v>
      </c>
      <c r="L35" s="60"/>
      <c r="M35" s="60"/>
      <c r="N35" s="82"/>
      <c r="O35" s="82"/>
      <c r="P35" s="82">
        <f t="shared" si="0"/>
        <v>0</v>
      </c>
      <c r="S35" s="192"/>
      <c r="T35" s="164"/>
      <c r="U35" s="84"/>
    </row>
    <row r="36" spans="1:21" ht="18">
      <c r="A36" s="60"/>
      <c r="B36" s="60"/>
      <c r="C36" s="83"/>
      <c r="D36" s="60"/>
      <c r="E36" s="609">
        <v>835.83</v>
      </c>
      <c r="F36" s="164">
        <v>1</v>
      </c>
      <c r="G36" s="83">
        <f t="shared" si="1"/>
        <v>4133.79</v>
      </c>
      <c r="H36" s="60">
        <f t="shared" si="4"/>
        <v>5</v>
      </c>
      <c r="I36" s="192" t="s">
        <v>286</v>
      </c>
      <c r="J36" s="192" t="s">
        <v>64</v>
      </c>
      <c r="K36" s="84" t="s">
        <v>92</v>
      </c>
      <c r="L36" s="60"/>
      <c r="M36" s="60"/>
      <c r="N36" s="82"/>
      <c r="O36" s="82"/>
      <c r="P36" s="82">
        <f t="shared" si="0"/>
        <v>0</v>
      </c>
      <c r="S36" s="192"/>
      <c r="T36" s="164"/>
      <c r="U36" s="84"/>
    </row>
    <row r="37" spans="1:21" ht="18">
      <c r="A37" s="60"/>
      <c r="B37" s="60"/>
      <c r="C37" s="83"/>
      <c r="D37" s="60"/>
      <c r="E37" s="609">
        <v>843.08</v>
      </c>
      <c r="F37" s="164">
        <v>1</v>
      </c>
      <c r="G37" s="83">
        <f t="shared" si="1"/>
        <v>3290.71</v>
      </c>
      <c r="H37" s="60">
        <f t="shared" si="4"/>
        <v>4</v>
      </c>
      <c r="I37" s="192" t="s">
        <v>286</v>
      </c>
      <c r="J37" s="192" t="s">
        <v>64</v>
      </c>
      <c r="K37" s="84" t="s">
        <v>92</v>
      </c>
      <c r="L37" s="84"/>
      <c r="M37" s="60"/>
      <c r="N37" s="82"/>
      <c r="O37" s="82"/>
      <c r="P37" s="82">
        <f t="shared" si="0"/>
        <v>0</v>
      </c>
      <c r="S37" s="192"/>
      <c r="T37" s="143"/>
      <c r="U37" s="84"/>
    </row>
    <row r="38" spans="1:21" ht="18">
      <c r="A38" s="60"/>
      <c r="B38" s="60"/>
      <c r="C38" s="83"/>
      <c r="D38" s="60"/>
      <c r="E38" s="609">
        <v>764.17</v>
      </c>
      <c r="F38" s="164">
        <v>1</v>
      </c>
      <c r="G38" s="83">
        <f t="shared" si="1"/>
        <v>2526.54</v>
      </c>
      <c r="H38" s="60">
        <f t="shared" si="4"/>
        <v>3</v>
      </c>
      <c r="I38" s="192" t="s">
        <v>286</v>
      </c>
      <c r="J38" s="192" t="s">
        <v>64</v>
      </c>
      <c r="K38" s="84" t="s">
        <v>92</v>
      </c>
      <c r="L38" s="84"/>
      <c r="M38" s="60"/>
      <c r="N38" s="82"/>
      <c r="O38" s="82"/>
      <c r="P38" s="82">
        <f t="shared" si="0"/>
        <v>0</v>
      </c>
      <c r="S38" s="192"/>
      <c r="T38" s="205"/>
      <c r="U38" s="84"/>
    </row>
    <row r="39" spans="1:21" ht="18">
      <c r="A39" s="60"/>
      <c r="B39" s="60"/>
      <c r="C39" s="83"/>
      <c r="D39" s="60"/>
      <c r="E39" s="610">
        <v>842.18</v>
      </c>
      <c r="F39" s="164">
        <v>1</v>
      </c>
      <c r="G39" s="83">
        <f t="shared" si="1"/>
        <v>1684.3600000000001</v>
      </c>
      <c r="H39" s="60">
        <f t="shared" si="4"/>
        <v>2</v>
      </c>
      <c r="I39" s="192" t="s">
        <v>286</v>
      </c>
      <c r="J39" s="192" t="s">
        <v>64</v>
      </c>
      <c r="K39" s="84" t="s">
        <v>92</v>
      </c>
      <c r="L39" s="84"/>
      <c r="M39" s="60"/>
      <c r="N39" s="82"/>
      <c r="O39" s="82"/>
      <c r="P39" s="82">
        <f t="shared" si="0"/>
        <v>0</v>
      </c>
      <c r="S39" s="192"/>
      <c r="T39" s="205"/>
      <c r="U39" s="84"/>
    </row>
    <row r="40" spans="1:21" ht="18">
      <c r="A40" s="60"/>
      <c r="B40" s="60"/>
      <c r="C40" s="83"/>
      <c r="D40" s="60"/>
      <c r="E40" s="610">
        <v>860.32</v>
      </c>
      <c r="F40" s="164">
        <v>1</v>
      </c>
      <c r="G40" s="83">
        <f t="shared" si="1"/>
        <v>824.04000000000008</v>
      </c>
      <c r="H40" s="60">
        <f t="shared" si="4"/>
        <v>1</v>
      </c>
      <c r="I40" s="192" t="s">
        <v>286</v>
      </c>
      <c r="J40" s="192" t="s">
        <v>64</v>
      </c>
      <c r="K40" s="84" t="s">
        <v>92</v>
      </c>
      <c r="L40" s="84"/>
      <c r="M40" s="60"/>
      <c r="N40" s="82"/>
      <c r="O40" s="82"/>
      <c r="P40" s="82">
        <f t="shared" si="0"/>
        <v>0</v>
      </c>
      <c r="S40" s="192"/>
      <c r="T40" s="205"/>
      <c r="U40" s="84"/>
    </row>
    <row r="41" spans="1:21" ht="18">
      <c r="A41" s="60"/>
      <c r="B41" s="60"/>
      <c r="C41" s="83"/>
      <c r="D41" s="60"/>
      <c r="E41" s="610">
        <v>824.04</v>
      </c>
      <c r="F41" s="164">
        <v>1</v>
      </c>
      <c r="G41" s="83">
        <f t="shared" si="1"/>
        <v>1.1368683772161603E-13</v>
      </c>
      <c r="H41" s="60">
        <f t="shared" si="4"/>
        <v>0</v>
      </c>
      <c r="I41" s="192" t="s">
        <v>286</v>
      </c>
      <c r="J41" s="192" t="s">
        <v>64</v>
      </c>
      <c r="K41" s="84" t="s">
        <v>92</v>
      </c>
      <c r="L41" s="84"/>
      <c r="M41" s="60"/>
      <c r="N41" s="82"/>
      <c r="O41" s="82"/>
      <c r="P41" s="82">
        <f t="shared" si="0"/>
        <v>0</v>
      </c>
      <c r="S41" s="192"/>
      <c r="T41" s="205"/>
      <c r="U41" s="84"/>
    </row>
    <row r="42" spans="1:21" ht="15">
      <c r="A42" s="60"/>
      <c r="B42" s="60"/>
      <c r="C42" s="83"/>
      <c r="D42" s="60"/>
      <c r="E42" s="83"/>
      <c r="F42" s="60"/>
      <c r="G42" s="83">
        <f t="shared" si="1"/>
        <v>1.1368683772161603E-13</v>
      </c>
      <c r="H42" s="60">
        <f t="shared" si="4"/>
        <v>0</v>
      </c>
      <c r="I42" s="60"/>
      <c r="J42" s="192"/>
      <c r="K42" s="205"/>
      <c r="L42" s="84"/>
      <c r="M42" s="60"/>
      <c r="N42" s="82"/>
      <c r="O42" s="82"/>
      <c r="P42" s="82">
        <f t="shared" si="0"/>
        <v>0</v>
      </c>
      <c r="S42" s="192"/>
      <c r="T42" s="205"/>
      <c r="U42" s="84"/>
    </row>
    <row r="43" spans="1:21" ht="15">
      <c r="A43" s="60"/>
      <c r="B43" s="60"/>
      <c r="C43" s="83"/>
      <c r="D43" s="60"/>
      <c r="E43" s="83"/>
      <c r="F43" s="60"/>
      <c r="G43" s="83">
        <f t="shared" si="1"/>
        <v>1.1368683772161603E-13</v>
      </c>
      <c r="H43" s="60">
        <f t="shared" si="4"/>
        <v>0</v>
      </c>
      <c r="I43" s="60"/>
      <c r="J43" s="192"/>
      <c r="K43" s="205"/>
      <c r="L43" s="84"/>
      <c r="M43" s="60"/>
      <c r="N43" s="82"/>
      <c r="O43" s="82"/>
      <c r="P43" s="82">
        <f t="shared" si="0"/>
        <v>0</v>
      </c>
      <c r="S43" s="192"/>
      <c r="T43" s="205"/>
      <c r="U43" s="84"/>
    </row>
    <row r="44" spans="1:21" ht="15">
      <c r="A44" s="60"/>
      <c r="B44" s="60"/>
      <c r="C44" s="83"/>
      <c r="D44" s="60"/>
      <c r="E44" s="83"/>
      <c r="F44" s="60"/>
      <c r="G44" s="83">
        <f t="shared" si="1"/>
        <v>1.1368683772161603E-13</v>
      </c>
      <c r="H44" s="60">
        <f t="shared" si="4"/>
        <v>0</v>
      </c>
      <c r="I44" s="60"/>
      <c r="J44" s="192"/>
      <c r="K44" s="205"/>
      <c r="L44" s="84"/>
      <c r="M44" s="60"/>
      <c r="N44" s="82"/>
      <c r="O44" s="82"/>
      <c r="P44" s="82">
        <f t="shared" si="0"/>
        <v>0</v>
      </c>
      <c r="S44" s="192"/>
      <c r="T44" s="205"/>
      <c r="U44" s="84"/>
    </row>
    <row r="45" spans="1:21" ht="15">
      <c r="A45" s="60"/>
      <c r="B45" s="60"/>
      <c r="C45" s="83"/>
      <c r="D45" s="60"/>
      <c r="E45" s="83"/>
      <c r="F45" s="60"/>
      <c r="G45" s="83">
        <f t="shared" si="1"/>
        <v>1.1368683772161603E-13</v>
      </c>
      <c r="H45" s="60">
        <f t="shared" si="4"/>
        <v>0</v>
      </c>
      <c r="I45" s="60"/>
      <c r="J45" s="192"/>
      <c r="K45" s="205"/>
      <c r="L45" s="84"/>
      <c r="M45" s="60"/>
      <c r="N45" s="82"/>
      <c r="O45" s="82"/>
      <c r="P45" s="82">
        <f t="shared" si="0"/>
        <v>0</v>
      </c>
      <c r="S45" s="192"/>
      <c r="T45" s="205"/>
      <c r="U45" s="84"/>
    </row>
    <row r="46" spans="1:21" ht="15">
      <c r="A46" s="60"/>
      <c r="B46" s="60"/>
      <c r="C46" s="83"/>
      <c r="D46" s="60"/>
      <c r="E46" s="83"/>
      <c r="F46" s="60"/>
      <c r="G46" s="83">
        <f t="shared" si="1"/>
        <v>1.1368683772161603E-13</v>
      </c>
      <c r="H46" s="60">
        <f t="shared" si="4"/>
        <v>0</v>
      </c>
      <c r="I46" s="60"/>
      <c r="J46" s="192"/>
      <c r="K46" s="205"/>
      <c r="L46" s="84"/>
      <c r="M46" s="60"/>
      <c r="N46" s="82"/>
      <c r="O46" s="82"/>
      <c r="P46" s="82">
        <f t="shared" si="0"/>
        <v>0</v>
      </c>
      <c r="S46" s="192"/>
      <c r="T46" s="84"/>
      <c r="U46" s="84"/>
    </row>
    <row r="47" spans="1:21" ht="15">
      <c r="A47" s="60"/>
      <c r="B47" s="60"/>
      <c r="C47" s="83"/>
      <c r="D47" s="60"/>
      <c r="E47" s="83"/>
      <c r="F47" s="60"/>
      <c r="G47" s="83">
        <f t="shared" si="1"/>
        <v>1.1368683772161603E-13</v>
      </c>
      <c r="H47" s="60">
        <f t="shared" si="4"/>
        <v>0</v>
      </c>
      <c r="I47" s="60"/>
      <c r="J47" s="192"/>
      <c r="K47" s="205"/>
      <c r="L47" s="84"/>
      <c r="M47" s="60"/>
      <c r="N47" s="82"/>
      <c r="O47" s="82"/>
      <c r="P47" s="82">
        <f t="shared" si="0"/>
        <v>0</v>
      </c>
      <c r="S47" s="192"/>
      <c r="T47" s="84"/>
      <c r="U47" s="84"/>
    </row>
    <row r="48" spans="1:21" ht="15">
      <c r="A48" s="60"/>
      <c r="B48" s="60"/>
      <c r="C48" s="83"/>
      <c r="D48" s="60"/>
      <c r="E48" s="83"/>
      <c r="F48" s="60"/>
      <c r="G48" s="83">
        <f t="shared" si="1"/>
        <v>1.1368683772161603E-13</v>
      </c>
      <c r="H48" s="60">
        <f t="shared" si="4"/>
        <v>0</v>
      </c>
      <c r="I48" s="60"/>
      <c r="J48" s="192"/>
      <c r="K48" s="84"/>
      <c r="L48" s="84"/>
      <c r="M48" s="60"/>
      <c r="N48" s="82"/>
      <c r="O48" s="82"/>
      <c r="P48" s="82">
        <f t="shared" si="0"/>
        <v>0</v>
      </c>
      <c r="S48" s="192"/>
      <c r="T48" s="84"/>
      <c r="U48" s="84"/>
    </row>
    <row r="49" spans="1:21" ht="15">
      <c r="A49" s="60"/>
      <c r="B49" s="60"/>
      <c r="C49" s="83"/>
      <c r="D49" s="60"/>
      <c r="E49" s="83"/>
      <c r="F49" s="60"/>
      <c r="G49" s="83">
        <f t="shared" si="1"/>
        <v>1.1368683772161603E-13</v>
      </c>
      <c r="H49" s="60">
        <f t="shared" si="4"/>
        <v>0</v>
      </c>
      <c r="I49" s="60"/>
      <c r="J49" s="192"/>
      <c r="K49" s="84"/>
      <c r="L49" s="84"/>
      <c r="M49" s="60"/>
      <c r="N49" s="82"/>
      <c r="O49" s="82"/>
      <c r="P49" s="82">
        <f t="shared" si="0"/>
        <v>0</v>
      </c>
      <c r="S49" s="192"/>
      <c r="T49" s="84"/>
      <c r="U49" s="84"/>
    </row>
    <row r="50" spans="1:21" ht="15">
      <c r="A50" s="60"/>
      <c r="B50" s="60"/>
      <c r="C50" s="83"/>
      <c r="D50" s="60"/>
      <c r="E50" s="83"/>
      <c r="F50" s="60"/>
      <c r="G50" s="83">
        <f t="shared" si="1"/>
        <v>1.1368683772161603E-13</v>
      </c>
      <c r="H50" s="60">
        <f t="shared" si="4"/>
        <v>0</v>
      </c>
      <c r="I50" s="60"/>
      <c r="J50" s="192"/>
      <c r="K50" s="84"/>
      <c r="L50" s="84"/>
      <c r="M50" s="60"/>
      <c r="N50" s="82"/>
      <c r="O50" s="82"/>
      <c r="P50" s="82">
        <f t="shared" si="0"/>
        <v>0</v>
      </c>
      <c r="S50" s="192"/>
      <c r="T50" s="84"/>
      <c r="U50" s="84"/>
    </row>
    <row r="51" spans="1:21" ht="15">
      <c r="A51" s="60"/>
      <c r="B51" s="60"/>
      <c r="C51" s="83"/>
      <c r="D51" s="60"/>
      <c r="E51" s="83"/>
      <c r="F51" s="60"/>
      <c r="G51" s="83">
        <f t="shared" si="1"/>
        <v>1.1368683772161603E-13</v>
      </c>
      <c r="H51" s="60">
        <f t="shared" si="4"/>
        <v>0</v>
      </c>
      <c r="I51" s="60"/>
      <c r="J51" s="192"/>
      <c r="K51" s="84"/>
      <c r="L51" s="84"/>
      <c r="M51" s="60"/>
      <c r="N51" s="82"/>
      <c r="O51" s="82"/>
      <c r="P51" s="82">
        <f t="shared" si="0"/>
        <v>0</v>
      </c>
      <c r="S51" s="192"/>
      <c r="T51" s="84"/>
      <c r="U51" s="84"/>
    </row>
    <row r="52" spans="1:21" ht="15">
      <c r="A52" s="60"/>
      <c r="B52" s="60"/>
      <c r="C52" s="83"/>
      <c r="D52" s="60"/>
      <c r="E52" s="83"/>
      <c r="F52" s="60"/>
      <c r="G52" s="83">
        <f t="shared" si="1"/>
        <v>1.1368683772161603E-13</v>
      </c>
      <c r="H52" s="60">
        <f t="shared" si="4"/>
        <v>0</v>
      </c>
      <c r="I52" s="60"/>
      <c r="J52" s="192"/>
      <c r="K52" s="84"/>
      <c r="L52" s="84"/>
      <c r="M52" s="60"/>
      <c r="N52" s="82"/>
      <c r="O52" s="82"/>
      <c r="P52" s="82">
        <f t="shared" si="0"/>
        <v>0</v>
      </c>
      <c r="S52" s="192"/>
      <c r="T52" s="84"/>
      <c r="U52" s="84"/>
    </row>
    <row r="53" spans="1:21" ht="15">
      <c r="A53" s="60"/>
      <c r="B53" s="60"/>
      <c r="C53" s="83"/>
      <c r="D53" s="60"/>
      <c r="E53" s="83"/>
      <c r="F53" s="60"/>
      <c r="G53" s="83">
        <f t="shared" si="1"/>
        <v>1.1368683772161603E-13</v>
      </c>
      <c r="H53" s="60">
        <f t="shared" si="4"/>
        <v>0</v>
      </c>
      <c r="I53" s="60"/>
      <c r="J53" s="192"/>
      <c r="K53" s="84"/>
      <c r="L53" s="84"/>
      <c r="M53" s="60"/>
      <c r="N53" s="82"/>
      <c r="O53" s="82"/>
      <c r="P53" s="82">
        <f t="shared" si="0"/>
        <v>0</v>
      </c>
      <c r="S53" s="192"/>
      <c r="T53" s="84"/>
      <c r="U53" s="84"/>
    </row>
    <row r="54" spans="1:21" ht="15">
      <c r="A54" s="60"/>
      <c r="B54" s="60"/>
      <c r="C54" s="83"/>
      <c r="D54" s="60"/>
      <c r="E54" s="83"/>
      <c r="F54" s="60"/>
      <c r="G54" s="83">
        <f t="shared" si="4"/>
        <v>1.1368683772161603E-13</v>
      </c>
      <c r="H54" s="60">
        <f t="shared" si="4"/>
        <v>0</v>
      </c>
      <c r="I54" s="60"/>
      <c r="J54" s="192"/>
      <c r="K54" s="84"/>
      <c r="L54" s="84"/>
      <c r="M54" s="60"/>
      <c r="N54" s="82"/>
      <c r="O54" s="82"/>
      <c r="P54" s="82">
        <f t="shared" si="0"/>
        <v>0</v>
      </c>
      <c r="S54" s="192"/>
      <c r="T54" s="84"/>
      <c r="U54" s="84"/>
    </row>
    <row r="55" spans="1:21" ht="15">
      <c r="A55" s="60"/>
      <c r="B55" s="60"/>
      <c r="C55" s="83"/>
      <c r="D55" s="60"/>
      <c r="E55" s="83"/>
      <c r="F55" s="60"/>
      <c r="G55" s="83">
        <f t="shared" si="4"/>
        <v>1.1368683772161603E-13</v>
      </c>
      <c r="H55" s="60">
        <f t="shared" si="4"/>
        <v>0</v>
      </c>
      <c r="I55" s="60"/>
      <c r="J55" s="192"/>
      <c r="K55" s="84"/>
      <c r="L55" s="84"/>
      <c r="M55" s="60"/>
      <c r="N55" s="82"/>
      <c r="O55" s="82"/>
      <c r="P55" s="82">
        <f t="shared" si="0"/>
        <v>0</v>
      </c>
      <c r="S55" s="192"/>
      <c r="T55" s="84"/>
      <c r="U55" s="84"/>
    </row>
    <row r="56" spans="1:21" ht="15">
      <c r="A56" s="60"/>
      <c r="B56" s="60"/>
      <c r="C56" s="83"/>
      <c r="D56" s="60"/>
      <c r="E56" s="83"/>
      <c r="F56" s="60"/>
      <c r="G56" s="83">
        <f t="shared" si="4"/>
        <v>1.1368683772161603E-13</v>
      </c>
      <c r="H56" s="60">
        <f t="shared" si="4"/>
        <v>0</v>
      </c>
      <c r="I56" s="60"/>
      <c r="J56" s="192"/>
      <c r="K56" s="84"/>
      <c r="L56" s="84"/>
      <c r="M56" s="60"/>
      <c r="N56" s="82"/>
      <c r="O56" s="82"/>
      <c r="P56" s="82">
        <f t="shared" si="0"/>
        <v>0</v>
      </c>
      <c r="S56" s="192"/>
      <c r="T56" s="84"/>
      <c r="U56" s="84"/>
    </row>
    <row r="57" spans="1:21" ht="15">
      <c r="A57" s="60"/>
      <c r="B57" s="60"/>
      <c r="C57" s="83"/>
      <c r="D57" s="60"/>
      <c r="E57" s="83"/>
      <c r="F57" s="60"/>
      <c r="G57" s="83">
        <f t="shared" si="4"/>
        <v>1.1368683772161603E-13</v>
      </c>
      <c r="H57" s="60">
        <f t="shared" si="4"/>
        <v>0</v>
      </c>
      <c r="I57" s="60"/>
      <c r="J57" s="192"/>
      <c r="K57" s="84"/>
      <c r="L57" s="84"/>
      <c r="M57" s="60"/>
      <c r="N57" s="82"/>
      <c r="O57" s="82"/>
      <c r="P57" s="82">
        <f t="shared" si="0"/>
        <v>0</v>
      </c>
      <c r="S57" s="192"/>
      <c r="T57" s="84"/>
      <c r="U57" s="84"/>
    </row>
    <row r="58" spans="1:21" ht="15">
      <c r="A58" s="60"/>
      <c r="B58" s="60"/>
      <c r="C58" s="83"/>
      <c r="D58" s="60"/>
      <c r="E58" s="83"/>
      <c r="F58" s="60"/>
      <c r="G58" s="83">
        <f t="shared" si="4"/>
        <v>1.1368683772161603E-13</v>
      </c>
      <c r="H58" s="60">
        <f t="shared" si="4"/>
        <v>0</v>
      </c>
      <c r="I58" s="60"/>
      <c r="J58" s="192"/>
      <c r="K58" s="84"/>
      <c r="L58" s="84"/>
      <c r="M58" s="60"/>
      <c r="N58" s="82"/>
      <c r="O58" s="82"/>
      <c r="P58" s="82">
        <f t="shared" si="0"/>
        <v>0</v>
      </c>
      <c r="S58" s="192"/>
      <c r="T58" s="84"/>
      <c r="U58" s="84"/>
    </row>
    <row r="59" spans="1:21" ht="15">
      <c r="A59" s="60"/>
      <c r="B59" s="60"/>
      <c r="C59" s="83"/>
      <c r="D59" s="60"/>
      <c r="E59" s="83"/>
      <c r="F59" s="60"/>
      <c r="G59" s="83">
        <f t="shared" si="4"/>
        <v>1.1368683772161603E-13</v>
      </c>
      <c r="H59" s="60">
        <f t="shared" si="4"/>
        <v>0</v>
      </c>
      <c r="I59" s="60"/>
      <c r="J59" s="192"/>
      <c r="K59" s="84"/>
      <c r="L59" s="84"/>
      <c r="M59" s="60"/>
      <c r="N59" s="82"/>
      <c r="O59" s="82"/>
      <c r="P59" s="82">
        <f t="shared" si="0"/>
        <v>0</v>
      </c>
      <c r="S59" s="84"/>
      <c r="T59" s="84"/>
      <c r="U59" s="60"/>
    </row>
    <row r="60" spans="1:21" ht="15">
      <c r="A60" s="60"/>
      <c r="B60" s="60"/>
      <c r="C60" s="83"/>
      <c r="D60" s="60"/>
      <c r="E60" s="83"/>
      <c r="F60" s="60"/>
      <c r="G60" s="83">
        <f t="shared" si="4"/>
        <v>1.1368683772161603E-13</v>
      </c>
      <c r="H60" s="60">
        <f t="shared" si="4"/>
        <v>0</v>
      </c>
      <c r="I60" s="60"/>
      <c r="J60" s="192"/>
      <c r="K60" s="84"/>
      <c r="L60" s="84"/>
      <c r="M60" s="60"/>
      <c r="N60" s="82"/>
      <c r="O60" s="82"/>
      <c r="P60" s="82">
        <f t="shared" si="0"/>
        <v>0</v>
      </c>
      <c r="S60" s="84"/>
      <c r="T60" s="84"/>
      <c r="U60" s="60"/>
    </row>
    <row r="61" spans="1:21" ht="15">
      <c r="A61" s="60"/>
      <c r="B61" s="60"/>
      <c r="C61" s="83"/>
      <c r="D61" s="60"/>
      <c r="E61" s="83"/>
      <c r="F61" s="60"/>
      <c r="G61" s="83">
        <f t="shared" si="4"/>
        <v>1.1368683772161603E-13</v>
      </c>
      <c r="H61" s="60">
        <f t="shared" si="4"/>
        <v>0</v>
      </c>
      <c r="I61" s="60"/>
      <c r="J61" s="84"/>
      <c r="K61" s="84"/>
      <c r="L61" s="60"/>
      <c r="M61" s="60"/>
      <c r="N61" s="82"/>
      <c r="O61" s="82"/>
      <c r="P61" s="82">
        <f t="shared" si="0"/>
        <v>0</v>
      </c>
      <c r="S61" s="84"/>
      <c r="T61" s="84"/>
      <c r="U61" s="60"/>
    </row>
    <row r="62" spans="1:21" ht="15">
      <c r="A62" s="60"/>
      <c r="B62" s="60"/>
      <c r="C62" s="83"/>
      <c r="D62" s="60"/>
      <c r="E62" s="83"/>
      <c r="F62" s="60"/>
      <c r="G62" s="83">
        <f t="shared" si="4"/>
        <v>1.1368683772161603E-13</v>
      </c>
      <c r="H62" s="60">
        <f t="shared" si="4"/>
        <v>0</v>
      </c>
      <c r="I62" s="60"/>
      <c r="J62" s="84"/>
      <c r="K62" s="84"/>
      <c r="L62" s="60"/>
      <c r="M62" s="60"/>
      <c r="N62" s="82"/>
      <c r="O62" s="82"/>
      <c r="P62" s="82">
        <f t="shared" si="0"/>
        <v>0</v>
      </c>
      <c r="S62" s="60"/>
      <c r="T62" s="60"/>
      <c r="U62" s="60"/>
    </row>
    <row r="63" spans="1:21" ht="15">
      <c r="A63" s="60"/>
      <c r="B63" s="60"/>
      <c r="C63" s="83"/>
      <c r="D63" s="60"/>
      <c r="E63" s="83"/>
      <c r="F63" s="60"/>
      <c r="G63" s="83">
        <f t="shared" si="4"/>
        <v>1.1368683772161603E-13</v>
      </c>
      <c r="H63" s="60">
        <f t="shared" si="4"/>
        <v>0</v>
      </c>
      <c r="I63" s="60"/>
      <c r="J63" s="84"/>
      <c r="K63" s="84"/>
      <c r="L63" s="60"/>
      <c r="M63" s="60"/>
      <c r="N63" s="82"/>
      <c r="O63" s="82"/>
      <c r="P63" s="82">
        <f t="shared" si="0"/>
        <v>0</v>
      </c>
      <c r="S63" s="60"/>
      <c r="T63" s="60"/>
      <c r="U63" s="60"/>
    </row>
    <row r="64" spans="1:21" ht="15">
      <c r="A64" s="60"/>
      <c r="B64" s="60"/>
      <c r="C64" s="83"/>
      <c r="D64" s="60"/>
      <c r="E64" s="83"/>
      <c r="F64" s="60"/>
      <c r="G64" s="83">
        <f t="shared" si="4"/>
        <v>1.1368683772161603E-13</v>
      </c>
      <c r="H64" s="60">
        <f t="shared" si="4"/>
        <v>0</v>
      </c>
      <c r="I64" s="60"/>
      <c r="J64" s="60"/>
      <c r="K64" s="60"/>
      <c r="L64" s="60"/>
      <c r="M64" s="60"/>
      <c r="N64" s="82"/>
      <c r="O64" s="82"/>
      <c r="P64" s="82">
        <f t="shared" si="0"/>
        <v>0</v>
      </c>
    </row>
    <row r="65" spans="1:19" ht="15">
      <c r="A65" s="60"/>
      <c r="B65" s="60"/>
      <c r="C65" s="83"/>
      <c r="D65" s="60"/>
      <c r="E65" s="83"/>
      <c r="F65" s="60"/>
      <c r="G65" s="83">
        <f t="shared" si="4"/>
        <v>1.1368683772161603E-13</v>
      </c>
      <c r="H65" s="60">
        <f t="shared" si="4"/>
        <v>0</v>
      </c>
      <c r="I65" s="60"/>
      <c r="J65" s="60"/>
      <c r="K65" s="60"/>
      <c r="L65" s="60"/>
      <c r="M65" s="60"/>
      <c r="N65" s="82"/>
      <c r="O65" s="82"/>
      <c r="P65" s="82">
        <f t="shared" si="0"/>
        <v>0</v>
      </c>
    </row>
    <row r="66" spans="1:19" ht="15">
      <c r="A66" s="60"/>
      <c r="B66" s="60"/>
      <c r="C66" s="83"/>
      <c r="D66" s="60"/>
      <c r="E66" s="83"/>
      <c r="F66" s="60"/>
      <c r="G66" s="83">
        <f t="shared" si="4"/>
        <v>1.1368683772161603E-13</v>
      </c>
      <c r="H66" s="60">
        <f t="shared" si="4"/>
        <v>0</v>
      </c>
      <c r="I66" s="60"/>
      <c r="J66" s="60"/>
      <c r="K66" s="60"/>
      <c r="L66" s="60" t="str">
        <f t="shared" ref="L66:L69" si="5">IF(D66&gt;0,D66," ")</f>
        <v xml:space="preserve"> </v>
      </c>
      <c r="M66" s="60"/>
      <c r="N66" s="82"/>
      <c r="O66" s="82"/>
      <c r="P66" s="82">
        <f t="shared" si="0"/>
        <v>0</v>
      </c>
      <c r="S66" s="209" t="b">
        <f t="shared" si="3"/>
        <v>0</v>
      </c>
    </row>
    <row r="67" spans="1:19" ht="15">
      <c r="A67" s="60"/>
      <c r="B67" s="60"/>
      <c r="C67" s="83"/>
      <c r="D67" s="60"/>
      <c r="E67" s="83"/>
      <c r="F67" s="60"/>
      <c r="G67" s="83">
        <f t="shared" si="4"/>
        <v>1.1368683772161603E-13</v>
      </c>
      <c r="H67" s="60">
        <f t="shared" si="4"/>
        <v>0</v>
      </c>
      <c r="I67" s="60"/>
      <c r="J67" s="60"/>
      <c r="K67" s="60"/>
      <c r="L67" s="60" t="str">
        <f t="shared" si="5"/>
        <v xml:space="preserve"> </v>
      </c>
      <c r="M67" s="60"/>
      <c r="N67" s="82"/>
      <c r="O67" s="82"/>
      <c r="P67" s="82">
        <f t="shared" si="0"/>
        <v>0</v>
      </c>
      <c r="S67" s="209" t="b">
        <f t="shared" si="3"/>
        <v>0</v>
      </c>
    </row>
    <row r="68" spans="1:19" ht="15">
      <c r="A68" s="60"/>
      <c r="B68" s="60"/>
      <c r="C68" s="83"/>
      <c r="D68" s="60"/>
      <c r="E68" s="83"/>
      <c r="F68" s="60"/>
      <c r="G68" s="83">
        <f t="shared" si="4"/>
        <v>1.1368683772161603E-13</v>
      </c>
      <c r="H68" s="60">
        <f t="shared" si="4"/>
        <v>0</v>
      </c>
      <c r="I68" s="60"/>
      <c r="J68" s="60"/>
      <c r="K68" s="60"/>
      <c r="L68" s="60" t="str">
        <f t="shared" si="5"/>
        <v xml:space="preserve"> </v>
      </c>
      <c r="M68" s="60"/>
      <c r="N68" s="82"/>
      <c r="O68" s="82"/>
      <c r="P68" s="82">
        <f t="shared" si="0"/>
        <v>0</v>
      </c>
      <c r="S68" s="209" t="b">
        <f t="shared" si="3"/>
        <v>0</v>
      </c>
    </row>
    <row r="69" spans="1:19" ht="15">
      <c r="A69" s="60"/>
      <c r="B69" s="60"/>
      <c r="C69" s="83"/>
      <c r="D69" s="60"/>
      <c r="E69" s="83"/>
      <c r="F69" s="60"/>
      <c r="G69" s="83">
        <f t="shared" si="4"/>
        <v>1.1368683772161603E-13</v>
      </c>
      <c r="H69" s="60">
        <f t="shared" si="4"/>
        <v>0</v>
      </c>
      <c r="I69" s="60"/>
      <c r="J69" s="60"/>
      <c r="K69" s="60"/>
      <c r="L69" s="60" t="str">
        <f t="shared" si="5"/>
        <v xml:space="preserve"> </v>
      </c>
      <c r="M69" s="60"/>
      <c r="N69" s="82"/>
      <c r="O69" s="82"/>
      <c r="P69" s="82">
        <f t="shared" si="0"/>
        <v>0</v>
      </c>
      <c r="S69" s="209" t="b">
        <f t="shared" si="3"/>
        <v>0</v>
      </c>
    </row>
    <row r="70" spans="1:19" ht="15">
      <c r="A70" s="60"/>
      <c r="B70" s="60"/>
      <c r="C70" s="83"/>
      <c r="D70" s="60"/>
      <c r="E70" s="83"/>
      <c r="F70" s="60"/>
      <c r="G70" s="83">
        <f>G69-E70+C70</f>
        <v>1.1368683772161603E-13</v>
      </c>
      <c r="H70" s="60">
        <f>H69-F70+D70</f>
        <v>0</v>
      </c>
      <c r="I70" s="60"/>
      <c r="J70" s="60"/>
      <c r="K70" s="60"/>
      <c r="L70" s="60"/>
      <c r="M70" s="60"/>
      <c r="N70" s="82"/>
      <c r="O70" s="82"/>
      <c r="P70" s="82">
        <f t="shared" si="0"/>
        <v>0</v>
      </c>
      <c r="S70" s="209" t="b">
        <f t="shared" si="3"/>
        <v>0</v>
      </c>
    </row>
    <row r="71" spans="1:19" ht="15">
      <c r="A71" s="60"/>
      <c r="B71" s="60"/>
      <c r="C71" s="83"/>
      <c r="D71" s="60"/>
      <c r="E71" s="83"/>
      <c r="F71" s="60"/>
      <c r="G71" s="83">
        <f>G70-E71+C71</f>
        <v>1.1368683772161603E-13</v>
      </c>
      <c r="H71" s="60">
        <f>H70-F71+D71</f>
        <v>0</v>
      </c>
      <c r="I71" s="60"/>
      <c r="J71" s="60"/>
      <c r="K71" s="60"/>
      <c r="L71" s="60" t="str">
        <f>IF(D71&gt;0,D71," ")</f>
        <v xml:space="preserve"> </v>
      </c>
      <c r="M71" s="60"/>
      <c r="N71" s="82"/>
      <c r="O71" s="82"/>
      <c r="P71" s="82">
        <f t="shared" si="0"/>
        <v>0</v>
      </c>
      <c r="S71" s="209" t="b">
        <f t="shared" si="3"/>
        <v>0</v>
      </c>
    </row>
    <row r="72" spans="1:19" ht="15">
      <c r="A72" s="60"/>
      <c r="B72" s="60"/>
      <c r="C72" s="83"/>
      <c r="D72" s="60"/>
      <c r="E72" s="83"/>
      <c r="F72" s="60"/>
      <c r="G72" s="83">
        <f t="shared" si="4"/>
        <v>1.1368683772161603E-13</v>
      </c>
      <c r="H72" s="60">
        <f t="shared" si="4"/>
        <v>0</v>
      </c>
      <c r="I72" s="60"/>
      <c r="J72" s="60"/>
      <c r="K72" s="60"/>
      <c r="L72" s="60"/>
      <c r="M72" s="60"/>
      <c r="N72" s="82"/>
      <c r="O72" s="82"/>
      <c r="P72" s="82">
        <f t="shared" si="0"/>
        <v>0</v>
      </c>
      <c r="S72" s="209" t="b">
        <f t="shared" si="3"/>
        <v>0</v>
      </c>
    </row>
    <row r="73" spans="1:19" ht="15">
      <c r="A73" s="60"/>
      <c r="B73" s="60"/>
      <c r="C73" s="83"/>
      <c r="D73" s="60"/>
      <c r="E73" s="83"/>
      <c r="F73" s="60"/>
      <c r="G73" s="83">
        <f t="shared" si="4"/>
        <v>1.1368683772161603E-13</v>
      </c>
      <c r="H73" s="60">
        <f t="shared" si="4"/>
        <v>0</v>
      </c>
      <c r="I73" s="60"/>
      <c r="J73" s="60"/>
      <c r="K73" s="60"/>
      <c r="L73" s="60"/>
      <c r="M73" s="60"/>
      <c r="N73" s="82"/>
      <c r="O73" s="82"/>
      <c r="P73" s="82">
        <f t="shared" si="0"/>
        <v>0</v>
      </c>
      <c r="S73" s="209" t="b">
        <f t="shared" si="3"/>
        <v>0</v>
      </c>
    </row>
    <row r="74" spans="1:19" ht="15">
      <c r="A74" s="60"/>
      <c r="B74" s="60"/>
      <c r="C74" s="83"/>
      <c r="D74" s="60"/>
      <c r="E74" s="83"/>
      <c r="F74" s="60"/>
      <c r="G74" s="83">
        <f t="shared" si="4"/>
        <v>1.1368683772161603E-13</v>
      </c>
      <c r="H74" s="60">
        <f t="shared" si="4"/>
        <v>0</v>
      </c>
      <c r="I74" s="60"/>
      <c r="J74" s="60"/>
      <c r="K74" s="60"/>
      <c r="L74" s="60"/>
      <c r="M74" s="60"/>
      <c r="N74" s="82"/>
      <c r="O74" s="82"/>
      <c r="P74" s="82">
        <f t="shared" si="0"/>
        <v>0</v>
      </c>
      <c r="S74" s="209" t="b">
        <f t="shared" ref="S74:S137" si="6">IF((F74)&gt;=1,SUM(E74))</f>
        <v>0</v>
      </c>
    </row>
    <row r="75" spans="1:19" ht="15">
      <c r="A75" s="60"/>
      <c r="B75" s="60"/>
      <c r="C75" s="83"/>
      <c r="D75" s="60"/>
      <c r="E75" s="83"/>
      <c r="F75" s="60"/>
      <c r="G75" s="83">
        <f t="shared" si="4"/>
        <v>1.1368683772161603E-13</v>
      </c>
      <c r="H75" s="60">
        <f t="shared" si="4"/>
        <v>0</v>
      </c>
      <c r="I75" s="60"/>
      <c r="J75" s="60"/>
      <c r="K75" s="60"/>
      <c r="L75" s="60"/>
      <c r="M75" s="60"/>
      <c r="N75" s="82"/>
      <c r="O75" s="82"/>
      <c r="P75" s="82">
        <f t="shared" ref="P75:P82" si="7">O75*G75</f>
        <v>0</v>
      </c>
      <c r="S75" s="209" t="b">
        <f t="shared" si="6"/>
        <v>0</v>
      </c>
    </row>
    <row r="76" spans="1:19" ht="15">
      <c r="A76" s="60"/>
      <c r="B76" s="60"/>
      <c r="C76" s="83"/>
      <c r="D76" s="60"/>
      <c r="E76" s="83"/>
      <c r="F76" s="60"/>
      <c r="G76" s="83">
        <f t="shared" si="4"/>
        <v>1.1368683772161603E-13</v>
      </c>
      <c r="H76" s="60">
        <f t="shared" si="4"/>
        <v>0</v>
      </c>
      <c r="I76" s="60"/>
      <c r="J76" s="60"/>
      <c r="K76" s="60"/>
      <c r="L76" s="60"/>
      <c r="M76" s="60"/>
      <c r="N76" s="82"/>
      <c r="O76" s="82"/>
      <c r="P76" s="82">
        <f t="shared" si="7"/>
        <v>0</v>
      </c>
      <c r="S76" s="209" t="b">
        <f t="shared" si="6"/>
        <v>0</v>
      </c>
    </row>
    <row r="77" spans="1:19" ht="15">
      <c r="A77" s="60"/>
      <c r="B77" s="60"/>
      <c r="C77" s="83"/>
      <c r="D77" s="60"/>
      <c r="E77" s="83"/>
      <c r="F77" s="60"/>
      <c r="G77" s="83">
        <f t="shared" si="4"/>
        <v>1.1368683772161603E-13</v>
      </c>
      <c r="H77" s="60">
        <f t="shared" si="4"/>
        <v>0</v>
      </c>
      <c r="I77" s="60"/>
      <c r="J77" s="60"/>
      <c r="K77" s="60"/>
      <c r="L77" s="60"/>
      <c r="M77" s="60"/>
      <c r="N77" s="82"/>
      <c r="O77" s="82"/>
      <c r="P77" s="82">
        <f t="shared" si="7"/>
        <v>0</v>
      </c>
      <c r="S77" s="209" t="b">
        <f t="shared" si="6"/>
        <v>0</v>
      </c>
    </row>
    <row r="78" spans="1:19" ht="15">
      <c r="A78" s="60"/>
      <c r="B78" s="60"/>
      <c r="C78" s="83"/>
      <c r="D78" s="60"/>
      <c r="E78" s="83"/>
      <c r="F78" s="60"/>
      <c r="G78" s="83">
        <f t="shared" si="4"/>
        <v>1.1368683772161603E-13</v>
      </c>
      <c r="H78" s="60">
        <f t="shared" si="4"/>
        <v>0</v>
      </c>
      <c r="I78" s="60"/>
      <c r="J78" s="60"/>
      <c r="K78" s="60"/>
      <c r="L78" s="60"/>
      <c r="M78" s="60"/>
      <c r="N78" s="82"/>
      <c r="O78" s="82"/>
      <c r="P78" s="82">
        <f t="shared" si="7"/>
        <v>0</v>
      </c>
      <c r="S78" s="209" t="b">
        <f t="shared" si="6"/>
        <v>0</v>
      </c>
    </row>
    <row r="79" spans="1:19" ht="15">
      <c r="A79" s="60"/>
      <c r="B79" s="60"/>
      <c r="C79" s="83"/>
      <c r="D79" s="60"/>
      <c r="E79" s="83"/>
      <c r="F79" s="60"/>
      <c r="G79" s="83">
        <f>G78-E79+C79</f>
        <v>1.1368683772161603E-13</v>
      </c>
      <c r="H79" s="60">
        <f>H78-F79+D79</f>
        <v>0</v>
      </c>
      <c r="I79" s="60"/>
      <c r="J79" s="60"/>
      <c r="K79" s="60"/>
      <c r="L79" s="60"/>
      <c r="M79" s="60"/>
      <c r="N79" s="82"/>
      <c r="O79" s="82"/>
      <c r="P79" s="82">
        <f t="shared" si="7"/>
        <v>0</v>
      </c>
      <c r="S79" s="209" t="b">
        <f t="shared" si="6"/>
        <v>0</v>
      </c>
    </row>
    <row r="80" spans="1:19" ht="15">
      <c r="A80" s="60"/>
      <c r="B80" s="60"/>
      <c r="C80" s="83"/>
      <c r="D80" s="60"/>
      <c r="E80" s="83"/>
      <c r="F80" s="60"/>
      <c r="G80" s="83">
        <f>G79-E80+C80</f>
        <v>1.1368683772161603E-13</v>
      </c>
      <c r="H80" s="60">
        <f>H79-F80+D80</f>
        <v>0</v>
      </c>
      <c r="I80" s="60"/>
      <c r="J80" s="60"/>
      <c r="K80" s="60"/>
      <c r="L80" s="60"/>
      <c r="M80" s="60"/>
      <c r="N80" s="82"/>
      <c r="O80" s="82"/>
      <c r="P80" s="82">
        <f t="shared" si="7"/>
        <v>0</v>
      </c>
      <c r="S80" s="209" t="b">
        <f t="shared" si="6"/>
        <v>0</v>
      </c>
    </row>
    <row r="81" spans="1:19" ht="15">
      <c r="A81" s="60"/>
      <c r="B81" s="60"/>
      <c r="C81" s="83"/>
      <c r="D81" s="60"/>
      <c r="E81" s="83"/>
      <c r="F81" s="60"/>
      <c r="G81" s="83">
        <f t="shared" si="4"/>
        <v>1.1368683772161603E-13</v>
      </c>
      <c r="H81" s="60">
        <f t="shared" si="4"/>
        <v>0</v>
      </c>
      <c r="I81" s="60"/>
      <c r="J81" s="60"/>
      <c r="K81" s="60"/>
      <c r="L81" s="60"/>
      <c r="M81" s="60"/>
      <c r="N81" s="82"/>
      <c r="O81" s="82"/>
      <c r="P81" s="82">
        <f t="shared" si="7"/>
        <v>0</v>
      </c>
      <c r="S81" s="209" t="b">
        <f t="shared" si="6"/>
        <v>0</v>
      </c>
    </row>
    <row r="82" spans="1:19" ht="15">
      <c r="A82" s="60"/>
      <c r="B82" s="60"/>
      <c r="C82" s="83"/>
      <c r="D82" s="60"/>
      <c r="E82" s="83"/>
      <c r="F82" s="60"/>
      <c r="G82" s="83">
        <f t="shared" si="4"/>
        <v>1.1368683772161603E-13</v>
      </c>
      <c r="H82" s="60">
        <f t="shared" si="4"/>
        <v>0</v>
      </c>
      <c r="I82" s="60"/>
      <c r="J82" s="60"/>
      <c r="K82" s="60"/>
      <c r="L82" s="60"/>
      <c r="M82" s="60"/>
      <c r="N82" s="82"/>
      <c r="O82" s="82"/>
      <c r="P82" s="82">
        <f t="shared" si="7"/>
        <v>0</v>
      </c>
      <c r="S82" s="209" t="b">
        <f t="shared" si="6"/>
        <v>0</v>
      </c>
    </row>
    <row r="83" spans="1:19" ht="15">
      <c r="A83" s="60"/>
      <c r="B83" s="60"/>
      <c r="C83" s="83"/>
      <c r="D83" s="60"/>
      <c r="E83" s="83"/>
      <c r="F83" s="60"/>
      <c r="G83" s="83">
        <f t="shared" si="4"/>
        <v>1.1368683772161603E-13</v>
      </c>
      <c r="H83" s="60">
        <f t="shared" si="4"/>
        <v>0</v>
      </c>
      <c r="I83" s="60"/>
      <c r="J83" s="60"/>
      <c r="K83" s="60"/>
      <c r="L83" s="60"/>
      <c r="M83" s="60"/>
      <c r="N83" s="82"/>
      <c r="O83" s="82"/>
      <c r="P83" s="82">
        <f t="shared" ref="P83:P139" si="8">O83*G83</f>
        <v>0</v>
      </c>
      <c r="S83" s="209" t="b">
        <f t="shared" si="6"/>
        <v>0</v>
      </c>
    </row>
    <row r="84" spans="1:19" ht="15">
      <c r="A84" s="60"/>
      <c r="B84" s="60"/>
      <c r="C84" s="83"/>
      <c r="D84" s="60"/>
      <c r="E84" s="83"/>
      <c r="F84" s="60"/>
      <c r="G84" s="83">
        <f t="shared" si="4"/>
        <v>1.1368683772161603E-13</v>
      </c>
      <c r="H84" s="60">
        <f t="shared" si="4"/>
        <v>0</v>
      </c>
      <c r="I84" s="60"/>
      <c r="J84" s="60"/>
      <c r="K84" s="60"/>
      <c r="L84" s="60"/>
      <c r="M84" s="60"/>
      <c r="N84" s="82"/>
      <c r="O84" s="82"/>
      <c r="P84" s="82">
        <f t="shared" si="8"/>
        <v>0</v>
      </c>
      <c r="S84" s="209" t="b">
        <f t="shared" si="6"/>
        <v>0</v>
      </c>
    </row>
    <row r="85" spans="1:19" ht="15">
      <c r="A85" s="60"/>
      <c r="B85" s="60"/>
      <c r="C85" s="83"/>
      <c r="D85" s="60"/>
      <c r="E85" s="83"/>
      <c r="F85" s="60"/>
      <c r="G85" s="83">
        <f t="shared" si="4"/>
        <v>1.1368683772161603E-13</v>
      </c>
      <c r="H85" s="60">
        <f t="shared" si="4"/>
        <v>0</v>
      </c>
      <c r="I85" s="60"/>
      <c r="J85" s="60"/>
      <c r="K85" s="60"/>
      <c r="L85" s="60"/>
      <c r="M85" s="60"/>
      <c r="N85" s="82"/>
      <c r="O85" s="82"/>
      <c r="P85" s="82">
        <f t="shared" si="8"/>
        <v>0</v>
      </c>
      <c r="S85" s="209" t="b">
        <f t="shared" si="6"/>
        <v>0</v>
      </c>
    </row>
    <row r="86" spans="1:19" ht="15">
      <c r="A86" s="60"/>
      <c r="B86" s="60"/>
      <c r="C86" s="83"/>
      <c r="D86" s="60"/>
      <c r="E86" s="83"/>
      <c r="F86" s="60"/>
      <c r="G86" s="83">
        <f t="shared" si="4"/>
        <v>1.1368683772161603E-13</v>
      </c>
      <c r="H86" s="60">
        <f t="shared" si="4"/>
        <v>0</v>
      </c>
      <c r="I86" s="60"/>
      <c r="J86" s="60"/>
      <c r="K86" s="60"/>
      <c r="L86" s="60"/>
      <c r="M86" s="60"/>
      <c r="N86" s="82"/>
      <c r="O86" s="82"/>
      <c r="P86" s="82">
        <f t="shared" si="8"/>
        <v>0</v>
      </c>
      <c r="S86" s="209" t="b">
        <f t="shared" si="6"/>
        <v>0</v>
      </c>
    </row>
    <row r="87" spans="1:19" ht="15">
      <c r="A87" s="60"/>
      <c r="B87" s="60"/>
      <c r="C87" s="83"/>
      <c r="D87" s="60"/>
      <c r="E87" s="83"/>
      <c r="F87" s="60"/>
      <c r="G87" s="83">
        <f t="shared" si="4"/>
        <v>1.1368683772161603E-13</v>
      </c>
      <c r="H87" s="60">
        <f t="shared" si="4"/>
        <v>0</v>
      </c>
      <c r="I87" s="60"/>
      <c r="J87" s="60"/>
      <c r="K87" s="60"/>
      <c r="L87" s="60"/>
      <c r="M87" s="60"/>
      <c r="N87" s="82"/>
      <c r="O87" s="82"/>
      <c r="P87" s="82">
        <f t="shared" si="8"/>
        <v>0</v>
      </c>
      <c r="S87" s="209" t="b">
        <f t="shared" si="6"/>
        <v>0</v>
      </c>
    </row>
    <row r="88" spans="1:19" ht="15">
      <c r="A88" s="60"/>
      <c r="B88" s="60"/>
      <c r="C88" s="83"/>
      <c r="D88" s="60"/>
      <c r="E88" s="83"/>
      <c r="F88" s="60"/>
      <c r="G88" s="83">
        <f t="shared" si="4"/>
        <v>1.1368683772161603E-13</v>
      </c>
      <c r="H88" s="60">
        <f t="shared" si="4"/>
        <v>0</v>
      </c>
      <c r="I88" s="60"/>
      <c r="J88" s="60"/>
      <c r="K88" s="60"/>
      <c r="L88" s="60"/>
      <c r="M88" s="60"/>
      <c r="N88" s="82"/>
      <c r="O88" s="82"/>
      <c r="P88" s="82">
        <f t="shared" si="8"/>
        <v>0</v>
      </c>
      <c r="S88" s="209" t="b">
        <f t="shared" si="6"/>
        <v>0</v>
      </c>
    </row>
    <row r="89" spans="1:19" ht="15">
      <c r="A89" s="60"/>
      <c r="B89" s="60"/>
      <c r="C89" s="83"/>
      <c r="D89" s="60"/>
      <c r="E89" s="83"/>
      <c r="F89" s="60"/>
      <c r="G89" s="83">
        <f t="shared" si="4"/>
        <v>1.1368683772161603E-13</v>
      </c>
      <c r="H89" s="60">
        <f t="shared" si="4"/>
        <v>0</v>
      </c>
      <c r="I89" s="60"/>
      <c r="J89" s="60"/>
      <c r="K89" s="60"/>
      <c r="L89" s="60"/>
      <c r="M89" s="60"/>
      <c r="N89" s="82"/>
      <c r="O89" s="82"/>
      <c r="P89" s="82">
        <f t="shared" si="8"/>
        <v>0</v>
      </c>
      <c r="S89" s="209" t="b">
        <f t="shared" si="6"/>
        <v>0</v>
      </c>
    </row>
    <row r="90" spans="1:19" ht="15">
      <c r="A90" s="60"/>
      <c r="B90" s="60"/>
      <c r="C90" s="83"/>
      <c r="D90" s="60"/>
      <c r="E90" s="83"/>
      <c r="F90" s="60"/>
      <c r="G90" s="83">
        <f t="shared" si="4"/>
        <v>1.1368683772161603E-13</v>
      </c>
      <c r="H90" s="60">
        <f t="shared" si="4"/>
        <v>0</v>
      </c>
      <c r="I90" s="60"/>
      <c r="J90" s="60"/>
      <c r="K90" s="60"/>
      <c r="L90" s="60"/>
      <c r="M90" s="60"/>
      <c r="N90" s="82"/>
      <c r="O90" s="82"/>
      <c r="P90" s="82">
        <f t="shared" si="8"/>
        <v>0</v>
      </c>
      <c r="S90" s="209" t="b">
        <f t="shared" si="6"/>
        <v>0</v>
      </c>
    </row>
    <row r="91" spans="1:19" ht="15">
      <c r="A91" s="60"/>
      <c r="B91" s="60"/>
      <c r="C91" s="83"/>
      <c r="D91" s="60"/>
      <c r="E91" s="83"/>
      <c r="F91" s="60"/>
      <c r="G91" s="83">
        <f t="shared" si="4"/>
        <v>1.1368683772161603E-13</v>
      </c>
      <c r="H91" s="60">
        <f t="shared" si="4"/>
        <v>0</v>
      </c>
      <c r="I91" s="60"/>
      <c r="J91" s="60"/>
      <c r="K91" s="60"/>
      <c r="L91" s="60"/>
      <c r="M91" s="60"/>
      <c r="N91" s="82"/>
      <c r="O91" s="82"/>
      <c r="P91" s="82">
        <f t="shared" si="8"/>
        <v>0</v>
      </c>
      <c r="S91" s="209" t="b">
        <f t="shared" si="6"/>
        <v>0</v>
      </c>
    </row>
    <row r="92" spans="1:19" ht="15">
      <c r="A92" s="60"/>
      <c r="B92" s="60"/>
      <c r="C92" s="83"/>
      <c r="D92" s="60"/>
      <c r="E92" s="83"/>
      <c r="F92" s="60"/>
      <c r="G92" s="83">
        <f t="shared" si="4"/>
        <v>1.1368683772161603E-13</v>
      </c>
      <c r="H92" s="60">
        <f t="shared" si="4"/>
        <v>0</v>
      </c>
      <c r="I92" s="60"/>
      <c r="J92" s="60"/>
      <c r="K92" s="60"/>
      <c r="L92" s="60"/>
      <c r="M92" s="60"/>
      <c r="N92" s="82"/>
      <c r="O92" s="82"/>
      <c r="P92" s="82">
        <f t="shared" si="8"/>
        <v>0</v>
      </c>
      <c r="S92" s="209" t="b">
        <f t="shared" si="6"/>
        <v>0</v>
      </c>
    </row>
    <row r="93" spans="1:19" ht="15">
      <c r="A93" s="60"/>
      <c r="B93" s="60"/>
      <c r="C93" s="83"/>
      <c r="D93" s="60"/>
      <c r="E93" s="83"/>
      <c r="F93" s="60"/>
      <c r="G93" s="83">
        <f t="shared" ref="G93:H120" si="9">G92-E93+C93</f>
        <v>1.1368683772161603E-13</v>
      </c>
      <c r="H93" s="60">
        <f t="shared" si="9"/>
        <v>0</v>
      </c>
      <c r="I93" s="60"/>
      <c r="J93" s="60"/>
      <c r="K93" s="60"/>
      <c r="L93" s="60"/>
      <c r="M93" s="60"/>
      <c r="N93" s="82"/>
      <c r="O93" s="82"/>
      <c r="P93" s="82">
        <f t="shared" si="8"/>
        <v>0</v>
      </c>
      <c r="S93" s="209" t="b">
        <f t="shared" si="6"/>
        <v>0</v>
      </c>
    </row>
    <row r="94" spans="1:19" ht="15">
      <c r="A94" s="60"/>
      <c r="B94" s="60"/>
      <c r="C94" s="83"/>
      <c r="D94" s="60"/>
      <c r="E94" s="83"/>
      <c r="F94" s="60"/>
      <c r="G94" s="83">
        <f t="shared" si="9"/>
        <v>1.1368683772161603E-13</v>
      </c>
      <c r="H94" s="60">
        <f t="shared" si="9"/>
        <v>0</v>
      </c>
      <c r="I94" s="60"/>
      <c r="J94" s="60"/>
      <c r="K94" s="60"/>
      <c r="L94" s="60"/>
      <c r="M94" s="60"/>
      <c r="N94" s="82"/>
      <c r="O94" s="82"/>
      <c r="P94" s="82">
        <f t="shared" si="8"/>
        <v>0</v>
      </c>
      <c r="S94" s="209" t="b">
        <f t="shared" si="6"/>
        <v>0</v>
      </c>
    </row>
    <row r="95" spans="1:19" ht="15">
      <c r="A95" s="60"/>
      <c r="B95" s="60"/>
      <c r="C95" s="83"/>
      <c r="D95" s="60"/>
      <c r="E95" s="83"/>
      <c r="F95" s="60"/>
      <c r="G95" s="83">
        <f t="shared" si="9"/>
        <v>1.1368683772161603E-13</v>
      </c>
      <c r="H95" s="60">
        <f t="shared" si="9"/>
        <v>0</v>
      </c>
      <c r="I95" s="60"/>
      <c r="J95" s="60"/>
      <c r="K95" s="60"/>
      <c r="L95" s="60"/>
      <c r="M95" s="60"/>
      <c r="N95" s="82"/>
      <c r="O95" s="82"/>
      <c r="P95" s="82">
        <f t="shared" si="8"/>
        <v>0</v>
      </c>
      <c r="S95" s="209" t="b">
        <f t="shared" si="6"/>
        <v>0</v>
      </c>
    </row>
    <row r="96" spans="1:19" ht="15">
      <c r="A96" s="60"/>
      <c r="B96" s="60"/>
      <c r="C96" s="83"/>
      <c r="D96" s="60"/>
      <c r="E96" s="83"/>
      <c r="F96" s="60"/>
      <c r="G96" s="83">
        <f t="shared" si="9"/>
        <v>1.1368683772161603E-13</v>
      </c>
      <c r="H96" s="60">
        <f t="shared" si="9"/>
        <v>0</v>
      </c>
      <c r="I96" s="60"/>
      <c r="J96" s="60"/>
      <c r="K96" s="60"/>
      <c r="L96" s="60"/>
      <c r="M96" s="60"/>
      <c r="N96" s="82"/>
      <c r="O96" s="82"/>
      <c r="P96" s="82">
        <f t="shared" si="8"/>
        <v>0</v>
      </c>
      <c r="S96" s="209" t="b">
        <f t="shared" si="6"/>
        <v>0</v>
      </c>
    </row>
    <row r="97" spans="1:19" ht="15">
      <c r="A97" s="60"/>
      <c r="B97" s="60"/>
      <c r="C97" s="83"/>
      <c r="D97" s="60"/>
      <c r="E97" s="83"/>
      <c r="F97" s="60"/>
      <c r="G97" s="83">
        <f t="shared" si="9"/>
        <v>1.1368683772161603E-13</v>
      </c>
      <c r="H97" s="60">
        <f t="shared" si="9"/>
        <v>0</v>
      </c>
      <c r="I97" s="60"/>
      <c r="J97" s="60"/>
      <c r="K97" s="60"/>
      <c r="L97" s="60"/>
      <c r="M97" s="60"/>
      <c r="N97" s="82"/>
      <c r="O97" s="82"/>
      <c r="P97" s="82">
        <f t="shared" si="8"/>
        <v>0</v>
      </c>
      <c r="S97" s="209" t="b">
        <f t="shared" si="6"/>
        <v>0</v>
      </c>
    </row>
    <row r="98" spans="1:19" ht="15">
      <c r="A98" s="60"/>
      <c r="B98" s="60"/>
      <c r="C98" s="83"/>
      <c r="D98" s="60"/>
      <c r="E98" s="83"/>
      <c r="F98" s="60"/>
      <c r="G98" s="83">
        <f t="shared" si="9"/>
        <v>1.1368683772161603E-13</v>
      </c>
      <c r="H98" s="60">
        <f t="shared" si="9"/>
        <v>0</v>
      </c>
      <c r="I98" s="60"/>
      <c r="J98" s="60"/>
      <c r="K98" s="60"/>
      <c r="L98" s="60"/>
      <c r="M98" s="60"/>
      <c r="N98" s="82"/>
      <c r="O98" s="82"/>
      <c r="P98" s="82">
        <f t="shared" si="8"/>
        <v>0</v>
      </c>
      <c r="S98" s="209" t="b">
        <f t="shared" si="6"/>
        <v>0</v>
      </c>
    </row>
    <row r="99" spans="1:19" ht="15">
      <c r="A99" s="60"/>
      <c r="B99" s="60"/>
      <c r="C99" s="83"/>
      <c r="D99" s="60"/>
      <c r="E99" s="83"/>
      <c r="F99" s="60"/>
      <c r="G99" s="83">
        <f t="shared" si="9"/>
        <v>1.1368683772161603E-13</v>
      </c>
      <c r="H99" s="60">
        <f t="shared" si="9"/>
        <v>0</v>
      </c>
      <c r="I99" s="60"/>
      <c r="J99" s="60"/>
      <c r="K99" s="60"/>
      <c r="L99" s="60"/>
      <c r="M99" s="60"/>
      <c r="N99" s="82"/>
      <c r="O99" s="82"/>
      <c r="P99" s="82">
        <f t="shared" si="8"/>
        <v>0</v>
      </c>
      <c r="S99" s="209" t="b">
        <f t="shared" si="6"/>
        <v>0</v>
      </c>
    </row>
    <row r="100" spans="1:19" ht="15">
      <c r="A100" s="60"/>
      <c r="B100" s="60"/>
      <c r="C100" s="83"/>
      <c r="D100" s="60"/>
      <c r="E100" s="83"/>
      <c r="F100" s="60"/>
      <c r="G100" s="83">
        <f t="shared" si="9"/>
        <v>1.1368683772161603E-13</v>
      </c>
      <c r="H100" s="60">
        <f t="shared" si="9"/>
        <v>0</v>
      </c>
      <c r="I100" s="60"/>
      <c r="J100" s="60"/>
      <c r="K100" s="60"/>
      <c r="L100" s="60"/>
      <c r="M100" s="60"/>
      <c r="N100" s="82"/>
      <c r="O100" s="82"/>
      <c r="P100" s="82">
        <f t="shared" si="8"/>
        <v>0</v>
      </c>
      <c r="S100" s="209" t="b">
        <f t="shared" si="6"/>
        <v>0</v>
      </c>
    </row>
    <row r="101" spans="1:19" ht="15">
      <c r="A101" s="60"/>
      <c r="B101" s="60"/>
      <c r="C101" s="83"/>
      <c r="D101" s="60"/>
      <c r="E101" s="83"/>
      <c r="F101" s="60"/>
      <c r="G101" s="83">
        <f t="shared" si="9"/>
        <v>1.1368683772161603E-13</v>
      </c>
      <c r="H101" s="60">
        <f t="shared" si="9"/>
        <v>0</v>
      </c>
      <c r="I101" s="60"/>
      <c r="J101" s="60"/>
      <c r="K101" s="60"/>
      <c r="L101" s="60"/>
      <c r="M101" s="60"/>
      <c r="N101" s="82"/>
      <c r="O101" s="82"/>
      <c r="P101" s="82">
        <f t="shared" si="8"/>
        <v>0</v>
      </c>
      <c r="S101" s="209" t="b">
        <f t="shared" si="6"/>
        <v>0</v>
      </c>
    </row>
    <row r="102" spans="1:19" ht="15">
      <c r="A102" s="60"/>
      <c r="B102" s="60"/>
      <c r="C102" s="83"/>
      <c r="D102" s="60"/>
      <c r="E102" s="83"/>
      <c r="F102" s="60"/>
      <c r="G102" s="83">
        <f t="shared" si="9"/>
        <v>1.1368683772161603E-13</v>
      </c>
      <c r="H102" s="60">
        <f t="shared" si="9"/>
        <v>0</v>
      </c>
      <c r="I102" s="60"/>
      <c r="J102" s="60"/>
      <c r="K102" s="60"/>
      <c r="L102" s="60"/>
      <c r="M102" s="60"/>
      <c r="N102" s="82"/>
      <c r="O102" s="82"/>
      <c r="P102" s="82">
        <f t="shared" si="8"/>
        <v>0</v>
      </c>
      <c r="S102" s="209" t="b">
        <f t="shared" si="6"/>
        <v>0</v>
      </c>
    </row>
    <row r="103" spans="1:19" ht="15">
      <c r="A103" s="60"/>
      <c r="B103" s="60"/>
      <c r="C103" s="83"/>
      <c r="D103" s="60"/>
      <c r="E103" s="83"/>
      <c r="F103" s="60"/>
      <c r="G103" s="83">
        <f t="shared" si="9"/>
        <v>1.1368683772161603E-13</v>
      </c>
      <c r="H103" s="60">
        <f t="shared" si="9"/>
        <v>0</v>
      </c>
      <c r="I103" s="60"/>
      <c r="J103" s="60"/>
      <c r="K103" s="60"/>
      <c r="L103" s="60"/>
      <c r="M103" s="60"/>
      <c r="N103" s="82"/>
      <c r="O103" s="82"/>
      <c r="P103" s="82">
        <f t="shared" si="8"/>
        <v>0</v>
      </c>
      <c r="S103" s="209" t="b">
        <f t="shared" si="6"/>
        <v>0</v>
      </c>
    </row>
    <row r="104" spans="1:19" ht="15">
      <c r="A104" s="60"/>
      <c r="B104" s="60"/>
      <c r="C104" s="83"/>
      <c r="D104" s="60"/>
      <c r="E104" s="83"/>
      <c r="F104" s="60"/>
      <c r="G104" s="83">
        <f t="shared" si="9"/>
        <v>1.1368683772161603E-13</v>
      </c>
      <c r="H104" s="60">
        <f t="shared" si="9"/>
        <v>0</v>
      </c>
      <c r="I104" s="60"/>
      <c r="J104" s="60"/>
      <c r="K104" s="60"/>
      <c r="L104" s="60"/>
      <c r="M104" s="60"/>
      <c r="N104" s="82"/>
      <c r="O104" s="82"/>
      <c r="P104" s="82">
        <f t="shared" si="8"/>
        <v>0</v>
      </c>
      <c r="S104" s="209" t="b">
        <f t="shared" si="6"/>
        <v>0</v>
      </c>
    </row>
    <row r="105" spans="1:19" ht="15">
      <c r="A105" s="60"/>
      <c r="B105" s="60"/>
      <c r="C105" s="83"/>
      <c r="D105" s="60"/>
      <c r="E105" s="83"/>
      <c r="F105" s="60"/>
      <c r="G105" s="83">
        <f t="shared" si="9"/>
        <v>1.1368683772161603E-13</v>
      </c>
      <c r="H105" s="60">
        <f t="shared" si="9"/>
        <v>0</v>
      </c>
      <c r="I105" s="60"/>
      <c r="J105" s="60"/>
      <c r="K105" s="60"/>
      <c r="L105" s="60"/>
      <c r="M105" s="60"/>
      <c r="N105" s="82"/>
      <c r="O105" s="82"/>
      <c r="P105" s="82">
        <f t="shared" si="8"/>
        <v>0</v>
      </c>
      <c r="S105" s="209" t="b">
        <f t="shared" si="6"/>
        <v>0</v>
      </c>
    </row>
    <row r="106" spans="1:19" ht="15">
      <c r="A106" s="60"/>
      <c r="B106" s="60"/>
      <c r="C106" s="83"/>
      <c r="D106" s="60"/>
      <c r="E106" s="83"/>
      <c r="F106" s="60"/>
      <c r="G106" s="83">
        <f t="shared" si="9"/>
        <v>1.1368683772161603E-13</v>
      </c>
      <c r="H106" s="60">
        <f t="shared" si="9"/>
        <v>0</v>
      </c>
      <c r="I106" s="60"/>
      <c r="J106" s="60"/>
      <c r="K106" s="60"/>
      <c r="L106" s="60"/>
      <c r="M106" s="60"/>
      <c r="N106" s="82"/>
      <c r="O106" s="82"/>
      <c r="P106" s="82">
        <f t="shared" si="8"/>
        <v>0</v>
      </c>
      <c r="S106" s="209" t="b">
        <f t="shared" si="6"/>
        <v>0</v>
      </c>
    </row>
    <row r="107" spans="1:19" ht="15">
      <c r="A107" s="60"/>
      <c r="B107" s="60"/>
      <c r="C107" s="83"/>
      <c r="D107" s="60"/>
      <c r="E107" s="83"/>
      <c r="F107" s="60"/>
      <c r="G107" s="83">
        <f t="shared" si="9"/>
        <v>1.1368683772161603E-13</v>
      </c>
      <c r="H107" s="60">
        <f t="shared" si="9"/>
        <v>0</v>
      </c>
      <c r="I107" s="60"/>
      <c r="J107" s="60"/>
      <c r="K107" s="60"/>
      <c r="L107" s="60"/>
      <c r="M107" s="60"/>
      <c r="N107" s="82"/>
      <c r="O107" s="82"/>
      <c r="P107" s="82">
        <f t="shared" si="8"/>
        <v>0</v>
      </c>
      <c r="S107" s="209" t="b">
        <f t="shared" si="6"/>
        <v>0</v>
      </c>
    </row>
    <row r="108" spans="1:19" ht="15">
      <c r="A108" s="60"/>
      <c r="B108" s="60"/>
      <c r="C108" s="83"/>
      <c r="D108" s="60"/>
      <c r="E108" s="83"/>
      <c r="F108" s="60"/>
      <c r="G108" s="83">
        <f t="shared" si="9"/>
        <v>1.1368683772161603E-13</v>
      </c>
      <c r="H108" s="60">
        <f t="shared" si="9"/>
        <v>0</v>
      </c>
      <c r="I108" s="60"/>
      <c r="J108" s="60"/>
      <c r="K108" s="60"/>
      <c r="L108" s="60"/>
      <c r="M108" s="60"/>
      <c r="N108" s="82"/>
      <c r="O108" s="82"/>
      <c r="P108" s="82">
        <f t="shared" si="8"/>
        <v>0</v>
      </c>
      <c r="S108" s="209" t="b">
        <f t="shared" si="6"/>
        <v>0</v>
      </c>
    </row>
    <row r="109" spans="1:19" ht="15">
      <c r="A109" s="60"/>
      <c r="B109" s="60"/>
      <c r="C109" s="83"/>
      <c r="D109" s="60"/>
      <c r="E109" s="83"/>
      <c r="F109" s="60"/>
      <c r="G109" s="83">
        <f t="shared" si="9"/>
        <v>1.1368683772161603E-13</v>
      </c>
      <c r="H109" s="60">
        <f t="shared" si="9"/>
        <v>0</v>
      </c>
      <c r="I109" s="60"/>
      <c r="J109" s="60"/>
      <c r="K109" s="60"/>
      <c r="L109" s="60"/>
      <c r="M109" s="60"/>
      <c r="N109" s="82"/>
      <c r="O109" s="82"/>
      <c r="P109" s="82">
        <f t="shared" si="8"/>
        <v>0</v>
      </c>
      <c r="S109" s="209" t="b">
        <f t="shared" si="6"/>
        <v>0</v>
      </c>
    </row>
    <row r="110" spans="1:19" ht="15">
      <c r="A110" s="76"/>
      <c r="B110" s="76"/>
      <c r="C110" s="77"/>
      <c r="D110" s="76"/>
      <c r="E110" s="77"/>
      <c r="F110" s="76"/>
      <c r="G110" s="83">
        <f t="shared" si="9"/>
        <v>1.1368683772161603E-13</v>
      </c>
      <c r="H110" s="60">
        <f t="shared" si="9"/>
        <v>0</v>
      </c>
      <c r="I110" s="60"/>
      <c r="J110" s="60"/>
      <c r="K110" s="76"/>
      <c r="L110" s="60"/>
      <c r="M110" s="76"/>
      <c r="N110" s="81"/>
      <c r="O110" s="81"/>
      <c r="P110" s="82">
        <f t="shared" si="8"/>
        <v>0</v>
      </c>
      <c r="S110" s="209" t="b">
        <f t="shared" si="6"/>
        <v>0</v>
      </c>
    </row>
    <row r="111" spans="1:19" ht="15">
      <c r="A111" s="76"/>
      <c r="B111" s="76"/>
      <c r="C111" s="77"/>
      <c r="D111" s="76"/>
      <c r="E111" s="77"/>
      <c r="F111" s="76"/>
      <c r="G111" s="83">
        <f t="shared" si="9"/>
        <v>1.1368683772161603E-13</v>
      </c>
      <c r="H111" s="60">
        <f t="shared" si="9"/>
        <v>0</v>
      </c>
      <c r="I111" s="60"/>
      <c r="J111" s="60"/>
      <c r="K111" s="76"/>
      <c r="L111" s="60"/>
      <c r="M111" s="76"/>
      <c r="N111" s="81"/>
      <c r="O111" s="81"/>
      <c r="P111" s="82">
        <f t="shared" si="8"/>
        <v>0</v>
      </c>
      <c r="S111" s="209" t="b">
        <f t="shared" si="6"/>
        <v>0</v>
      </c>
    </row>
    <row r="112" spans="1:19" ht="15">
      <c r="A112" s="76"/>
      <c r="B112" s="76"/>
      <c r="C112" s="77"/>
      <c r="D112" s="76"/>
      <c r="E112" s="77"/>
      <c r="F112" s="76"/>
      <c r="G112" s="83">
        <f t="shared" si="9"/>
        <v>1.1368683772161603E-13</v>
      </c>
      <c r="H112" s="60">
        <f t="shared" si="9"/>
        <v>0</v>
      </c>
      <c r="I112" s="60"/>
      <c r="J112" s="60"/>
      <c r="K112" s="76"/>
      <c r="L112" s="60" t="str">
        <f t="shared" ref="L112:L141" si="10">IF(D112&gt;0,D112," ")</f>
        <v xml:space="preserve"> </v>
      </c>
      <c r="M112" s="76"/>
      <c r="N112" s="81"/>
      <c r="O112" s="81"/>
      <c r="P112" s="82">
        <f t="shared" si="8"/>
        <v>0</v>
      </c>
      <c r="S112" s="209" t="b">
        <f t="shared" si="6"/>
        <v>0</v>
      </c>
    </row>
    <row r="113" spans="1:19" ht="15">
      <c r="A113" s="76"/>
      <c r="B113" s="76"/>
      <c r="C113" s="77"/>
      <c r="D113" s="76"/>
      <c r="E113" s="77"/>
      <c r="F113" s="76"/>
      <c r="G113" s="83">
        <f t="shared" si="9"/>
        <v>1.1368683772161603E-13</v>
      </c>
      <c r="H113" s="60">
        <f t="shared" si="9"/>
        <v>0</v>
      </c>
      <c r="I113" s="60"/>
      <c r="J113" s="60"/>
      <c r="K113" s="76"/>
      <c r="L113" s="60" t="str">
        <f t="shared" si="10"/>
        <v xml:space="preserve"> </v>
      </c>
      <c r="M113" s="76"/>
      <c r="N113" s="81"/>
      <c r="O113" s="81"/>
      <c r="P113" s="82">
        <f t="shared" si="8"/>
        <v>0</v>
      </c>
      <c r="S113" s="209" t="b">
        <f t="shared" si="6"/>
        <v>0</v>
      </c>
    </row>
    <row r="114" spans="1:19" ht="15">
      <c r="A114" s="76"/>
      <c r="B114" s="76"/>
      <c r="C114" s="77"/>
      <c r="D114" s="76"/>
      <c r="E114" s="77"/>
      <c r="F114" s="76"/>
      <c r="G114" s="83">
        <f t="shared" si="9"/>
        <v>1.1368683772161603E-13</v>
      </c>
      <c r="H114" s="60">
        <f t="shared" si="9"/>
        <v>0</v>
      </c>
      <c r="I114" s="60"/>
      <c r="J114" s="60"/>
      <c r="K114" s="76"/>
      <c r="L114" s="60" t="str">
        <f t="shared" si="10"/>
        <v xml:space="preserve"> </v>
      </c>
      <c r="M114" s="76"/>
      <c r="N114" s="81"/>
      <c r="O114" s="81"/>
      <c r="P114" s="82">
        <f t="shared" si="8"/>
        <v>0</v>
      </c>
      <c r="S114" s="209" t="b">
        <f t="shared" si="6"/>
        <v>0</v>
      </c>
    </row>
    <row r="115" spans="1:19" ht="15">
      <c r="A115" s="76"/>
      <c r="B115" s="76"/>
      <c r="C115" s="77"/>
      <c r="D115" s="76"/>
      <c r="E115" s="77"/>
      <c r="F115" s="76"/>
      <c r="G115" s="83">
        <f t="shared" si="9"/>
        <v>1.1368683772161603E-13</v>
      </c>
      <c r="H115" s="60">
        <f t="shared" si="9"/>
        <v>0</v>
      </c>
      <c r="I115" s="60"/>
      <c r="J115" s="60"/>
      <c r="K115" s="76"/>
      <c r="L115" s="60" t="str">
        <f t="shared" si="10"/>
        <v xml:space="preserve"> </v>
      </c>
      <c r="M115" s="76"/>
      <c r="N115" s="81"/>
      <c r="O115" s="81"/>
      <c r="P115" s="82">
        <f t="shared" si="8"/>
        <v>0</v>
      </c>
      <c r="S115" s="209" t="b">
        <f t="shared" si="6"/>
        <v>0</v>
      </c>
    </row>
    <row r="116" spans="1:19" ht="15">
      <c r="A116" s="76"/>
      <c r="B116" s="76"/>
      <c r="C116" s="77"/>
      <c r="D116" s="76"/>
      <c r="E116" s="77"/>
      <c r="F116" s="76"/>
      <c r="G116" s="83">
        <f t="shared" si="9"/>
        <v>1.1368683772161603E-13</v>
      </c>
      <c r="H116" s="60">
        <f t="shared" si="9"/>
        <v>0</v>
      </c>
      <c r="I116" s="60"/>
      <c r="J116" s="60"/>
      <c r="K116" s="76"/>
      <c r="L116" s="60" t="str">
        <f t="shared" si="10"/>
        <v xml:space="preserve"> </v>
      </c>
      <c r="M116" s="76"/>
      <c r="N116" s="81"/>
      <c r="O116" s="81"/>
      <c r="P116" s="82">
        <f t="shared" si="8"/>
        <v>0</v>
      </c>
      <c r="S116" s="209" t="b">
        <f t="shared" si="6"/>
        <v>0</v>
      </c>
    </row>
    <row r="117" spans="1:19" ht="15">
      <c r="A117" s="76"/>
      <c r="B117" s="76"/>
      <c r="C117" s="77"/>
      <c r="D117" s="76"/>
      <c r="E117" s="77"/>
      <c r="F117" s="76"/>
      <c r="G117" s="83">
        <f t="shared" si="9"/>
        <v>1.1368683772161603E-13</v>
      </c>
      <c r="H117" s="60">
        <f t="shared" si="9"/>
        <v>0</v>
      </c>
      <c r="I117" s="60"/>
      <c r="J117" s="60"/>
      <c r="K117" s="76"/>
      <c r="L117" s="60" t="str">
        <f t="shared" si="10"/>
        <v xml:space="preserve"> </v>
      </c>
      <c r="M117" s="76"/>
      <c r="N117" s="81"/>
      <c r="O117" s="81"/>
      <c r="P117" s="82">
        <f t="shared" si="8"/>
        <v>0</v>
      </c>
      <c r="S117" s="209" t="b">
        <f t="shared" si="6"/>
        <v>0</v>
      </c>
    </row>
    <row r="118" spans="1:19" ht="15">
      <c r="A118" s="76"/>
      <c r="B118" s="76"/>
      <c r="C118" s="77"/>
      <c r="D118" s="76"/>
      <c r="E118" s="77"/>
      <c r="F118" s="76"/>
      <c r="G118" s="83">
        <f t="shared" si="9"/>
        <v>1.1368683772161603E-13</v>
      </c>
      <c r="H118" s="60">
        <f t="shared" si="9"/>
        <v>0</v>
      </c>
      <c r="I118" s="60"/>
      <c r="J118" s="60"/>
      <c r="K118" s="76"/>
      <c r="L118" s="60" t="str">
        <f t="shared" si="10"/>
        <v xml:space="preserve"> </v>
      </c>
      <c r="M118" s="76"/>
      <c r="N118" s="81"/>
      <c r="O118" s="81"/>
      <c r="P118" s="82">
        <f t="shared" si="8"/>
        <v>0</v>
      </c>
      <c r="S118" s="209" t="b">
        <f t="shared" si="6"/>
        <v>0</v>
      </c>
    </row>
    <row r="119" spans="1:19" ht="15">
      <c r="A119" s="76"/>
      <c r="B119" s="76"/>
      <c r="C119" s="77"/>
      <c r="D119" s="76"/>
      <c r="E119" s="77"/>
      <c r="F119" s="76"/>
      <c r="G119" s="83">
        <f t="shared" si="9"/>
        <v>1.1368683772161603E-13</v>
      </c>
      <c r="H119" s="60">
        <f t="shared" si="9"/>
        <v>0</v>
      </c>
      <c r="I119" s="60"/>
      <c r="J119" s="60"/>
      <c r="K119" s="76"/>
      <c r="L119" s="60" t="str">
        <f t="shared" si="10"/>
        <v xml:space="preserve"> </v>
      </c>
      <c r="M119" s="76"/>
      <c r="N119" s="81"/>
      <c r="O119" s="81"/>
      <c r="P119" s="82">
        <f t="shared" si="8"/>
        <v>0</v>
      </c>
      <c r="S119" s="209" t="b">
        <f t="shared" si="6"/>
        <v>0</v>
      </c>
    </row>
    <row r="120" spans="1:19" ht="15">
      <c r="A120" s="76"/>
      <c r="B120" s="76"/>
      <c r="C120" s="77"/>
      <c r="D120" s="76"/>
      <c r="E120" s="77"/>
      <c r="F120" s="76"/>
      <c r="G120" s="83">
        <f t="shared" si="9"/>
        <v>1.1368683772161603E-13</v>
      </c>
      <c r="H120" s="60">
        <f t="shared" si="9"/>
        <v>0</v>
      </c>
      <c r="I120" s="60"/>
      <c r="J120" s="60"/>
      <c r="K120" s="76"/>
      <c r="L120" s="60" t="str">
        <f t="shared" si="10"/>
        <v xml:space="preserve"> </v>
      </c>
      <c r="M120" s="76"/>
      <c r="N120" s="81"/>
      <c r="O120" s="81"/>
      <c r="P120" s="82">
        <f t="shared" si="8"/>
        <v>0</v>
      </c>
      <c r="S120" s="209" t="b">
        <f t="shared" si="6"/>
        <v>0</v>
      </c>
    </row>
    <row r="121" spans="1:19" ht="15">
      <c r="A121" s="76"/>
      <c r="B121" s="76"/>
      <c r="C121" s="77"/>
      <c r="D121" s="76"/>
      <c r="E121" s="77"/>
      <c r="F121" s="76"/>
      <c r="G121" s="83">
        <f t="shared" ref="G121:H184" si="11">G120-E121+C121</f>
        <v>1.1368683772161603E-13</v>
      </c>
      <c r="H121" s="60">
        <f t="shared" si="11"/>
        <v>0</v>
      </c>
      <c r="I121" s="60"/>
      <c r="J121" s="60"/>
      <c r="K121" s="76"/>
      <c r="L121" s="60" t="str">
        <f t="shared" si="10"/>
        <v xml:space="preserve"> </v>
      </c>
      <c r="M121" s="76"/>
      <c r="N121" s="81"/>
      <c r="O121" s="81"/>
      <c r="P121" s="82">
        <f t="shared" si="8"/>
        <v>0</v>
      </c>
      <c r="S121" s="209" t="b">
        <f t="shared" si="6"/>
        <v>0</v>
      </c>
    </row>
    <row r="122" spans="1:19" ht="15">
      <c r="A122" s="76"/>
      <c r="B122" s="76"/>
      <c r="C122" s="77"/>
      <c r="D122" s="76"/>
      <c r="E122" s="77"/>
      <c r="F122" s="76"/>
      <c r="G122" s="83">
        <f t="shared" si="11"/>
        <v>1.1368683772161603E-13</v>
      </c>
      <c r="H122" s="60">
        <f t="shared" si="11"/>
        <v>0</v>
      </c>
      <c r="I122" s="60"/>
      <c r="J122" s="60"/>
      <c r="K122" s="76"/>
      <c r="L122" s="60" t="str">
        <f t="shared" si="10"/>
        <v xml:space="preserve"> </v>
      </c>
      <c r="M122" s="76"/>
      <c r="N122" s="81"/>
      <c r="O122" s="81"/>
      <c r="P122" s="82">
        <f t="shared" si="8"/>
        <v>0</v>
      </c>
      <c r="S122" s="209" t="b">
        <f t="shared" si="6"/>
        <v>0</v>
      </c>
    </row>
    <row r="123" spans="1:19" ht="15">
      <c r="A123" s="76"/>
      <c r="B123" s="76"/>
      <c r="C123" s="77"/>
      <c r="D123" s="76"/>
      <c r="E123" s="77"/>
      <c r="F123" s="76"/>
      <c r="G123" s="83">
        <f t="shared" si="11"/>
        <v>1.1368683772161603E-13</v>
      </c>
      <c r="H123" s="60">
        <f t="shared" si="11"/>
        <v>0</v>
      </c>
      <c r="I123" s="60"/>
      <c r="J123" s="60"/>
      <c r="K123" s="76"/>
      <c r="L123" s="60" t="str">
        <f t="shared" si="10"/>
        <v xml:space="preserve"> </v>
      </c>
      <c r="M123" s="76"/>
      <c r="N123" s="81"/>
      <c r="O123" s="81"/>
      <c r="P123" s="82">
        <f t="shared" si="8"/>
        <v>0</v>
      </c>
      <c r="S123" s="209" t="b">
        <f t="shared" si="6"/>
        <v>0</v>
      </c>
    </row>
    <row r="124" spans="1:19" ht="15">
      <c r="A124" s="76"/>
      <c r="B124" s="76"/>
      <c r="C124" s="77"/>
      <c r="D124" s="76"/>
      <c r="E124" s="77"/>
      <c r="F124" s="76"/>
      <c r="G124" s="83">
        <f t="shared" si="11"/>
        <v>1.1368683772161603E-13</v>
      </c>
      <c r="H124" s="60">
        <f t="shared" si="11"/>
        <v>0</v>
      </c>
      <c r="I124" s="60"/>
      <c r="J124" s="60"/>
      <c r="K124" s="76"/>
      <c r="L124" s="60" t="str">
        <f t="shared" si="10"/>
        <v xml:space="preserve"> </v>
      </c>
      <c r="M124" s="76"/>
      <c r="N124" s="81"/>
      <c r="O124" s="81"/>
      <c r="P124" s="82">
        <f t="shared" si="8"/>
        <v>0</v>
      </c>
      <c r="S124" s="209" t="b">
        <f t="shared" si="6"/>
        <v>0</v>
      </c>
    </row>
    <row r="125" spans="1:19" ht="15">
      <c r="A125" s="76"/>
      <c r="B125" s="76"/>
      <c r="C125" s="77"/>
      <c r="D125" s="76"/>
      <c r="E125" s="77"/>
      <c r="F125" s="76"/>
      <c r="G125" s="83">
        <f t="shared" si="11"/>
        <v>1.1368683772161603E-13</v>
      </c>
      <c r="H125" s="60">
        <f t="shared" si="11"/>
        <v>0</v>
      </c>
      <c r="I125" s="60"/>
      <c r="J125" s="60"/>
      <c r="K125" s="76"/>
      <c r="L125" s="60" t="str">
        <f t="shared" si="10"/>
        <v xml:space="preserve"> </v>
      </c>
      <c r="M125" s="76"/>
      <c r="N125" s="81"/>
      <c r="O125" s="81"/>
      <c r="P125" s="82">
        <f t="shared" si="8"/>
        <v>0</v>
      </c>
      <c r="S125" s="209" t="b">
        <f t="shared" si="6"/>
        <v>0</v>
      </c>
    </row>
    <row r="126" spans="1:19" ht="15">
      <c r="A126" s="76"/>
      <c r="B126" s="76"/>
      <c r="C126" s="77"/>
      <c r="D126" s="76"/>
      <c r="E126" s="77"/>
      <c r="F126" s="76"/>
      <c r="G126" s="83">
        <f t="shared" si="11"/>
        <v>1.1368683772161603E-13</v>
      </c>
      <c r="H126" s="60">
        <f t="shared" si="11"/>
        <v>0</v>
      </c>
      <c r="I126" s="60"/>
      <c r="J126" s="60"/>
      <c r="K126" s="76"/>
      <c r="L126" s="60" t="str">
        <f t="shared" si="10"/>
        <v xml:space="preserve"> </v>
      </c>
      <c r="M126" s="76"/>
      <c r="N126" s="81"/>
      <c r="O126" s="81"/>
      <c r="P126" s="82">
        <f t="shared" si="8"/>
        <v>0</v>
      </c>
      <c r="S126" s="209" t="b">
        <f t="shared" si="6"/>
        <v>0</v>
      </c>
    </row>
    <row r="127" spans="1:19" ht="15">
      <c r="A127" s="76"/>
      <c r="B127" s="76"/>
      <c r="C127" s="77"/>
      <c r="D127" s="76"/>
      <c r="E127" s="77"/>
      <c r="F127" s="76"/>
      <c r="G127" s="83">
        <f t="shared" si="11"/>
        <v>1.1368683772161603E-13</v>
      </c>
      <c r="H127" s="60">
        <f t="shared" si="11"/>
        <v>0</v>
      </c>
      <c r="I127" s="60"/>
      <c r="J127" s="60"/>
      <c r="K127" s="76"/>
      <c r="L127" s="60" t="str">
        <f t="shared" si="10"/>
        <v xml:space="preserve"> </v>
      </c>
      <c r="M127" s="76"/>
      <c r="N127" s="81"/>
      <c r="O127" s="81"/>
      <c r="P127" s="82">
        <f t="shared" si="8"/>
        <v>0</v>
      </c>
      <c r="S127" s="209" t="b">
        <f t="shared" si="6"/>
        <v>0</v>
      </c>
    </row>
    <row r="128" spans="1:19" ht="15">
      <c r="A128" s="76"/>
      <c r="B128" s="76"/>
      <c r="C128" s="77"/>
      <c r="D128" s="76"/>
      <c r="E128" s="77"/>
      <c r="F128" s="76"/>
      <c r="G128" s="83">
        <f t="shared" si="11"/>
        <v>1.1368683772161603E-13</v>
      </c>
      <c r="H128" s="60">
        <f t="shared" si="11"/>
        <v>0</v>
      </c>
      <c r="I128" s="60"/>
      <c r="J128" s="60"/>
      <c r="K128" s="76"/>
      <c r="L128" s="60" t="str">
        <f t="shared" si="10"/>
        <v xml:space="preserve"> </v>
      </c>
      <c r="M128" s="76"/>
      <c r="N128" s="81"/>
      <c r="O128" s="81"/>
      <c r="P128" s="82">
        <f t="shared" si="8"/>
        <v>0</v>
      </c>
      <c r="S128" s="209" t="b">
        <f t="shared" si="6"/>
        <v>0</v>
      </c>
    </row>
    <row r="129" spans="1:19" ht="15">
      <c r="A129" s="76"/>
      <c r="B129" s="76"/>
      <c r="C129" s="77"/>
      <c r="D129" s="76"/>
      <c r="E129" s="77"/>
      <c r="F129" s="76"/>
      <c r="G129" s="83">
        <f t="shared" si="11"/>
        <v>1.1368683772161603E-13</v>
      </c>
      <c r="H129" s="60">
        <f t="shared" si="11"/>
        <v>0</v>
      </c>
      <c r="I129" s="60"/>
      <c r="J129" s="60"/>
      <c r="K129" s="76"/>
      <c r="L129" s="60" t="str">
        <f t="shared" si="10"/>
        <v xml:space="preserve"> </v>
      </c>
      <c r="M129" s="76"/>
      <c r="N129" s="81"/>
      <c r="O129" s="81"/>
      <c r="P129" s="82">
        <f t="shared" si="8"/>
        <v>0</v>
      </c>
      <c r="S129" s="209" t="b">
        <f t="shared" si="6"/>
        <v>0</v>
      </c>
    </row>
    <row r="130" spans="1:19" ht="15">
      <c r="A130" s="76"/>
      <c r="B130" s="76"/>
      <c r="C130" s="77"/>
      <c r="D130" s="76"/>
      <c r="E130" s="77"/>
      <c r="F130" s="76"/>
      <c r="G130" s="83">
        <f t="shared" si="11"/>
        <v>1.1368683772161603E-13</v>
      </c>
      <c r="H130" s="60">
        <f t="shared" si="11"/>
        <v>0</v>
      </c>
      <c r="I130" s="60"/>
      <c r="J130" s="60"/>
      <c r="K130" s="76"/>
      <c r="L130" s="60" t="str">
        <f t="shared" si="10"/>
        <v xml:space="preserve"> </v>
      </c>
      <c r="M130" s="76"/>
      <c r="N130" s="81"/>
      <c r="O130" s="81"/>
      <c r="P130" s="82">
        <f t="shared" si="8"/>
        <v>0</v>
      </c>
      <c r="S130" s="209" t="b">
        <f t="shared" si="6"/>
        <v>0</v>
      </c>
    </row>
    <row r="131" spans="1:19" ht="15">
      <c r="A131" s="76"/>
      <c r="B131" s="76"/>
      <c r="C131" s="77"/>
      <c r="D131" s="76"/>
      <c r="E131" s="77"/>
      <c r="F131" s="76"/>
      <c r="G131" s="83">
        <f t="shared" si="11"/>
        <v>1.1368683772161603E-13</v>
      </c>
      <c r="H131" s="60">
        <f t="shared" si="11"/>
        <v>0</v>
      </c>
      <c r="I131" s="60"/>
      <c r="J131" s="60"/>
      <c r="K131" s="76"/>
      <c r="L131" s="60" t="str">
        <f t="shared" si="10"/>
        <v xml:space="preserve"> </v>
      </c>
      <c r="M131" s="76"/>
      <c r="N131" s="81"/>
      <c r="O131" s="81"/>
      <c r="P131" s="82">
        <f t="shared" si="8"/>
        <v>0</v>
      </c>
      <c r="S131" s="209" t="b">
        <f t="shared" si="6"/>
        <v>0</v>
      </c>
    </row>
    <row r="132" spans="1:19" ht="15">
      <c r="A132" s="76"/>
      <c r="B132" s="76"/>
      <c r="C132" s="77"/>
      <c r="D132" s="76"/>
      <c r="E132" s="77"/>
      <c r="F132" s="76"/>
      <c r="G132" s="83">
        <f t="shared" si="11"/>
        <v>1.1368683772161603E-13</v>
      </c>
      <c r="H132" s="60">
        <f t="shared" si="11"/>
        <v>0</v>
      </c>
      <c r="I132" s="60"/>
      <c r="J132" s="60"/>
      <c r="K132" s="76"/>
      <c r="L132" s="60" t="str">
        <f t="shared" si="10"/>
        <v xml:space="preserve"> </v>
      </c>
      <c r="M132" s="76"/>
      <c r="N132" s="81"/>
      <c r="O132" s="81"/>
      <c r="P132" s="82">
        <f t="shared" si="8"/>
        <v>0</v>
      </c>
      <c r="S132" s="209" t="b">
        <f t="shared" si="6"/>
        <v>0</v>
      </c>
    </row>
    <row r="133" spans="1:19" ht="15">
      <c r="A133" s="76"/>
      <c r="B133" s="76"/>
      <c r="C133" s="77"/>
      <c r="D133" s="76"/>
      <c r="E133" s="77"/>
      <c r="F133" s="76"/>
      <c r="G133" s="83">
        <f t="shared" si="11"/>
        <v>1.1368683772161603E-13</v>
      </c>
      <c r="H133" s="60">
        <f t="shared" si="11"/>
        <v>0</v>
      </c>
      <c r="I133" s="60"/>
      <c r="J133" s="60"/>
      <c r="K133" s="76"/>
      <c r="L133" s="60" t="str">
        <f t="shared" si="10"/>
        <v xml:space="preserve"> </v>
      </c>
      <c r="M133" s="76"/>
      <c r="N133" s="81"/>
      <c r="O133" s="81"/>
      <c r="P133" s="82">
        <f t="shared" si="8"/>
        <v>0</v>
      </c>
      <c r="S133" s="209" t="b">
        <f t="shared" si="6"/>
        <v>0</v>
      </c>
    </row>
    <row r="134" spans="1:19" ht="15">
      <c r="A134" s="76"/>
      <c r="B134" s="76"/>
      <c r="C134" s="77"/>
      <c r="D134" s="76"/>
      <c r="E134" s="77"/>
      <c r="F134" s="76"/>
      <c r="G134" s="83">
        <f t="shared" si="11"/>
        <v>1.1368683772161603E-13</v>
      </c>
      <c r="H134" s="60">
        <f t="shared" si="11"/>
        <v>0</v>
      </c>
      <c r="I134" s="60"/>
      <c r="J134" s="60"/>
      <c r="K134" s="76"/>
      <c r="L134" s="60" t="str">
        <f t="shared" si="10"/>
        <v xml:space="preserve"> </v>
      </c>
      <c r="M134" s="76"/>
      <c r="N134" s="81"/>
      <c r="O134" s="81"/>
      <c r="P134" s="82">
        <f t="shared" si="8"/>
        <v>0</v>
      </c>
      <c r="S134" s="209" t="b">
        <f t="shared" si="6"/>
        <v>0</v>
      </c>
    </row>
    <row r="135" spans="1:19" ht="15">
      <c r="A135" s="76"/>
      <c r="B135" s="76"/>
      <c r="C135" s="77"/>
      <c r="D135" s="76"/>
      <c r="E135" s="77"/>
      <c r="F135" s="76"/>
      <c r="G135" s="83">
        <f t="shared" si="11"/>
        <v>1.1368683772161603E-13</v>
      </c>
      <c r="H135" s="60">
        <f t="shared" si="11"/>
        <v>0</v>
      </c>
      <c r="I135" s="60"/>
      <c r="J135" s="60"/>
      <c r="K135" s="76"/>
      <c r="L135" s="60" t="str">
        <f t="shared" si="10"/>
        <v xml:space="preserve"> </v>
      </c>
      <c r="M135" s="76"/>
      <c r="N135" s="81"/>
      <c r="O135" s="81"/>
      <c r="P135" s="82">
        <f t="shared" si="8"/>
        <v>0</v>
      </c>
      <c r="S135" s="209" t="b">
        <f t="shared" si="6"/>
        <v>0</v>
      </c>
    </row>
    <row r="136" spans="1:19" ht="15">
      <c r="A136" s="76"/>
      <c r="B136" s="76"/>
      <c r="C136" s="77"/>
      <c r="D136" s="76"/>
      <c r="E136" s="77"/>
      <c r="F136" s="76"/>
      <c r="G136" s="83">
        <f t="shared" si="11"/>
        <v>1.1368683772161603E-13</v>
      </c>
      <c r="H136" s="60">
        <f t="shared" si="11"/>
        <v>0</v>
      </c>
      <c r="I136" s="60"/>
      <c r="J136" s="60"/>
      <c r="K136" s="76"/>
      <c r="L136" s="60" t="str">
        <f t="shared" si="10"/>
        <v xml:space="preserve"> </v>
      </c>
      <c r="M136" s="76"/>
      <c r="N136" s="81"/>
      <c r="O136" s="81"/>
      <c r="P136" s="82">
        <f t="shared" si="8"/>
        <v>0</v>
      </c>
      <c r="S136" s="209" t="b">
        <f t="shared" si="6"/>
        <v>0</v>
      </c>
    </row>
    <row r="137" spans="1:19" ht="15">
      <c r="A137" s="76"/>
      <c r="B137" s="76"/>
      <c r="C137" s="77"/>
      <c r="D137" s="76"/>
      <c r="E137" s="77"/>
      <c r="F137" s="76"/>
      <c r="G137" s="83">
        <f t="shared" si="11"/>
        <v>1.1368683772161603E-13</v>
      </c>
      <c r="H137" s="60">
        <f t="shared" si="11"/>
        <v>0</v>
      </c>
      <c r="I137" s="60"/>
      <c r="J137" s="60"/>
      <c r="K137" s="76"/>
      <c r="L137" s="60" t="str">
        <f t="shared" si="10"/>
        <v xml:space="preserve"> </v>
      </c>
      <c r="M137" s="76"/>
      <c r="N137" s="81"/>
      <c r="O137" s="81"/>
      <c r="P137" s="82">
        <f t="shared" si="8"/>
        <v>0</v>
      </c>
      <c r="S137" s="209" t="b">
        <f t="shared" si="6"/>
        <v>0</v>
      </c>
    </row>
    <row r="138" spans="1:19" ht="15">
      <c r="A138" s="76"/>
      <c r="B138" s="76"/>
      <c r="C138" s="77"/>
      <c r="D138" s="76"/>
      <c r="E138" s="77"/>
      <c r="F138" s="76"/>
      <c r="G138" s="83">
        <f t="shared" si="11"/>
        <v>1.1368683772161603E-13</v>
      </c>
      <c r="H138" s="60">
        <f t="shared" si="11"/>
        <v>0</v>
      </c>
      <c r="I138" s="60"/>
      <c r="J138" s="60"/>
      <c r="K138" s="76"/>
      <c r="L138" s="60" t="str">
        <f t="shared" si="10"/>
        <v xml:space="preserve"> </v>
      </c>
      <c r="M138" s="76"/>
      <c r="N138" s="81"/>
      <c r="O138" s="81"/>
      <c r="P138" s="82">
        <f t="shared" si="8"/>
        <v>0</v>
      </c>
      <c r="S138" s="209" t="b">
        <f t="shared" ref="S138:S201" si="12">IF((F138)&gt;=1,SUM(E138))</f>
        <v>0</v>
      </c>
    </row>
    <row r="139" spans="1:19" ht="15">
      <c r="A139" s="76"/>
      <c r="B139" s="76"/>
      <c r="C139" s="77"/>
      <c r="D139" s="76"/>
      <c r="E139" s="77"/>
      <c r="F139" s="76"/>
      <c r="G139" s="83">
        <f t="shared" si="11"/>
        <v>1.1368683772161603E-13</v>
      </c>
      <c r="H139" s="60">
        <f t="shared" si="11"/>
        <v>0</v>
      </c>
      <c r="I139" s="60"/>
      <c r="J139" s="60"/>
      <c r="K139" s="76"/>
      <c r="L139" s="60" t="str">
        <f t="shared" si="10"/>
        <v xml:space="preserve"> </v>
      </c>
      <c r="M139" s="76"/>
      <c r="N139" s="81"/>
      <c r="O139" s="81"/>
      <c r="P139" s="82">
        <f t="shared" si="8"/>
        <v>0</v>
      </c>
      <c r="S139" s="209" t="b">
        <f t="shared" si="12"/>
        <v>0</v>
      </c>
    </row>
    <row r="140" spans="1:19" ht="15">
      <c r="A140" s="76"/>
      <c r="B140" s="76"/>
      <c r="C140" s="77"/>
      <c r="D140" s="76"/>
      <c r="E140" s="77"/>
      <c r="F140" s="76"/>
      <c r="G140" s="83">
        <f t="shared" si="11"/>
        <v>1.1368683772161603E-13</v>
      </c>
      <c r="H140" s="60">
        <f t="shared" si="11"/>
        <v>0</v>
      </c>
      <c r="I140" s="60"/>
      <c r="J140" s="60"/>
      <c r="K140" s="76"/>
      <c r="L140" s="60" t="str">
        <f t="shared" si="10"/>
        <v xml:space="preserve"> </v>
      </c>
      <c r="M140" s="76"/>
      <c r="N140" s="81"/>
      <c r="O140" s="81"/>
      <c r="P140" s="82">
        <f t="shared" ref="P140:P203" si="13">O140*G140</f>
        <v>0</v>
      </c>
      <c r="S140" s="209" t="b">
        <f t="shared" si="12"/>
        <v>0</v>
      </c>
    </row>
    <row r="141" spans="1:19" ht="15">
      <c r="A141" s="76"/>
      <c r="B141" s="76"/>
      <c r="C141" s="77"/>
      <c r="D141" s="76"/>
      <c r="E141" s="77"/>
      <c r="F141" s="76"/>
      <c r="G141" s="83">
        <f t="shared" si="11"/>
        <v>1.1368683772161603E-13</v>
      </c>
      <c r="H141" s="60">
        <f t="shared" si="11"/>
        <v>0</v>
      </c>
      <c r="I141" s="60"/>
      <c r="J141" s="60"/>
      <c r="K141" s="76"/>
      <c r="L141" s="60" t="str">
        <f t="shared" si="10"/>
        <v xml:space="preserve"> </v>
      </c>
      <c r="M141" s="76"/>
      <c r="N141" s="81"/>
      <c r="O141" s="81"/>
      <c r="P141" s="82">
        <f t="shared" si="13"/>
        <v>0</v>
      </c>
      <c r="S141" s="209" t="b">
        <f t="shared" si="12"/>
        <v>0</v>
      </c>
    </row>
    <row r="142" spans="1:19" ht="15">
      <c r="A142" s="76"/>
      <c r="B142" s="76"/>
      <c r="C142" s="77"/>
      <c r="D142" s="76"/>
      <c r="E142" s="77"/>
      <c r="F142" s="76"/>
      <c r="G142" s="83">
        <f t="shared" si="11"/>
        <v>1.1368683772161603E-13</v>
      </c>
      <c r="H142" s="60">
        <f t="shared" si="11"/>
        <v>0</v>
      </c>
      <c r="I142" s="60"/>
      <c r="J142" s="60"/>
      <c r="K142" s="76"/>
      <c r="L142" s="60" t="str">
        <f t="shared" ref="L142:L205" si="14">IF(D142&gt;0,D142," ")</f>
        <v xml:space="preserve"> </v>
      </c>
      <c r="M142" s="76"/>
      <c r="N142" s="81"/>
      <c r="O142" s="81"/>
      <c r="P142" s="82">
        <f t="shared" si="13"/>
        <v>0</v>
      </c>
      <c r="S142" s="209" t="b">
        <f t="shared" si="12"/>
        <v>0</v>
      </c>
    </row>
    <row r="143" spans="1:19" ht="15">
      <c r="A143" s="76"/>
      <c r="B143" s="76"/>
      <c r="C143" s="77"/>
      <c r="D143" s="76"/>
      <c r="E143" s="77"/>
      <c r="F143" s="76"/>
      <c r="G143" s="83">
        <f t="shared" si="11"/>
        <v>1.1368683772161603E-13</v>
      </c>
      <c r="H143" s="60">
        <f t="shared" si="11"/>
        <v>0</v>
      </c>
      <c r="I143" s="60"/>
      <c r="J143" s="60"/>
      <c r="K143" s="76"/>
      <c r="L143" s="60" t="str">
        <f t="shared" si="14"/>
        <v xml:space="preserve"> </v>
      </c>
      <c r="M143" s="76"/>
      <c r="N143" s="81"/>
      <c r="O143" s="81"/>
      <c r="P143" s="82">
        <f t="shared" si="13"/>
        <v>0</v>
      </c>
      <c r="S143" s="209" t="b">
        <f t="shared" si="12"/>
        <v>0</v>
      </c>
    </row>
    <row r="144" spans="1:19" ht="15">
      <c r="A144" s="76"/>
      <c r="B144" s="76"/>
      <c r="C144" s="77"/>
      <c r="D144" s="76"/>
      <c r="E144" s="77"/>
      <c r="F144" s="76"/>
      <c r="G144" s="83">
        <f t="shared" si="11"/>
        <v>1.1368683772161603E-13</v>
      </c>
      <c r="H144" s="60">
        <f t="shared" si="11"/>
        <v>0</v>
      </c>
      <c r="I144" s="60"/>
      <c r="J144" s="60"/>
      <c r="K144" s="76"/>
      <c r="L144" s="60" t="str">
        <f t="shared" si="14"/>
        <v xml:space="preserve"> </v>
      </c>
      <c r="M144" s="76"/>
      <c r="N144" s="81"/>
      <c r="O144" s="81"/>
      <c r="P144" s="82">
        <f t="shared" si="13"/>
        <v>0</v>
      </c>
      <c r="S144" s="209" t="b">
        <f t="shared" si="12"/>
        <v>0</v>
      </c>
    </row>
    <row r="145" spans="1:19" ht="15">
      <c r="A145" s="76"/>
      <c r="B145" s="76"/>
      <c r="C145" s="77"/>
      <c r="D145" s="76"/>
      <c r="E145" s="77"/>
      <c r="F145" s="76"/>
      <c r="G145" s="83">
        <f t="shared" si="11"/>
        <v>1.1368683772161603E-13</v>
      </c>
      <c r="H145" s="60">
        <f t="shared" si="11"/>
        <v>0</v>
      </c>
      <c r="I145" s="60"/>
      <c r="J145" s="60"/>
      <c r="K145" s="76"/>
      <c r="L145" s="60" t="str">
        <f t="shared" si="14"/>
        <v xml:space="preserve"> </v>
      </c>
      <c r="M145" s="76"/>
      <c r="N145" s="81"/>
      <c r="O145" s="81"/>
      <c r="P145" s="82">
        <f t="shared" si="13"/>
        <v>0</v>
      </c>
      <c r="S145" s="209" t="b">
        <f t="shared" si="12"/>
        <v>0</v>
      </c>
    </row>
    <row r="146" spans="1:19" ht="15">
      <c r="A146" s="76"/>
      <c r="B146" s="76"/>
      <c r="C146" s="77"/>
      <c r="D146" s="76"/>
      <c r="E146" s="77"/>
      <c r="F146" s="76"/>
      <c r="G146" s="83">
        <f t="shared" si="11"/>
        <v>1.1368683772161603E-13</v>
      </c>
      <c r="H146" s="60">
        <f t="shared" si="11"/>
        <v>0</v>
      </c>
      <c r="I146" s="60"/>
      <c r="J146" s="60"/>
      <c r="K146" s="76"/>
      <c r="L146" s="60" t="str">
        <f t="shared" si="14"/>
        <v xml:space="preserve"> </v>
      </c>
      <c r="M146" s="76"/>
      <c r="N146" s="81"/>
      <c r="O146" s="81"/>
      <c r="P146" s="82">
        <f t="shared" si="13"/>
        <v>0</v>
      </c>
      <c r="S146" s="209" t="b">
        <f t="shared" si="12"/>
        <v>0</v>
      </c>
    </row>
    <row r="147" spans="1:19" ht="15">
      <c r="A147" s="76"/>
      <c r="B147" s="76"/>
      <c r="C147" s="77"/>
      <c r="D147" s="76"/>
      <c r="E147" s="77"/>
      <c r="F147" s="76"/>
      <c r="G147" s="83">
        <f t="shared" si="11"/>
        <v>1.1368683772161603E-13</v>
      </c>
      <c r="H147" s="60">
        <f t="shared" si="11"/>
        <v>0</v>
      </c>
      <c r="I147" s="60"/>
      <c r="J147" s="60"/>
      <c r="K147" s="76"/>
      <c r="L147" s="60" t="str">
        <f t="shared" si="14"/>
        <v xml:space="preserve"> </v>
      </c>
      <c r="M147" s="76"/>
      <c r="N147" s="81"/>
      <c r="O147" s="81"/>
      <c r="P147" s="82">
        <f t="shared" si="13"/>
        <v>0</v>
      </c>
      <c r="S147" s="209" t="b">
        <f t="shared" si="12"/>
        <v>0</v>
      </c>
    </row>
    <row r="148" spans="1:19" ht="15">
      <c r="A148" s="76"/>
      <c r="B148" s="76"/>
      <c r="C148" s="77"/>
      <c r="D148" s="76"/>
      <c r="E148" s="77"/>
      <c r="F148" s="76"/>
      <c r="G148" s="83">
        <f t="shared" si="11"/>
        <v>1.1368683772161603E-13</v>
      </c>
      <c r="H148" s="60">
        <f t="shared" si="11"/>
        <v>0</v>
      </c>
      <c r="I148" s="60"/>
      <c r="J148" s="60"/>
      <c r="K148" s="76"/>
      <c r="L148" s="60" t="str">
        <f t="shared" si="14"/>
        <v xml:space="preserve"> </v>
      </c>
      <c r="M148" s="76"/>
      <c r="N148" s="81"/>
      <c r="O148" s="81"/>
      <c r="P148" s="82">
        <f t="shared" si="13"/>
        <v>0</v>
      </c>
      <c r="S148" s="209" t="b">
        <f t="shared" si="12"/>
        <v>0</v>
      </c>
    </row>
    <row r="149" spans="1:19" ht="15">
      <c r="A149" s="76"/>
      <c r="B149" s="76"/>
      <c r="C149" s="77"/>
      <c r="D149" s="76"/>
      <c r="E149" s="77"/>
      <c r="F149" s="76"/>
      <c r="G149" s="83">
        <f t="shared" si="11"/>
        <v>1.1368683772161603E-13</v>
      </c>
      <c r="H149" s="60">
        <f t="shared" si="11"/>
        <v>0</v>
      </c>
      <c r="I149" s="60"/>
      <c r="J149" s="60"/>
      <c r="K149" s="76"/>
      <c r="L149" s="60" t="str">
        <f t="shared" si="14"/>
        <v xml:space="preserve"> </v>
      </c>
      <c r="M149" s="76"/>
      <c r="N149" s="81"/>
      <c r="O149" s="81"/>
      <c r="P149" s="82">
        <f t="shared" si="13"/>
        <v>0</v>
      </c>
      <c r="S149" s="209" t="b">
        <f t="shared" si="12"/>
        <v>0</v>
      </c>
    </row>
    <row r="150" spans="1:19" ht="15">
      <c r="A150" s="76"/>
      <c r="B150" s="76"/>
      <c r="C150" s="77"/>
      <c r="D150" s="76"/>
      <c r="E150" s="77"/>
      <c r="F150" s="76"/>
      <c r="G150" s="83">
        <f t="shared" si="11"/>
        <v>1.1368683772161603E-13</v>
      </c>
      <c r="H150" s="60">
        <f t="shared" si="11"/>
        <v>0</v>
      </c>
      <c r="I150" s="60"/>
      <c r="J150" s="60"/>
      <c r="K150" s="76"/>
      <c r="L150" s="60" t="str">
        <f t="shared" si="14"/>
        <v xml:space="preserve"> </v>
      </c>
      <c r="M150" s="76"/>
      <c r="N150" s="81"/>
      <c r="O150" s="81"/>
      <c r="P150" s="82">
        <f t="shared" si="13"/>
        <v>0</v>
      </c>
      <c r="S150" s="209" t="b">
        <f t="shared" si="12"/>
        <v>0</v>
      </c>
    </row>
    <row r="151" spans="1:19" ht="15">
      <c r="A151" s="76"/>
      <c r="B151" s="76"/>
      <c r="C151" s="77"/>
      <c r="D151" s="76"/>
      <c r="E151" s="77"/>
      <c r="F151" s="76"/>
      <c r="G151" s="83">
        <f t="shared" si="11"/>
        <v>1.1368683772161603E-13</v>
      </c>
      <c r="H151" s="60">
        <f t="shared" si="11"/>
        <v>0</v>
      </c>
      <c r="I151" s="60"/>
      <c r="J151" s="60"/>
      <c r="K151" s="76"/>
      <c r="L151" s="60" t="str">
        <f t="shared" si="14"/>
        <v xml:space="preserve"> </v>
      </c>
      <c r="M151" s="76"/>
      <c r="N151" s="81"/>
      <c r="O151" s="81"/>
      <c r="P151" s="82">
        <f t="shared" si="13"/>
        <v>0</v>
      </c>
      <c r="S151" s="209" t="b">
        <f t="shared" si="12"/>
        <v>0</v>
      </c>
    </row>
    <row r="152" spans="1:19" ht="15">
      <c r="A152" s="76"/>
      <c r="B152" s="76"/>
      <c r="C152" s="77"/>
      <c r="D152" s="76"/>
      <c r="E152" s="77"/>
      <c r="F152" s="76"/>
      <c r="G152" s="83">
        <f t="shared" si="11"/>
        <v>1.1368683772161603E-13</v>
      </c>
      <c r="H152" s="60">
        <f t="shared" si="11"/>
        <v>0</v>
      </c>
      <c r="I152" s="60"/>
      <c r="J152" s="60"/>
      <c r="K152" s="76"/>
      <c r="L152" s="60" t="str">
        <f t="shared" si="14"/>
        <v xml:space="preserve"> </v>
      </c>
      <c r="M152" s="76"/>
      <c r="N152" s="81"/>
      <c r="O152" s="81"/>
      <c r="P152" s="82">
        <f t="shared" si="13"/>
        <v>0</v>
      </c>
      <c r="S152" s="209" t="b">
        <f t="shared" si="12"/>
        <v>0</v>
      </c>
    </row>
    <row r="153" spans="1:19" ht="15">
      <c r="A153" s="76"/>
      <c r="B153" s="76"/>
      <c r="C153" s="77"/>
      <c r="D153" s="76"/>
      <c r="E153" s="77"/>
      <c r="F153" s="76"/>
      <c r="G153" s="83">
        <f t="shared" si="11"/>
        <v>1.1368683772161603E-13</v>
      </c>
      <c r="H153" s="60">
        <f t="shared" si="11"/>
        <v>0</v>
      </c>
      <c r="I153" s="60"/>
      <c r="J153" s="60"/>
      <c r="K153" s="76"/>
      <c r="L153" s="60" t="str">
        <f t="shared" si="14"/>
        <v xml:space="preserve"> </v>
      </c>
      <c r="M153" s="76"/>
      <c r="N153" s="81"/>
      <c r="O153" s="81"/>
      <c r="P153" s="82">
        <f t="shared" si="13"/>
        <v>0</v>
      </c>
      <c r="S153" s="209" t="b">
        <f t="shared" si="12"/>
        <v>0</v>
      </c>
    </row>
    <row r="154" spans="1:19" ht="15">
      <c r="A154" s="76"/>
      <c r="B154" s="76"/>
      <c r="C154" s="77"/>
      <c r="D154" s="76"/>
      <c r="E154" s="77"/>
      <c r="F154" s="76"/>
      <c r="G154" s="83">
        <f t="shared" si="11"/>
        <v>1.1368683772161603E-13</v>
      </c>
      <c r="H154" s="60">
        <f t="shared" si="11"/>
        <v>0</v>
      </c>
      <c r="I154" s="60"/>
      <c r="J154" s="60"/>
      <c r="K154" s="76"/>
      <c r="L154" s="60" t="str">
        <f t="shared" si="14"/>
        <v xml:space="preserve"> </v>
      </c>
      <c r="M154" s="76"/>
      <c r="N154" s="81"/>
      <c r="O154" s="81"/>
      <c r="P154" s="82">
        <f t="shared" si="13"/>
        <v>0</v>
      </c>
      <c r="S154" s="209" t="b">
        <f t="shared" si="12"/>
        <v>0</v>
      </c>
    </row>
    <row r="155" spans="1:19" ht="15">
      <c r="A155" s="76"/>
      <c r="B155" s="76"/>
      <c r="C155" s="77"/>
      <c r="D155" s="76"/>
      <c r="E155" s="77"/>
      <c r="F155" s="76"/>
      <c r="G155" s="83">
        <f t="shared" si="11"/>
        <v>1.1368683772161603E-13</v>
      </c>
      <c r="H155" s="60">
        <f t="shared" si="11"/>
        <v>0</v>
      </c>
      <c r="I155" s="60"/>
      <c r="J155" s="60"/>
      <c r="K155" s="76"/>
      <c r="L155" s="60" t="str">
        <f t="shared" si="14"/>
        <v xml:space="preserve"> </v>
      </c>
      <c r="M155" s="76"/>
      <c r="N155" s="81"/>
      <c r="O155" s="81"/>
      <c r="P155" s="82">
        <f t="shared" si="13"/>
        <v>0</v>
      </c>
      <c r="S155" s="209" t="b">
        <f t="shared" si="12"/>
        <v>0</v>
      </c>
    </row>
    <row r="156" spans="1:19" ht="15">
      <c r="A156" s="76"/>
      <c r="B156" s="76"/>
      <c r="C156" s="77"/>
      <c r="D156" s="76"/>
      <c r="E156" s="77"/>
      <c r="F156" s="76"/>
      <c r="G156" s="83">
        <f t="shared" si="11"/>
        <v>1.1368683772161603E-13</v>
      </c>
      <c r="H156" s="60">
        <f t="shared" si="11"/>
        <v>0</v>
      </c>
      <c r="I156" s="60"/>
      <c r="J156" s="60"/>
      <c r="K156" s="76"/>
      <c r="L156" s="60" t="str">
        <f t="shared" si="14"/>
        <v xml:space="preserve"> </v>
      </c>
      <c r="M156" s="76"/>
      <c r="N156" s="81"/>
      <c r="O156" s="81"/>
      <c r="P156" s="82">
        <f t="shared" si="13"/>
        <v>0</v>
      </c>
      <c r="S156" s="209" t="b">
        <f t="shared" si="12"/>
        <v>0</v>
      </c>
    </row>
    <row r="157" spans="1:19" ht="15">
      <c r="A157" s="76"/>
      <c r="B157" s="76"/>
      <c r="C157" s="77"/>
      <c r="D157" s="76"/>
      <c r="E157" s="77"/>
      <c r="F157" s="76"/>
      <c r="G157" s="83">
        <f t="shared" si="11"/>
        <v>1.1368683772161603E-13</v>
      </c>
      <c r="H157" s="60">
        <f t="shared" si="11"/>
        <v>0</v>
      </c>
      <c r="I157" s="60"/>
      <c r="J157" s="60"/>
      <c r="K157" s="76"/>
      <c r="L157" s="60" t="str">
        <f t="shared" si="14"/>
        <v xml:space="preserve"> </v>
      </c>
      <c r="M157" s="76"/>
      <c r="N157" s="81"/>
      <c r="O157" s="81"/>
      <c r="P157" s="82">
        <f t="shared" si="13"/>
        <v>0</v>
      </c>
      <c r="S157" s="209" t="b">
        <f t="shared" si="12"/>
        <v>0</v>
      </c>
    </row>
    <row r="158" spans="1:19" ht="15">
      <c r="A158" s="76"/>
      <c r="B158" s="76"/>
      <c r="C158" s="77"/>
      <c r="D158" s="76"/>
      <c r="E158" s="77"/>
      <c r="F158" s="76"/>
      <c r="G158" s="83">
        <f t="shared" si="11"/>
        <v>1.1368683772161603E-13</v>
      </c>
      <c r="H158" s="60">
        <f t="shared" si="11"/>
        <v>0</v>
      </c>
      <c r="I158" s="60"/>
      <c r="J158" s="60"/>
      <c r="K158" s="76"/>
      <c r="L158" s="60" t="str">
        <f t="shared" si="14"/>
        <v xml:space="preserve"> </v>
      </c>
      <c r="M158" s="76"/>
      <c r="N158" s="81"/>
      <c r="O158" s="81"/>
      <c r="P158" s="82">
        <f t="shared" si="13"/>
        <v>0</v>
      </c>
      <c r="S158" s="209" t="b">
        <f t="shared" si="12"/>
        <v>0</v>
      </c>
    </row>
    <row r="159" spans="1:19" ht="15">
      <c r="A159" s="76"/>
      <c r="B159" s="76"/>
      <c r="C159" s="77"/>
      <c r="D159" s="76"/>
      <c r="E159" s="77"/>
      <c r="F159" s="76"/>
      <c r="G159" s="83">
        <f t="shared" si="11"/>
        <v>1.1368683772161603E-13</v>
      </c>
      <c r="H159" s="60">
        <f t="shared" si="11"/>
        <v>0</v>
      </c>
      <c r="I159" s="60"/>
      <c r="J159" s="60"/>
      <c r="K159" s="76"/>
      <c r="L159" s="60" t="str">
        <f t="shared" si="14"/>
        <v xml:space="preserve"> </v>
      </c>
      <c r="M159" s="76"/>
      <c r="N159" s="81"/>
      <c r="O159" s="81"/>
      <c r="P159" s="82">
        <f t="shared" si="13"/>
        <v>0</v>
      </c>
      <c r="S159" s="209" t="b">
        <f t="shared" si="12"/>
        <v>0</v>
      </c>
    </row>
    <row r="160" spans="1:19" ht="15">
      <c r="A160" s="76"/>
      <c r="B160" s="76"/>
      <c r="C160" s="77"/>
      <c r="D160" s="76"/>
      <c r="E160" s="77"/>
      <c r="F160" s="76"/>
      <c r="G160" s="83">
        <f t="shared" si="11"/>
        <v>1.1368683772161603E-13</v>
      </c>
      <c r="H160" s="60">
        <f t="shared" si="11"/>
        <v>0</v>
      </c>
      <c r="I160" s="60"/>
      <c r="J160" s="60"/>
      <c r="K160" s="76"/>
      <c r="L160" s="60" t="str">
        <f t="shared" si="14"/>
        <v xml:space="preserve"> </v>
      </c>
      <c r="M160" s="76"/>
      <c r="N160" s="81"/>
      <c r="O160" s="81"/>
      <c r="P160" s="82">
        <f t="shared" si="13"/>
        <v>0</v>
      </c>
      <c r="S160" s="209" t="b">
        <f t="shared" si="12"/>
        <v>0</v>
      </c>
    </row>
    <row r="161" spans="1:19" ht="15">
      <c r="A161" s="76"/>
      <c r="B161" s="76"/>
      <c r="C161" s="77"/>
      <c r="D161" s="76"/>
      <c r="E161" s="77"/>
      <c r="F161" s="76"/>
      <c r="G161" s="83">
        <f t="shared" si="11"/>
        <v>1.1368683772161603E-13</v>
      </c>
      <c r="H161" s="60">
        <f t="shared" si="11"/>
        <v>0</v>
      </c>
      <c r="I161" s="60"/>
      <c r="J161" s="60"/>
      <c r="K161" s="76"/>
      <c r="L161" s="60" t="str">
        <f t="shared" si="14"/>
        <v xml:space="preserve"> </v>
      </c>
      <c r="M161" s="76"/>
      <c r="N161" s="81"/>
      <c r="O161" s="81"/>
      <c r="P161" s="82">
        <f t="shared" si="13"/>
        <v>0</v>
      </c>
      <c r="S161" s="209" t="b">
        <f t="shared" si="12"/>
        <v>0</v>
      </c>
    </row>
    <row r="162" spans="1:19" ht="15">
      <c r="A162" s="76"/>
      <c r="B162" s="76"/>
      <c r="C162" s="77"/>
      <c r="D162" s="76"/>
      <c r="E162" s="77"/>
      <c r="F162" s="76"/>
      <c r="G162" s="83">
        <f t="shared" si="11"/>
        <v>1.1368683772161603E-13</v>
      </c>
      <c r="H162" s="60">
        <f t="shared" si="11"/>
        <v>0</v>
      </c>
      <c r="I162" s="60"/>
      <c r="J162" s="60"/>
      <c r="K162" s="76"/>
      <c r="L162" s="60" t="str">
        <f t="shared" si="14"/>
        <v xml:space="preserve"> </v>
      </c>
      <c r="M162" s="76"/>
      <c r="N162" s="81"/>
      <c r="O162" s="81"/>
      <c r="P162" s="82">
        <f t="shared" si="13"/>
        <v>0</v>
      </c>
      <c r="S162" s="209" t="b">
        <f t="shared" si="12"/>
        <v>0</v>
      </c>
    </row>
    <row r="163" spans="1:19" ht="15">
      <c r="A163" s="76"/>
      <c r="B163" s="76"/>
      <c r="C163" s="77"/>
      <c r="D163" s="76"/>
      <c r="E163" s="77"/>
      <c r="F163" s="76"/>
      <c r="G163" s="83">
        <f t="shared" si="11"/>
        <v>1.1368683772161603E-13</v>
      </c>
      <c r="H163" s="60">
        <f t="shared" si="11"/>
        <v>0</v>
      </c>
      <c r="I163" s="60"/>
      <c r="J163" s="60"/>
      <c r="K163" s="76"/>
      <c r="L163" s="60" t="str">
        <f t="shared" si="14"/>
        <v xml:space="preserve"> </v>
      </c>
      <c r="M163" s="76"/>
      <c r="N163" s="81"/>
      <c r="O163" s="81"/>
      <c r="P163" s="82">
        <f t="shared" si="13"/>
        <v>0</v>
      </c>
      <c r="S163" s="209" t="b">
        <f t="shared" si="12"/>
        <v>0</v>
      </c>
    </row>
    <row r="164" spans="1:19" ht="15">
      <c r="A164" s="76"/>
      <c r="B164" s="76"/>
      <c r="C164" s="77"/>
      <c r="D164" s="76"/>
      <c r="E164" s="77"/>
      <c r="F164" s="76"/>
      <c r="G164" s="83">
        <f t="shared" si="11"/>
        <v>1.1368683772161603E-13</v>
      </c>
      <c r="H164" s="60">
        <f t="shared" si="11"/>
        <v>0</v>
      </c>
      <c r="I164" s="60"/>
      <c r="J164" s="60"/>
      <c r="K164" s="76"/>
      <c r="L164" s="60" t="str">
        <f t="shared" si="14"/>
        <v xml:space="preserve"> </v>
      </c>
      <c r="M164" s="76"/>
      <c r="N164" s="81"/>
      <c r="O164" s="81"/>
      <c r="P164" s="82">
        <f t="shared" si="13"/>
        <v>0</v>
      </c>
      <c r="S164" s="209" t="b">
        <f t="shared" si="12"/>
        <v>0</v>
      </c>
    </row>
    <row r="165" spans="1:19" ht="15">
      <c r="A165" s="76"/>
      <c r="B165" s="76"/>
      <c r="C165" s="77"/>
      <c r="D165" s="76"/>
      <c r="E165" s="77"/>
      <c r="F165" s="76"/>
      <c r="G165" s="83">
        <f t="shared" si="11"/>
        <v>1.1368683772161603E-13</v>
      </c>
      <c r="H165" s="60">
        <f t="shared" si="11"/>
        <v>0</v>
      </c>
      <c r="I165" s="60"/>
      <c r="J165" s="60"/>
      <c r="K165" s="76"/>
      <c r="L165" s="60" t="str">
        <f t="shared" si="14"/>
        <v xml:space="preserve"> </v>
      </c>
      <c r="M165" s="76"/>
      <c r="N165" s="81"/>
      <c r="O165" s="81"/>
      <c r="P165" s="82">
        <f t="shared" si="13"/>
        <v>0</v>
      </c>
      <c r="S165" s="209" t="b">
        <f t="shared" si="12"/>
        <v>0</v>
      </c>
    </row>
    <row r="166" spans="1:19" ht="15">
      <c r="A166" s="76"/>
      <c r="B166" s="76"/>
      <c r="C166" s="77"/>
      <c r="D166" s="76"/>
      <c r="E166" s="77"/>
      <c r="F166" s="76"/>
      <c r="G166" s="83">
        <f t="shared" si="11"/>
        <v>1.1368683772161603E-13</v>
      </c>
      <c r="H166" s="60">
        <f t="shared" si="11"/>
        <v>0</v>
      </c>
      <c r="I166" s="60"/>
      <c r="J166" s="60"/>
      <c r="K166" s="76"/>
      <c r="L166" s="60" t="str">
        <f t="shared" si="14"/>
        <v xml:space="preserve"> </v>
      </c>
      <c r="M166" s="76"/>
      <c r="N166" s="81"/>
      <c r="O166" s="81"/>
      <c r="P166" s="82">
        <f t="shared" si="13"/>
        <v>0</v>
      </c>
      <c r="S166" s="209" t="b">
        <f t="shared" si="12"/>
        <v>0</v>
      </c>
    </row>
    <row r="167" spans="1:19" ht="15">
      <c r="A167" s="76"/>
      <c r="B167" s="76"/>
      <c r="C167" s="77"/>
      <c r="D167" s="76"/>
      <c r="E167" s="77"/>
      <c r="F167" s="76"/>
      <c r="G167" s="83">
        <f t="shared" si="11"/>
        <v>1.1368683772161603E-13</v>
      </c>
      <c r="H167" s="60">
        <f t="shared" si="11"/>
        <v>0</v>
      </c>
      <c r="I167" s="60"/>
      <c r="J167" s="60"/>
      <c r="K167" s="76"/>
      <c r="L167" s="60" t="str">
        <f t="shared" si="14"/>
        <v xml:space="preserve"> </v>
      </c>
      <c r="M167" s="76"/>
      <c r="N167" s="81"/>
      <c r="O167" s="81"/>
      <c r="P167" s="82">
        <f t="shared" si="13"/>
        <v>0</v>
      </c>
      <c r="S167" s="209" t="b">
        <f t="shared" si="12"/>
        <v>0</v>
      </c>
    </row>
    <row r="168" spans="1:19" ht="15">
      <c r="A168" s="76"/>
      <c r="B168" s="76"/>
      <c r="C168" s="77"/>
      <c r="D168" s="76"/>
      <c r="E168" s="77"/>
      <c r="F168" s="76"/>
      <c r="G168" s="83">
        <f t="shared" si="11"/>
        <v>1.1368683772161603E-13</v>
      </c>
      <c r="H168" s="60">
        <f t="shared" si="11"/>
        <v>0</v>
      </c>
      <c r="I168" s="60"/>
      <c r="J168" s="60"/>
      <c r="K168" s="76"/>
      <c r="L168" s="60" t="str">
        <f t="shared" si="14"/>
        <v xml:space="preserve"> </v>
      </c>
      <c r="M168" s="76"/>
      <c r="N168" s="81"/>
      <c r="O168" s="81"/>
      <c r="P168" s="82">
        <f t="shared" si="13"/>
        <v>0</v>
      </c>
      <c r="S168" s="209" t="b">
        <f t="shared" si="12"/>
        <v>0</v>
      </c>
    </row>
    <row r="169" spans="1:19" ht="15">
      <c r="A169" s="76"/>
      <c r="B169" s="76"/>
      <c r="C169" s="77"/>
      <c r="D169" s="76"/>
      <c r="E169" s="77"/>
      <c r="F169" s="76"/>
      <c r="G169" s="83">
        <f t="shared" si="11"/>
        <v>1.1368683772161603E-13</v>
      </c>
      <c r="H169" s="60">
        <f t="shared" si="11"/>
        <v>0</v>
      </c>
      <c r="I169" s="60"/>
      <c r="J169" s="60"/>
      <c r="K169" s="76"/>
      <c r="L169" s="60" t="str">
        <f t="shared" si="14"/>
        <v xml:space="preserve"> </v>
      </c>
      <c r="M169" s="76"/>
      <c r="N169" s="81"/>
      <c r="O169" s="81"/>
      <c r="P169" s="82">
        <f t="shared" si="13"/>
        <v>0</v>
      </c>
      <c r="S169" s="209" t="b">
        <f t="shared" si="12"/>
        <v>0</v>
      </c>
    </row>
    <row r="170" spans="1:19" ht="15">
      <c r="A170" s="76"/>
      <c r="B170" s="76"/>
      <c r="C170" s="77"/>
      <c r="D170" s="76"/>
      <c r="E170" s="77"/>
      <c r="F170" s="76"/>
      <c r="G170" s="83">
        <f t="shared" si="11"/>
        <v>1.1368683772161603E-13</v>
      </c>
      <c r="H170" s="60">
        <f t="shared" si="11"/>
        <v>0</v>
      </c>
      <c r="I170" s="60"/>
      <c r="J170" s="60"/>
      <c r="K170" s="76"/>
      <c r="L170" s="60" t="str">
        <f t="shared" si="14"/>
        <v xml:space="preserve"> </v>
      </c>
      <c r="M170" s="76"/>
      <c r="N170" s="81"/>
      <c r="O170" s="81"/>
      <c r="P170" s="82">
        <f t="shared" si="13"/>
        <v>0</v>
      </c>
      <c r="S170" s="209" t="b">
        <f t="shared" si="12"/>
        <v>0</v>
      </c>
    </row>
    <row r="171" spans="1:19" ht="15">
      <c r="A171" s="76"/>
      <c r="B171" s="76"/>
      <c r="C171" s="77"/>
      <c r="D171" s="76"/>
      <c r="E171" s="77"/>
      <c r="F171" s="76"/>
      <c r="G171" s="83">
        <f t="shared" si="11"/>
        <v>1.1368683772161603E-13</v>
      </c>
      <c r="H171" s="60">
        <f t="shared" si="11"/>
        <v>0</v>
      </c>
      <c r="I171" s="60"/>
      <c r="J171" s="60"/>
      <c r="K171" s="76"/>
      <c r="L171" s="60" t="str">
        <f t="shared" si="14"/>
        <v xml:space="preserve"> </v>
      </c>
      <c r="M171" s="76"/>
      <c r="N171" s="81"/>
      <c r="O171" s="81"/>
      <c r="P171" s="82">
        <f t="shared" si="13"/>
        <v>0</v>
      </c>
      <c r="S171" s="209" t="b">
        <f t="shared" si="12"/>
        <v>0</v>
      </c>
    </row>
    <row r="172" spans="1:19" ht="15">
      <c r="A172" s="76"/>
      <c r="B172" s="76"/>
      <c r="C172" s="77"/>
      <c r="D172" s="76"/>
      <c r="E172" s="77"/>
      <c r="F172" s="76"/>
      <c r="G172" s="83">
        <f t="shared" si="11"/>
        <v>1.1368683772161603E-13</v>
      </c>
      <c r="H172" s="60">
        <f t="shared" si="11"/>
        <v>0</v>
      </c>
      <c r="I172" s="60"/>
      <c r="J172" s="60"/>
      <c r="K172" s="76"/>
      <c r="L172" s="60" t="str">
        <f t="shared" si="14"/>
        <v xml:space="preserve"> </v>
      </c>
      <c r="M172" s="76"/>
      <c r="N172" s="81"/>
      <c r="O172" s="81"/>
      <c r="P172" s="82">
        <f t="shared" si="13"/>
        <v>0</v>
      </c>
      <c r="S172" s="209" t="b">
        <f t="shared" si="12"/>
        <v>0</v>
      </c>
    </row>
    <row r="173" spans="1:19" ht="15">
      <c r="A173" s="76"/>
      <c r="B173" s="76"/>
      <c r="C173" s="77"/>
      <c r="D173" s="76"/>
      <c r="E173" s="77"/>
      <c r="F173" s="76"/>
      <c r="G173" s="83">
        <f t="shared" si="11"/>
        <v>1.1368683772161603E-13</v>
      </c>
      <c r="H173" s="60">
        <f t="shared" si="11"/>
        <v>0</v>
      </c>
      <c r="I173" s="60"/>
      <c r="J173" s="60"/>
      <c r="K173" s="76"/>
      <c r="L173" s="60" t="str">
        <f t="shared" si="14"/>
        <v xml:space="preserve"> </v>
      </c>
      <c r="M173" s="76"/>
      <c r="N173" s="81"/>
      <c r="O173" s="81"/>
      <c r="P173" s="82">
        <f t="shared" si="13"/>
        <v>0</v>
      </c>
      <c r="S173" s="209" t="b">
        <f t="shared" si="12"/>
        <v>0</v>
      </c>
    </row>
    <row r="174" spans="1:19" ht="15">
      <c r="A174" s="76"/>
      <c r="B174" s="76"/>
      <c r="C174" s="77"/>
      <c r="D174" s="76"/>
      <c r="E174" s="77"/>
      <c r="F174" s="76"/>
      <c r="G174" s="83">
        <f t="shared" si="11"/>
        <v>1.1368683772161603E-13</v>
      </c>
      <c r="H174" s="60">
        <f t="shared" si="11"/>
        <v>0</v>
      </c>
      <c r="I174" s="60"/>
      <c r="J174" s="60"/>
      <c r="K174" s="76"/>
      <c r="L174" s="60" t="str">
        <f t="shared" si="14"/>
        <v xml:space="preserve"> </v>
      </c>
      <c r="M174" s="76"/>
      <c r="N174" s="81"/>
      <c r="O174" s="81"/>
      <c r="P174" s="82">
        <f t="shared" si="13"/>
        <v>0</v>
      </c>
      <c r="S174" s="209" t="b">
        <f t="shared" si="12"/>
        <v>0</v>
      </c>
    </row>
    <row r="175" spans="1:19" ht="15">
      <c r="A175" s="76"/>
      <c r="B175" s="76"/>
      <c r="C175" s="77"/>
      <c r="D175" s="76"/>
      <c r="E175" s="77"/>
      <c r="F175" s="76"/>
      <c r="G175" s="83">
        <f t="shared" si="11"/>
        <v>1.1368683772161603E-13</v>
      </c>
      <c r="H175" s="60">
        <f t="shared" si="11"/>
        <v>0</v>
      </c>
      <c r="I175" s="60"/>
      <c r="J175" s="60"/>
      <c r="K175" s="76"/>
      <c r="L175" s="60" t="str">
        <f t="shared" si="14"/>
        <v xml:space="preserve"> </v>
      </c>
      <c r="M175" s="76"/>
      <c r="N175" s="81"/>
      <c r="O175" s="81"/>
      <c r="P175" s="82">
        <f t="shared" si="13"/>
        <v>0</v>
      </c>
      <c r="S175" s="209" t="b">
        <f t="shared" si="12"/>
        <v>0</v>
      </c>
    </row>
    <row r="176" spans="1:19" ht="15">
      <c r="A176" s="76"/>
      <c r="B176" s="76"/>
      <c r="C176" s="77"/>
      <c r="D176" s="76"/>
      <c r="E176" s="77"/>
      <c r="F176" s="76"/>
      <c r="G176" s="83">
        <f t="shared" si="11"/>
        <v>1.1368683772161603E-13</v>
      </c>
      <c r="H176" s="60">
        <f t="shared" si="11"/>
        <v>0</v>
      </c>
      <c r="I176" s="60"/>
      <c r="J176" s="60"/>
      <c r="K176" s="76"/>
      <c r="L176" s="60" t="str">
        <f t="shared" si="14"/>
        <v xml:space="preserve"> </v>
      </c>
      <c r="M176" s="76"/>
      <c r="N176" s="81"/>
      <c r="O176" s="81"/>
      <c r="P176" s="82">
        <f t="shared" si="13"/>
        <v>0</v>
      </c>
      <c r="S176" s="209" t="b">
        <f t="shared" si="12"/>
        <v>0</v>
      </c>
    </row>
    <row r="177" spans="1:19" ht="15">
      <c r="A177" s="76"/>
      <c r="B177" s="76"/>
      <c r="C177" s="77"/>
      <c r="D177" s="76"/>
      <c r="E177" s="77"/>
      <c r="F177" s="76"/>
      <c r="G177" s="83">
        <f t="shared" si="11"/>
        <v>1.1368683772161603E-13</v>
      </c>
      <c r="H177" s="60">
        <f t="shared" si="11"/>
        <v>0</v>
      </c>
      <c r="I177" s="60"/>
      <c r="J177" s="60"/>
      <c r="K177" s="76"/>
      <c r="L177" s="60" t="str">
        <f t="shared" si="14"/>
        <v xml:space="preserve"> </v>
      </c>
      <c r="M177" s="76"/>
      <c r="N177" s="81"/>
      <c r="O177" s="81"/>
      <c r="P177" s="82">
        <f t="shared" si="13"/>
        <v>0</v>
      </c>
      <c r="S177" s="209" t="b">
        <f t="shared" si="12"/>
        <v>0</v>
      </c>
    </row>
    <row r="178" spans="1:19" ht="15">
      <c r="A178" s="76"/>
      <c r="B178" s="76"/>
      <c r="C178" s="77"/>
      <c r="D178" s="76"/>
      <c r="E178" s="77"/>
      <c r="F178" s="76"/>
      <c r="G178" s="83">
        <f t="shared" si="11"/>
        <v>1.1368683772161603E-13</v>
      </c>
      <c r="H178" s="60">
        <f t="shared" si="11"/>
        <v>0</v>
      </c>
      <c r="I178" s="60"/>
      <c r="J178" s="60"/>
      <c r="K178" s="76"/>
      <c r="L178" s="60" t="str">
        <f t="shared" si="14"/>
        <v xml:space="preserve"> </v>
      </c>
      <c r="M178" s="76"/>
      <c r="N178" s="81"/>
      <c r="O178" s="81"/>
      <c r="P178" s="82">
        <f t="shared" si="13"/>
        <v>0</v>
      </c>
      <c r="S178" s="209" t="b">
        <f t="shared" si="12"/>
        <v>0</v>
      </c>
    </row>
    <row r="179" spans="1:19" ht="15">
      <c r="A179" s="76"/>
      <c r="B179" s="76"/>
      <c r="C179" s="77"/>
      <c r="D179" s="76"/>
      <c r="E179" s="77"/>
      <c r="F179" s="76"/>
      <c r="G179" s="83">
        <f t="shared" si="11"/>
        <v>1.1368683772161603E-13</v>
      </c>
      <c r="H179" s="60">
        <f t="shared" si="11"/>
        <v>0</v>
      </c>
      <c r="I179" s="60"/>
      <c r="J179" s="60"/>
      <c r="K179" s="76"/>
      <c r="L179" s="60" t="str">
        <f t="shared" si="14"/>
        <v xml:space="preserve"> </v>
      </c>
      <c r="M179" s="76"/>
      <c r="N179" s="81"/>
      <c r="O179" s="81"/>
      <c r="P179" s="82">
        <f t="shared" si="13"/>
        <v>0</v>
      </c>
      <c r="S179" s="209" t="b">
        <f t="shared" si="12"/>
        <v>0</v>
      </c>
    </row>
    <row r="180" spans="1:19" ht="15">
      <c r="A180" s="76"/>
      <c r="B180" s="76"/>
      <c r="C180" s="77"/>
      <c r="D180" s="76"/>
      <c r="E180" s="77"/>
      <c r="F180" s="76"/>
      <c r="G180" s="83">
        <f t="shared" si="11"/>
        <v>1.1368683772161603E-13</v>
      </c>
      <c r="H180" s="60">
        <f t="shared" si="11"/>
        <v>0</v>
      </c>
      <c r="I180" s="60"/>
      <c r="J180" s="60"/>
      <c r="K180" s="76"/>
      <c r="L180" s="60" t="str">
        <f t="shared" si="14"/>
        <v xml:space="preserve"> </v>
      </c>
      <c r="M180" s="76"/>
      <c r="N180" s="81"/>
      <c r="O180" s="81"/>
      <c r="P180" s="82">
        <f t="shared" si="13"/>
        <v>0</v>
      </c>
      <c r="S180" s="209" t="b">
        <f t="shared" si="12"/>
        <v>0</v>
      </c>
    </row>
    <row r="181" spans="1:19" ht="15">
      <c r="A181" s="76"/>
      <c r="B181" s="76"/>
      <c r="C181" s="77"/>
      <c r="D181" s="76"/>
      <c r="E181" s="77"/>
      <c r="F181" s="76"/>
      <c r="G181" s="83">
        <f t="shared" si="11"/>
        <v>1.1368683772161603E-13</v>
      </c>
      <c r="H181" s="60">
        <f t="shared" si="11"/>
        <v>0</v>
      </c>
      <c r="I181" s="60"/>
      <c r="J181" s="60"/>
      <c r="K181" s="76"/>
      <c r="L181" s="60" t="str">
        <f t="shared" si="14"/>
        <v xml:space="preserve"> </v>
      </c>
      <c r="M181" s="76"/>
      <c r="N181" s="81"/>
      <c r="O181" s="81"/>
      <c r="P181" s="82">
        <f t="shared" si="13"/>
        <v>0</v>
      </c>
      <c r="S181" s="209" t="b">
        <f t="shared" si="12"/>
        <v>0</v>
      </c>
    </row>
    <row r="182" spans="1:19" ht="15">
      <c r="A182" s="76"/>
      <c r="B182" s="76"/>
      <c r="C182" s="77"/>
      <c r="D182" s="76"/>
      <c r="E182" s="77"/>
      <c r="F182" s="76"/>
      <c r="G182" s="83">
        <f t="shared" si="11"/>
        <v>1.1368683772161603E-13</v>
      </c>
      <c r="H182" s="60">
        <f t="shared" si="11"/>
        <v>0</v>
      </c>
      <c r="I182" s="60"/>
      <c r="J182" s="60"/>
      <c r="K182" s="76"/>
      <c r="L182" s="60" t="str">
        <f t="shared" si="14"/>
        <v xml:space="preserve"> </v>
      </c>
      <c r="M182" s="76"/>
      <c r="N182" s="81"/>
      <c r="O182" s="81"/>
      <c r="P182" s="82">
        <f t="shared" si="13"/>
        <v>0</v>
      </c>
      <c r="S182" s="209" t="b">
        <f t="shared" si="12"/>
        <v>0</v>
      </c>
    </row>
    <row r="183" spans="1:19" ht="15">
      <c r="A183" s="76"/>
      <c r="B183" s="76"/>
      <c r="C183" s="77"/>
      <c r="D183" s="76"/>
      <c r="E183" s="77"/>
      <c r="F183" s="76"/>
      <c r="G183" s="83">
        <f t="shared" si="11"/>
        <v>1.1368683772161603E-13</v>
      </c>
      <c r="H183" s="60">
        <f t="shared" si="11"/>
        <v>0</v>
      </c>
      <c r="I183" s="60"/>
      <c r="J183" s="60"/>
      <c r="K183" s="76"/>
      <c r="L183" s="60" t="str">
        <f t="shared" si="14"/>
        <v xml:space="preserve"> </v>
      </c>
      <c r="M183" s="76"/>
      <c r="N183" s="81"/>
      <c r="O183" s="81"/>
      <c r="P183" s="82">
        <f t="shared" si="13"/>
        <v>0</v>
      </c>
      <c r="S183" s="209" t="b">
        <f t="shared" si="12"/>
        <v>0</v>
      </c>
    </row>
    <row r="184" spans="1:19" ht="15">
      <c r="A184" s="76"/>
      <c r="B184" s="76"/>
      <c r="C184" s="77"/>
      <c r="D184" s="76"/>
      <c r="E184" s="77"/>
      <c r="F184" s="76"/>
      <c r="G184" s="83">
        <f t="shared" si="11"/>
        <v>1.1368683772161603E-13</v>
      </c>
      <c r="H184" s="60">
        <f t="shared" si="11"/>
        <v>0</v>
      </c>
      <c r="I184" s="60"/>
      <c r="J184" s="60"/>
      <c r="K184" s="76"/>
      <c r="L184" s="60" t="str">
        <f t="shared" si="14"/>
        <v xml:space="preserve"> </v>
      </c>
      <c r="M184" s="76"/>
      <c r="N184" s="81"/>
      <c r="O184" s="81"/>
      <c r="P184" s="82">
        <f t="shared" si="13"/>
        <v>0</v>
      </c>
      <c r="S184" s="209" t="b">
        <f t="shared" si="12"/>
        <v>0</v>
      </c>
    </row>
    <row r="185" spans="1:19" ht="15">
      <c r="A185" s="76"/>
      <c r="B185" s="76"/>
      <c r="C185" s="77"/>
      <c r="D185" s="76"/>
      <c r="E185" s="77"/>
      <c r="F185" s="76"/>
      <c r="G185" s="83">
        <f t="shared" ref="G185:H211" si="15">G184-E185+C185</f>
        <v>1.1368683772161603E-13</v>
      </c>
      <c r="H185" s="60">
        <f t="shared" si="15"/>
        <v>0</v>
      </c>
      <c r="I185" s="60"/>
      <c r="J185" s="60"/>
      <c r="K185" s="76"/>
      <c r="L185" s="60" t="str">
        <f t="shared" si="14"/>
        <v xml:space="preserve"> </v>
      </c>
      <c r="M185" s="76"/>
      <c r="N185" s="81"/>
      <c r="O185" s="81"/>
      <c r="P185" s="82">
        <f t="shared" si="13"/>
        <v>0</v>
      </c>
      <c r="S185" s="209" t="b">
        <f t="shared" si="12"/>
        <v>0</v>
      </c>
    </row>
    <row r="186" spans="1:19" ht="15">
      <c r="A186" s="76"/>
      <c r="B186" s="76"/>
      <c r="C186" s="77"/>
      <c r="D186" s="76"/>
      <c r="E186" s="77"/>
      <c r="F186" s="76"/>
      <c r="G186" s="83">
        <f t="shared" si="15"/>
        <v>1.1368683772161603E-13</v>
      </c>
      <c r="H186" s="60">
        <f t="shared" si="15"/>
        <v>0</v>
      </c>
      <c r="I186" s="60"/>
      <c r="J186" s="60"/>
      <c r="K186" s="76"/>
      <c r="L186" s="60" t="str">
        <f t="shared" si="14"/>
        <v xml:space="preserve"> </v>
      </c>
      <c r="M186" s="76"/>
      <c r="N186" s="81"/>
      <c r="O186" s="81"/>
      <c r="P186" s="82">
        <f t="shared" si="13"/>
        <v>0</v>
      </c>
      <c r="S186" s="209" t="b">
        <f t="shared" si="12"/>
        <v>0</v>
      </c>
    </row>
    <row r="187" spans="1:19" ht="15">
      <c r="A187" s="76"/>
      <c r="B187" s="76"/>
      <c r="C187" s="77"/>
      <c r="D187" s="76"/>
      <c r="E187" s="77"/>
      <c r="F187" s="76"/>
      <c r="G187" s="83">
        <f t="shared" si="15"/>
        <v>1.1368683772161603E-13</v>
      </c>
      <c r="H187" s="60">
        <f t="shared" si="15"/>
        <v>0</v>
      </c>
      <c r="I187" s="60"/>
      <c r="J187" s="60"/>
      <c r="K187" s="76"/>
      <c r="L187" s="60" t="str">
        <f t="shared" si="14"/>
        <v xml:space="preserve"> </v>
      </c>
      <c r="M187" s="76"/>
      <c r="N187" s="81"/>
      <c r="O187" s="81"/>
      <c r="P187" s="82">
        <f t="shared" si="13"/>
        <v>0</v>
      </c>
      <c r="S187" s="209" t="b">
        <f t="shared" si="12"/>
        <v>0</v>
      </c>
    </row>
    <row r="188" spans="1:19" ht="15">
      <c r="A188" s="76"/>
      <c r="B188" s="76"/>
      <c r="C188" s="77"/>
      <c r="D188" s="76"/>
      <c r="E188" s="77"/>
      <c r="F188" s="76"/>
      <c r="G188" s="83">
        <f t="shared" si="15"/>
        <v>1.1368683772161603E-13</v>
      </c>
      <c r="H188" s="60">
        <f t="shared" si="15"/>
        <v>0</v>
      </c>
      <c r="I188" s="60"/>
      <c r="J188" s="60"/>
      <c r="K188" s="76"/>
      <c r="L188" s="60" t="str">
        <f t="shared" si="14"/>
        <v xml:space="preserve"> </v>
      </c>
      <c r="M188" s="76"/>
      <c r="N188" s="81"/>
      <c r="O188" s="81"/>
      <c r="P188" s="82">
        <f t="shared" si="13"/>
        <v>0</v>
      </c>
      <c r="S188" s="209" t="b">
        <f t="shared" si="12"/>
        <v>0</v>
      </c>
    </row>
    <row r="189" spans="1:19" ht="15">
      <c r="A189" s="76"/>
      <c r="B189" s="76"/>
      <c r="C189" s="77"/>
      <c r="D189" s="76"/>
      <c r="E189" s="77"/>
      <c r="F189" s="76"/>
      <c r="G189" s="83">
        <f t="shared" si="15"/>
        <v>1.1368683772161603E-13</v>
      </c>
      <c r="H189" s="60">
        <f t="shared" si="15"/>
        <v>0</v>
      </c>
      <c r="I189" s="60"/>
      <c r="J189" s="60"/>
      <c r="K189" s="76"/>
      <c r="L189" s="60" t="str">
        <f t="shared" si="14"/>
        <v xml:space="preserve"> </v>
      </c>
      <c r="M189" s="76"/>
      <c r="N189" s="81"/>
      <c r="O189" s="81"/>
      <c r="P189" s="82">
        <f t="shared" si="13"/>
        <v>0</v>
      </c>
      <c r="S189" s="209" t="b">
        <f t="shared" si="12"/>
        <v>0</v>
      </c>
    </row>
    <row r="190" spans="1:19" ht="15">
      <c r="A190" s="76"/>
      <c r="B190" s="76"/>
      <c r="C190" s="77"/>
      <c r="D190" s="76"/>
      <c r="E190" s="77"/>
      <c r="F190" s="76"/>
      <c r="G190" s="83">
        <f t="shared" si="15"/>
        <v>1.1368683772161603E-13</v>
      </c>
      <c r="H190" s="60">
        <f t="shared" si="15"/>
        <v>0</v>
      </c>
      <c r="I190" s="60"/>
      <c r="J190" s="60"/>
      <c r="K190" s="76"/>
      <c r="L190" s="60" t="str">
        <f t="shared" si="14"/>
        <v xml:space="preserve"> </v>
      </c>
      <c r="M190" s="76"/>
      <c r="N190" s="81"/>
      <c r="O190" s="81"/>
      <c r="P190" s="82">
        <f t="shared" si="13"/>
        <v>0</v>
      </c>
      <c r="S190" s="209" t="b">
        <f t="shared" si="12"/>
        <v>0</v>
      </c>
    </row>
    <row r="191" spans="1:19" ht="15">
      <c r="A191" s="76"/>
      <c r="B191" s="76"/>
      <c r="C191" s="77"/>
      <c r="D191" s="76"/>
      <c r="E191" s="77"/>
      <c r="F191" s="76"/>
      <c r="G191" s="83">
        <f t="shared" si="15"/>
        <v>1.1368683772161603E-13</v>
      </c>
      <c r="H191" s="60">
        <f t="shared" si="15"/>
        <v>0</v>
      </c>
      <c r="I191" s="60"/>
      <c r="J191" s="60"/>
      <c r="K191" s="76"/>
      <c r="L191" s="60" t="str">
        <f t="shared" si="14"/>
        <v xml:space="preserve"> </v>
      </c>
      <c r="M191" s="76"/>
      <c r="N191" s="81"/>
      <c r="O191" s="81"/>
      <c r="P191" s="82">
        <f t="shared" si="13"/>
        <v>0</v>
      </c>
      <c r="S191" s="209" t="b">
        <f t="shared" si="12"/>
        <v>0</v>
      </c>
    </row>
    <row r="192" spans="1:19" ht="15">
      <c r="A192" s="76"/>
      <c r="B192" s="76"/>
      <c r="C192" s="77"/>
      <c r="D192" s="76"/>
      <c r="E192" s="77"/>
      <c r="F192" s="76"/>
      <c r="G192" s="83">
        <f t="shared" si="15"/>
        <v>1.1368683772161603E-13</v>
      </c>
      <c r="H192" s="60">
        <f t="shared" si="15"/>
        <v>0</v>
      </c>
      <c r="I192" s="60"/>
      <c r="J192" s="60"/>
      <c r="K192" s="76"/>
      <c r="L192" s="60" t="str">
        <f t="shared" si="14"/>
        <v xml:space="preserve"> </v>
      </c>
      <c r="M192" s="76"/>
      <c r="N192" s="81"/>
      <c r="O192" s="81"/>
      <c r="P192" s="82">
        <f t="shared" si="13"/>
        <v>0</v>
      </c>
      <c r="S192" s="209" t="b">
        <f t="shared" si="12"/>
        <v>0</v>
      </c>
    </row>
    <row r="193" spans="1:19" ht="15">
      <c r="A193" s="76"/>
      <c r="B193" s="76"/>
      <c r="C193" s="77"/>
      <c r="D193" s="76"/>
      <c r="E193" s="77"/>
      <c r="F193" s="76"/>
      <c r="G193" s="83">
        <f t="shared" si="15"/>
        <v>1.1368683772161603E-13</v>
      </c>
      <c r="H193" s="60">
        <f t="shared" si="15"/>
        <v>0</v>
      </c>
      <c r="I193" s="60"/>
      <c r="J193" s="60"/>
      <c r="K193" s="76"/>
      <c r="L193" s="60" t="str">
        <f t="shared" si="14"/>
        <v xml:space="preserve"> </v>
      </c>
      <c r="M193" s="76"/>
      <c r="N193" s="81"/>
      <c r="O193" s="81"/>
      <c r="P193" s="82">
        <f t="shared" si="13"/>
        <v>0</v>
      </c>
      <c r="S193" s="209" t="b">
        <f t="shared" si="12"/>
        <v>0</v>
      </c>
    </row>
    <row r="194" spans="1:19" ht="15">
      <c r="A194" s="76"/>
      <c r="B194" s="76"/>
      <c r="C194" s="77"/>
      <c r="D194" s="76"/>
      <c r="E194" s="77"/>
      <c r="F194" s="76"/>
      <c r="G194" s="83">
        <f t="shared" si="15"/>
        <v>1.1368683772161603E-13</v>
      </c>
      <c r="H194" s="60">
        <f t="shared" si="15"/>
        <v>0</v>
      </c>
      <c r="I194" s="60"/>
      <c r="J194" s="60"/>
      <c r="K194" s="76"/>
      <c r="L194" s="60" t="str">
        <f t="shared" si="14"/>
        <v xml:space="preserve"> </v>
      </c>
      <c r="M194" s="76"/>
      <c r="N194" s="81"/>
      <c r="O194" s="81"/>
      <c r="P194" s="82">
        <f t="shared" si="13"/>
        <v>0</v>
      </c>
      <c r="S194" s="209" t="b">
        <f t="shared" si="12"/>
        <v>0</v>
      </c>
    </row>
    <row r="195" spans="1:19" ht="15">
      <c r="A195" s="76"/>
      <c r="B195" s="76"/>
      <c r="C195" s="77"/>
      <c r="D195" s="76"/>
      <c r="E195" s="77"/>
      <c r="F195" s="76"/>
      <c r="G195" s="83">
        <f t="shared" si="15"/>
        <v>1.1368683772161603E-13</v>
      </c>
      <c r="H195" s="60">
        <f t="shared" si="15"/>
        <v>0</v>
      </c>
      <c r="I195" s="60"/>
      <c r="J195" s="60"/>
      <c r="K195" s="76"/>
      <c r="L195" s="60" t="str">
        <f t="shared" si="14"/>
        <v xml:space="preserve"> </v>
      </c>
      <c r="M195" s="76"/>
      <c r="N195" s="81"/>
      <c r="O195" s="81"/>
      <c r="P195" s="82">
        <f t="shared" si="13"/>
        <v>0</v>
      </c>
      <c r="S195" s="209" t="b">
        <f t="shared" si="12"/>
        <v>0</v>
      </c>
    </row>
    <row r="196" spans="1:19" ht="15">
      <c r="A196" s="76"/>
      <c r="B196" s="76"/>
      <c r="C196" s="77"/>
      <c r="D196" s="76"/>
      <c r="E196" s="77"/>
      <c r="F196" s="76"/>
      <c r="G196" s="83">
        <f t="shared" si="15"/>
        <v>1.1368683772161603E-13</v>
      </c>
      <c r="H196" s="60">
        <f t="shared" si="15"/>
        <v>0</v>
      </c>
      <c r="I196" s="60"/>
      <c r="J196" s="60"/>
      <c r="K196" s="76"/>
      <c r="L196" s="60" t="str">
        <f t="shared" si="14"/>
        <v xml:space="preserve"> </v>
      </c>
      <c r="M196" s="76"/>
      <c r="N196" s="81"/>
      <c r="O196" s="81"/>
      <c r="P196" s="82">
        <f t="shared" si="13"/>
        <v>0</v>
      </c>
      <c r="S196" s="209" t="b">
        <f t="shared" si="12"/>
        <v>0</v>
      </c>
    </row>
    <row r="197" spans="1:19" ht="15">
      <c r="A197" s="76"/>
      <c r="B197" s="76"/>
      <c r="C197" s="77"/>
      <c r="D197" s="76"/>
      <c r="E197" s="77"/>
      <c r="F197" s="76"/>
      <c r="G197" s="83">
        <f t="shared" si="15"/>
        <v>1.1368683772161603E-13</v>
      </c>
      <c r="H197" s="60">
        <f t="shared" si="15"/>
        <v>0</v>
      </c>
      <c r="I197" s="60"/>
      <c r="J197" s="60"/>
      <c r="K197" s="76"/>
      <c r="L197" s="60" t="str">
        <f t="shared" si="14"/>
        <v xml:space="preserve"> </v>
      </c>
      <c r="M197" s="76"/>
      <c r="N197" s="81"/>
      <c r="O197" s="81"/>
      <c r="P197" s="82">
        <f t="shared" si="13"/>
        <v>0</v>
      </c>
      <c r="S197" s="209" t="b">
        <f t="shared" si="12"/>
        <v>0</v>
      </c>
    </row>
    <row r="198" spans="1:19" ht="15">
      <c r="A198" s="76"/>
      <c r="B198" s="76"/>
      <c r="C198" s="77"/>
      <c r="D198" s="76"/>
      <c r="E198" s="77"/>
      <c r="F198" s="76"/>
      <c r="G198" s="83">
        <f t="shared" si="15"/>
        <v>1.1368683772161603E-13</v>
      </c>
      <c r="H198" s="60">
        <f t="shared" si="15"/>
        <v>0</v>
      </c>
      <c r="I198" s="60"/>
      <c r="J198" s="60"/>
      <c r="K198" s="76"/>
      <c r="L198" s="60" t="str">
        <f t="shared" si="14"/>
        <v xml:space="preserve"> </v>
      </c>
      <c r="M198" s="76"/>
      <c r="N198" s="81"/>
      <c r="O198" s="81"/>
      <c r="P198" s="82">
        <f t="shared" si="13"/>
        <v>0</v>
      </c>
      <c r="S198" s="209" t="b">
        <f t="shared" si="12"/>
        <v>0</v>
      </c>
    </row>
    <row r="199" spans="1:19" ht="15">
      <c r="A199" s="76"/>
      <c r="B199" s="76"/>
      <c r="C199" s="77"/>
      <c r="D199" s="76"/>
      <c r="E199" s="77"/>
      <c r="F199" s="76"/>
      <c r="G199" s="83">
        <f t="shared" si="15"/>
        <v>1.1368683772161603E-13</v>
      </c>
      <c r="H199" s="60">
        <f t="shared" si="15"/>
        <v>0</v>
      </c>
      <c r="I199" s="60"/>
      <c r="J199" s="60"/>
      <c r="K199" s="76"/>
      <c r="L199" s="60" t="str">
        <f t="shared" si="14"/>
        <v xml:space="preserve"> </v>
      </c>
      <c r="M199" s="76"/>
      <c r="N199" s="81"/>
      <c r="O199" s="81"/>
      <c r="P199" s="82">
        <f t="shared" si="13"/>
        <v>0</v>
      </c>
      <c r="S199" s="209" t="b">
        <f t="shared" si="12"/>
        <v>0</v>
      </c>
    </row>
    <row r="200" spans="1:19" ht="15">
      <c r="A200" s="76"/>
      <c r="B200" s="76"/>
      <c r="C200" s="77"/>
      <c r="D200" s="76"/>
      <c r="E200" s="77"/>
      <c r="F200" s="76"/>
      <c r="G200" s="83">
        <f t="shared" si="15"/>
        <v>1.1368683772161603E-13</v>
      </c>
      <c r="H200" s="60">
        <f t="shared" si="15"/>
        <v>0</v>
      </c>
      <c r="I200" s="60"/>
      <c r="J200" s="60"/>
      <c r="K200" s="76"/>
      <c r="L200" s="60" t="str">
        <f t="shared" si="14"/>
        <v xml:space="preserve"> </v>
      </c>
      <c r="M200" s="76"/>
      <c r="N200" s="81"/>
      <c r="O200" s="81"/>
      <c r="P200" s="82">
        <f t="shared" si="13"/>
        <v>0</v>
      </c>
      <c r="S200" s="209" t="b">
        <f t="shared" si="12"/>
        <v>0</v>
      </c>
    </row>
    <row r="201" spans="1:19" ht="15">
      <c r="A201" s="76"/>
      <c r="B201" s="76"/>
      <c r="C201" s="77"/>
      <c r="D201" s="76"/>
      <c r="E201" s="77"/>
      <c r="F201" s="76"/>
      <c r="G201" s="83">
        <f t="shared" si="15"/>
        <v>1.1368683772161603E-13</v>
      </c>
      <c r="H201" s="60">
        <f t="shared" si="15"/>
        <v>0</v>
      </c>
      <c r="I201" s="60"/>
      <c r="J201" s="60"/>
      <c r="K201" s="76"/>
      <c r="L201" s="60" t="str">
        <f t="shared" si="14"/>
        <v xml:space="preserve"> </v>
      </c>
      <c r="M201" s="76"/>
      <c r="N201" s="81"/>
      <c r="O201" s="81"/>
      <c r="P201" s="82">
        <f t="shared" si="13"/>
        <v>0</v>
      </c>
      <c r="S201" s="209" t="b">
        <f t="shared" si="12"/>
        <v>0</v>
      </c>
    </row>
    <row r="202" spans="1:19" ht="15">
      <c r="A202" s="76"/>
      <c r="B202" s="76"/>
      <c r="C202" s="77"/>
      <c r="D202" s="76"/>
      <c r="E202" s="77"/>
      <c r="F202" s="76"/>
      <c r="G202" s="83">
        <f t="shared" si="15"/>
        <v>1.1368683772161603E-13</v>
      </c>
      <c r="H202" s="60">
        <f t="shared" si="15"/>
        <v>0</v>
      </c>
      <c r="I202" s="60"/>
      <c r="J202" s="60"/>
      <c r="K202" s="76"/>
      <c r="L202" s="60" t="str">
        <f t="shared" si="14"/>
        <v xml:space="preserve"> </v>
      </c>
      <c r="M202" s="76"/>
      <c r="N202" s="81"/>
      <c r="O202" s="81"/>
      <c r="P202" s="82">
        <f t="shared" si="13"/>
        <v>0</v>
      </c>
      <c r="S202" s="209" t="b">
        <f t="shared" ref="S202:S214" si="16">IF((F202)&gt;=1,SUM(E202))</f>
        <v>0</v>
      </c>
    </row>
    <row r="203" spans="1:19" ht="15">
      <c r="A203" s="76"/>
      <c r="B203" s="76"/>
      <c r="C203" s="77"/>
      <c r="D203" s="76"/>
      <c r="E203" s="77"/>
      <c r="F203" s="76"/>
      <c r="G203" s="83">
        <f t="shared" si="15"/>
        <v>1.1368683772161603E-13</v>
      </c>
      <c r="H203" s="60">
        <f t="shared" si="15"/>
        <v>0</v>
      </c>
      <c r="I203" s="60"/>
      <c r="J203" s="60"/>
      <c r="K203" s="76"/>
      <c r="L203" s="60" t="str">
        <f t="shared" si="14"/>
        <v xml:space="preserve"> </v>
      </c>
      <c r="M203" s="76"/>
      <c r="N203" s="81"/>
      <c r="O203" s="81"/>
      <c r="P203" s="82">
        <f t="shared" si="13"/>
        <v>0</v>
      </c>
      <c r="S203" s="209" t="b">
        <f t="shared" si="16"/>
        <v>0</v>
      </c>
    </row>
    <row r="204" spans="1:19" ht="15">
      <c r="A204" s="76"/>
      <c r="B204" s="76"/>
      <c r="C204" s="77"/>
      <c r="D204" s="76"/>
      <c r="E204" s="77"/>
      <c r="F204" s="76"/>
      <c r="G204" s="83">
        <f t="shared" si="15"/>
        <v>1.1368683772161603E-13</v>
      </c>
      <c r="H204" s="60">
        <f t="shared" si="15"/>
        <v>0</v>
      </c>
      <c r="I204" s="60"/>
      <c r="J204" s="60"/>
      <c r="K204" s="76"/>
      <c r="L204" s="60" t="str">
        <f t="shared" si="14"/>
        <v xml:space="preserve"> </v>
      </c>
      <c r="M204" s="76"/>
      <c r="N204" s="81"/>
      <c r="O204" s="81"/>
      <c r="P204" s="82">
        <f t="shared" ref="P204:P214" si="17">O204*G204</f>
        <v>0</v>
      </c>
      <c r="S204" s="209" t="b">
        <f t="shared" si="16"/>
        <v>0</v>
      </c>
    </row>
    <row r="205" spans="1:19" ht="15">
      <c r="A205" s="76"/>
      <c r="B205" s="76"/>
      <c r="C205" s="77"/>
      <c r="D205" s="76"/>
      <c r="E205" s="77"/>
      <c r="F205" s="76"/>
      <c r="G205" s="83">
        <f t="shared" si="15"/>
        <v>1.1368683772161603E-13</v>
      </c>
      <c r="H205" s="60">
        <f t="shared" si="15"/>
        <v>0</v>
      </c>
      <c r="I205" s="60"/>
      <c r="J205" s="60"/>
      <c r="K205" s="76"/>
      <c r="L205" s="60" t="str">
        <f t="shared" si="14"/>
        <v xml:space="preserve"> </v>
      </c>
      <c r="M205" s="76"/>
      <c r="N205" s="81"/>
      <c r="O205" s="81"/>
      <c r="P205" s="82">
        <f t="shared" si="17"/>
        <v>0</v>
      </c>
      <c r="S205" s="209" t="b">
        <f t="shared" si="16"/>
        <v>0</v>
      </c>
    </row>
    <row r="206" spans="1:19" ht="15">
      <c r="A206" s="76"/>
      <c r="B206" s="76"/>
      <c r="C206" s="77"/>
      <c r="D206" s="76"/>
      <c r="E206" s="77"/>
      <c r="F206" s="76"/>
      <c r="G206" s="83">
        <f t="shared" si="15"/>
        <v>1.1368683772161603E-13</v>
      </c>
      <c r="H206" s="60">
        <f t="shared" si="15"/>
        <v>0</v>
      </c>
      <c r="I206" s="60"/>
      <c r="J206" s="60"/>
      <c r="K206" s="76"/>
      <c r="L206" s="60" t="str">
        <f>IF(D206&gt;0,D206," ")</f>
        <v xml:space="preserve"> </v>
      </c>
      <c r="M206" s="76"/>
      <c r="N206" s="81"/>
      <c r="O206" s="81"/>
      <c r="P206" s="82">
        <f t="shared" si="17"/>
        <v>0</v>
      </c>
      <c r="S206" s="209" t="b">
        <f t="shared" si="16"/>
        <v>0</v>
      </c>
    </row>
    <row r="207" spans="1:19" ht="15">
      <c r="A207" s="76"/>
      <c r="B207" s="76"/>
      <c r="C207" s="77"/>
      <c r="D207" s="76"/>
      <c r="E207" s="77"/>
      <c r="F207" s="76"/>
      <c r="G207" s="83">
        <f t="shared" si="15"/>
        <v>1.1368683772161603E-13</v>
      </c>
      <c r="H207" s="60">
        <f t="shared" si="15"/>
        <v>0</v>
      </c>
      <c r="I207" s="60"/>
      <c r="J207" s="60"/>
      <c r="K207" s="76"/>
      <c r="L207" s="60" t="str">
        <f>IF(D207&gt;0,D207," ")</f>
        <v xml:space="preserve"> </v>
      </c>
      <c r="M207" s="76"/>
      <c r="N207" s="81"/>
      <c r="O207" s="81"/>
      <c r="P207" s="82">
        <f t="shared" si="17"/>
        <v>0</v>
      </c>
      <c r="S207" s="209" t="b">
        <f t="shared" si="16"/>
        <v>0</v>
      </c>
    </row>
    <row r="208" spans="1:19" ht="15">
      <c r="A208" s="76"/>
      <c r="B208" s="76"/>
      <c r="C208" s="77"/>
      <c r="D208" s="76"/>
      <c r="E208" s="77"/>
      <c r="F208" s="76"/>
      <c r="G208" s="83">
        <f t="shared" si="15"/>
        <v>1.1368683772161603E-13</v>
      </c>
      <c r="H208" s="60">
        <f t="shared" si="15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7"/>
        <v>0</v>
      </c>
      <c r="S208" s="209" t="b">
        <f t="shared" si="16"/>
        <v>0</v>
      </c>
    </row>
    <row r="209" spans="1:21" ht="15">
      <c r="A209" s="76"/>
      <c r="B209" s="76"/>
      <c r="C209" s="77"/>
      <c r="D209" s="76"/>
      <c r="E209" s="77"/>
      <c r="F209" s="76"/>
      <c r="G209" s="83">
        <f t="shared" si="15"/>
        <v>1.1368683772161603E-13</v>
      </c>
      <c r="H209" s="60">
        <f t="shared" si="15"/>
        <v>0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7"/>
        <v>0</v>
      </c>
      <c r="S209" s="209" t="b">
        <f t="shared" si="16"/>
        <v>0</v>
      </c>
    </row>
    <row r="210" spans="1:21" ht="15">
      <c r="A210" s="76"/>
      <c r="B210" s="76"/>
      <c r="C210" s="77"/>
      <c r="D210" s="76"/>
      <c r="E210" s="77"/>
      <c r="F210" s="76"/>
      <c r="G210" s="83">
        <f t="shared" si="15"/>
        <v>1.1368683772161603E-13</v>
      </c>
      <c r="H210" s="60">
        <f t="shared" si="15"/>
        <v>0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7"/>
        <v>0</v>
      </c>
      <c r="S210" s="209" t="b">
        <f t="shared" si="16"/>
        <v>0</v>
      </c>
    </row>
    <row r="211" spans="1:21" ht="15">
      <c r="A211" s="76"/>
      <c r="B211" s="76"/>
      <c r="C211" s="77"/>
      <c r="D211" s="76"/>
      <c r="E211" s="77"/>
      <c r="F211" s="76"/>
      <c r="G211" s="83">
        <f t="shared" si="15"/>
        <v>1.1368683772161603E-13</v>
      </c>
      <c r="H211" s="60">
        <f t="shared" si="15"/>
        <v>0</v>
      </c>
      <c r="I211" s="76"/>
      <c r="J211" s="76"/>
      <c r="K211" s="76"/>
      <c r="L211" s="76"/>
      <c r="M211" s="76"/>
      <c r="N211" s="81"/>
      <c r="O211" s="81"/>
      <c r="P211" s="82">
        <f t="shared" si="17"/>
        <v>0</v>
      </c>
      <c r="S211" s="209" t="b">
        <f t="shared" si="16"/>
        <v>0</v>
      </c>
    </row>
    <row r="212" spans="1:21" ht="15">
      <c r="A212" s="76"/>
      <c r="B212" s="76"/>
      <c r="C212" s="77"/>
      <c r="D212" s="76"/>
      <c r="E212" s="77"/>
      <c r="F212" s="76"/>
      <c r="G212" s="83">
        <f t="shared" ref="G212:H214" si="18">G211-E212+C212</f>
        <v>1.1368683772161603E-13</v>
      </c>
      <c r="H212" s="60">
        <f t="shared" si="18"/>
        <v>0</v>
      </c>
      <c r="I212" s="76"/>
      <c r="J212" s="76"/>
      <c r="K212" s="76"/>
      <c r="L212" s="76"/>
      <c r="M212" s="76"/>
      <c r="N212" s="81"/>
      <c r="O212" s="81"/>
      <c r="P212" s="82">
        <f t="shared" si="17"/>
        <v>0</v>
      </c>
      <c r="S212" s="209" t="b">
        <f t="shared" si="16"/>
        <v>0</v>
      </c>
    </row>
    <row r="213" spans="1:21" ht="15">
      <c r="A213" s="76"/>
      <c r="B213" s="76"/>
      <c r="C213" s="77"/>
      <c r="D213" s="76"/>
      <c r="E213" s="77"/>
      <c r="F213" s="76"/>
      <c r="G213" s="83">
        <f t="shared" si="18"/>
        <v>1.1368683772161603E-13</v>
      </c>
      <c r="H213" s="60">
        <f t="shared" si="18"/>
        <v>0</v>
      </c>
      <c r="I213" s="76"/>
      <c r="J213" s="76"/>
      <c r="K213" s="76"/>
      <c r="L213" s="76"/>
      <c r="M213" s="76"/>
      <c r="N213" s="81"/>
      <c r="O213" s="81"/>
      <c r="P213" s="82">
        <f t="shared" si="17"/>
        <v>0</v>
      </c>
      <c r="S213" s="209" t="b">
        <f t="shared" si="16"/>
        <v>0</v>
      </c>
    </row>
    <row r="214" spans="1:21" ht="15">
      <c r="G214" s="83">
        <f t="shared" si="18"/>
        <v>1.1368683772161603E-13</v>
      </c>
      <c r="H214" s="60">
        <f t="shared" si="18"/>
        <v>0</v>
      </c>
      <c r="P214" s="82">
        <f t="shared" si="17"/>
        <v>0</v>
      </c>
      <c r="S214" s="209" t="b">
        <f t="shared" si="16"/>
        <v>0</v>
      </c>
    </row>
    <row r="215" spans="1:21">
      <c r="A215" s="9"/>
      <c r="B215" s="9"/>
      <c r="C215" s="13"/>
      <c r="D215" s="9"/>
      <c r="E215" s="13"/>
      <c r="F215" s="9"/>
      <c r="G215" s="13"/>
      <c r="H215" s="9"/>
      <c r="I215" s="9"/>
      <c r="J215" s="9"/>
      <c r="K215" s="9"/>
      <c r="L215" s="9"/>
      <c r="M215" s="9"/>
      <c r="N215" s="14"/>
      <c r="O215" s="14"/>
      <c r="P215" s="14"/>
      <c r="Q215" s="9"/>
      <c r="R215" s="9"/>
      <c r="S215" s="467">
        <f>SUM(S9:S214)</f>
        <v>17348.310000000001</v>
      </c>
      <c r="T215" s="468">
        <f>SUM(C9:C214)-S215</f>
        <v>5765.5399999999972</v>
      </c>
      <c r="U215" s="9"/>
    </row>
    <row r="216" spans="1:21">
      <c r="A216" s="9"/>
      <c r="B216" s="9"/>
      <c r="C216" s="13"/>
      <c r="D216" s="9"/>
      <c r="E216" s="13"/>
      <c r="F216" s="9"/>
      <c r="G216" s="13"/>
      <c r="H216" s="9"/>
      <c r="I216" s="9"/>
      <c r="J216" s="9"/>
      <c r="K216" s="9"/>
      <c r="L216" s="9"/>
      <c r="M216" s="9"/>
      <c r="N216" s="14"/>
      <c r="O216" s="14"/>
      <c r="P216" s="14"/>
      <c r="Q216" s="9"/>
      <c r="R216" s="9"/>
      <c r="S216" s="469"/>
      <c r="T216" s="469"/>
      <c r="U216" s="9"/>
    </row>
    <row r="217" spans="1:21">
      <c r="A217" s="9"/>
      <c r="B217" s="9"/>
      <c r="C217" s="13"/>
      <c r="D217" s="9"/>
      <c r="E217" s="13"/>
      <c r="F217" s="9"/>
      <c r="G217" s="13"/>
      <c r="H217" s="9"/>
      <c r="I217" s="9"/>
      <c r="J217" s="9"/>
      <c r="K217" s="9"/>
      <c r="L217" s="9"/>
      <c r="M217" s="9"/>
      <c r="N217" s="14"/>
      <c r="O217" s="14"/>
      <c r="P217" s="14"/>
      <c r="Q217" s="9"/>
      <c r="R217" s="9"/>
      <c r="S217" s="469"/>
      <c r="T217" s="469"/>
      <c r="U217" s="9"/>
    </row>
    <row r="218" spans="1:21">
      <c r="A218" s="9"/>
      <c r="B218" s="9"/>
      <c r="C218" s="13"/>
      <c r="D218" s="9"/>
      <c r="E218" s="13"/>
      <c r="F218" s="9"/>
      <c r="G218" s="13"/>
      <c r="H218" s="9"/>
      <c r="I218" s="9"/>
      <c r="J218" s="9"/>
      <c r="K218" s="9"/>
      <c r="L218" s="9"/>
      <c r="M218" s="9"/>
      <c r="N218" s="14"/>
      <c r="O218" s="14"/>
      <c r="P218" s="14"/>
      <c r="Q218" s="9"/>
      <c r="R218" s="9"/>
      <c r="S218" s="469"/>
      <c r="T218" s="469"/>
      <c r="U218" s="9"/>
    </row>
    <row r="219" spans="1:21">
      <c r="A219" s="9"/>
      <c r="B219" s="9"/>
      <c r="C219" s="13"/>
      <c r="D219" s="9"/>
      <c r="E219" s="13"/>
      <c r="F219" s="9"/>
      <c r="G219" s="13"/>
      <c r="H219" s="9"/>
      <c r="I219" s="9"/>
      <c r="J219" s="9"/>
      <c r="K219" s="9"/>
      <c r="L219" s="9"/>
      <c r="M219" s="9"/>
      <c r="N219" s="14"/>
      <c r="O219" s="14"/>
      <c r="P219" s="14"/>
      <c r="Q219" s="9"/>
      <c r="R219" s="9"/>
      <c r="S219" s="469"/>
      <c r="T219" s="469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B050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58</v>
      </c>
      <c r="D5" s="33"/>
      <c r="E5" s="32"/>
      <c r="F5" s="34"/>
      <c r="G5" s="4"/>
      <c r="H5" s="30" t="s">
        <v>1</v>
      </c>
      <c r="I5" s="32" t="s">
        <v>37</v>
      </c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90"/>
      <c r="G9" s="11">
        <v>0</v>
      </c>
      <c r="H9" s="12">
        <v>0</v>
      </c>
      <c r="I9" s="9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>
      <c r="A10" s="9"/>
      <c r="B10" s="156"/>
      <c r="C10" s="51"/>
      <c r="D10" s="9"/>
      <c r="E10" s="13"/>
      <c r="F10" s="9"/>
      <c r="G10" s="13">
        <f t="shared" ref="G10:H26" si="1">G9-E10+C10</f>
        <v>0</v>
      </c>
      <c r="H10" s="9">
        <f t="shared" si="1"/>
        <v>0</v>
      </c>
      <c r="I10" s="9"/>
      <c r="J10" s="42"/>
      <c r="K10" s="49"/>
      <c r="L10" s="9" t="str">
        <f t="shared" ref="L10:L75" si="2">IF(D10&gt;0,D10," ")</f>
        <v xml:space="preserve"> </v>
      </c>
      <c r="N10" s="127"/>
      <c r="P10" s="14">
        <f t="shared" si="0"/>
        <v>0</v>
      </c>
      <c r="R10" s="3"/>
    </row>
    <row r="11" spans="1:18">
      <c r="A11" s="9"/>
      <c r="B11" s="156"/>
      <c r="C11" s="13"/>
      <c r="D11" s="9"/>
      <c r="E11" s="13"/>
      <c r="F11" s="9"/>
      <c r="G11" s="13">
        <f t="shared" si="1"/>
        <v>0</v>
      </c>
      <c r="H11" s="9">
        <f t="shared" si="1"/>
        <v>0</v>
      </c>
      <c r="I11" s="36"/>
      <c r="J11" s="56"/>
      <c r="K11" s="49"/>
      <c r="L11" s="9" t="str">
        <f t="shared" si="2"/>
        <v xml:space="preserve"> </v>
      </c>
      <c r="N11" s="127"/>
      <c r="P11" s="14">
        <f t="shared" si="0"/>
        <v>0</v>
      </c>
      <c r="R11" s="3"/>
    </row>
    <row r="12" spans="1:18">
      <c r="A12" s="9"/>
      <c r="B12" s="156"/>
      <c r="C12" s="13"/>
      <c r="D12" s="9"/>
      <c r="E12" s="271"/>
      <c r="F12" s="9"/>
      <c r="G12" s="13">
        <f t="shared" si="1"/>
        <v>0</v>
      </c>
      <c r="H12" s="9">
        <f t="shared" si="1"/>
        <v>0</v>
      </c>
      <c r="I12" s="140"/>
      <c r="J12" s="56"/>
      <c r="K12" s="49"/>
      <c r="L12" s="9" t="str">
        <f t="shared" si="2"/>
        <v xml:space="preserve"> </v>
      </c>
      <c r="N12" s="127"/>
      <c r="P12" s="14">
        <f t="shared" si="0"/>
        <v>0</v>
      </c>
      <c r="R12" s="3"/>
    </row>
    <row r="13" spans="1:18">
      <c r="A13" s="9"/>
      <c r="B13" s="151"/>
      <c r="C13" s="13"/>
      <c r="D13" s="9"/>
      <c r="E13" s="13"/>
      <c r="F13" s="9"/>
      <c r="G13" s="13">
        <f t="shared" ref="G13:H15" si="3">G12-E13+C13</f>
        <v>0</v>
      </c>
      <c r="H13" s="9">
        <f t="shared" si="3"/>
        <v>0</v>
      </c>
      <c r="I13" s="140"/>
      <c r="J13" s="56"/>
      <c r="K13" s="49"/>
      <c r="L13" s="9" t="str">
        <f t="shared" si="2"/>
        <v xml:space="preserve"> </v>
      </c>
      <c r="N13" s="127"/>
      <c r="P13" s="14"/>
      <c r="R13" s="3"/>
    </row>
    <row r="14" spans="1:18">
      <c r="A14" s="9"/>
      <c r="B14" s="156"/>
      <c r="C14" s="13"/>
      <c r="D14" s="9"/>
      <c r="E14" s="13"/>
      <c r="F14" s="9"/>
      <c r="G14" s="13">
        <f t="shared" si="3"/>
        <v>0</v>
      </c>
      <c r="H14" s="9">
        <f t="shared" si="3"/>
        <v>0</v>
      </c>
      <c r="I14" s="140"/>
      <c r="J14" s="56"/>
      <c r="K14" s="49"/>
      <c r="L14" s="9" t="str">
        <f t="shared" si="2"/>
        <v xml:space="preserve"> </v>
      </c>
      <c r="N14" s="127"/>
      <c r="O14" s="10"/>
      <c r="P14" s="14">
        <f t="shared" si="0"/>
        <v>0</v>
      </c>
      <c r="R14" s="3"/>
    </row>
    <row r="15" spans="1:18">
      <c r="A15" s="9"/>
      <c r="B15" s="156"/>
      <c r="C15" s="13"/>
      <c r="D15" s="9"/>
      <c r="E15" s="13"/>
      <c r="F15" s="9"/>
      <c r="G15" s="13">
        <f t="shared" si="3"/>
        <v>0</v>
      </c>
      <c r="H15" s="9">
        <f t="shared" si="3"/>
        <v>0</v>
      </c>
      <c r="I15" s="140"/>
      <c r="J15" s="56"/>
      <c r="K15" s="49"/>
      <c r="L15" s="9" t="str">
        <f t="shared" si="2"/>
        <v xml:space="preserve"> </v>
      </c>
      <c r="N15" s="127"/>
      <c r="P15" s="14">
        <f t="shared" si="0"/>
        <v>0</v>
      </c>
      <c r="R15" s="3"/>
    </row>
    <row r="16" spans="1:18">
      <c r="A16" s="9"/>
      <c r="B16" s="156"/>
      <c r="C16" s="13"/>
      <c r="D16" s="9"/>
      <c r="E16" s="13"/>
      <c r="F16" s="9"/>
      <c r="G16" s="13">
        <f t="shared" si="1"/>
        <v>0</v>
      </c>
      <c r="H16" s="9">
        <f t="shared" si="1"/>
        <v>0</v>
      </c>
      <c r="I16" s="140"/>
      <c r="J16" s="56"/>
      <c r="K16" s="9"/>
      <c r="L16" s="9" t="str">
        <f t="shared" si="2"/>
        <v xml:space="preserve"> </v>
      </c>
      <c r="N16" s="127"/>
      <c r="P16" s="14">
        <f t="shared" si="0"/>
        <v>0</v>
      </c>
      <c r="R16" s="3"/>
    </row>
    <row r="17" spans="1:18">
      <c r="A17" s="9"/>
      <c r="B17" s="156"/>
      <c r="C17" s="13"/>
      <c r="D17" s="9"/>
      <c r="E17" s="13"/>
      <c r="F17" s="9"/>
      <c r="G17" s="13">
        <f t="shared" si="1"/>
        <v>0</v>
      </c>
      <c r="H17" s="9">
        <f t="shared" si="1"/>
        <v>0</v>
      </c>
      <c r="I17" s="140"/>
      <c r="J17" s="56"/>
      <c r="K17" s="9"/>
      <c r="L17" s="9" t="str">
        <f t="shared" si="2"/>
        <v xml:space="preserve"> </v>
      </c>
      <c r="N17" s="127"/>
      <c r="P17" s="14">
        <f t="shared" si="0"/>
        <v>0</v>
      </c>
      <c r="R17" s="3"/>
    </row>
    <row r="18" spans="1:18">
      <c r="A18" s="9"/>
      <c r="B18" s="156"/>
      <c r="C18" s="13"/>
      <c r="D18" s="9"/>
      <c r="E18" s="13"/>
      <c r="F18" s="9"/>
      <c r="G18" s="13">
        <f t="shared" si="1"/>
        <v>0</v>
      </c>
      <c r="H18" s="9">
        <f t="shared" si="1"/>
        <v>0</v>
      </c>
      <c r="I18" s="140"/>
      <c r="J18" s="56"/>
      <c r="K18" s="9"/>
      <c r="L18" s="9" t="str">
        <f t="shared" si="2"/>
        <v xml:space="preserve"> </v>
      </c>
      <c r="N18" s="127"/>
      <c r="P18" s="14">
        <f t="shared" si="0"/>
        <v>0</v>
      </c>
    </row>
    <row r="19" spans="1:18">
      <c r="A19" s="9"/>
      <c r="B19" s="156"/>
      <c r="C19" s="13"/>
      <c r="D19" s="9"/>
      <c r="E19" s="13"/>
      <c r="F19" s="9"/>
      <c r="G19" s="13">
        <f t="shared" si="1"/>
        <v>0</v>
      </c>
      <c r="H19" s="9">
        <f t="shared" si="1"/>
        <v>0</v>
      </c>
      <c r="I19" s="140"/>
      <c r="J19" s="56"/>
      <c r="K19" s="9"/>
      <c r="L19" s="9" t="str">
        <f t="shared" si="2"/>
        <v xml:space="preserve"> </v>
      </c>
      <c r="N19" s="127"/>
      <c r="P19" s="14">
        <f t="shared" si="0"/>
        <v>0</v>
      </c>
    </row>
    <row r="20" spans="1:18">
      <c r="A20" s="9"/>
      <c r="B20" s="156"/>
      <c r="C20" s="13"/>
      <c r="D20" s="9"/>
      <c r="E20" s="13"/>
      <c r="F20" s="9"/>
      <c r="G20" s="13">
        <f t="shared" si="1"/>
        <v>0</v>
      </c>
      <c r="H20" s="9">
        <f t="shared" si="1"/>
        <v>0</v>
      </c>
      <c r="I20" s="140"/>
      <c r="J20" s="56"/>
      <c r="K20" s="9"/>
      <c r="L20" s="9" t="str">
        <f t="shared" si="2"/>
        <v xml:space="preserve"> </v>
      </c>
      <c r="N20" s="127"/>
      <c r="P20" s="14">
        <f t="shared" si="0"/>
        <v>0</v>
      </c>
    </row>
    <row r="21" spans="1:18">
      <c r="A21" s="9"/>
      <c r="B21" s="156"/>
      <c r="C21" s="13"/>
      <c r="D21" s="9"/>
      <c r="E21" s="13"/>
      <c r="F21" s="9"/>
      <c r="G21" s="13">
        <f t="shared" si="1"/>
        <v>0</v>
      </c>
      <c r="H21" s="9">
        <f t="shared" si="1"/>
        <v>0</v>
      </c>
      <c r="I21" s="140"/>
      <c r="J21" s="56"/>
      <c r="K21" s="9"/>
      <c r="L21" s="9" t="str">
        <f t="shared" si="2"/>
        <v xml:space="preserve"> </v>
      </c>
      <c r="N21" s="127"/>
      <c r="P21" s="14">
        <f t="shared" si="0"/>
        <v>0</v>
      </c>
    </row>
    <row r="22" spans="1:18">
      <c r="A22" s="9"/>
      <c r="B22" s="156"/>
      <c r="C22" s="13"/>
      <c r="D22" s="9"/>
      <c r="E22" s="13"/>
      <c r="F22" s="9"/>
      <c r="G22" s="13">
        <f t="shared" si="1"/>
        <v>0</v>
      </c>
      <c r="H22" s="9">
        <f t="shared" si="1"/>
        <v>0</v>
      </c>
      <c r="I22" s="140"/>
      <c r="J22" s="56"/>
      <c r="K22" s="9"/>
      <c r="L22" s="9" t="str">
        <f t="shared" si="2"/>
        <v xml:space="preserve"> </v>
      </c>
      <c r="N22" s="127"/>
      <c r="P22" s="14">
        <f t="shared" si="0"/>
        <v>0</v>
      </c>
    </row>
    <row r="23" spans="1:18">
      <c r="A23" s="9"/>
      <c r="B23" s="156"/>
      <c r="C23" s="13"/>
      <c r="D23" s="9"/>
      <c r="E23" s="13"/>
      <c r="F23" s="9"/>
      <c r="G23" s="13">
        <f t="shared" si="1"/>
        <v>0</v>
      </c>
      <c r="H23" s="9">
        <f t="shared" si="1"/>
        <v>0</v>
      </c>
      <c r="I23" s="140"/>
      <c r="J23" s="56"/>
      <c r="K23" s="9"/>
      <c r="L23" s="9" t="str">
        <f t="shared" si="2"/>
        <v xml:space="preserve"> </v>
      </c>
      <c r="N23" s="127"/>
      <c r="P23" s="14">
        <f t="shared" si="0"/>
        <v>0</v>
      </c>
    </row>
    <row r="24" spans="1:18">
      <c r="A24" s="9"/>
      <c r="B24" s="156"/>
      <c r="C24" s="13"/>
      <c r="D24" s="9"/>
      <c r="E24" s="13"/>
      <c r="F24" s="9"/>
      <c r="G24" s="13">
        <f t="shared" si="1"/>
        <v>0</v>
      </c>
      <c r="H24" s="9">
        <f t="shared" si="1"/>
        <v>0</v>
      </c>
      <c r="I24" s="140"/>
      <c r="J24" s="56"/>
      <c r="K24" s="9"/>
      <c r="L24" s="9" t="str">
        <f t="shared" si="2"/>
        <v xml:space="preserve"> </v>
      </c>
      <c r="N24" s="127"/>
      <c r="P24" s="14">
        <f t="shared" si="0"/>
        <v>0</v>
      </c>
    </row>
    <row r="25" spans="1:18">
      <c r="B25" s="9"/>
      <c r="F25" s="9"/>
      <c r="G25" s="13">
        <v>0</v>
      </c>
      <c r="H25" s="9">
        <f t="shared" si="1"/>
        <v>0</v>
      </c>
      <c r="I25" s="36"/>
      <c r="J25" s="56"/>
      <c r="L25" s="9" t="str">
        <f t="shared" si="2"/>
        <v xml:space="preserve"> </v>
      </c>
      <c r="N25" s="127"/>
      <c r="P25" s="14">
        <f t="shared" si="0"/>
        <v>0</v>
      </c>
    </row>
    <row r="26" spans="1:18">
      <c r="B26" s="9"/>
      <c r="F26" s="9"/>
      <c r="G26" s="13">
        <f t="shared" si="1"/>
        <v>0</v>
      </c>
      <c r="H26" s="9">
        <f t="shared" si="1"/>
        <v>0</v>
      </c>
      <c r="I26" s="36"/>
      <c r="J26" s="56"/>
      <c r="L26" s="9" t="str">
        <f t="shared" si="2"/>
        <v xml:space="preserve"> </v>
      </c>
      <c r="N26" s="127"/>
      <c r="P26" s="14">
        <f t="shared" si="0"/>
        <v>0</v>
      </c>
    </row>
    <row r="27" spans="1:18">
      <c r="B27" s="9"/>
      <c r="F27" s="9"/>
      <c r="G27" s="13">
        <f t="shared" ref="G27:H90" si="4">G26-E27+C27</f>
        <v>0</v>
      </c>
      <c r="H27" s="9">
        <f t="shared" si="4"/>
        <v>0</v>
      </c>
      <c r="I27" s="36"/>
      <c r="J27" s="56"/>
      <c r="L27" s="9" t="str">
        <f t="shared" si="2"/>
        <v xml:space="preserve"> </v>
      </c>
      <c r="N27" s="127"/>
      <c r="P27" s="14">
        <f t="shared" si="0"/>
        <v>0</v>
      </c>
    </row>
    <row r="28" spans="1:18">
      <c r="G28" s="13">
        <f t="shared" si="4"/>
        <v>0</v>
      </c>
      <c r="H28" s="9">
        <f t="shared" si="4"/>
        <v>0</v>
      </c>
      <c r="I28" s="9"/>
      <c r="J28" s="36"/>
      <c r="L28" s="9" t="str">
        <f t="shared" si="2"/>
        <v xml:space="preserve"> </v>
      </c>
      <c r="N28" s="127"/>
      <c r="P28" s="14">
        <f t="shared" si="0"/>
        <v>0</v>
      </c>
    </row>
    <row r="29" spans="1:18">
      <c r="G29" s="13">
        <f t="shared" si="4"/>
        <v>0</v>
      </c>
      <c r="H29" s="9">
        <f t="shared" si="4"/>
        <v>0</v>
      </c>
      <c r="I29" s="9"/>
      <c r="J29" s="36"/>
      <c r="L29" s="9" t="str">
        <f t="shared" si="2"/>
        <v xml:space="preserve"> </v>
      </c>
      <c r="N29" s="127"/>
      <c r="P29" s="14">
        <f t="shared" si="0"/>
        <v>0</v>
      </c>
    </row>
    <row r="30" spans="1:18">
      <c r="G30" s="13">
        <f t="shared" si="4"/>
        <v>0</v>
      </c>
      <c r="H30" s="9">
        <f t="shared" si="4"/>
        <v>0</v>
      </c>
      <c r="I30" s="9"/>
      <c r="J30" s="36"/>
      <c r="L30" s="9" t="str">
        <f t="shared" si="2"/>
        <v xml:space="preserve"> </v>
      </c>
      <c r="N30" s="127"/>
      <c r="P30" s="14">
        <f t="shared" si="0"/>
        <v>0</v>
      </c>
    </row>
    <row r="31" spans="1:18">
      <c r="G31" s="13">
        <f t="shared" si="4"/>
        <v>0</v>
      </c>
      <c r="H31" s="9">
        <f t="shared" si="4"/>
        <v>0</v>
      </c>
      <c r="I31" s="9"/>
      <c r="J31" s="36"/>
      <c r="L31" s="9" t="str">
        <f t="shared" si="2"/>
        <v xml:space="preserve"> </v>
      </c>
      <c r="N31" s="127"/>
      <c r="P31" s="14">
        <f t="shared" si="0"/>
        <v>0</v>
      </c>
    </row>
    <row r="32" spans="1:18">
      <c r="G32" s="13">
        <f t="shared" si="4"/>
        <v>0</v>
      </c>
      <c r="H32" s="9">
        <f t="shared" si="4"/>
        <v>0</v>
      </c>
      <c r="I32" s="9"/>
      <c r="J32" s="36"/>
      <c r="L32" s="9" t="str">
        <f t="shared" si="2"/>
        <v xml:space="preserve"> </v>
      </c>
      <c r="N32" s="127"/>
      <c r="P32" s="14">
        <f t="shared" si="0"/>
        <v>0</v>
      </c>
    </row>
    <row r="33" spans="7:16">
      <c r="G33" s="13">
        <f t="shared" si="4"/>
        <v>0</v>
      </c>
      <c r="H33" s="9">
        <f t="shared" si="4"/>
        <v>0</v>
      </c>
      <c r="I33" s="9"/>
      <c r="J33" s="36"/>
      <c r="L33" s="9" t="str">
        <f t="shared" si="2"/>
        <v xml:space="preserve"> </v>
      </c>
      <c r="N33" s="127"/>
      <c r="P33" s="14">
        <f t="shared" si="0"/>
        <v>0</v>
      </c>
    </row>
    <row r="34" spans="7:16">
      <c r="G34" s="13">
        <f t="shared" si="4"/>
        <v>0</v>
      </c>
      <c r="H34" s="9">
        <f t="shared" si="4"/>
        <v>0</v>
      </c>
      <c r="I34" s="9"/>
      <c r="J34" s="36"/>
      <c r="L34" s="9" t="str">
        <f t="shared" si="2"/>
        <v xml:space="preserve"> </v>
      </c>
      <c r="N34" s="127"/>
      <c r="P34" s="14">
        <f t="shared" si="0"/>
        <v>0</v>
      </c>
    </row>
    <row r="35" spans="7:16">
      <c r="G35" s="13">
        <f t="shared" si="4"/>
        <v>0</v>
      </c>
      <c r="H35" s="9">
        <f t="shared" si="4"/>
        <v>0</v>
      </c>
      <c r="I35" s="9"/>
      <c r="J35" s="36"/>
      <c r="L35" s="9" t="str">
        <f t="shared" si="2"/>
        <v xml:space="preserve"> </v>
      </c>
      <c r="N35" s="127"/>
      <c r="P35" s="14">
        <f t="shared" si="0"/>
        <v>0</v>
      </c>
    </row>
    <row r="36" spans="7:16">
      <c r="G36" s="13">
        <f t="shared" si="4"/>
        <v>0</v>
      </c>
      <c r="H36" s="9">
        <f t="shared" si="4"/>
        <v>0</v>
      </c>
      <c r="I36" s="9"/>
      <c r="J36" s="9"/>
      <c r="L36" s="9" t="str">
        <f t="shared" si="2"/>
        <v xml:space="preserve"> </v>
      </c>
      <c r="N36" s="127"/>
      <c r="P36" s="14">
        <f t="shared" si="0"/>
        <v>0</v>
      </c>
    </row>
    <row r="37" spans="7:16">
      <c r="G37" s="13">
        <f t="shared" si="4"/>
        <v>0</v>
      </c>
      <c r="H37" s="9">
        <f t="shared" si="4"/>
        <v>0</v>
      </c>
      <c r="I37" s="9"/>
      <c r="J37" s="9"/>
      <c r="L37" s="9" t="str">
        <f t="shared" si="2"/>
        <v xml:space="preserve"> </v>
      </c>
      <c r="N37" s="127"/>
      <c r="P37" s="14">
        <f t="shared" si="0"/>
        <v>0</v>
      </c>
    </row>
    <row r="38" spans="7:16">
      <c r="G38" s="13">
        <f t="shared" si="4"/>
        <v>0</v>
      </c>
      <c r="H38" s="9">
        <f t="shared" si="4"/>
        <v>0</v>
      </c>
      <c r="I38" s="9"/>
      <c r="J38" s="9"/>
      <c r="L38" s="9" t="str">
        <f t="shared" si="2"/>
        <v xml:space="preserve"> </v>
      </c>
      <c r="N38" s="127"/>
      <c r="P38" s="14">
        <f t="shared" si="0"/>
        <v>0</v>
      </c>
    </row>
    <row r="39" spans="7:16">
      <c r="G39" s="13">
        <f t="shared" si="4"/>
        <v>0</v>
      </c>
      <c r="H39" s="9">
        <f t="shared" si="4"/>
        <v>0</v>
      </c>
      <c r="I39" s="9"/>
      <c r="J39" s="9"/>
      <c r="L39" s="9" t="str">
        <f t="shared" si="2"/>
        <v xml:space="preserve"> </v>
      </c>
      <c r="N39" s="127"/>
      <c r="P39" s="14">
        <f t="shared" si="0"/>
        <v>0</v>
      </c>
    </row>
    <row r="40" spans="7:16">
      <c r="G40" s="13">
        <f t="shared" si="4"/>
        <v>0</v>
      </c>
      <c r="H40" s="9">
        <f t="shared" si="4"/>
        <v>0</v>
      </c>
      <c r="I40" s="9"/>
      <c r="J40" s="9"/>
      <c r="L40" s="9" t="str">
        <f t="shared" si="2"/>
        <v xml:space="preserve"> </v>
      </c>
      <c r="N40" s="127"/>
      <c r="P40" s="14">
        <f t="shared" si="0"/>
        <v>0</v>
      </c>
    </row>
    <row r="41" spans="7:16">
      <c r="G41" s="13">
        <f t="shared" si="4"/>
        <v>0</v>
      </c>
      <c r="H41" s="9">
        <f t="shared" si="4"/>
        <v>0</v>
      </c>
      <c r="I41" s="9"/>
      <c r="J41" s="9"/>
      <c r="L41" s="9" t="str">
        <f t="shared" si="2"/>
        <v xml:space="preserve"> </v>
      </c>
      <c r="N41" s="127"/>
      <c r="P41" s="14">
        <f t="shared" si="0"/>
        <v>0</v>
      </c>
    </row>
    <row r="42" spans="7:16">
      <c r="G42" s="13">
        <f t="shared" si="4"/>
        <v>0</v>
      </c>
      <c r="H42" s="9">
        <f t="shared" si="4"/>
        <v>0</v>
      </c>
      <c r="I42" s="9"/>
      <c r="J42" s="9"/>
      <c r="L42" s="9" t="str">
        <f t="shared" si="2"/>
        <v xml:space="preserve"> </v>
      </c>
      <c r="N42" s="127"/>
      <c r="P42" s="14">
        <f t="shared" si="0"/>
        <v>0</v>
      </c>
    </row>
    <row r="43" spans="7:16">
      <c r="G43" s="13">
        <f t="shared" si="4"/>
        <v>0</v>
      </c>
      <c r="H43" s="9">
        <f t="shared" si="4"/>
        <v>0</v>
      </c>
      <c r="I43" s="9"/>
      <c r="J43" s="9"/>
      <c r="L43" s="9" t="str">
        <f t="shared" si="2"/>
        <v xml:space="preserve"> </v>
      </c>
      <c r="N43" s="127"/>
      <c r="P43" s="14">
        <f t="shared" si="0"/>
        <v>0</v>
      </c>
    </row>
    <row r="44" spans="7:16">
      <c r="G44" s="13">
        <f t="shared" si="4"/>
        <v>0</v>
      </c>
      <c r="H44" s="9">
        <f t="shared" si="4"/>
        <v>0</v>
      </c>
      <c r="I44" s="9"/>
      <c r="J44" s="9"/>
      <c r="L44" s="9" t="str">
        <f t="shared" si="2"/>
        <v xml:space="preserve"> </v>
      </c>
      <c r="N44" s="127"/>
      <c r="P44" s="14">
        <f t="shared" si="0"/>
        <v>0</v>
      </c>
    </row>
    <row r="45" spans="7:16">
      <c r="G45" s="13">
        <f t="shared" si="4"/>
        <v>0</v>
      </c>
      <c r="H45" s="9">
        <f t="shared" si="4"/>
        <v>0</v>
      </c>
      <c r="I45" s="9"/>
      <c r="J45" s="9"/>
      <c r="L45" s="9" t="str">
        <f t="shared" si="2"/>
        <v xml:space="preserve"> </v>
      </c>
      <c r="N45" s="127"/>
      <c r="P45" s="14">
        <f t="shared" si="0"/>
        <v>0</v>
      </c>
    </row>
    <row r="46" spans="7:16">
      <c r="G46" s="13">
        <f t="shared" si="4"/>
        <v>0</v>
      </c>
      <c r="H46" s="9">
        <f t="shared" si="4"/>
        <v>0</v>
      </c>
      <c r="I46" s="9"/>
      <c r="J46" s="9"/>
      <c r="L46" s="9" t="str">
        <f t="shared" si="2"/>
        <v xml:space="preserve"> </v>
      </c>
      <c r="N46" s="127"/>
      <c r="P46" s="14">
        <f t="shared" si="0"/>
        <v>0</v>
      </c>
    </row>
    <row r="47" spans="7:16">
      <c r="G47" s="13">
        <f t="shared" si="4"/>
        <v>0</v>
      </c>
      <c r="H47" s="9">
        <f t="shared" si="4"/>
        <v>0</v>
      </c>
      <c r="I47" s="9"/>
      <c r="J47" s="9"/>
      <c r="L47" s="9" t="str">
        <f t="shared" si="2"/>
        <v xml:space="preserve"> </v>
      </c>
      <c r="N47" s="127"/>
      <c r="P47" s="14">
        <f t="shared" si="0"/>
        <v>0</v>
      </c>
    </row>
    <row r="48" spans="7:16">
      <c r="G48" s="13">
        <f t="shared" si="4"/>
        <v>0</v>
      </c>
      <c r="H48" s="9">
        <f t="shared" si="4"/>
        <v>0</v>
      </c>
      <c r="I48" s="9"/>
      <c r="J48" s="9"/>
      <c r="L48" s="9" t="str">
        <f t="shared" si="2"/>
        <v xml:space="preserve"> </v>
      </c>
      <c r="N48" s="127"/>
      <c r="P48" s="14">
        <f t="shared" si="0"/>
        <v>0</v>
      </c>
    </row>
    <row r="49" spans="7:16">
      <c r="G49" s="13">
        <f t="shared" si="4"/>
        <v>0</v>
      </c>
      <c r="H49" s="9">
        <f t="shared" si="4"/>
        <v>0</v>
      </c>
      <c r="I49" s="9"/>
      <c r="J49" s="9"/>
      <c r="L49" s="9" t="str">
        <f t="shared" si="2"/>
        <v xml:space="preserve"> </v>
      </c>
      <c r="N49" s="127"/>
      <c r="P49" s="14">
        <f t="shared" si="0"/>
        <v>0</v>
      </c>
    </row>
    <row r="50" spans="7:16">
      <c r="G50" s="13">
        <f t="shared" si="4"/>
        <v>0</v>
      </c>
      <c r="H50" s="9">
        <f t="shared" si="4"/>
        <v>0</v>
      </c>
      <c r="I50" s="9"/>
      <c r="J50" s="9"/>
      <c r="L50" s="9" t="str">
        <f t="shared" si="2"/>
        <v xml:space="preserve"> </v>
      </c>
      <c r="N50" s="127"/>
      <c r="P50" s="14">
        <f t="shared" si="0"/>
        <v>0</v>
      </c>
    </row>
    <row r="51" spans="7:16">
      <c r="G51" s="13">
        <f t="shared" si="4"/>
        <v>0</v>
      </c>
      <c r="H51" s="9">
        <f t="shared" si="4"/>
        <v>0</v>
      </c>
      <c r="I51" s="9"/>
      <c r="J51" s="9"/>
      <c r="L51" s="9" t="str">
        <f t="shared" si="2"/>
        <v xml:space="preserve"> </v>
      </c>
      <c r="N51" s="127"/>
      <c r="P51" s="14">
        <f t="shared" si="0"/>
        <v>0</v>
      </c>
    </row>
    <row r="52" spans="7:16">
      <c r="G52" s="13">
        <f t="shared" si="4"/>
        <v>0</v>
      </c>
      <c r="H52" s="9">
        <f t="shared" si="4"/>
        <v>0</v>
      </c>
      <c r="I52" s="9"/>
      <c r="J52" s="9"/>
      <c r="L52" s="9" t="str">
        <f t="shared" si="2"/>
        <v xml:space="preserve"> </v>
      </c>
      <c r="N52" s="127"/>
      <c r="P52" s="14">
        <f t="shared" si="0"/>
        <v>0</v>
      </c>
    </row>
    <row r="53" spans="7:16">
      <c r="G53" s="13">
        <f t="shared" si="4"/>
        <v>0</v>
      </c>
      <c r="H53" s="9">
        <f t="shared" si="4"/>
        <v>0</v>
      </c>
      <c r="I53" s="9"/>
      <c r="J53" s="9"/>
      <c r="L53" s="9" t="str">
        <f t="shared" si="2"/>
        <v xml:space="preserve"> </v>
      </c>
      <c r="N53" s="127"/>
      <c r="P53" s="14">
        <f t="shared" si="0"/>
        <v>0</v>
      </c>
    </row>
    <row r="54" spans="7:16">
      <c r="G54" s="13">
        <f t="shared" si="4"/>
        <v>0</v>
      </c>
      <c r="H54" s="9">
        <f t="shared" si="4"/>
        <v>0</v>
      </c>
      <c r="I54" s="9"/>
      <c r="J54" s="9"/>
      <c r="L54" s="9" t="str">
        <f t="shared" si="2"/>
        <v xml:space="preserve"> </v>
      </c>
      <c r="N54" s="127"/>
      <c r="P54" s="14">
        <f t="shared" si="0"/>
        <v>0</v>
      </c>
    </row>
    <row r="55" spans="7:16">
      <c r="G55" s="13">
        <f t="shared" si="4"/>
        <v>0</v>
      </c>
      <c r="H55" s="9">
        <f t="shared" si="4"/>
        <v>0</v>
      </c>
      <c r="I55" s="9"/>
      <c r="J55" s="9"/>
      <c r="L55" s="9" t="str">
        <f t="shared" si="2"/>
        <v xml:space="preserve"> </v>
      </c>
      <c r="N55" s="127"/>
      <c r="P55" s="14">
        <f t="shared" si="0"/>
        <v>0</v>
      </c>
    </row>
    <row r="56" spans="7:16">
      <c r="G56" s="13">
        <f t="shared" si="4"/>
        <v>0</v>
      </c>
      <c r="H56" s="9">
        <f t="shared" si="4"/>
        <v>0</v>
      </c>
      <c r="I56" s="9"/>
      <c r="J56" s="9"/>
      <c r="L56" s="9" t="str">
        <f t="shared" si="2"/>
        <v xml:space="preserve"> </v>
      </c>
      <c r="N56" s="127"/>
      <c r="P56" s="14">
        <f t="shared" si="0"/>
        <v>0</v>
      </c>
    </row>
    <row r="57" spans="7:16">
      <c r="G57" s="13">
        <f t="shared" si="4"/>
        <v>0</v>
      </c>
      <c r="H57" s="9">
        <f t="shared" si="4"/>
        <v>0</v>
      </c>
      <c r="I57" s="9"/>
      <c r="J57" s="9"/>
      <c r="L57" s="9" t="str">
        <f t="shared" si="2"/>
        <v xml:space="preserve"> </v>
      </c>
      <c r="N57" s="127"/>
      <c r="P57" s="14">
        <f t="shared" si="0"/>
        <v>0</v>
      </c>
    </row>
    <row r="58" spans="7:16">
      <c r="G58" s="13">
        <f t="shared" si="4"/>
        <v>0</v>
      </c>
      <c r="H58" s="9">
        <f t="shared" si="4"/>
        <v>0</v>
      </c>
      <c r="I58" s="9"/>
      <c r="J58" s="9"/>
      <c r="L58" s="9" t="str">
        <f t="shared" si="2"/>
        <v xml:space="preserve"> </v>
      </c>
      <c r="N58" s="127"/>
      <c r="P58" s="14">
        <f t="shared" si="0"/>
        <v>0</v>
      </c>
    </row>
    <row r="59" spans="7:16">
      <c r="G59" s="13">
        <f t="shared" si="4"/>
        <v>0</v>
      </c>
      <c r="H59" s="9">
        <f t="shared" si="4"/>
        <v>0</v>
      </c>
      <c r="I59" s="9"/>
      <c r="J59" s="9"/>
      <c r="L59" s="9" t="str">
        <f t="shared" si="2"/>
        <v xml:space="preserve"> </v>
      </c>
      <c r="N59" s="127"/>
      <c r="P59" s="14">
        <f t="shared" si="0"/>
        <v>0</v>
      </c>
    </row>
    <row r="60" spans="7:16">
      <c r="G60" s="13">
        <f t="shared" si="4"/>
        <v>0</v>
      </c>
      <c r="H60" s="9">
        <f t="shared" si="4"/>
        <v>0</v>
      </c>
      <c r="I60" s="9"/>
      <c r="J60" s="9"/>
      <c r="L60" s="9" t="str">
        <f t="shared" si="2"/>
        <v xml:space="preserve"> </v>
      </c>
      <c r="N60" s="127"/>
      <c r="P60" s="14">
        <f t="shared" si="0"/>
        <v>0</v>
      </c>
    </row>
    <row r="61" spans="7:16">
      <c r="G61" s="13">
        <f t="shared" si="4"/>
        <v>0</v>
      </c>
      <c r="H61" s="9">
        <f t="shared" si="4"/>
        <v>0</v>
      </c>
      <c r="I61" s="9"/>
      <c r="J61" s="9"/>
      <c r="L61" s="9" t="str">
        <f t="shared" si="2"/>
        <v xml:space="preserve"> </v>
      </c>
      <c r="N61" s="127"/>
      <c r="P61" s="14">
        <f t="shared" si="0"/>
        <v>0</v>
      </c>
    </row>
    <row r="62" spans="7:16">
      <c r="G62" s="13">
        <f t="shared" si="4"/>
        <v>0</v>
      </c>
      <c r="H62" s="9">
        <f t="shared" si="4"/>
        <v>0</v>
      </c>
      <c r="I62" s="9"/>
      <c r="J62" s="9"/>
      <c r="L62" s="9" t="str">
        <f t="shared" si="2"/>
        <v xml:space="preserve"> </v>
      </c>
      <c r="N62" s="127"/>
      <c r="P62" s="14">
        <f t="shared" si="0"/>
        <v>0</v>
      </c>
    </row>
    <row r="63" spans="7:16">
      <c r="G63" s="13">
        <f t="shared" si="4"/>
        <v>0</v>
      </c>
      <c r="H63" s="9">
        <f t="shared" si="4"/>
        <v>0</v>
      </c>
      <c r="I63" s="9"/>
      <c r="J63" s="9"/>
      <c r="L63" s="9" t="str">
        <f t="shared" si="2"/>
        <v xml:space="preserve"> </v>
      </c>
      <c r="N63" s="127"/>
      <c r="P63" s="14">
        <f t="shared" si="0"/>
        <v>0</v>
      </c>
    </row>
    <row r="64" spans="7:16">
      <c r="G64" s="13">
        <f t="shared" si="4"/>
        <v>0</v>
      </c>
      <c r="H64" s="9">
        <f t="shared" si="4"/>
        <v>0</v>
      </c>
      <c r="I64" s="9"/>
      <c r="J64" s="9"/>
      <c r="L64" s="9" t="str">
        <f t="shared" si="2"/>
        <v xml:space="preserve"> </v>
      </c>
      <c r="N64" s="127"/>
      <c r="P64" s="14">
        <f t="shared" si="0"/>
        <v>0</v>
      </c>
    </row>
    <row r="65" spans="7:16">
      <c r="G65" s="13">
        <f t="shared" si="4"/>
        <v>0</v>
      </c>
      <c r="H65" s="9">
        <f t="shared" si="4"/>
        <v>0</v>
      </c>
      <c r="I65" s="9"/>
      <c r="J65" s="9"/>
      <c r="L65" s="9" t="str">
        <f t="shared" si="2"/>
        <v xml:space="preserve"> </v>
      </c>
      <c r="N65" s="127"/>
      <c r="P65" s="14">
        <f t="shared" si="0"/>
        <v>0</v>
      </c>
    </row>
    <row r="66" spans="7:16">
      <c r="G66" s="13">
        <f t="shared" si="4"/>
        <v>0</v>
      </c>
      <c r="H66" s="9">
        <f t="shared" si="4"/>
        <v>0</v>
      </c>
      <c r="I66" s="9"/>
      <c r="J66" s="9"/>
      <c r="L66" s="9" t="str">
        <f t="shared" si="2"/>
        <v xml:space="preserve"> </v>
      </c>
      <c r="N66" s="127"/>
      <c r="P66" s="14">
        <f t="shared" si="0"/>
        <v>0</v>
      </c>
    </row>
    <row r="67" spans="7:16">
      <c r="G67" s="13">
        <f t="shared" si="4"/>
        <v>0</v>
      </c>
      <c r="H67" s="9">
        <f t="shared" si="4"/>
        <v>0</v>
      </c>
      <c r="I67" s="9"/>
      <c r="J67" s="9"/>
      <c r="L67" s="9" t="str">
        <f t="shared" si="2"/>
        <v xml:space="preserve"> </v>
      </c>
      <c r="N67" s="127"/>
      <c r="P67" s="14">
        <f t="shared" si="0"/>
        <v>0</v>
      </c>
    </row>
    <row r="68" spans="7:16">
      <c r="G68" s="13">
        <f t="shared" si="4"/>
        <v>0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>
      <c r="G69" s="13">
        <f t="shared" si="4"/>
        <v>0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>
      <c r="G70" s="13">
        <f t="shared" si="4"/>
        <v>0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>
      <c r="G71" s="13">
        <f t="shared" si="4"/>
        <v>0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>
      <c r="G72" s="13">
        <f t="shared" si="4"/>
        <v>0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>
      <c r="G73" s="13">
        <f t="shared" si="4"/>
        <v>0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si="0"/>
        <v>0</v>
      </c>
    </row>
    <row r="74" spans="7:16">
      <c r="G74" s="13">
        <f t="shared" si="4"/>
        <v>0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ref="P74:P137" si="5">O74*G74</f>
        <v>0</v>
      </c>
    </row>
    <row r="75" spans="7:16">
      <c r="G75" s="13">
        <f t="shared" si="4"/>
        <v>0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>
      <c r="G76" s="13">
        <f t="shared" si="4"/>
        <v>0</v>
      </c>
      <c r="H76" s="9">
        <f t="shared" si="4"/>
        <v>0</v>
      </c>
      <c r="I76" s="9"/>
      <c r="J76" s="9"/>
      <c r="L76" s="9" t="str">
        <f t="shared" ref="L76:L139" si="6">IF(D76&gt;0,D76," ")</f>
        <v xml:space="preserve"> </v>
      </c>
      <c r="P76" s="14">
        <f t="shared" si="5"/>
        <v>0</v>
      </c>
    </row>
    <row r="77" spans="7:16">
      <c r="G77" s="13">
        <f t="shared" si="4"/>
        <v>0</v>
      </c>
      <c r="H77" s="9">
        <f t="shared" si="4"/>
        <v>0</v>
      </c>
      <c r="I77" s="9"/>
      <c r="J77" s="9"/>
      <c r="L77" s="9" t="str">
        <f t="shared" si="6"/>
        <v xml:space="preserve"> </v>
      </c>
      <c r="P77" s="14">
        <f t="shared" si="5"/>
        <v>0</v>
      </c>
    </row>
    <row r="78" spans="7:16">
      <c r="G78" s="13">
        <f t="shared" si="4"/>
        <v>0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>
      <c r="G79" s="13">
        <f t="shared" si="4"/>
        <v>0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>
      <c r="G80" s="13">
        <f t="shared" si="4"/>
        <v>0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>
      <c r="G81" s="13">
        <f t="shared" si="4"/>
        <v>0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>
      <c r="G82" s="13">
        <f t="shared" si="4"/>
        <v>0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>
      <c r="G83" s="13">
        <f t="shared" si="4"/>
        <v>0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>
      <c r="G84" s="13">
        <f t="shared" si="4"/>
        <v>0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>
      <c r="G85" s="13">
        <f t="shared" si="4"/>
        <v>0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>
      <c r="G86" s="13">
        <f t="shared" si="4"/>
        <v>0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>
      <c r="G87" s="13">
        <f t="shared" si="4"/>
        <v>0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>
      <c r="G88" s="13">
        <f t="shared" si="4"/>
        <v>0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>
      <c r="G89" s="13">
        <f t="shared" si="4"/>
        <v>0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>
      <c r="G90" s="13">
        <f t="shared" si="4"/>
        <v>0</v>
      </c>
      <c r="H90" s="9">
        <f t="shared" si="4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0000"/>
  </sheetPr>
  <dimension ref="A2:R232"/>
  <sheetViews>
    <sheetView topLeftCell="A5" zoomScale="120" zoomScaleNormal="120" zoomScaleSheetLayoutView="100" workbookViewId="0">
      <pane ySplit="4" topLeftCell="A92" activePane="bottomLeft" state="frozen"/>
      <selection activeCell="A5" sqref="A5"/>
      <selection pane="bottomLeft" activeCell="A10" sqref="A10:XFD102"/>
    </sheetView>
  </sheetViews>
  <sheetFormatPr baseColWidth="10" defaultRowHeight="12.75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60</v>
      </c>
      <c r="D5" s="33"/>
      <c r="E5" s="32"/>
      <c r="F5" s="33"/>
      <c r="G5" s="32"/>
      <c r="H5" s="30" t="s">
        <v>1</v>
      </c>
      <c r="I5" s="32" t="s">
        <v>34</v>
      </c>
      <c r="J5" s="31"/>
      <c r="K5" s="31"/>
      <c r="L5" s="31"/>
      <c r="M5" s="31"/>
      <c r="N5" s="87"/>
      <c r="O5" s="87"/>
      <c r="P5" s="87"/>
    </row>
    <row r="6" spans="1:18" ht="18.75" thickBot="1">
      <c r="A6" s="31"/>
      <c r="B6" s="30"/>
      <c r="C6" s="94"/>
      <c r="D6" s="31"/>
      <c r="E6" s="95"/>
      <c r="F6" s="30"/>
      <c r="G6" s="94"/>
      <c r="H6" s="31"/>
      <c r="I6" s="31"/>
      <c r="J6" s="31"/>
      <c r="K6" s="750" t="s">
        <v>22</v>
      </c>
      <c r="L6" s="751"/>
      <c r="M6" s="752"/>
      <c r="N6" s="87"/>
      <c r="O6" s="87"/>
      <c r="P6" s="87"/>
    </row>
    <row r="7" spans="1:18" ht="18">
      <c r="A7" s="750" t="s">
        <v>2</v>
      </c>
      <c r="B7" s="752"/>
      <c r="C7" s="753" t="s">
        <v>3</v>
      </c>
      <c r="D7" s="754"/>
      <c r="E7" s="753" t="s">
        <v>4</v>
      </c>
      <c r="F7" s="754"/>
      <c r="G7" s="753" t="s">
        <v>5</v>
      </c>
      <c r="H7" s="754"/>
      <c r="I7" s="97" t="s">
        <v>17</v>
      </c>
      <c r="J7" s="96" t="s">
        <v>9</v>
      </c>
      <c r="K7" s="98" t="s">
        <v>6</v>
      </c>
      <c r="L7" s="99" t="s">
        <v>21</v>
      </c>
      <c r="M7" s="100"/>
      <c r="N7" s="101" t="s">
        <v>10</v>
      </c>
      <c r="O7" s="102" t="s">
        <v>11</v>
      </c>
      <c r="P7" s="101" t="s">
        <v>10</v>
      </c>
      <c r="Q7" s="68"/>
      <c r="R7" s="7"/>
    </row>
    <row r="8" spans="1:18" ht="18.75" thickBot="1">
      <c r="A8" s="103" t="s">
        <v>19</v>
      </c>
      <c r="B8" s="104" t="s">
        <v>20</v>
      </c>
      <c r="C8" s="105" t="s">
        <v>12</v>
      </c>
      <c r="D8" s="106" t="s">
        <v>7</v>
      </c>
      <c r="E8" s="107" t="s">
        <v>12</v>
      </c>
      <c r="F8" s="108" t="s">
        <v>7</v>
      </c>
      <c r="G8" s="107" t="s">
        <v>12</v>
      </c>
      <c r="H8" s="108" t="s">
        <v>7</v>
      </c>
      <c r="I8" s="108" t="s">
        <v>18</v>
      </c>
      <c r="J8" s="108"/>
      <c r="K8" s="108" t="s">
        <v>13</v>
      </c>
      <c r="L8" s="108" t="s">
        <v>7</v>
      </c>
      <c r="M8" s="108" t="s">
        <v>8</v>
      </c>
      <c r="N8" s="109" t="s">
        <v>14</v>
      </c>
      <c r="O8" s="109" t="s">
        <v>15</v>
      </c>
      <c r="P8" s="109" t="s">
        <v>16</v>
      </c>
      <c r="Q8" s="76"/>
    </row>
    <row r="9" spans="1:18" ht="18">
      <c r="A9" s="31" t="s">
        <v>85</v>
      </c>
      <c r="B9" s="154"/>
      <c r="C9" s="95"/>
      <c r="D9" s="299"/>
      <c r="E9" s="298"/>
      <c r="F9" s="299"/>
      <c r="G9" s="110">
        <v>3306.72</v>
      </c>
      <c r="H9" s="111">
        <v>243</v>
      </c>
      <c r="I9" s="59"/>
      <c r="J9" s="111" t="s">
        <v>23</v>
      </c>
      <c r="K9" s="112"/>
      <c r="L9" s="59"/>
      <c r="M9" s="59"/>
      <c r="N9" s="87"/>
      <c r="O9" s="87"/>
      <c r="P9" s="113">
        <f t="shared" ref="P9:P73" si="0">O9*G9</f>
        <v>0</v>
      </c>
      <c r="Q9" s="76"/>
      <c r="R9" s="3"/>
    </row>
    <row r="10" spans="1:18" s="135" customFormat="1" ht="20.25">
      <c r="A10" s="299"/>
      <c r="B10" s="711">
        <v>2</v>
      </c>
      <c r="C10" s="303"/>
      <c r="D10" s="296"/>
      <c r="E10" s="303">
        <v>68.05</v>
      </c>
      <c r="F10" s="296">
        <v>5</v>
      </c>
      <c r="G10" s="300">
        <f>G9-E10+C10</f>
        <v>3238.6699999999996</v>
      </c>
      <c r="H10" s="297">
        <f>H9-F10+D10</f>
        <v>238</v>
      </c>
      <c r="I10" s="296" t="s">
        <v>95</v>
      </c>
      <c r="J10" s="297" t="s">
        <v>70</v>
      </c>
      <c r="K10" s="539"/>
      <c r="L10" s="299"/>
      <c r="M10" s="299"/>
      <c r="N10" s="415"/>
      <c r="O10" s="415"/>
      <c r="P10" s="415">
        <f t="shared" si="0"/>
        <v>0</v>
      </c>
      <c r="Q10" s="281"/>
      <c r="R10" s="325"/>
    </row>
    <row r="11" spans="1:18" s="135" customFormat="1" ht="20.25">
      <c r="A11" s="299"/>
      <c r="B11" s="711">
        <v>4</v>
      </c>
      <c r="C11" s="303"/>
      <c r="D11" s="296"/>
      <c r="E11" s="303">
        <v>40.83</v>
      </c>
      <c r="F11" s="296">
        <v>3</v>
      </c>
      <c r="G11" s="300">
        <f t="shared" ref="G11:G63" si="1">G10-E11+C11</f>
        <v>3197.8399999999997</v>
      </c>
      <c r="H11" s="297">
        <f t="shared" ref="H11:H42" si="2">H10-F11+D11</f>
        <v>235</v>
      </c>
      <c r="I11" s="296" t="s">
        <v>123</v>
      </c>
      <c r="J11" s="297" t="s">
        <v>70</v>
      </c>
      <c r="K11" s="539"/>
      <c r="L11" s="299"/>
      <c r="M11" s="299"/>
      <c r="N11" s="415"/>
      <c r="O11" s="415"/>
      <c r="P11" s="415">
        <f t="shared" si="0"/>
        <v>0</v>
      </c>
      <c r="Q11" s="281"/>
      <c r="R11" s="325"/>
    </row>
    <row r="12" spans="1:18" s="135" customFormat="1" ht="20.25">
      <c r="A12" s="299"/>
      <c r="B12" s="711">
        <v>5</v>
      </c>
      <c r="C12" s="300"/>
      <c r="D12" s="297"/>
      <c r="E12" s="303">
        <v>68.05</v>
      </c>
      <c r="F12" s="296">
        <v>5</v>
      </c>
      <c r="G12" s="300">
        <f t="shared" si="1"/>
        <v>3129.7899999999995</v>
      </c>
      <c r="H12" s="297">
        <f t="shared" si="2"/>
        <v>230</v>
      </c>
      <c r="I12" s="296" t="s">
        <v>124</v>
      </c>
      <c r="J12" s="297" t="s">
        <v>70</v>
      </c>
      <c r="K12" s="539"/>
      <c r="L12" s="299"/>
      <c r="M12" s="299"/>
      <c r="N12" s="415"/>
      <c r="O12" s="415"/>
      <c r="P12" s="415">
        <f t="shared" si="0"/>
        <v>0</v>
      </c>
      <c r="Q12" s="281"/>
      <c r="R12" s="325"/>
    </row>
    <row r="13" spans="1:18" s="347" customFormat="1" ht="20.25">
      <c r="A13" s="299"/>
      <c r="B13" s="296">
        <v>6</v>
      </c>
      <c r="C13" s="300"/>
      <c r="D13" s="297"/>
      <c r="E13" s="303">
        <v>136.1</v>
      </c>
      <c r="F13" s="296">
        <v>10</v>
      </c>
      <c r="G13" s="300">
        <f t="shared" si="1"/>
        <v>2993.6899999999996</v>
      </c>
      <c r="H13" s="297">
        <f t="shared" si="2"/>
        <v>220</v>
      </c>
      <c r="I13" s="296" t="s">
        <v>135</v>
      </c>
      <c r="J13" s="297" t="s">
        <v>70</v>
      </c>
      <c r="K13" s="539"/>
      <c r="L13" s="299"/>
      <c r="M13" s="299"/>
      <c r="N13" s="415"/>
      <c r="O13" s="416"/>
      <c r="P13" s="415">
        <f>O13*G14</f>
        <v>0</v>
      </c>
      <c r="Q13" s="281"/>
      <c r="R13" s="402"/>
    </row>
    <row r="14" spans="1:18" s="347" customFormat="1" ht="20.25">
      <c r="A14" s="299"/>
      <c r="B14" s="296">
        <v>6</v>
      </c>
      <c r="C14" s="300"/>
      <c r="D14" s="297"/>
      <c r="E14" s="303">
        <v>136.1</v>
      </c>
      <c r="F14" s="296">
        <v>10</v>
      </c>
      <c r="G14" s="300">
        <f t="shared" si="1"/>
        <v>2857.5899999999997</v>
      </c>
      <c r="H14" s="297">
        <f t="shared" si="2"/>
        <v>210</v>
      </c>
      <c r="I14" s="296" t="s">
        <v>137</v>
      </c>
      <c r="J14" s="297" t="s">
        <v>99</v>
      </c>
      <c r="K14" s="539"/>
      <c r="L14" s="299"/>
      <c r="M14" s="299"/>
      <c r="N14" s="415"/>
      <c r="O14" s="416"/>
      <c r="P14" s="415"/>
      <c r="Q14" s="281"/>
      <c r="R14" s="402"/>
    </row>
    <row r="15" spans="1:18" s="135" customFormat="1" ht="20.25">
      <c r="A15" s="299"/>
      <c r="B15" s="296">
        <v>9</v>
      </c>
      <c r="C15" s="300"/>
      <c r="D15" s="297"/>
      <c r="E15" s="303">
        <v>13.61</v>
      </c>
      <c r="F15" s="296">
        <v>1</v>
      </c>
      <c r="G15" s="300">
        <f t="shared" si="1"/>
        <v>2843.9799999999996</v>
      </c>
      <c r="H15" s="297">
        <f t="shared" si="2"/>
        <v>209</v>
      </c>
      <c r="I15" s="296" t="s">
        <v>148</v>
      </c>
      <c r="J15" s="297" t="s">
        <v>94</v>
      </c>
      <c r="K15" s="539"/>
      <c r="L15" s="299"/>
      <c r="M15" s="299"/>
      <c r="N15" s="415"/>
      <c r="O15" s="415"/>
      <c r="P15" s="415">
        <f t="shared" si="0"/>
        <v>0</v>
      </c>
      <c r="Q15" s="281"/>
      <c r="R15" s="325"/>
    </row>
    <row r="16" spans="1:18" s="135" customFormat="1" ht="20.25">
      <c r="A16" s="299"/>
      <c r="B16" s="296">
        <v>10</v>
      </c>
      <c r="C16" s="300"/>
      <c r="D16" s="297"/>
      <c r="E16" s="303">
        <v>734.94</v>
      </c>
      <c r="F16" s="296">
        <v>54</v>
      </c>
      <c r="G16" s="300">
        <f t="shared" si="1"/>
        <v>2109.0399999999995</v>
      </c>
      <c r="H16" s="297">
        <f t="shared" si="2"/>
        <v>155</v>
      </c>
      <c r="I16" s="296" t="s">
        <v>162</v>
      </c>
      <c r="J16" s="297" t="s">
        <v>163</v>
      </c>
      <c r="K16" s="539"/>
      <c r="L16" s="299"/>
      <c r="M16" s="299"/>
      <c r="N16" s="415"/>
      <c r="O16" s="415"/>
      <c r="P16" s="415">
        <f t="shared" si="0"/>
        <v>0</v>
      </c>
      <c r="Q16" s="281"/>
      <c r="R16" s="325"/>
    </row>
    <row r="17" spans="1:18" s="135" customFormat="1" ht="20.25">
      <c r="A17" s="299"/>
      <c r="B17" s="296">
        <v>11</v>
      </c>
      <c r="C17" s="300"/>
      <c r="D17" s="297"/>
      <c r="E17" s="303">
        <v>136.1</v>
      </c>
      <c r="F17" s="296">
        <v>10</v>
      </c>
      <c r="G17" s="300">
        <f t="shared" si="1"/>
        <v>1972.9399999999996</v>
      </c>
      <c r="H17" s="297">
        <f t="shared" si="2"/>
        <v>145</v>
      </c>
      <c r="I17" s="296" t="s">
        <v>174</v>
      </c>
      <c r="J17" s="297" t="s">
        <v>99</v>
      </c>
      <c r="K17" s="539"/>
      <c r="L17" s="297"/>
      <c r="M17" s="297"/>
      <c r="N17" s="416"/>
      <c r="O17" s="416"/>
      <c r="P17" s="415">
        <f t="shared" si="0"/>
        <v>0</v>
      </c>
      <c r="Q17" s="281"/>
      <c r="R17" s="325"/>
    </row>
    <row r="18" spans="1:18" s="347" customFormat="1" ht="20.25">
      <c r="A18" s="299"/>
      <c r="B18" s="296">
        <v>12</v>
      </c>
      <c r="C18" s="300"/>
      <c r="D18" s="297"/>
      <c r="E18" s="303">
        <v>136.1</v>
      </c>
      <c r="F18" s="296">
        <v>10</v>
      </c>
      <c r="G18" s="300">
        <f t="shared" si="1"/>
        <v>1836.8399999999997</v>
      </c>
      <c r="H18" s="297">
        <f t="shared" si="2"/>
        <v>135</v>
      </c>
      <c r="I18" s="296" t="s">
        <v>177</v>
      </c>
      <c r="J18" s="297" t="s">
        <v>99</v>
      </c>
      <c r="K18" s="539"/>
      <c r="L18" s="299"/>
      <c r="M18" s="299"/>
      <c r="N18" s="415"/>
      <c r="O18" s="415"/>
      <c r="P18" s="415">
        <f t="shared" si="0"/>
        <v>0</v>
      </c>
      <c r="Q18" s="281"/>
    </row>
    <row r="19" spans="1:18" s="347" customFormat="1" ht="20.25">
      <c r="A19" s="299"/>
      <c r="B19" s="296">
        <v>12</v>
      </c>
      <c r="C19" s="300"/>
      <c r="D19" s="297"/>
      <c r="E19" s="303">
        <v>136.1</v>
      </c>
      <c r="F19" s="296">
        <v>10</v>
      </c>
      <c r="G19" s="300">
        <f t="shared" si="1"/>
        <v>1700.7399999999998</v>
      </c>
      <c r="H19" s="297">
        <f t="shared" si="2"/>
        <v>125</v>
      </c>
      <c r="I19" s="296" t="s">
        <v>178</v>
      </c>
      <c r="J19" s="297" t="s">
        <v>70</v>
      </c>
      <c r="K19" s="539"/>
      <c r="L19" s="299"/>
      <c r="M19" s="299"/>
      <c r="N19" s="415"/>
      <c r="O19" s="415"/>
      <c r="P19" s="415">
        <f t="shared" si="0"/>
        <v>0</v>
      </c>
      <c r="Q19" s="281"/>
    </row>
    <row r="20" spans="1:18" s="347" customFormat="1" ht="18">
      <c r="A20" s="299"/>
      <c r="B20" s="296">
        <v>12</v>
      </c>
      <c r="C20" s="300"/>
      <c r="D20" s="297"/>
      <c r="E20" s="303">
        <v>13.61</v>
      </c>
      <c r="F20" s="296">
        <v>1</v>
      </c>
      <c r="G20" s="300">
        <f t="shared" si="1"/>
        <v>1687.1299999999999</v>
      </c>
      <c r="H20" s="297">
        <f t="shared" si="2"/>
        <v>124</v>
      </c>
      <c r="I20" s="296" t="s">
        <v>180</v>
      </c>
      <c r="J20" s="297" t="s">
        <v>94</v>
      </c>
      <c r="K20" s="299"/>
      <c r="L20" s="299"/>
      <c r="M20" s="299"/>
      <c r="N20" s="415"/>
      <c r="O20" s="415"/>
      <c r="P20" s="415">
        <f t="shared" si="0"/>
        <v>0</v>
      </c>
      <c r="Q20" s="281"/>
    </row>
    <row r="21" spans="1:18" s="347" customFormat="1" ht="18">
      <c r="A21" s="299"/>
      <c r="B21" s="305">
        <v>15</v>
      </c>
      <c r="C21" s="298"/>
      <c r="D21" s="299"/>
      <c r="E21" s="304">
        <v>136.1</v>
      </c>
      <c r="F21" s="305">
        <v>10</v>
      </c>
      <c r="G21" s="300">
        <f t="shared" si="1"/>
        <v>1551.03</v>
      </c>
      <c r="H21" s="297">
        <f t="shared" si="2"/>
        <v>114</v>
      </c>
      <c r="I21" s="296" t="s">
        <v>207</v>
      </c>
      <c r="J21" s="297" t="s">
        <v>99</v>
      </c>
      <c r="K21" s="299"/>
      <c r="L21" s="299"/>
      <c r="M21" s="299"/>
      <c r="N21" s="415"/>
      <c r="O21" s="415"/>
      <c r="P21" s="415">
        <f t="shared" si="0"/>
        <v>0</v>
      </c>
      <c r="Q21" s="281"/>
    </row>
    <row r="22" spans="1:18" s="135" customFormat="1" ht="18">
      <c r="A22" s="299"/>
      <c r="B22" s="305">
        <v>15</v>
      </c>
      <c r="C22" s="298"/>
      <c r="D22" s="299"/>
      <c r="E22" s="304">
        <v>13.1</v>
      </c>
      <c r="F22" s="305">
        <v>1</v>
      </c>
      <c r="G22" s="300">
        <f t="shared" si="1"/>
        <v>1537.93</v>
      </c>
      <c r="H22" s="297">
        <f t="shared" si="2"/>
        <v>113</v>
      </c>
      <c r="I22" s="296" t="s">
        <v>208</v>
      </c>
      <c r="J22" s="297" t="s">
        <v>94</v>
      </c>
      <c r="K22" s="299"/>
      <c r="L22" s="299"/>
      <c r="M22" s="299"/>
      <c r="N22" s="415"/>
      <c r="O22" s="415"/>
      <c r="P22" s="415">
        <f t="shared" si="0"/>
        <v>0</v>
      </c>
      <c r="Q22" s="281"/>
    </row>
    <row r="23" spans="1:18" s="135" customFormat="1" ht="18">
      <c r="A23" s="299"/>
      <c r="B23" s="305">
        <v>16</v>
      </c>
      <c r="C23" s="298"/>
      <c r="D23" s="299"/>
      <c r="E23" s="304">
        <v>40.83</v>
      </c>
      <c r="F23" s="305">
        <v>3</v>
      </c>
      <c r="G23" s="300">
        <f t="shared" si="1"/>
        <v>1497.1000000000001</v>
      </c>
      <c r="H23" s="297">
        <f t="shared" si="2"/>
        <v>110</v>
      </c>
      <c r="I23" s="296" t="s">
        <v>217</v>
      </c>
      <c r="J23" s="297" t="s">
        <v>69</v>
      </c>
      <c r="K23" s="299"/>
      <c r="L23" s="299"/>
      <c r="M23" s="299"/>
      <c r="N23" s="415"/>
      <c r="O23" s="415"/>
      <c r="P23" s="415">
        <f t="shared" si="0"/>
        <v>0</v>
      </c>
      <c r="Q23" s="281"/>
    </row>
    <row r="24" spans="1:18" s="135" customFormat="1" ht="18">
      <c r="A24" s="299"/>
      <c r="B24" s="305">
        <v>18</v>
      </c>
      <c r="C24" s="298"/>
      <c r="D24" s="299"/>
      <c r="E24" s="304">
        <v>734.94</v>
      </c>
      <c r="F24" s="305">
        <v>54</v>
      </c>
      <c r="G24" s="300">
        <f t="shared" si="1"/>
        <v>762.16000000000008</v>
      </c>
      <c r="H24" s="297">
        <f t="shared" si="2"/>
        <v>56</v>
      </c>
      <c r="I24" s="296" t="s">
        <v>234</v>
      </c>
      <c r="J24" s="540" t="s">
        <v>64</v>
      </c>
      <c r="K24" s="299"/>
      <c r="L24" s="299"/>
      <c r="M24" s="299"/>
      <c r="N24" s="415"/>
      <c r="O24" s="415"/>
      <c r="P24" s="415">
        <f t="shared" si="0"/>
        <v>0</v>
      </c>
      <c r="Q24" s="281"/>
    </row>
    <row r="25" spans="1:18" s="135" customFormat="1" ht="18">
      <c r="A25" s="299"/>
      <c r="B25" s="305">
        <v>19</v>
      </c>
      <c r="C25" s="298"/>
      <c r="D25" s="299"/>
      <c r="E25" s="304">
        <v>136.1</v>
      </c>
      <c r="F25" s="305">
        <v>10</v>
      </c>
      <c r="G25" s="300">
        <f t="shared" si="1"/>
        <v>626.06000000000006</v>
      </c>
      <c r="H25" s="297">
        <f t="shared" si="2"/>
        <v>46</v>
      </c>
      <c r="I25" s="296" t="s">
        <v>243</v>
      </c>
      <c r="J25" s="297" t="s">
        <v>70</v>
      </c>
      <c r="K25" s="299"/>
      <c r="L25" s="299"/>
      <c r="M25" s="299"/>
      <c r="N25" s="415"/>
      <c r="O25" s="415"/>
      <c r="P25" s="415">
        <f t="shared" si="0"/>
        <v>0</v>
      </c>
      <c r="Q25" s="281"/>
    </row>
    <row r="26" spans="1:18" s="135" customFormat="1" ht="18">
      <c r="A26" s="299"/>
      <c r="B26" s="305">
        <v>20</v>
      </c>
      <c r="C26" s="298"/>
      <c r="D26" s="299"/>
      <c r="E26" s="304">
        <v>27.22</v>
      </c>
      <c r="F26" s="305">
        <v>2</v>
      </c>
      <c r="G26" s="300">
        <f t="shared" si="1"/>
        <v>598.84</v>
      </c>
      <c r="H26" s="297">
        <f t="shared" si="2"/>
        <v>44</v>
      </c>
      <c r="I26" s="296" t="s">
        <v>248</v>
      </c>
      <c r="J26" s="297" t="s">
        <v>94</v>
      </c>
      <c r="K26" s="299"/>
      <c r="L26" s="299"/>
      <c r="M26" s="299"/>
      <c r="N26" s="415"/>
      <c r="O26" s="415"/>
      <c r="P26" s="415">
        <f t="shared" si="0"/>
        <v>0</v>
      </c>
      <c r="Q26" s="281"/>
    </row>
    <row r="27" spans="1:18" s="135" customFormat="1" ht="18">
      <c r="A27" s="299"/>
      <c r="B27" s="305">
        <v>20</v>
      </c>
      <c r="C27" s="298"/>
      <c r="D27" s="299"/>
      <c r="E27" s="304">
        <v>136.1</v>
      </c>
      <c r="F27" s="305">
        <v>10</v>
      </c>
      <c r="G27" s="300">
        <f t="shared" si="1"/>
        <v>462.74</v>
      </c>
      <c r="H27" s="297">
        <f t="shared" si="2"/>
        <v>34</v>
      </c>
      <c r="I27" s="296" t="s">
        <v>250</v>
      </c>
      <c r="J27" s="297" t="s">
        <v>99</v>
      </c>
      <c r="K27" s="299"/>
      <c r="L27" s="299"/>
      <c r="M27" s="299"/>
      <c r="N27" s="415"/>
      <c r="O27" s="415"/>
      <c r="P27" s="415">
        <f t="shared" si="0"/>
        <v>0</v>
      </c>
      <c r="Q27" s="281"/>
    </row>
    <row r="28" spans="1:18" s="135" customFormat="1" ht="18">
      <c r="A28" s="299"/>
      <c r="B28" s="305">
        <v>22</v>
      </c>
      <c r="C28" s="298"/>
      <c r="D28" s="299"/>
      <c r="E28" s="304">
        <v>136.1</v>
      </c>
      <c r="F28" s="305">
        <v>10</v>
      </c>
      <c r="G28" s="300">
        <f t="shared" si="1"/>
        <v>326.64</v>
      </c>
      <c r="H28" s="297">
        <f t="shared" si="2"/>
        <v>24</v>
      </c>
      <c r="I28" s="296" t="s">
        <v>257</v>
      </c>
      <c r="J28" s="297" t="s">
        <v>99</v>
      </c>
      <c r="K28" s="299"/>
      <c r="L28" s="299"/>
      <c r="M28" s="299"/>
      <c r="N28" s="415"/>
      <c r="O28" s="415"/>
      <c r="P28" s="415">
        <f t="shared" si="0"/>
        <v>0</v>
      </c>
      <c r="Q28" s="281"/>
    </row>
    <row r="29" spans="1:18" s="135" customFormat="1" ht="18">
      <c r="A29" s="299"/>
      <c r="B29" s="305">
        <v>24</v>
      </c>
      <c r="C29" s="298"/>
      <c r="D29" s="299"/>
      <c r="E29" s="304">
        <v>68.05</v>
      </c>
      <c r="F29" s="305">
        <v>5</v>
      </c>
      <c r="G29" s="300">
        <f t="shared" si="1"/>
        <v>258.58999999999997</v>
      </c>
      <c r="H29" s="297">
        <f t="shared" si="2"/>
        <v>19</v>
      </c>
      <c r="I29" s="296" t="s">
        <v>282</v>
      </c>
      <c r="J29" s="297" t="s">
        <v>70</v>
      </c>
      <c r="K29" s="297"/>
      <c r="L29" s="299"/>
      <c r="M29" s="299"/>
      <c r="N29" s="415"/>
      <c r="O29" s="415"/>
      <c r="P29" s="415">
        <f t="shared" si="0"/>
        <v>0</v>
      </c>
      <c r="Q29" s="281"/>
    </row>
    <row r="30" spans="1:18" s="135" customFormat="1" ht="18">
      <c r="A30" s="299"/>
      <c r="B30" s="305">
        <v>25</v>
      </c>
      <c r="C30" s="298"/>
      <c r="D30" s="299"/>
      <c r="E30" s="304">
        <v>68.05</v>
      </c>
      <c r="F30" s="305">
        <v>5</v>
      </c>
      <c r="G30" s="300">
        <f t="shared" si="1"/>
        <v>190.53999999999996</v>
      </c>
      <c r="H30" s="297">
        <f t="shared" si="2"/>
        <v>14</v>
      </c>
      <c r="I30" s="296" t="s">
        <v>287</v>
      </c>
      <c r="J30" s="297" t="s">
        <v>64</v>
      </c>
      <c r="K30" s="299"/>
      <c r="L30" s="299"/>
      <c r="M30" s="299"/>
      <c r="N30" s="415"/>
      <c r="O30" s="415"/>
      <c r="P30" s="415">
        <f t="shared" si="0"/>
        <v>0</v>
      </c>
      <c r="Q30" s="281"/>
    </row>
    <row r="31" spans="1:18" s="135" customFormat="1" ht="18">
      <c r="A31" s="299"/>
      <c r="B31" s="296">
        <v>25</v>
      </c>
      <c r="C31" s="300"/>
      <c r="D31" s="297"/>
      <c r="E31" s="303">
        <v>190.54</v>
      </c>
      <c r="F31" s="296">
        <v>14</v>
      </c>
      <c r="G31" s="300">
        <f t="shared" si="1"/>
        <v>-2.8421709430404007E-14</v>
      </c>
      <c r="H31" s="297">
        <f t="shared" si="2"/>
        <v>0</v>
      </c>
      <c r="I31" s="296" t="s">
        <v>288</v>
      </c>
      <c r="J31" s="297" t="s">
        <v>64</v>
      </c>
      <c r="K31" s="297"/>
      <c r="L31" s="297"/>
      <c r="M31" s="297"/>
      <c r="N31" s="415"/>
      <c r="O31" s="415"/>
      <c r="P31" s="415">
        <f t="shared" si="0"/>
        <v>0</v>
      </c>
      <c r="Q31" s="281"/>
    </row>
    <row r="32" spans="1:18" s="135" customFormat="1" ht="18">
      <c r="A32" s="299"/>
      <c r="B32" s="296"/>
      <c r="C32" s="300"/>
      <c r="D32" s="297"/>
      <c r="E32" s="303"/>
      <c r="F32" s="296"/>
      <c r="G32" s="300">
        <f t="shared" si="1"/>
        <v>-2.8421709430404007E-14</v>
      </c>
      <c r="H32" s="297">
        <f t="shared" si="2"/>
        <v>0</v>
      </c>
      <c r="I32" s="296"/>
      <c r="J32" s="297"/>
      <c r="K32" s="297"/>
      <c r="L32" s="297"/>
      <c r="M32" s="297"/>
      <c r="N32" s="415"/>
      <c r="O32" s="415"/>
      <c r="P32" s="415">
        <f t="shared" si="0"/>
        <v>0</v>
      </c>
      <c r="Q32" s="281"/>
    </row>
    <row r="33" spans="1:17" s="135" customFormat="1" ht="18">
      <c r="A33" s="299"/>
      <c r="B33" s="296"/>
      <c r="C33" s="300"/>
      <c r="D33" s="297"/>
      <c r="E33" s="303"/>
      <c r="F33" s="296"/>
      <c r="G33" s="300">
        <f t="shared" si="1"/>
        <v>-2.8421709430404007E-14</v>
      </c>
      <c r="H33" s="297">
        <f t="shared" si="2"/>
        <v>0</v>
      </c>
      <c r="I33" s="296"/>
      <c r="J33" s="297"/>
      <c r="K33" s="297"/>
      <c r="L33" s="297"/>
      <c r="M33" s="297"/>
      <c r="N33" s="415"/>
      <c r="O33" s="415"/>
      <c r="P33" s="415">
        <f t="shared" si="0"/>
        <v>0</v>
      </c>
      <c r="Q33" s="281"/>
    </row>
    <row r="34" spans="1:17" s="135" customFormat="1" ht="18">
      <c r="A34" s="299"/>
      <c r="B34" s="305"/>
      <c r="C34" s="298"/>
      <c r="D34" s="299"/>
      <c r="E34" s="304"/>
      <c r="F34" s="305"/>
      <c r="G34" s="300">
        <f t="shared" si="1"/>
        <v>-2.8421709430404007E-14</v>
      </c>
      <c r="H34" s="297">
        <f t="shared" si="2"/>
        <v>0</v>
      </c>
      <c r="I34" s="296"/>
      <c r="J34" s="297"/>
      <c r="K34" s="299"/>
      <c r="L34" s="299"/>
      <c r="M34" s="299"/>
      <c r="N34" s="415"/>
      <c r="O34" s="415"/>
      <c r="P34" s="415">
        <f t="shared" si="0"/>
        <v>0</v>
      </c>
      <c r="Q34" s="281"/>
    </row>
    <row r="35" spans="1:17" s="135" customFormat="1" ht="18">
      <c r="A35" s="299"/>
      <c r="B35" s="305"/>
      <c r="C35" s="298"/>
      <c r="D35" s="299"/>
      <c r="E35" s="304"/>
      <c r="F35" s="305"/>
      <c r="G35" s="300">
        <f t="shared" si="1"/>
        <v>-2.8421709430404007E-14</v>
      </c>
      <c r="H35" s="297">
        <f t="shared" si="2"/>
        <v>0</v>
      </c>
      <c r="I35" s="296"/>
      <c r="J35" s="297"/>
      <c r="K35" s="299"/>
      <c r="L35" s="299"/>
      <c r="M35" s="299"/>
      <c r="N35" s="415"/>
      <c r="O35" s="415"/>
      <c r="P35" s="415">
        <f t="shared" si="0"/>
        <v>0</v>
      </c>
      <c r="Q35" s="281"/>
    </row>
    <row r="36" spans="1:17" s="135" customFormat="1" ht="18">
      <c r="A36" s="299"/>
      <c r="B36" s="305"/>
      <c r="C36" s="298"/>
      <c r="D36" s="299"/>
      <c r="E36" s="304"/>
      <c r="F36" s="305"/>
      <c r="G36" s="300">
        <f t="shared" si="1"/>
        <v>-2.8421709430404007E-14</v>
      </c>
      <c r="H36" s="297">
        <f t="shared" si="2"/>
        <v>0</v>
      </c>
      <c r="I36" s="296"/>
      <c r="J36" s="297"/>
      <c r="K36" s="299"/>
      <c r="L36" s="299"/>
      <c r="M36" s="299"/>
      <c r="N36" s="415"/>
      <c r="O36" s="415"/>
      <c r="P36" s="415">
        <f t="shared" si="0"/>
        <v>0</v>
      </c>
      <c r="Q36" s="281"/>
    </row>
    <row r="37" spans="1:17" s="135" customFormat="1" ht="18">
      <c r="A37" s="299"/>
      <c r="B37" s="305"/>
      <c r="C37" s="304"/>
      <c r="D37" s="305"/>
      <c r="E37" s="304"/>
      <c r="F37" s="305"/>
      <c r="G37" s="300">
        <f t="shared" si="1"/>
        <v>-2.8421709430404007E-14</v>
      </c>
      <c r="H37" s="297">
        <f t="shared" si="2"/>
        <v>0</v>
      </c>
      <c r="I37" s="305"/>
      <c r="J37" s="297"/>
      <c r="K37" s="299"/>
      <c r="L37" s="299"/>
      <c r="M37" s="299"/>
      <c r="N37" s="415"/>
      <c r="O37" s="415"/>
      <c r="P37" s="415">
        <f t="shared" si="0"/>
        <v>0</v>
      </c>
      <c r="Q37" s="281"/>
    </row>
    <row r="38" spans="1:17" s="135" customFormat="1" ht="18">
      <c r="A38" s="299"/>
      <c r="B38" s="305"/>
      <c r="C38" s="304"/>
      <c r="D38" s="305"/>
      <c r="E38" s="304"/>
      <c r="F38" s="305"/>
      <c r="G38" s="300">
        <f t="shared" si="1"/>
        <v>-2.8421709430404007E-14</v>
      </c>
      <c r="H38" s="297">
        <f t="shared" si="2"/>
        <v>0</v>
      </c>
      <c r="I38" s="305"/>
      <c r="J38" s="299"/>
      <c r="K38" s="299"/>
      <c r="L38" s="299"/>
      <c r="M38" s="299"/>
      <c r="N38" s="415"/>
      <c r="O38" s="415"/>
      <c r="P38" s="415">
        <f t="shared" si="0"/>
        <v>0</v>
      </c>
      <c r="Q38" s="281"/>
    </row>
    <row r="39" spans="1:17" s="135" customFormat="1" ht="18">
      <c r="A39" s="299"/>
      <c r="B39" s="305"/>
      <c r="C39" s="304"/>
      <c r="D39" s="305"/>
      <c r="E39" s="304"/>
      <c r="F39" s="305"/>
      <c r="G39" s="300">
        <f t="shared" si="1"/>
        <v>-2.8421709430404007E-14</v>
      </c>
      <c r="H39" s="297">
        <f t="shared" si="2"/>
        <v>0</v>
      </c>
      <c r="I39" s="305"/>
      <c r="J39" s="299"/>
      <c r="K39" s="299"/>
      <c r="L39" s="299"/>
      <c r="M39" s="299"/>
      <c r="N39" s="415"/>
      <c r="O39" s="415"/>
      <c r="P39" s="415">
        <f t="shared" si="0"/>
        <v>0</v>
      </c>
      <c r="Q39" s="281"/>
    </row>
    <row r="40" spans="1:17" s="135" customFormat="1" ht="18">
      <c r="A40" s="299"/>
      <c r="B40" s="305"/>
      <c r="C40" s="304"/>
      <c r="D40" s="305"/>
      <c r="E40" s="304"/>
      <c r="F40" s="305"/>
      <c r="G40" s="300">
        <f t="shared" si="1"/>
        <v>-2.8421709430404007E-14</v>
      </c>
      <c r="H40" s="297">
        <f t="shared" si="2"/>
        <v>0</v>
      </c>
      <c r="I40" s="305"/>
      <c r="J40" s="299"/>
      <c r="K40" s="299"/>
      <c r="L40" s="299" t="str">
        <f t="shared" ref="L40:L75" si="3">IF(D40&gt;0,D40," ")</f>
        <v xml:space="preserve"> </v>
      </c>
      <c r="M40" s="299"/>
      <c r="N40" s="415"/>
      <c r="O40" s="415"/>
      <c r="P40" s="415">
        <f t="shared" si="0"/>
        <v>0</v>
      </c>
      <c r="Q40" s="281"/>
    </row>
    <row r="41" spans="1:17" s="135" customFormat="1" ht="18">
      <c r="A41" s="299"/>
      <c r="B41" s="305"/>
      <c r="C41" s="304"/>
      <c r="D41" s="305"/>
      <c r="E41" s="304"/>
      <c r="F41" s="305"/>
      <c r="G41" s="300">
        <f t="shared" si="1"/>
        <v>-2.8421709430404007E-14</v>
      </c>
      <c r="H41" s="297">
        <f t="shared" si="2"/>
        <v>0</v>
      </c>
      <c r="I41" s="305"/>
      <c r="J41" s="299"/>
      <c r="K41" s="299"/>
      <c r="L41" s="299" t="str">
        <f t="shared" si="3"/>
        <v xml:space="preserve"> </v>
      </c>
      <c r="M41" s="299"/>
      <c r="N41" s="415"/>
      <c r="O41" s="415"/>
      <c r="P41" s="415">
        <f t="shared" si="0"/>
        <v>0</v>
      </c>
      <c r="Q41" s="281"/>
    </row>
    <row r="42" spans="1:17" s="135" customFormat="1" ht="18">
      <c r="A42" s="299"/>
      <c r="B42" s="305"/>
      <c r="C42" s="304"/>
      <c r="D42" s="305"/>
      <c r="E42" s="304"/>
      <c r="F42" s="305"/>
      <c r="G42" s="300">
        <f t="shared" si="1"/>
        <v>-2.8421709430404007E-14</v>
      </c>
      <c r="H42" s="297">
        <f t="shared" si="2"/>
        <v>0</v>
      </c>
      <c r="I42" s="299"/>
      <c r="J42" s="299"/>
      <c r="K42" s="299"/>
      <c r="L42" s="299" t="str">
        <f t="shared" si="3"/>
        <v xml:space="preserve"> </v>
      </c>
      <c r="M42" s="299"/>
      <c r="N42" s="415"/>
      <c r="O42" s="415"/>
      <c r="P42" s="415">
        <f t="shared" si="0"/>
        <v>0</v>
      </c>
      <c r="Q42" s="281"/>
    </row>
    <row r="43" spans="1:17" s="135" customFormat="1" ht="18">
      <c r="A43" s="299"/>
      <c r="B43" s="299"/>
      <c r="C43" s="298"/>
      <c r="D43" s="299"/>
      <c r="E43" s="298"/>
      <c r="F43" s="299"/>
      <c r="G43" s="300">
        <f t="shared" si="1"/>
        <v>-2.8421709430404007E-14</v>
      </c>
      <c r="H43" s="299">
        <f t="shared" ref="G43:H90" si="4">H42-F43+D43</f>
        <v>0</v>
      </c>
      <c r="I43" s="299"/>
      <c r="J43" s="299"/>
      <c r="K43" s="299"/>
      <c r="L43" s="299" t="str">
        <f t="shared" si="3"/>
        <v xml:space="preserve"> </v>
      </c>
      <c r="M43" s="299"/>
      <c r="N43" s="415"/>
      <c r="O43" s="415"/>
      <c r="P43" s="415">
        <f t="shared" si="0"/>
        <v>0</v>
      </c>
      <c r="Q43" s="281"/>
    </row>
    <row r="44" spans="1:17" s="135" customFormat="1" ht="18">
      <c r="A44" s="299"/>
      <c r="B44" s="299"/>
      <c r="C44" s="298"/>
      <c r="D44" s="299"/>
      <c r="E44" s="298"/>
      <c r="F44" s="299"/>
      <c r="G44" s="300">
        <f t="shared" si="1"/>
        <v>-2.8421709430404007E-14</v>
      </c>
      <c r="H44" s="299">
        <f t="shared" si="4"/>
        <v>0</v>
      </c>
      <c r="I44" s="299"/>
      <c r="J44" s="299"/>
      <c r="K44" s="299"/>
      <c r="L44" s="299" t="str">
        <f t="shared" si="3"/>
        <v xml:space="preserve"> </v>
      </c>
      <c r="M44" s="299"/>
      <c r="N44" s="415"/>
      <c r="O44" s="415"/>
      <c r="P44" s="415">
        <f t="shared" si="0"/>
        <v>0</v>
      </c>
      <c r="Q44" s="281"/>
    </row>
    <row r="45" spans="1:17" s="135" customFormat="1" ht="18">
      <c r="A45" s="299"/>
      <c r="B45" s="299"/>
      <c r="C45" s="298"/>
      <c r="D45" s="299"/>
      <c r="E45" s="298"/>
      <c r="F45" s="299"/>
      <c r="G45" s="300">
        <f t="shared" si="1"/>
        <v>-2.8421709430404007E-14</v>
      </c>
      <c r="H45" s="299">
        <f t="shared" si="4"/>
        <v>0</v>
      </c>
      <c r="I45" s="299"/>
      <c r="J45" s="299"/>
      <c r="K45" s="299"/>
      <c r="L45" s="299" t="str">
        <f t="shared" si="3"/>
        <v xml:space="preserve"> </v>
      </c>
      <c r="M45" s="299"/>
      <c r="N45" s="415"/>
      <c r="O45" s="415"/>
      <c r="P45" s="415">
        <f t="shared" si="0"/>
        <v>0</v>
      </c>
      <c r="Q45" s="281"/>
    </row>
    <row r="46" spans="1:17" s="135" customFormat="1" ht="18">
      <c r="A46" s="299"/>
      <c r="B46" s="299"/>
      <c r="C46" s="298"/>
      <c r="D46" s="299"/>
      <c r="E46" s="298"/>
      <c r="F46" s="299"/>
      <c r="G46" s="300">
        <f t="shared" si="1"/>
        <v>-2.8421709430404007E-14</v>
      </c>
      <c r="H46" s="299">
        <f t="shared" si="4"/>
        <v>0</v>
      </c>
      <c r="I46" s="299"/>
      <c r="J46" s="299"/>
      <c r="K46" s="299"/>
      <c r="L46" s="299" t="str">
        <f t="shared" si="3"/>
        <v xml:space="preserve"> </v>
      </c>
      <c r="M46" s="299"/>
      <c r="N46" s="415"/>
      <c r="O46" s="415"/>
      <c r="P46" s="415">
        <f t="shared" si="0"/>
        <v>0</v>
      </c>
      <c r="Q46" s="281"/>
    </row>
    <row r="47" spans="1:17" s="135" customFormat="1" ht="18">
      <c r="A47" s="299"/>
      <c r="B47" s="299"/>
      <c r="C47" s="298"/>
      <c r="D47" s="299"/>
      <c r="E47" s="298"/>
      <c r="F47" s="299"/>
      <c r="G47" s="300">
        <f t="shared" si="1"/>
        <v>-2.8421709430404007E-14</v>
      </c>
      <c r="H47" s="299">
        <f t="shared" si="4"/>
        <v>0</v>
      </c>
      <c r="I47" s="299"/>
      <c r="J47" s="299"/>
      <c r="K47" s="299"/>
      <c r="L47" s="299" t="str">
        <f t="shared" si="3"/>
        <v xml:space="preserve"> </v>
      </c>
      <c r="M47" s="299"/>
      <c r="N47" s="415"/>
      <c r="O47" s="415"/>
      <c r="P47" s="415">
        <f t="shared" si="0"/>
        <v>0</v>
      </c>
      <c r="Q47" s="281"/>
    </row>
    <row r="48" spans="1:17" s="135" customFormat="1" ht="18">
      <c r="A48" s="299"/>
      <c r="B48" s="299"/>
      <c r="C48" s="298"/>
      <c r="D48" s="299"/>
      <c r="E48" s="298"/>
      <c r="F48" s="299"/>
      <c r="G48" s="300">
        <f t="shared" si="1"/>
        <v>-2.8421709430404007E-14</v>
      </c>
      <c r="H48" s="299">
        <f t="shared" si="4"/>
        <v>0</v>
      </c>
      <c r="I48" s="299"/>
      <c r="J48" s="299"/>
      <c r="K48" s="299"/>
      <c r="L48" s="299" t="str">
        <f t="shared" si="3"/>
        <v xml:space="preserve"> </v>
      </c>
      <c r="M48" s="299"/>
      <c r="N48" s="415"/>
      <c r="O48" s="415"/>
      <c r="P48" s="415">
        <f t="shared" si="0"/>
        <v>0</v>
      </c>
      <c r="Q48" s="281"/>
    </row>
    <row r="49" spans="1:17" s="135" customFormat="1" ht="18">
      <c r="A49" s="299"/>
      <c r="B49" s="299"/>
      <c r="C49" s="298"/>
      <c r="D49" s="299"/>
      <c r="E49" s="298"/>
      <c r="F49" s="299"/>
      <c r="G49" s="300">
        <f t="shared" si="1"/>
        <v>-2.8421709430404007E-14</v>
      </c>
      <c r="H49" s="299">
        <f t="shared" si="4"/>
        <v>0</v>
      </c>
      <c r="I49" s="299"/>
      <c r="J49" s="299"/>
      <c r="K49" s="299"/>
      <c r="L49" s="299" t="str">
        <f t="shared" si="3"/>
        <v xml:space="preserve"> </v>
      </c>
      <c r="M49" s="299"/>
      <c r="N49" s="415"/>
      <c r="O49" s="415"/>
      <c r="P49" s="415">
        <f t="shared" si="0"/>
        <v>0</v>
      </c>
      <c r="Q49" s="281"/>
    </row>
    <row r="50" spans="1:17" s="135" customFormat="1" ht="18">
      <c r="A50" s="299"/>
      <c r="B50" s="299"/>
      <c r="C50" s="298"/>
      <c r="D50" s="299"/>
      <c r="E50" s="298"/>
      <c r="F50" s="299"/>
      <c r="G50" s="300">
        <f t="shared" si="1"/>
        <v>-2.8421709430404007E-14</v>
      </c>
      <c r="H50" s="299">
        <f t="shared" si="4"/>
        <v>0</v>
      </c>
      <c r="I50" s="299"/>
      <c r="J50" s="299"/>
      <c r="K50" s="299"/>
      <c r="L50" s="299" t="str">
        <f t="shared" si="3"/>
        <v xml:space="preserve"> </v>
      </c>
      <c r="M50" s="299"/>
      <c r="N50" s="415"/>
      <c r="O50" s="415"/>
      <c r="P50" s="415">
        <f t="shared" si="0"/>
        <v>0</v>
      </c>
      <c r="Q50" s="281"/>
    </row>
    <row r="51" spans="1:17" s="135" customFormat="1" ht="18">
      <c r="A51" s="299"/>
      <c r="B51" s="299"/>
      <c r="C51" s="298"/>
      <c r="D51" s="299"/>
      <c r="E51" s="298"/>
      <c r="F51" s="299"/>
      <c r="G51" s="300">
        <f t="shared" si="1"/>
        <v>-2.8421709430404007E-14</v>
      </c>
      <c r="H51" s="299">
        <f t="shared" si="4"/>
        <v>0</v>
      </c>
      <c r="I51" s="299"/>
      <c r="J51" s="299"/>
      <c r="K51" s="299"/>
      <c r="L51" s="299" t="str">
        <f t="shared" si="3"/>
        <v xml:space="preserve"> </v>
      </c>
      <c r="M51" s="299"/>
      <c r="N51" s="415"/>
      <c r="O51" s="415"/>
      <c r="P51" s="415">
        <f t="shared" si="0"/>
        <v>0</v>
      </c>
      <c r="Q51" s="281"/>
    </row>
    <row r="52" spans="1:17" s="135" customFormat="1" ht="18">
      <c r="A52" s="299"/>
      <c r="B52" s="299"/>
      <c r="C52" s="298"/>
      <c r="D52" s="299"/>
      <c r="E52" s="298"/>
      <c r="F52" s="299"/>
      <c r="G52" s="300">
        <f t="shared" si="1"/>
        <v>-2.8421709430404007E-14</v>
      </c>
      <c r="H52" s="299">
        <f t="shared" si="4"/>
        <v>0</v>
      </c>
      <c r="I52" s="299"/>
      <c r="J52" s="299"/>
      <c r="K52" s="299"/>
      <c r="L52" s="299" t="str">
        <f t="shared" si="3"/>
        <v xml:space="preserve"> </v>
      </c>
      <c r="M52" s="299"/>
      <c r="N52" s="415"/>
      <c r="O52" s="415"/>
      <c r="P52" s="415">
        <f t="shared" si="0"/>
        <v>0</v>
      </c>
      <c r="Q52" s="281"/>
    </row>
    <row r="53" spans="1:17" s="135" customFormat="1" ht="18">
      <c r="A53" s="299"/>
      <c r="B53" s="299"/>
      <c r="C53" s="298"/>
      <c r="D53" s="299"/>
      <c r="E53" s="298"/>
      <c r="F53" s="299"/>
      <c r="G53" s="300">
        <f t="shared" si="1"/>
        <v>-2.8421709430404007E-14</v>
      </c>
      <c r="H53" s="299">
        <f t="shared" si="4"/>
        <v>0</v>
      </c>
      <c r="I53" s="299"/>
      <c r="J53" s="299"/>
      <c r="K53" s="299"/>
      <c r="L53" s="299" t="str">
        <f t="shared" si="3"/>
        <v xml:space="preserve"> </v>
      </c>
      <c r="M53" s="299"/>
      <c r="N53" s="415"/>
      <c r="O53" s="415"/>
      <c r="P53" s="415">
        <f t="shared" si="0"/>
        <v>0</v>
      </c>
      <c r="Q53" s="281"/>
    </row>
    <row r="54" spans="1:17" s="135" customFormat="1" ht="18">
      <c r="A54" s="299"/>
      <c r="B54" s="299"/>
      <c r="C54" s="298"/>
      <c r="D54" s="299"/>
      <c r="E54" s="298"/>
      <c r="F54" s="299"/>
      <c r="G54" s="300">
        <f t="shared" si="1"/>
        <v>-2.8421709430404007E-14</v>
      </c>
      <c r="H54" s="299">
        <f t="shared" si="4"/>
        <v>0</v>
      </c>
      <c r="I54" s="299"/>
      <c r="J54" s="299"/>
      <c r="K54" s="299"/>
      <c r="L54" s="299" t="str">
        <f t="shared" si="3"/>
        <v xml:space="preserve"> </v>
      </c>
      <c r="M54" s="299"/>
      <c r="N54" s="415"/>
      <c r="O54" s="415"/>
      <c r="P54" s="415">
        <f t="shared" si="0"/>
        <v>0</v>
      </c>
      <c r="Q54" s="281"/>
    </row>
    <row r="55" spans="1:17" s="135" customFormat="1" ht="18">
      <c r="A55" s="299"/>
      <c r="B55" s="299"/>
      <c r="C55" s="298"/>
      <c r="D55" s="299"/>
      <c r="E55" s="298"/>
      <c r="F55" s="299"/>
      <c r="G55" s="300">
        <f t="shared" si="1"/>
        <v>-2.8421709430404007E-14</v>
      </c>
      <c r="H55" s="299">
        <f t="shared" si="4"/>
        <v>0</v>
      </c>
      <c r="I55" s="299"/>
      <c r="J55" s="299"/>
      <c r="K55" s="299"/>
      <c r="L55" s="299" t="str">
        <f t="shared" si="3"/>
        <v xml:space="preserve"> </v>
      </c>
      <c r="M55" s="299"/>
      <c r="N55" s="415"/>
      <c r="O55" s="415"/>
      <c r="P55" s="415">
        <f t="shared" si="0"/>
        <v>0</v>
      </c>
      <c r="Q55" s="281"/>
    </row>
    <row r="56" spans="1:17" s="135" customFormat="1" ht="18">
      <c r="A56" s="299"/>
      <c r="B56" s="299"/>
      <c r="C56" s="298"/>
      <c r="D56" s="299"/>
      <c r="E56" s="298"/>
      <c r="F56" s="299"/>
      <c r="G56" s="300">
        <f t="shared" si="1"/>
        <v>-2.8421709430404007E-14</v>
      </c>
      <c r="H56" s="299">
        <f t="shared" si="4"/>
        <v>0</v>
      </c>
      <c r="I56" s="299"/>
      <c r="J56" s="299"/>
      <c r="K56" s="299"/>
      <c r="L56" s="299" t="str">
        <f t="shared" si="3"/>
        <v xml:space="preserve"> </v>
      </c>
      <c r="M56" s="299"/>
      <c r="N56" s="415"/>
      <c r="O56" s="415"/>
      <c r="P56" s="415">
        <f t="shared" si="0"/>
        <v>0</v>
      </c>
      <c r="Q56" s="281"/>
    </row>
    <row r="57" spans="1:17" s="135" customFormat="1" ht="18">
      <c r="A57" s="299"/>
      <c r="B57" s="299"/>
      <c r="C57" s="298"/>
      <c r="D57" s="299"/>
      <c r="E57" s="298"/>
      <c r="F57" s="299"/>
      <c r="G57" s="300">
        <f t="shared" si="1"/>
        <v>-2.8421709430404007E-14</v>
      </c>
      <c r="H57" s="299">
        <f t="shared" si="4"/>
        <v>0</v>
      </c>
      <c r="I57" s="299"/>
      <c r="J57" s="299"/>
      <c r="K57" s="299"/>
      <c r="L57" s="299" t="str">
        <f t="shared" si="3"/>
        <v xml:space="preserve"> </v>
      </c>
      <c r="M57" s="299"/>
      <c r="N57" s="415"/>
      <c r="O57" s="415"/>
      <c r="P57" s="415">
        <f t="shared" si="0"/>
        <v>0</v>
      </c>
      <c r="Q57" s="281"/>
    </row>
    <row r="58" spans="1:17" s="135" customFormat="1" ht="18">
      <c r="A58" s="299"/>
      <c r="B58" s="299"/>
      <c r="C58" s="300"/>
      <c r="D58" s="299"/>
      <c r="E58" s="298"/>
      <c r="F58" s="299"/>
      <c r="G58" s="300">
        <f t="shared" si="1"/>
        <v>-2.8421709430404007E-14</v>
      </c>
      <c r="H58" s="299">
        <f t="shared" si="4"/>
        <v>0</v>
      </c>
      <c r="I58" s="299"/>
      <c r="J58" s="299"/>
      <c r="K58" s="299"/>
      <c r="L58" s="299"/>
      <c r="M58" s="299"/>
      <c r="N58" s="415"/>
      <c r="O58" s="415"/>
      <c r="P58" s="415">
        <f t="shared" si="0"/>
        <v>0</v>
      </c>
      <c r="Q58" s="281"/>
    </row>
    <row r="59" spans="1:17" s="135" customFormat="1" ht="18">
      <c r="A59" s="299"/>
      <c r="B59" s="299"/>
      <c r="C59" s="298"/>
      <c r="D59" s="299"/>
      <c r="E59" s="298"/>
      <c r="F59" s="299"/>
      <c r="G59" s="300">
        <f t="shared" si="1"/>
        <v>-2.8421709430404007E-14</v>
      </c>
      <c r="H59" s="299">
        <f t="shared" si="4"/>
        <v>0</v>
      </c>
      <c r="I59" s="299"/>
      <c r="J59" s="299"/>
      <c r="K59" s="299"/>
      <c r="L59" s="299" t="str">
        <f t="shared" si="3"/>
        <v xml:space="preserve"> </v>
      </c>
      <c r="M59" s="299"/>
      <c r="N59" s="415"/>
      <c r="O59" s="415"/>
      <c r="P59" s="415">
        <f t="shared" si="0"/>
        <v>0</v>
      </c>
      <c r="Q59" s="281"/>
    </row>
    <row r="60" spans="1:17" s="135" customFormat="1" ht="18">
      <c r="A60" s="299"/>
      <c r="B60" s="299"/>
      <c r="C60" s="298"/>
      <c r="D60" s="299"/>
      <c r="E60" s="298"/>
      <c r="F60" s="299"/>
      <c r="G60" s="300">
        <f t="shared" si="1"/>
        <v>-2.8421709430404007E-14</v>
      </c>
      <c r="H60" s="299">
        <f t="shared" si="4"/>
        <v>0</v>
      </c>
      <c r="I60" s="299"/>
      <c r="J60" s="299"/>
      <c r="K60" s="299"/>
      <c r="L60" s="299" t="str">
        <f t="shared" si="3"/>
        <v xml:space="preserve"> </v>
      </c>
      <c r="M60" s="299"/>
      <c r="N60" s="415"/>
      <c r="O60" s="415"/>
      <c r="P60" s="415">
        <f t="shared" si="0"/>
        <v>0</v>
      </c>
      <c r="Q60" s="281"/>
    </row>
    <row r="61" spans="1:17" s="135" customFormat="1" ht="18">
      <c r="A61" s="299"/>
      <c r="B61" s="299"/>
      <c r="C61" s="298"/>
      <c r="D61" s="299"/>
      <c r="E61" s="298"/>
      <c r="F61" s="299"/>
      <c r="G61" s="300">
        <f t="shared" si="1"/>
        <v>-2.8421709430404007E-14</v>
      </c>
      <c r="H61" s="299">
        <f t="shared" si="4"/>
        <v>0</v>
      </c>
      <c r="I61" s="299"/>
      <c r="J61" s="299"/>
      <c r="K61" s="299"/>
      <c r="L61" s="299" t="str">
        <f t="shared" si="3"/>
        <v xml:space="preserve"> </v>
      </c>
      <c r="M61" s="299"/>
      <c r="N61" s="415"/>
      <c r="O61" s="415"/>
      <c r="P61" s="415">
        <f t="shared" si="0"/>
        <v>0</v>
      </c>
      <c r="Q61" s="281"/>
    </row>
    <row r="62" spans="1:17" s="135" customFormat="1" ht="18">
      <c r="A62" s="299"/>
      <c r="B62" s="299"/>
      <c r="C62" s="298"/>
      <c r="D62" s="299"/>
      <c r="E62" s="298"/>
      <c r="F62" s="299"/>
      <c r="G62" s="300">
        <f t="shared" si="1"/>
        <v>-2.8421709430404007E-14</v>
      </c>
      <c r="H62" s="299">
        <f t="shared" si="4"/>
        <v>0</v>
      </c>
      <c r="I62" s="299"/>
      <c r="J62" s="299"/>
      <c r="K62" s="299"/>
      <c r="L62" s="299" t="str">
        <f t="shared" si="3"/>
        <v xml:space="preserve"> </v>
      </c>
      <c r="M62" s="299"/>
      <c r="N62" s="415"/>
      <c r="O62" s="415"/>
      <c r="P62" s="415">
        <f t="shared" si="0"/>
        <v>0</v>
      </c>
      <c r="Q62" s="281"/>
    </row>
    <row r="63" spans="1:17" s="135" customFormat="1" ht="18">
      <c r="A63" s="299"/>
      <c r="B63" s="299"/>
      <c r="C63" s="298"/>
      <c r="D63" s="299"/>
      <c r="E63" s="298"/>
      <c r="F63" s="299"/>
      <c r="G63" s="300">
        <f t="shared" si="1"/>
        <v>-2.8421709430404007E-14</v>
      </c>
      <c r="H63" s="299">
        <f t="shared" si="4"/>
        <v>0</v>
      </c>
      <c r="I63" s="299"/>
      <c r="J63" s="299"/>
      <c r="K63" s="299"/>
      <c r="L63" s="299" t="str">
        <f t="shared" si="3"/>
        <v xml:space="preserve"> </v>
      </c>
      <c r="M63" s="299"/>
      <c r="N63" s="415"/>
      <c r="O63" s="415"/>
      <c r="P63" s="415">
        <f t="shared" si="0"/>
        <v>0</v>
      </c>
      <c r="Q63" s="281"/>
    </row>
    <row r="64" spans="1:17" s="135" customFormat="1" ht="18">
      <c r="A64" s="299"/>
      <c r="B64" s="299"/>
      <c r="C64" s="298"/>
      <c r="D64" s="299"/>
      <c r="E64" s="298"/>
      <c r="F64" s="299"/>
      <c r="G64" s="298">
        <f t="shared" si="4"/>
        <v>-2.8421709430404007E-14</v>
      </c>
      <c r="H64" s="299">
        <f t="shared" si="4"/>
        <v>0</v>
      </c>
      <c r="I64" s="299"/>
      <c r="J64" s="299"/>
      <c r="K64" s="299"/>
      <c r="L64" s="299" t="str">
        <f t="shared" si="3"/>
        <v xml:space="preserve"> </v>
      </c>
      <c r="M64" s="299"/>
      <c r="N64" s="415"/>
      <c r="O64" s="415"/>
      <c r="P64" s="415">
        <f t="shared" si="0"/>
        <v>0</v>
      </c>
      <c r="Q64" s="281"/>
    </row>
    <row r="65" spans="1:17" s="135" customFormat="1" ht="18">
      <c r="A65" s="299"/>
      <c r="B65" s="299"/>
      <c r="C65" s="298"/>
      <c r="D65" s="299"/>
      <c r="E65" s="298"/>
      <c r="F65" s="299"/>
      <c r="G65" s="298">
        <f t="shared" si="4"/>
        <v>-2.8421709430404007E-14</v>
      </c>
      <c r="H65" s="299">
        <f t="shared" si="4"/>
        <v>0</v>
      </c>
      <c r="I65" s="299"/>
      <c r="J65" s="299"/>
      <c r="K65" s="299"/>
      <c r="L65" s="299" t="str">
        <f t="shared" si="3"/>
        <v xml:space="preserve"> </v>
      </c>
      <c r="M65" s="299"/>
      <c r="N65" s="415"/>
      <c r="O65" s="415"/>
      <c r="P65" s="415">
        <f t="shared" si="0"/>
        <v>0</v>
      </c>
      <c r="Q65" s="281"/>
    </row>
    <row r="66" spans="1:17" s="135" customFormat="1" ht="18">
      <c r="A66" s="299"/>
      <c r="B66" s="299"/>
      <c r="C66" s="298"/>
      <c r="D66" s="299"/>
      <c r="E66" s="298"/>
      <c r="F66" s="299"/>
      <c r="G66" s="298">
        <f t="shared" si="4"/>
        <v>-2.8421709430404007E-14</v>
      </c>
      <c r="H66" s="299">
        <f t="shared" si="4"/>
        <v>0</v>
      </c>
      <c r="I66" s="299"/>
      <c r="J66" s="299"/>
      <c r="K66" s="299"/>
      <c r="L66" s="299" t="str">
        <f t="shared" si="3"/>
        <v xml:space="preserve"> </v>
      </c>
      <c r="M66" s="299"/>
      <c r="N66" s="415"/>
      <c r="O66" s="415"/>
      <c r="P66" s="415">
        <f t="shared" si="0"/>
        <v>0</v>
      </c>
      <c r="Q66" s="281"/>
    </row>
    <row r="67" spans="1:17" s="135" customFormat="1" ht="18">
      <c r="A67" s="299"/>
      <c r="B67" s="299"/>
      <c r="C67" s="298"/>
      <c r="D67" s="299"/>
      <c r="E67" s="298"/>
      <c r="F67" s="299"/>
      <c r="G67" s="298">
        <f t="shared" si="4"/>
        <v>-2.8421709430404007E-14</v>
      </c>
      <c r="H67" s="299">
        <f t="shared" si="4"/>
        <v>0</v>
      </c>
      <c r="I67" s="299"/>
      <c r="J67" s="299"/>
      <c r="K67" s="299"/>
      <c r="L67" s="299" t="str">
        <f t="shared" si="3"/>
        <v xml:space="preserve"> </v>
      </c>
      <c r="M67" s="299"/>
      <c r="N67" s="415"/>
      <c r="O67" s="415"/>
      <c r="P67" s="415">
        <f t="shared" si="0"/>
        <v>0</v>
      </c>
      <c r="Q67" s="281"/>
    </row>
    <row r="68" spans="1:17" s="135" customFormat="1" ht="18">
      <c r="A68" s="299"/>
      <c r="B68" s="299"/>
      <c r="C68" s="298"/>
      <c r="D68" s="299"/>
      <c r="E68" s="298"/>
      <c r="F68" s="299"/>
      <c r="G68" s="298">
        <f t="shared" si="4"/>
        <v>-2.8421709430404007E-14</v>
      </c>
      <c r="H68" s="299">
        <f t="shared" si="4"/>
        <v>0</v>
      </c>
      <c r="I68" s="299"/>
      <c r="J68" s="299"/>
      <c r="K68" s="299"/>
      <c r="L68" s="299" t="str">
        <f t="shared" si="3"/>
        <v xml:space="preserve"> </v>
      </c>
      <c r="M68" s="299"/>
      <c r="N68" s="415"/>
      <c r="O68" s="415"/>
      <c r="P68" s="415">
        <f t="shared" si="0"/>
        <v>0</v>
      </c>
      <c r="Q68" s="281"/>
    </row>
    <row r="69" spans="1:17" s="135" customFormat="1" ht="18">
      <c r="A69" s="299"/>
      <c r="B69" s="299"/>
      <c r="C69" s="298"/>
      <c r="D69" s="299"/>
      <c r="E69" s="298"/>
      <c r="F69" s="299"/>
      <c r="G69" s="298">
        <f t="shared" si="4"/>
        <v>-2.8421709430404007E-14</v>
      </c>
      <c r="H69" s="299">
        <f t="shared" si="4"/>
        <v>0</v>
      </c>
      <c r="I69" s="299"/>
      <c r="J69" s="299"/>
      <c r="K69" s="299"/>
      <c r="L69" s="299" t="str">
        <f t="shared" si="3"/>
        <v xml:space="preserve"> </v>
      </c>
      <c r="M69" s="299"/>
      <c r="N69" s="415"/>
      <c r="O69" s="415"/>
      <c r="P69" s="415">
        <f t="shared" si="0"/>
        <v>0</v>
      </c>
      <c r="Q69" s="281"/>
    </row>
    <row r="70" spans="1:17" s="135" customFormat="1" ht="18">
      <c r="A70" s="299"/>
      <c r="B70" s="299"/>
      <c r="C70" s="298"/>
      <c r="D70" s="299"/>
      <c r="E70" s="298"/>
      <c r="F70" s="299"/>
      <c r="G70" s="298">
        <f t="shared" si="4"/>
        <v>-2.8421709430404007E-14</v>
      </c>
      <c r="H70" s="299">
        <f t="shared" si="4"/>
        <v>0</v>
      </c>
      <c r="I70" s="299"/>
      <c r="J70" s="299"/>
      <c r="K70" s="299"/>
      <c r="L70" s="299" t="str">
        <f t="shared" si="3"/>
        <v xml:space="preserve"> </v>
      </c>
      <c r="M70" s="299"/>
      <c r="N70" s="415"/>
      <c r="O70" s="415"/>
      <c r="P70" s="415">
        <f t="shared" si="0"/>
        <v>0</v>
      </c>
      <c r="Q70" s="281"/>
    </row>
    <row r="71" spans="1:17" s="135" customFormat="1" ht="18">
      <c r="A71" s="299"/>
      <c r="B71" s="299"/>
      <c r="C71" s="298"/>
      <c r="D71" s="299"/>
      <c r="E71" s="298"/>
      <c r="F71" s="299"/>
      <c r="G71" s="298">
        <f t="shared" si="4"/>
        <v>-2.8421709430404007E-14</v>
      </c>
      <c r="H71" s="299">
        <f t="shared" si="4"/>
        <v>0</v>
      </c>
      <c r="I71" s="299"/>
      <c r="J71" s="299"/>
      <c r="K71" s="299"/>
      <c r="L71" s="299" t="str">
        <f t="shared" si="3"/>
        <v xml:space="preserve"> </v>
      </c>
      <c r="M71" s="299"/>
      <c r="N71" s="415"/>
      <c r="O71" s="415"/>
      <c r="P71" s="415">
        <f t="shared" si="0"/>
        <v>0</v>
      </c>
      <c r="Q71" s="281"/>
    </row>
    <row r="72" spans="1:17" s="135" customFormat="1" ht="18">
      <c r="A72" s="299"/>
      <c r="B72" s="299"/>
      <c r="C72" s="298"/>
      <c r="D72" s="299"/>
      <c r="E72" s="298"/>
      <c r="F72" s="299"/>
      <c r="G72" s="298">
        <f t="shared" si="4"/>
        <v>-2.8421709430404007E-14</v>
      </c>
      <c r="H72" s="299">
        <f t="shared" si="4"/>
        <v>0</v>
      </c>
      <c r="I72" s="299"/>
      <c r="J72" s="299"/>
      <c r="K72" s="299"/>
      <c r="L72" s="299" t="str">
        <f t="shared" si="3"/>
        <v xml:space="preserve"> </v>
      </c>
      <c r="M72" s="299"/>
      <c r="N72" s="415"/>
      <c r="O72" s="415"/>
      <c r="P72" s="415">
        <f t="shared" si="0"/>
        <v>0</v>
      </c>
      <c r="Q72" s="281"/>
    </row>
    <row r="73" spans="1:17" s="135" customFormat="1" ht="18">
      <c r="A73" s="299"/>
      <c r="B73" s="299"/>
      <c r="C73" s="298"/>
      <c r="D73" s="299"/>
      <c r="E73" s="298"/>
      <c r="F73" s="299"/>
      <c r="G73" s="298">
        <f t="shared" si="4"/>
        <v>-2.8421709430404007E-14</v>
      </c>
      <c r="H73" s="299">
        <f t="shared" si="4"/>
        <v>0</v>
      </c>
      <c r="I73" s="299"/>
      <c r="J73" s="299"/>
      <c r="K73" s="299"/>
      <c r="L73" s="299" t="str">
        <f t="shared" si="3"/>
        <v xml:space="preserve"> </v>
      </c>
      <c r="M73" s="299"/>
      <c r="N73" s="415"/>
      <c r="O73" s="415"/>
      <c r="P73" s="415">
        <f t="shared" si="0"/>
        <v>0</v>
      </c>
      <c r="Q73" s="281"/>
    </row>
    <row r="74" spans="1:17" s="135" customFormat="1" ht="18">
      <c r="A74" s="299"/>
      <c r="B74" s="299"/>
      <c r="C74" s="298"/>
      <c r="D74" s="299"/>
      <c r="E74" s="298"/>
      <c r="F74" s="299"/>
      <c r="G74" s="298">
        <f t="shared" si="4"/>
        <v>-2.8421709430404007E-14</v>
      </c>
      <c r="H74" s="299">
        <f t="shared" si="4"/>
        <v>0</v>
      </c>
      <c r="I74" s="299"/>
      <c r="J74" s="299"/>
      <c r="K74" s="299"/>
      <c r="L74" s="299" t="str">
        <f t="shared" si="3"/>
        <v xml:space="preserve"> </v>
      </c>
      <c r="M74" s="299"/>
      <c r="N74" s="415"/>
      <c r="O74" s="415"/>
      <c r="P74" s="415">
        <f t="shared" ref="P74:P137" si="5">O74*G74</f>
        <v>0</v>
      </c>
      <c r="Q74" s="281"/>
    </row>
    <row r="75" spans="1:17" s="135" customFormat="1" ht="18">
      <c r="A75" s="299"/>
      <c r="B75" s="299"/>
      <c r="C75" s="298"/>
      <c r="D75" s="299"/>
      <c r="E75" s="298"/>
      <c r="F75" s="299"/>
      <c r="G75" s="298">
        <f t="shared" si="4"/>
        <v>-2.8421709430404007E-14</v>
      </c>
      <c r="H75" s="299">
        <f t="shared" si="4"/>
        <v>0</v>
      </c>
      <c r="I75" s="299"/>
      <c r="J75" s="299"/>
      <c r="K75" s="299"/>
      <c r="L75" s="299" t="str">
        <f t="shared" si="3"/>
        <v xml:space="preserve"> </v>
      </c>
      <c r="M75" s="299"/>
      <c r="N75" s="415"/>
      <c r="O75" s="415"/>
      <c r="P75" s="415">
        <f t="shared" si="5"/>
        <v>0</v>
      </c>
      <c r="Q75" s="281"/>
    </row>
    <row r="76" spans="1:17" s="135" customFormat="1" ht="18">
      <c r="A76" s="299"/>
      <c r="B76" s="299"/>
      <c r="C76" s="298"/>
      <c r="D76" s="299"/>
      <c r="E76" s="298"/>
      <c r="F76" s="299"/>
      <c r="G76" s="298">
        <f t="shared" si="4"/>
        <v>-2.8421709430404007E-14</v>
      </c>
      <c r="H76" s="299">
        <f t="shared" si="4"/>
        <v>0</v>
      </c>
      <c r="I76" s="299"/>
      <c r="J76" s="299"/>
      <c r="K76" s="299"/>
      <c r="L76" s="299" t="str">
        <f t="shared" ref="L76:L139" si="6">IF(D76&gt;0,D76," ")</f>
        <v xml:space="preserve"> </v>
      </c>
      <c r="M76" s="299"/>
      <c r="N76" s="415"/>
      <c r="O76" s="415"/>
      <c r="P76" s="415">
        <f t="shared" si="5"/>
        <v>0</v>
      </c>
      <c r="Q76" s="281"/>
    </row>
    <row r="77" spans="1:17" s="135" customFormat="1" ht="18">
      <c r="A77" s="299"/>
      <c r="B77" s="299"/>
      <c r="C77" s="298"/>
      <c r="D77" s="299"/>
      <c r="E77" s="298"/>
      <c r="F77" s="299"/>
      <c r="G77" s="298">
        <f t="shared" si="4"/>
        <v>-2.8421709430404007E-14</v>
      </c>
      <c r="H77" s="299">
        <f t="shared" si="4"/>
        <v>0</v>
      </c>
      <c r="I77" s="299"/>
      <c r="J77" s="299"/>
      <c r="K77" s="299"/>
      <c r="L77" s="299" t="str">
        <f t="shared" si="6"/>
        <v xml:space="preserve"> </v>
      </c>
      <c r="M77" s="299"/>
      <c r="N77" s="415"/>
      <c r="O77" s="415"/>
      <c r="P77" s="415">
        <f t="shared" si="5"/>
        <v>0</v>
      </c>
      <c r="Q77" s="281"/>
    </row>
    <row r="78" spans="1:17" s="135" customFormat="1" ht="18">
      <c r="A78" s="299"/>
      <c r="B78" s="299"/>
      <c r="C78" s="298"/>
      <c r="D78" s="299"/>
      <c r="E78" s="298"/>
      <c r="F78" s="299"/>
      <c r="G78" s="298">
        <f t="shared" si="4"/>
        <v>-2.8421709430404007E-14</v>
      </c>
      <c r="H78" s="299">
        <f t="shared" si="4"/>
        <v>0</v>
      </c>
      <c r="I78" s="299"/>
      <c r="J78" s="299"/>
      <c r="K78" s="299"/>
      <c r="L78" s="299" t="str">
        <f t="shared" si="6"/>
        <v xml:space="preserve"> </v>
      </c>
      <c r="M78" s="299"/>
      <c r="N78" s="415"/>
      <c r="O78" s="415"/>
      <c r="P78" s="415">
        <f t="shared" si="5"/>
        <v>0</v>
      </c>
      <c r="Q78" s="281"/>
    </row>
    <row r="79" spans="1:17" s="135" customFormat="1" ht="18">
      <c r="A79" s="299"/>
      <c r="B79" s="299"/>
      <c r="C79" s="298"/>
      <c r="D79" s="299"/>
      <c r="E79" s="298"/>
      <c r="F79" s="299"/>
      <c r="G79" s="298">
        <f t="shared" si="4"/>
        <v>-2.8421709430404007E-14</v>
      </c>
      <c r="H79" s="299">
        <f t="shared" si="4"/>
        <v>0</v>
      </c>
      <c r="I79" s="299"/>
      <c r="J79" s="299"/>
      <c r="K79" s="299"/>
      <c r="L79" s="299" t="str">
        <f t="shared" si="6"/>
        <v xml:space="preserve"> </v>
      </c>
      <c r="M79" s="299"/>
      <c r="N79" s="415"/>
      <c r="O79" s="415"/>
      <c r="P79" s="415">
        <f t="shared" si="5"/>
        <v>0</v>
      </c>
      <c r="Q79" s="281"/>
    </row>
    <row r="80" spans="1:17" s="135" customFormat="1" ht="18">
      <c r="A80" s="299"/>
      <c r="B80" s="299"/>
      <c r="C80" s="298"/>
      <c r="D80" s="299"/>
      <c r="E80" s="298"/>
      <c r="F80" s="299"/>
      <c r="G80" s="298">
        <f t="shared" si="4"/>
        <v>-2.8421709430404007E-14</v>
      </c>
      <c r="H80" s="299">
        <f t="shared" si="4"/>
        <v>0</v>
      </c>
      <c r="I80" s="299"/>
      <c r="J80" s="299"/>
      <c r="K80" s="299"/>
      <c r="L80" s="299" t="str">
        <f t="shared" si="6"/>
        <v xml:space="preserve"> </v>
      </c>
      <c r="M80" s="299"/>
      <c r="N80" s="415"/>
      <c r="O80" s="415"/>
      <c r="P80" s="415">
        <f t="shared" si="5"/>
        <v>0</v>
      </c>
      <c r="Q80" s="281"/>
    </row>
    <row r="81" spans="1:17" s="135" customFormat="1" ht="18">
      <c r="A81" s="299"/>
      <c r="B81" s="299"/>
      <c r="C81" s="298"/>
      <c r="D81" s="299"/>
      <c r="E81" s="298"/>
      <c r="F81" s="299"/>
      <c r="G81" s="298">
        <f t="shared" si="4"/>
        <v>-2.8421709430404007E-14</v>
      </c>
      <c r="H81" s="299">
        <f t="shared" si="4"/>
        <v>0</v>
      </c>
      <c r="I81" s="299"/>
      <c r="J81" s="299"/>
      <c r="K81" s="299"/>
      <c r="L81" s="299" t="str">
        <f t="shared" si="6"/>
        <v xml:space="preserve"> </v>
      </c>
      <c r="M81" s="299"/>
      <c r="N81" s="415"/>
      <c r="O81" s="415"/>
      <c r="P81" s="415">
        <f t="shared" si="5"/>
        <v>0</v>
      </c>
      <c r="Q81" s="281"/>
    </row>
    <row r="82" spans="1:17" s="135" customFormat="1" ht="18">
      <c r="A82" s="299"/>
      <c r="B82" s="299"/>
      <c r="C82" s="298"/>
      <c r="D82" s="299"/>
      <c r="E82" s="298"/>
      <c r="F82" s="299"/>
      <c r="G82" s="298">
        <f t="shared" si="4"/>
        <v>-2.8421709430404007E-14</v>
      </c>
      <c r="H82" s="299">
        <f t="shared" si="4"/>
        <v>0</v>
      </c>
      <c r="I82" s="299"/>
      <c r="J82" s="299"/>
      <c r="K82" s="299"/>
      <c r="L82" s="299" t="str">
        <f t="shared" si="6"/>
        <v xml:space="preserve"> </v>
      </c>
      <c r="M82" s="299"/>
      <c r="N82" s="415"/>
      <c r="O82" s="415"/>
      <c r="P82" s="415">
        <f t="shared" si="5"/>
        <v>0</v>
      </c>
      <c r="Q82" s="281"/>
    </row>
    <row r="83" spans="1:17" s="135" customFormat="1" ht="18">
      <c r="A83" s="299"/>
      <c r="B83" s="299"/>
      <c r="C83" s="298"/>
      <c r="D83" s="299"/>
      <c r="E83" s="298"/>
      <c r="F83" s="299"/>
      <c r="G83" s="298">
        <f t="shared" si="4"/>
        <v>-2.8421709430404007E-14</v>
      </c>
      <c r="H83" s="299">
        <f t="shared" si="4"/>
        <v>0</v>
      </c>
      <c r="I83" s="299"/>
      <c r="J83" s="299"/>
      <c r="K83" s="299"/>
      <c r="L83" s="299" t="str">
        <f t="shared" si="6"/>
        <v xml:space="preserve"> </v>
      </c>
      <c r="M83" s="299"/>
      <c r="N83" s="415"/>
      <c r="O83" s="415"/>
      <c r="P83" s="415">
        <f t="shared" si="5"/>
        <v>0</v>
      </c>
      <c r="Q83" s="281"/>
    </row>
    <row r="84" spans="1:17" s="135" customFormat="1" ht="18">
      <c r="A84" s="299"/>
      <c r="B84" s="299"/>
      <c r="C84" s="298"/>
      <c r="D84" s="299"/>
      <c r="E84" s="298"/>
      <c r="F84" s="299"/>
      <c r="G84" s="298">
        <f t="shared" si="4"/>
        <v>-2.8421709430404007E-14</v>
      </c>
      <c r="H84" s="299">
        <f t="shared" si="4"/>
        <v>0</v>
      </c>
      <c r="I84" s="299"/>
      <c r="J84" s="299"/>
      <c r="K84" s="299"/>
      <c r="L84" s="299" t="str">
        <f t="shared" si="6"/>
        <v xml:space="preserve"> </v>
      </c>
      <c r="M84" s="299"/>
      <c r="N84" s="415"/>
      <c r="O84" s="415"/>
      <c r="P84" s="415">
        <f t="shared" si="5"/>
        <v>0</v>
      </c>
      <c r="Q84" s="281"/>
    </row>
    <row r="85" spans="1:17" s="135" customFormat="1" ht="18">
      <c r="A85" s="299"/>
      <c r="B85" s="299"/>
      <c r="C85" s="298"/>
      <c r="D85" s="299"/>
      <c r="E85" s="298"/>
      <c r="F85" s="299"/>
      <c r="G85" s="298">
        <f t="shared" si="4"/>
        <v>-2.8421709430404007E-14</v>
      </c>
      <c r="H85" s="299">
        <f t="shared" si="4"/>
        <v>0</v>
      </c>
      <c r="I85" s="299"/>
      <c r="J85" s="299"/>
      <c r="K85" s="299"/>
      <c r="L85" s="299" t="str">
        <f t="shared" si="6"/>
        <v xml:space="preserve"> </v>
      </c>
      <c r="M85" s="299"/>
      <c r="N85" s="415"/>
      <c r="O85" s="415"/>
      <c r="P85" s="415">
        <f t="shared" si="5"/>
        <v>0</v>
      </c>
      <c r="Q85" s="281"/>
    </row>
    <row r="86" spans="1:17" s="135" customFormat="1" ht="18">
      <c r="A86" s="299"/>
      <c r="B86" s="299"/>
      <c r="C86" s="298"/>
      <c r="D86" s="299"/>
      <c r="E86" s="298"/>
      <c r="F86" s="299"/>
      <c r="G86" s="298">
        <f t="shared" si="4"/>
        <v>-2.8421709430404007E-14</v>
      </c>
      <c r="H86" s="299">
        <f t="shared" si="4"/>
        <v>0</v>
      </c>
      <c r="I86" s="299"/>
      <c r="J86" s="299"/>
      <c r="K86" s="299"/>
      <c r="L86" s="299" t="str">
        <f t="shared" si="6"/>
        <v xml:space="preserve"> </v>
      </c>
      <c r="M86" s="299"/>
      <c r="N86" s="415"/>
      <c r="O86" s="415"/>
      <c r="P86" s="415">
        <f t="shared" si="5"/>
        <v>0</v>
      </c>
      <c r="Q86" s="281"/>
    </row>
    <row r="87" spans="1:17" s="135" customFormat="1" ht="18">
      <c r="A87" s="299"/>
      <c r="B87" s="299"/>
      <c r="C87" s="298"/>
      <c r="D87" s="299"/>
      <c r="E87" s="298"/>
      <c r="F87" s="299"/>
      <c r="G87" s="298">
        <f t="shared" si="4"/>
        <v>-2.8421709430404007E-14</v>
      </c>
      <c r="H87" s="299">
        <f t="shared" si="4"/>
        <v>0</v>
      </c>
      <c r="I87" s="299"/>
      <c r="J87" s="299"/>
      <c r="K87" s="299"/>
      <c r="L87" s="299" t="str">
        <f t="shared" si="6"/>
        <v xml:space="preserve"> </v>
      </c>
      <c r="M87" s="299"/>
      <c r="N87" s="415"/>
      <c r="O87" s="415"/>
      <c r="P87" s="415">
        <f t="shared" si="5"/>
        <v>0</v>
      </c>
      <c r="Q87" s="281"/>
    </row>
    <row r="88" spans="1:17" s="135" customFormat="1" ht="18">
      <c r="A88" s="299"/>
      <c r="B88" s="299"/>
      <c r="C88" s="298"/>
      <c r="D88" s="299"/>
      <c r="E88" s="298"/>
      <c r="F88" s="299"/>
      <c r="G88" s="298">
        <f t="shared" si="4"/>
        <v>-2.8421709430404007E-14</v>
      </c>
      <c r="H88" s="299">
        <f t="shared" si="4"/>
        <v>0</v>
      </c>
      <c r="I88" s="299"/>
      <c r="J88" s="299"/>
      <c r="K88" s="299"/>
      <c r="L88" s="299" t="str">
        <f t="shared" si="6"/>
        <v xml:space="preserve"> </v>
      </c>
      <c r="M88" s="299"/>
      <c r="N88" s="415"/>
      <c r="O88" s="415"/>
      <c r="P88" s="415">
        <f t="shared" si="5"/>
        <v>0</v>
      </c>
      <c r="Q88" s="281"/>
    </row>
    <row r="89" spans="1:17" s="135" customFormat="1" ht="18">
      <c r="A89" s="299"/>
      <c r="B89" s="299"/>
      <c r="C89" s="298"/>
      <c r="D89" s="299"/>
      <c r="E89" s="298"/>
      <c r="F89" s="299"/>
      <c r="G89" s="298">
        <f t="shared" si="4"/>
        <v>-2.8421709430404007E-14</v>
      </c>
      <c r="H89" s="299">
        <f t="shared" si="4"/>
        <v>0</v>
      </c>
      <c r="I89" s="299"/>
      <c r="J89" s="299"/>
      <c r="K89" s="299"/>
      <c r="L89" s="299" t="str">
        <f t="shared" si="6"/>
        <v xml:space="preserve"> </v>
      </c>
      <c r="M89" s="299"/>
      <c r="N89" s="415"/>
      <c r="O89" s="415"/>
      <c r="P89" s="415">
        <f t="shared" si="5"/>
        <v>0</v>
      </c>
      <c r="Q89" s="281"/>
    </row>
    <row r="90" spans="1:17" s="135" customFormat="1" ht="18">
      <c r="A90" s="299"/>
      <c r="B90" s="299"/>
      <c r="C90" s="298"/>
      <c r="D90" s="299"/>
      <c r="E90" s="298"/>
      <c r="F90" s="299"/>
      <c r="G90" s="298">
        <f t="shared" si="4"/>
        <v>-2.8421709430404007E-14</v>
      </c>
      <c r="H90" s="299">
        <f t="shared" si="4"/>
        <v>0</v>
      </c>
      <c r="I90" s="299"/>
      <c r="J90" s="299"/>
      <c r="K90" s="299"/>
      <c r="L90" s="299" t="str">
        <f t="shared" si="6"/>
        <v xml:space="preserve"> </v>
      </c>
      <c r="M90" s="299"/>
      <c r="N90" s="415"/>
      <c r="O90" s="415"/>
      <c r="P90" s="415">
        <f t="shared" si="5"/>
        <v>0</v>
      </c>
      <c r="Q90" s="281"/>
    </row>
    <row r="91" spans="1:17" s="135" customFormat="1" ht="18">
      <c r="A91" s="299"/>
      <c r="B91" s="299"/>
      <c r="C91" s="298"/>
      <c r="D91" s="299"/>
      <c r="E91" s="298"/>
      <c r="F91" s="299"/>
      <c r="G91" s="298">
        <f t="shared" ref="G91:H154" si="7">G90-E91+C91</f>
        <v>-2.8421709430404007E-14</v>
      </c>
      <c r="H91" s="299">
        <f t="shared" si="7"/>
        <v>0</v>
      </c>
      <c r="I91" s="299"/>
      <c r="J91" s="299"/>
      <c r="K91" s="299"/>
      <c r="L91" s="299" t="str">
        <f t="shared" si="6"/>
        <v xml:space="preserve"> </v>
      </c>
      <c r="M91" s="299"/>
      <c r="N91" s="415"/>
      <c r="O91" s="415"/>
      <c r="P91" s="415">
        <f t="shared" si="5"/>
        <v>0</v>
      </c>
      <c r="Q91" s="281"/>
    </row>
    <row r="92" spans="1:17" s="135" customFormat="1" ht="18">
      <c r="A92" s="299"/>
      <c r="B92" s="299"/>
      <c r="C92" s="298"/>
      <c r="D92" s="299"/>
      <c r="E92" s="298"/>
      <c r="F92" s="299"/>
      <c r="G92" s="298">
        <f t="shared" si="7"/>
        <v>-2.8421709430404007E-14</v>
      </c>
      <c r="H92" s="299">
        <f t="shared" si="7"/>
        <v>0</v>
      </c>
      <c r="I92" s="299"/>
      <c r="J92" s="299"/>
      <c r="K92" s="299"/>
      <c r="L92" s="299" t="str">
        <f t="shared" si="6"/>
        <v xml:space="preserve"> </v>
      </c>
      <c r="M92" s="299"/>
      <c r="N92" s="415"/>
      <c r="O92" s="415"/>
      <c r="P92" s="415">
        <f t="shared" si="5"/>
        <v>0</v>
      </c>
      <c r="Q92" s="281"/>
    </row>
    <row r="93" spans="1:17" s="135" customFormat="1" ht="18">
      <c r="A93" s="299"/>
      <c r="B93" s="299"/>
      <c r="C93" s="298"/>
      <c r="D93" s="299"/>
      <c r="E93" s="298"/>
      <c r="F93" s="299"/>
      <c r="G93" s="298">
        <f t="shared" si="7"/>
        <v>-2.8421709430404007E-14</v>
      </c>
      <c r="H93" s="299">
        <f t="shared" si="7"/>
        <v>0</v>
      </c>
      <c r="I93" s="299"/>
      <c r="J93" s="299"/>
      <c r="K93" s="299"/>
      <c r="L93" s="299" t="str">
        <f t="shared" si="6"/>
        <v xml:space="preserve"> </v>
      </c>
      <c r="M93" s="299"/>
      <c r="N93" s="415"/>
      <c r="O93" s="415"/>
      <c r="P93" s="415">
        <f t="shared" si="5"/>
        <v>0</v>
      </c>
      <c r="Q93" s="281"/>
    </row>
    <row r="94" spans="1:17" s="135" customFormat="1" ht="18">
      <c r="A94" s="299"/>
      <c r="B94" s="299"/>
      <c r="C94" s="298"/>
      <c r="D94" s="299"/>
      <c r="E94" s="298"/>
      <c r="F94" s="299"/>
      <c r="G94" s="298">
        <f t="shared" si="7"/>
        <v>-2.8421709430404007E-14</v>
      </c>
      <c r="H94" s="299">
        <f t="shared" si="7"/>
        <v>0</v>
      </c>
      <c r="I94" s="299"/>
      <c r="J94" s="299"/>
      <c r="K94" s="299"/>
      <c r="L94" s="299" t="str">
        <f t="shared" si="6"/>
        <v xml:space="preserve"> </v>
      </c>
      <c r="M94" s="299"/>
      <c r="N94" s="415"/>
      <c r="O94" s="415"/>
      <c r="P94" s="415">
        <f t="shared" si="5"/>
        <v>0</v>
      </c>
      <c r="Q94" s="281"/>
    </row>
    <row r="95" spans="1:17" s="135" customFormat="1" ht="18">
      <c r="A95" s="299"/>
      <c r="B95" s="299"/>
      <c r="C95" s="298"/>
      <c r="D95" s="299"/>
      <c r="E95" s="298"/>
      <c r="F95" s="299"/>
      <c r="G95" s="298">
        <f t="shared" si="7"/>
        <v>-2.8421709430404007E-14</v>
      </c>
      <c r="H95" s="299">
        <f t="shared" si="7"/>
        <v>0</v>
      </c>
      <c r="I95" s="299"/>
      <c r="J95" s="299"/>
      <c r="K95" s="299"/>
      <c r="L95" s="299" t="str">
        <f t="shared" si="6"/>
        <v xml:space="preserve"> </v>
      </c>
      <c r="M95" s="299"/>
      <c r="N95" s="415"/>
      <c r="O95" s="415"/>
      <c r="P95" s="415">
        <f t="shared" si="5"/>
        <v>0</v>
      </c>
      <c r="Q95" s="281"/>
    </row>
    <row r="96" spans="1:17" s="135" customFormat="1" ht="18">
      <c r="A96" s="299"/>
      <c r="B96" s="299"/>
      <c r="C96" s="298"/>
      <c r="D96" s="299"/>
      <c r="E96" s="298"/>
      <c r="F96" s="299"/>
      <c r="G96" s="298">
        <f t="shared" si="7"/>
        <v>-2.8421709430404007E-14</v>
      </c>
      <c r="H96" s="299">
        <f t="shared" si="7"/>
        <v>0</v>
      </c>
      <c r="I96" s="299"/>
      <c r="J96" s="299"/>
      <c r="K96" s="299"/>
      <c r="L96" s="299" t="str">
        <f t="shared" si="6"/>
        <v xml:space="preserve"> </v>
      </c>
      <c r="M96" s="299"/>
      <c r="N96" s="415"/>
      <c r="O96" s="415"/>
      <c r="P96" s="415">
        <f t="shared" si="5"/>
        <v>0</v>
      </c>
      <c r="Q96" s="281"/>
    </row>
    <row r="97" spans="1:17" s="135" customFormat="1" ht="18">
      <c r="A97" s="299"/>
      <c r="B97" s="299"/>
      <c r="C97" s="298"/>
      <c r="D97" s="299"/>
      <c r="E97" s="298"/>
      <c r="F97" s="299"/>
      <c r="G97" s="298">
        <f t="shared" si="7"/>
        <v>-2.8421709430404007E-14</v>
      </c>
      <c r="H97" s="299">
        <f t="shared" si="7"/>
        <v>0</v>
      </c>
      <c r="I97" s="299"/>
      <c r="J97" s="299"/>
      <c r="K97" s="299"/>
      <c r="L97" s="299" t="str">
        <f t="shared" si="6"/>
        <v xml:space="preserve"> </v>
      </c>
      <c r="M97" s="299"/>
      <c r="N97" s="415"/>
      <c r="O97" s="415"/>
      <c r="P97" s="415">
        <f t="shared" si="5"/>
        <v>0</v>
      </c>
      <c r="Q97" s="281"/>
    </row>
    <row r="98" spans="1:17" s="135" customFormat="1" ht="18">
      <c r="A98" s="299"/>
      <c r="B98" s="299"/>
      <c r="C98" s="298"/>
      <c r="D98" s="299"/>
      <c r="E98" s="298"/>
      <c r="F98" s="299"/>
      <c r="G98" s="298">
        <f t="shared" si="7"/>
        <v>-2.8421709430404007E-14</v>
      </c>
      <c r="H98" s="299">
        <f t="shared" si="7"/>
        <v>0</v>
      </c>
      <c r="I98" s="299"/>
      <c r="J98" s="299"/>
      <c r="K98" s="299"/>
      <c r="L98" s="299" t="str">
        <f t="shared" si="6"/>
        <v xml:space="preserve"> </v>
      </c>
      <c r="M98" s="299"/>
      <c r="N98" s="415"/>
      <c r="O98" s="415"/>
      <c r="P98" s="415">
        <f t="shared" si="5"/>
        <v>0</v>
      </c>
      <c r="Q98" s="281"/>
    </row>
    <row r="99" spans="1:17" s="135" customFormat="1" ht="18">
      <c r="A99" s="299"/>
      <c r="B99" s="299"/>
      <c r="C99" s="298"/>
      <c r="D99" s="299"/>
      <c r="E99" s="298"/>
      <c r="F99" s="299"/>
      <c r="G99" s="298">
        <f t="shared" si="7"/>
        <v>-2.8421709430404007E-14</v>
      </c>
      <c r="H99" s="299">
        <f t="shared" si="7"/>
        <v>0</v>
      </c>
      <c r="I99" s="299"/>
      <c r="J99" s="299"/>
      <c r="K99" s="299"/>
      <c r="L99" s="299" t="str">
        <f t="shared" si="6"/>
        <v xml:space="preserve"> </v>
      </c>
      <c r="M99" s="299"/>
      <c r="N99" s="415"/>
      <c r="O99" s="415"/>
      <c r="P99" s="415">
        <f t="shared" si="5"/>
        <v>0</v>
      </c>
      <c r="Q99" s="281"/>
    </row>
    <row r="100" spans="1:17" s="135" customFormat="1" ht="18">
      <c r="A100" s="299"/>
      <c r="B100" s="299"/>
      <c r="C100" s="298"/>
      <c r="D100" s="299"/>
      <c r="E100" s="298"/>
      <c r="F100" s="299"/>
      <c r="G100" s="298">
        <f t="shared" si="7"/>
        <v>-2.8421709430404007E-14</v>
      </c>
      <c r="H100" s="299">
        <f t="shared" si="7"/>
        <v>0</v>
      </c>
      <c r="I100" s="299"/>
      <c r="J100" s="299"/>
      <c r="K100" s="299"/>
      <c r="L100" s="299" t="str">
        <f t="shared" si="6"/>
        <v xml:space="preserve"> </v>
      </c>
      <c r="M100" s="299"/>
      <c r="N100" s="415"/>
      <c r="O100" s="415"/>
      <c r="P100" s="415">
        <f t="shared" si="5"/>
        <v>0</v>
      </c>
      <c r="Q100" s="281"/>
    </row>
    <row r="101" spans="1:17" s="135" customFormat="1" ht="18">
      <c r="A101" s="299"/>
      <c r="B101" s="299"/>
      <c r="C101" s="298"/>
      <c r="D101" s="299"/>
      <c r="E101" s="298"/>
      <c r="F101" s="299"/>
      <c r="G101" s="298">
        <f t="shared" si="7"/>
        <v>-2.8421709430404007E-14</v>
      </c>
      <c r="H101" s="299">
        <f t="shared" si="7"/>
        <v>0</v>
      </c>
      <c r="I101" s="299"/>
      <c r="J101" s="299"/>
      <c r="K101" s="299"/>
      <c r="L101" s="299" t="str">
        <f t="shared" si="6"/>
        <v xml:space="preserve"> </v>
      </c>
      <c r="M101" s="299"/>
      <c r="N101" s="415"/>
      <c r="O101" s="415"/>
      <c r="P101" s="415">
        <f t="shared" si="5"/>
        <v>0</v>
      </c>
      <c r="Q101" s="281"/>
    </row>
    <row r="102" spans="1:17" s="135" customFormat="1" ht="18">
      <c r="A102" s="299"/>
      <c r="B102" s="299"/>
      <c r="C102" s="298"/>
      <c r="D102" s="299"/>
      <c r="E102" s="298"/>
      <c r="F102" s="299"/>
      <c r="G102" s="298">
        <f t="shared" si="7"/>
        <v>-2.8421709430404007E-14</v>
      </c>
      <c r="H102" s="299">
        <f t="shared" si="7"/>
        <v>0</v>
      </c>
      <c r="I102" s="299"/>
      <c r="J102" s="299"/>
      <c r="K102" s="299"/>
      <c r="L102" s="299" t="str">
        <f t="shared" si="6"/>
        <v xml:space="preserve"> </v>
      </c>
      <c r="M102" s="299"/>
      <c r="N102" s="415"/>
      <c r="O102" s="415"/>
      <c r="P102" s="415">
        <f t="shared" si="5"/>
        <v>0</v>
      </c>
      <c r="Q102" s="281"/>
    </row>
    <row r="103" spans="1:17" ht="18">
      <c r="A103" s="31"/>
      <c r="B103" s="31"/>
      <c r="C103" s="95"/>
      <c r="D103" s="31"/>
      <c r="E103" s="95"/>
      <c r="F103" s="31"/>
      <c r="G103" s="114">
        <f t="shared" si="7"/>
        <v>-2.8421709430404007E-14</v>
      </c>
      <c r="H103" s="59">
        <f t="shared" si="7"/>
        <v>0</v>
      </c>
      <c r="I103" s="59"/>
      <c r="J103" s="59"/>
      <c r="K103" s="31"/>
      <c r="L103" s="59" t="str">
        <f t="shared" si="6"/>
        <v xml:space="preserve"> </v>
      </c>
      <c r="M103" s="31"/>
      <c r="N103" s="87"/>
      <c r="O103" s="87"/>
      <c r="P103" s="113">
        <f t="shared" si="5"/>
        <v>0</v>
      </c>
      <c r="Q103" s="76"/>
    </row>
    <row r="104" spans="1:17" ht="18">
      <c r="A104" s="31"/>
      <c r="B104" s="31"/>
      <c r="C104" s="95"/>
      <c r="D104" s="31"/>
      <c r="E104" s="95"/>
      <c r="F104" s="31"/>
      <c r="G104" s="114">
        <f t="shared" si="7"/>
        <v>-2.8421709430404007E-14</v>
      </c>
      <c r="H104" s="59">
        <f t="shared" si="7"/>
        <v>0</v>
      </c>
      <c r="I104" s="59"/>
      <c r="J104" s="59"/>
      <c r="K104" s="31"/>
      <c r="L104" s="59" t="str">
        <f t="shared" si="6"/>
        <v xml:space="preserve"> </v>
      </c>
      <c r="M104" s="31"/>
      <c r="N104" s="87"/>
      <c r="O104" s="87"/>
      <c r="P104" s="113">
        <f t="shared" si="5"/>
        <v>0</v>
      </c>
      <c r="Q104" s="76"/>
    </row>
    <row r="105" spans="1:17" ht="18">
      <c r="A105" s="31"/>
      <c r="B105" s="31"/>
      <c r="C105" s="95"/>
      <c r="D105" s="31"/>
      <c r="E105" s="95"/>
      <c r="F105" s="31"/>
      <c r="G105" s="114">
        <f t="shared" si="7"/>
        <v>-2.8421709430404007E-14</v>
      </c>
      <c r="H105" s="59">
        <f t="shared" si="7"/>
        <v>0</v>
      </c>
      <c r="I105" s="59"/>
      <c r="J105" s="59"/>
      <c r="K105" s="31"/>
      <c r="L105" s="59" t="str">
        <f t="shared" si="6"/>
        <v xml:space="preserve"> </v>
      </c>
      <c r="M105" s="31"/>
      <c r="N105" s="87"/>
      <c r="O105" s="87"/>
      <c r="P105" s="113">
        <f t="shared" si="5"/>
        <v>0</v>
      </c>
      <c r="Q105" s="76"/>
    </row>
    <row r="106" spans="1:17" ht="18">
      <c r="A106" s="31"/>
      <c r="B106" s="31"/>
      <c r="C106" s="95"/>
      <c r="D106" s="31"/>
      <c r="E106" s="95"/>
      <c r="F106" s="31"/>
      <c r="G106" s="114">
        <f t="shared" si="7"/>
        <v>-2.8421709430404007E-14</v>
      </c>
      <c r="H106" s="59">
        <f t="shared" si="7"/>
        <v>0</v>
      </c>
      <c r="I106" s="59"/>
      <c r="J106" s="59"/>
      <c r="K106" s="31"/>
      <c r="L106" s="59" t="str">
        <f t="shared" si="6"/>
        <v xml:space="preserve"> </v>
      </c>
      <c r="M106" s="31"/>
      <c r="N106" s="87"/>
      <c r="O106" s="87"/>
      <c r="P106" s="113">
        <f t="shared" si="5"/>
        <v>0</v>
      </c>
      <c r="Q106" s="76"/>
    </row>
    <row r="107" spans="1:17" ht="18">
      <c r="A107" s="31"/>
      <c r="B107" s="31"/>
      <c r="C107" s="95"/>
      <c r="D107" s="31"/>
      <c r="E107" s="95"/>
      <c r="F107" s="31"/>
      <c r="G107" s="114">
        <f t="shared" si="7"/>
        <v>-2.8421709430404007E-14</v>
      </c>
      <c r="H107" s="59">
        <f t="shared" si="7"/>
        <v>0</v>
      </c>
      <c r="I107" s="59"/>
      <c r="J107" s="59"/>
      <c r="K107" s="31"/>
      <c r="L107" s="59" t="str">
        <f t="shared" si="6"/>
        <v xml:space="preserve"> </v>
      </c>
      <c r="M107" s="31"/>
      <c r="N107" s="87"/>
      <c r="O107" s="87"/>
      <c r="P107" s="113">
        <f t="shared" si="5"/>
        <v>0</v>
      </c>
      <c r="Q107" s="76"/>
    </row>
    <row r="108" spans="1:17" ht="18">
      <c r="A108" s="31"/>
      <c r="B108" s="31"/>
      <c r="C108" s="95"/>
      <c r="D108" s="31"/>
      <c r="E108" s="95"/>
      <c r="F108" s="31"/>
      <c r="G108" s="114">
        <f t="shared" si="7"/>
        <v>-2.8421709430404007E-14</v>
      </c>
      <c r="H108" s="59">
        <f t="shared" si="7"/>
        <v>0</v>
      </c>
      <c r="I108" s="59"/>
      <c r="J108" s="59"/>
      <c r="K108" s="31"/>
      <c r="L108" s="59" t="str">
        <f t="shared" si="6"/>
        <v xml:space="preserve"> </v>
      </c>
      <c r="M108" s="31"/>
      <c r="N108" s="87"/>
      <c r="O108" s="87"/>
      <c r="P108" s="113">
        <f t="shared" si="5"/>
        <v>0</v>
      </c>
      <c r="Q108" s="76"/>
    </row>
    <row r="109" spans="1:17" ht="18">
      <c r="A109" s="31"/>
      <c r="B109" s="31"/>
      <c r="C109" s="95"/>
      <c r="D109" s="31"/>
      <c r="E109" s="95"/>
      <c r="F109" s="31"/>
      <c r="G109" s="114">
        <f t="shared" si="7"/>
        <v>-2.8421709430404007E-14</v>
      </c>
      <c r="H109" s="59">
        <f t="shared" si="7"/>
        <v>0</v>
      </c>
      <c r="I109" s="59"/>
      <c r="J109" s="59"/>
      <c r="K109" s="31"/>
      <c r="L109" s="59" t="str">
        <f t="shared" si="6"/>
        <v xml:space="preserve"> </v>
      </c>
      <c r="M109" s="31"/>
      <c r="N109" s="87"/>
      <c r="O109" s="87"/>
      <c r="P109" s="113">
        <f t="shared" si="5"/>
        <v>0</v>
      </c>
      <c r="Q109" s="76"/>
    </row>
    <row r="110" spans="1:17" ht="18">
      <c r="A110" s="31"/>
      <c r="B110" s="31"/>
      <c r="C110" s="95"/>
      <c r="D110" s="31"/>
      <c r="E110" s="95"/>
      <c r="F110" s="31"/>
      <c r="G110" s="114">
        <f t="shared" si="7"/>
        <v>-2.8421709430404007E-14</v>
      </c>
      <c r="H110" s="59">
        <f t="shared" si="7"/>
        <v>0</v>
      </c>
      <c r="I110" s="59"/>
      <c r="J110" s="59"/>
      <c r="K110" s="31"/>
      <c r="L110" s="59" t="str">
        <f t="shared" si="6"/>
        <v xml:space="preserve"> </v>
      </c>
      <c r="M110" s="31"/>
      <c r="N110" s="87"/>
      <c r="O110" s="87"/>
      <c r="P110" s="113">
        <f t="shared" si="5"/>
        <v>0</v>
      </c>
      <c r="Q110" s="76"/>
    </row>
    <row r="111" spans="1:17" ht="18">
      <c r="A111" s="31"/>
      <c r="B111" s="31"/>
      <c r="C111" s="95"/>
      <c r="D111" s="31"/>
      <c r="E111" s="95"/>
      <c r="F111" s="31"/>
      <c r="G111" s="114">
        <f t="shared" si="7"/>
        <v>-2.8421709430404007E-14</v>
      </c>
      <c r="H111" s="59">
        <f t="shared" si="7"/>
        <v>0</v>
      </c>
      <c r="I111" s="59"/>
      <c r="J111" s="59"/>
      <c r="K111" s="31"/>
      <c r="L111" s="59" t="str">
        <f t="shared" si="6"/>
        <v xml:space="preserve"> </v>
      </c>
      <c r="M111" s="31"/>
      <c r="N111" s="87"/>
      <c r="O111" s="87"/>
      <c r="P111" s="113">
        <f t="shared" si="5"/>
        <v>0</v>
      </c>
      <c r="Q111" s="76"/>
    </row>
    <row r="112" spans="1:17" ht="18">
      <c r="A112" s="31"/>
      <c r="B112" s="31"/>
      <c r="C112" s="95"/>
      <c r="D112" s="31"/>
      <c r="E112" s="95"/>
      <c r="F112" s="31"/>
      <c r="G112" s="114">
        <f t="shared" si="7"/>
        <v>-2.8421709430404007E-14</v>
      </c>
      <c r="H112" s="59">
        <f t="shared" si="7"/>
        <v>0</v>
      </c>
      <c r="I112" s="59"/>
      <c r="J112" s="59"/>
      <c r="K112" s="31"/>
      <c r="L112" s="59" t="str">
        <f t="shared" si="6"/>
        <v xml:space="preserve"> </v>
      </c>
      <c r="M112" s="31"/>
      <c r="N112" s="87"/>
      <c r="O112" s="87"/>
      <c r="P112" s="113">
        <f t="shared" si="5"/>
        <v>0</v>
      </c>
      <c r="Q112" s="76"/>
    </row>
    <row r="113" spans="1:17" ht="18">
      <c r="A113" s="31"/>
      <c r="B113" s="31"/>
      <c r="C113" s="95"/>
      <c r="D113" s="31"/>
      <c r="E113" s="95"/>
      <c r="F113" s="31"/>
      <c r="G113" s="114">
        <f t="shared" si="7"/>
        <v>-2.8421709430404007E-14</v>
      </c>
      <c r="H113" s="59">
        <f t="shared" si="7"/>
        <v>0</v>
      </c>
      <c r="I113" s="59"/>
      <c r="J113" s="59"/>
      <c r="K113" s="31"/>
      <c r="L113" s="59" t="str">
        <f t="shared" si="6"/>
        <v xml:space="preserve"> </v>
      </c>
      <c r="M113" s="31"/>
      <c r="N113" s="87"/>
      <c r="O113" s="87"/>
      <c r="P113" s="113">
        <f t="shared" si="5"/>
        <v>0</v>
      </c>
      <c r="Q113" s="76"/>
    </row>
    <row r="114" spans="1:17" ht="18">
      <c r="A114" s="31"/>
      <c r="B114" s="31"/>
      <c r="C114" s="95"/>
      <c r="D114" s="31"/>
      <c r="E114" s="95"/>
      <c r="F114" s="31"/>
      <c r="G114" s="114">
        <f t="shared" si="7"/>
        <v>-2.8421709430404007E-14</v>
      </c>
      <c r="H114" s="59">
        <f t="shared" si="7"/>
        <v>0</v>
      </c>
      <c r="I114" s="59"/>
      <c r="J114" s="59"/>
      <c r="K114" s="31"/>
      <c r="L114" s="59" t="str">
        <f t="shared" si="6"/>
        <v xml:space="preserve"> </v>
      </c>
      <c r="M114" s="31"/>
      <c r="N114" s="87"/>
      <c r="O114" s="87"/>
      <c r="P114" s="113">
        <f t="shared" si="5"/>
        <v>0</v>
      </c>
      <c r="Q114" s="76"/>
    </row>
    <row r="115" spans="1:17" ht="18">
      <c r="A115" s="31"/>
      <c r="B115" s="31"/>
      <c r="C115" s="95"/>
      <c r="D115" s="31"/>
      <c r="E115" s="95"/>
      <c r="F115" s="31"/>
      <c r="G115" s="114">
        <f t="shared" si="7"/>
        <v>-2.8421709430404007E-14</v>
      </c>
      <c r="H115" s="59">
        <f t="shared" si="7"/>
        <v>0</v>
      </c>
      <c r="I115" s="59"/>
      <c r="J115" s="59"/>
      <c r="K115" s="31"/>
      <c r="L115" s="59" t="str">
        <f t="shared" si="6"/>
        <v xml:space="preserve"> </v>
      </c>
      <c r="M115" s="31"/>
      <c r="N115" s="87"/>
      <c r="O115" s="87"/>
      <c r="P115" s="113">
        <f t="shared" si="5"/>
        <v>0</v>
      </c>
      <c r="Q115" s="76"/>
    </row>
    <row r="116" spans="1:17" ht="18">
      <c r="A116" s="31"/>
      <c r="B116" s="31"/>
      <c r="C116" s="95"/>
      <c r="D116" s="31"/>
      <c r="E116" s="95"/>
      <c r="F116" s="31"/>
      <c r="G116" s="114">
        <f t="shared" si="7"/>
        <v>-2.8421709430404007E-14</v>
      </c>
      <c r="H116" s="59">
        <f t="shared" si="7"/>
        <v>0</v>
      </c>
      <c r="I116" s="59"/>
      <c r="J116" s="59"/>
      <c r="K116" s="31"/>
      <c r="L116" s="59" t="str">
        <f t="shared" si="6"/>
        <v xml:space="preserve"> </v>
      </c>
      <c r="M116" s="31"/>
      <c r="N116" s="87"/>
      <c r="O116" s="87"/>
      <c r="P116" s="113">
        <f t="shared" si="5"/>
        <v>0</v>
      </c>
      <c r="Q116" s="76"/>
    </row>
    <row r="117" spans="1:17" ht="18">
      <c r="A117" s="31"/>
      <c r="B117" s="31"/>
      <c r="C117" s="95"/>
      <c r="D117" s="31"/>
      <c r="E117" s="95"/>
      <c r="F117" s="31"/>
      <c r="G117" s="114">
        <f t="shared" si="7"/>
        <v>-2.8421709430404007E-14</v>
      </c>
      <c r="H117" s="59">
        <f t="shared" si="7"/>
        <v>0</v>
      </c>
      <c r="I117" s="59"/>
      <c r="J117" s="59"/>
      <c r="K117" s="31"/>
      <c r="L117" s="59" t="str">
        <f t="shared" si="6"/>
        <v xml:space="preserve"> </v>
      </c>
      <c r="M117" s="31"/>
      <c r="N117" s="87"/>
      <c r="O117" s="87"/>
      <c r="P117" s="113">
        <f t="shared" si="5"/>
        <v>0</v>
      </c>
      <c r="Q117" s="76"/>
    </row>
    <row r="118" spans="1:17" ht="18">
      <c r="A118" s="31"/>
      <c r="B118" s="31"/>
      <c r="C118" s="95"/>
      <c r="D118" s="31"/>
      <c r="E118" s="95"/>
      <c r="F118" s="31"/>
      <c r="G118" s="114">
        <f t="shared" si="7"/>
        <v>-2.8421709430404007E-14</v>
      </c>
      <c r="H118" s="59">
        <f t="shared" si="7"/>
        <v>0</v>
      </c>
      <c r="I118" s="59"/>
      <c r="J118" s="59"/>
      <c r="K118" s="31"/>
      <c r="L118" s="59" t="str">
        <f t="shared" si="6"/>
        <v xml:space="preserve"> </v>
      </c>
      <c r="M118" s="31"/>
      <c r="N118" s="87"/>
      <c r="O118" s="87"/>
      <c r="P118" s="113">
        <f t="shared" si="5"/>
        <v>0</v>
      </c>
      <c r="Q118" s="76"/>
    </row>
    <row r="119" spans="1:17" ht="18">
      <c r="A119" s="31"/>
      <c r="B119" s="31"/>
      <c r="C119" s="95"/>
      <c r="D119" s="31"/>
      <c r="E119" s="95"/>
      <c r="F119" s="31"/>
      <c r="G119" s="114">
        <f t="shared" si="7"/>
        <v>-2.8421709430404007E-14</v>
      </c>
      <c r="H119" s="59">
        <f t="shared" si="7"/>
        <v>0</v>
      </c>
      <c r="I119" s="59"/>
      <c r="J119" s="59"/>
      <c r="K119" s="31"/>
      <c r="L119" s="59" t="str">
        <f t="shared" si="6"/>
        <v xml:space="preserve"> </v>
      </c>
      <c r="M119" s="31"/>
      <c r="N119" s="87"/>
      <c r="O119" s="87"/>
      <c r="P119" s="113">
        <f t="shared" si="5"/>
        <v>0</v>
      </c>
      <c r="Q119" s="76"/>
    </row>
    <row r="120" spans="1:17" ht="18">
      <c r="A120" s="31"/>
      <c r="B120" s="31"/>
      <c r="C120" s="95"/>
      <c r="D120" s="31"/>
      <c r="E120" s="95"/>
      <c r="F120" s="31"/>
      <c r="G120" s="114">
        <f t="shared" si="7"/>
        <v>-2.8421709430404007E-14</v>
      </c>
      <c r="H120" s="59">
        <f t="shared" si="7"/>
        <v>0</v>
      </c>
      <c r="I120" s="59"/>
      <c r="J120" s="59"/>
      <c r="K120" s="31"/>
      <c r="L120" s="59" t="str">
        <f t="shared" si="6"/>
        <v xml:space="preserve"> </v>
      </c>
      <c r="M120" s="31"/>
      <c r="N120" s="87"/>
      <c r="O120" s="87"/>
      <c r="P120" s="113">
        <f t="shared" si="5"/>
        <v>0</v>
      </c>
      <c r="Q120" s="76"/>
    </row>
    <row r="121" spans="1:17" ht="18">
      <c r="A121" s="31"/>
      <c r="B121" s="31"/>
      <c r="C121" s="95"/>
      <c r="D121" s="31"/>
      <c r="E121" s="95"/>
      <c r="F121" s="31"/>
      <c r="G121" s="114">
        <f t="shared" si="7"/>
        <v>-2.8421709430404007E-14</v>
      </c>
      <c r="H121" s="59">
        <f t="shared" si="7"/>
        <v>0</v>
      </c>
      <c r="I121" s="59"/>
      <c r="J121" s="59"/>
      <c r="K121" s="31"/>
      <c r="L121" s="59" t="str">
        <f t="shared" si="6"/>
        <v xml:space="preserve"> </v>
      </c>
      <c r="M121" s="31"/>
      <c r="N121" s="87"/>
      <c r="O121" s="87"/>
      <c r="P121" s="113">
        <f t="shared" si="5"/>
        <v>0</v>
      </c>
      <c r="Q121" s="76"/>
    </row>
    <row r="122" spans="1:17" ht="18">
      <c r="A122" s="31"/>
      <c r="B122" s="31"/>
      <c r="C122" s="95"/>
      <c r="D122" s="31"/>
      <c r="E122" s="95"/>
      <c r="F122" s="31"/>
      <c r="G122" s="114">
        <f t="shared" si="7"/>
        <v>-2.8421709430404007E-14</v>
      </c>
      <c r="H122" s="59">
        <f t="shared" si="7"/>
        <v>0</v>
      </c>
      <c r="I122" s="59"/>
      <c r="J122" s="59"/>
      <c r="K122" s="31"/>
      <c r="L122" s="59" t="str">
        <f t="shared" si="6"/>
        <v xml:space="preserve"> </v>
      </c>
      <c r="M122" s="31"/>
      <c r="N122" s="87"/>
      <c r="O122" s="87"/>
      <c r="P122" s="113">
        <f t="shared" si="5"/>
        <v>0</v>
      </c>
      <c r="Q122" s="76"/>
    </row>
    <row r="123" spans="1:17" ht="18">
      <c r="A123" s="31"/>
      <c r="B123" s="31"/>
      <c r="C123" s="95"/>
      <c r="D123" s="31"/>
      <c r="E123" s="95"/>
      <c r="F123" s="31"/>
      <c r="G123" s="114">
        <f t="shared" si="7"/>
        <v>-2.8421709430404007E-14</v>
      </c>
      <c r="H123" s="59">
        <f t="shared" si="7"/>
        <v>0</v>
      </c>
      <c r="I123" s="59"/>
      <c r="J123" s="59"/>
      <c r="K123" s="31"/>
      <c r="L123" s="59" t="str">
        <f t="shared" si="6"/>
        <v xml:space="preserve"> </v>
      </c>
      <c r="M123" s="31"/>
      <c r="N123" s="87"/>
      <c r="O123" s="87"/>
      <c r="P123" s="113">
        <f t="shared" si="5"/>
        <v>0</v>
      </c>
      <c r="Q123" s="76"/>
    </row>
    <row r="124" spans="1:17" ht="18">
      <c r="A124" s="31"/>
      <c r="B124" s="31"/>
      <c r="C124" s="95"/>
      <c r="D124" s="31"/>
      <c r="E124" s="95"/>
      <c r="F124" s="31"/>
      <c r="G124" s="114">
        <f t="shared" si="7"/>
        <v>-2.8421709430404007E-14</v>
      </c>
      <c r="H124" s="59">
        <f t="shared" si="7"/>
        <v>0</v>
      </c>
      <c r="I124" s="59"/>
      <c r="J124" s="59"/>
      <c r="K124" s="31"/>
      <c r="L124" s="59" t="str">
        <f t="shared" si="6"/>
        <v xml:space="preserve"> </v>
      </c>
      <c r="M124" s="31"/>
      <c r="N124" s="87"/>
      <c r="O124" s="87"/>
      <c r="P124" s="113">
        <f t="shared" si="5"/>
        <v>0</v>
      </c>
      <c r="Q124" s="76"/>
    </row>
    <row r="125" spans="1:17" ht="18">
      <c r="A125" s="31"/>
      <c r="B125" s="31"/>
      <c r="C125" s="95"/>
      <c r="D125" s="31"/>
      <c r="E125" s="95"/>
      <c r="F125" s="31"/>
      <c r="G125" s="114">
        <f t="shared" si="7"/>
        <v>-2.8421709430404007E-14</v>
      </c>
      <c r="H125" s="59">
        <f t="shared" si="7"/>
        <v>0</v>
      </c>
      <c r="I125" s="59"/>
      <c r="J125" s="59"/>
      <c r="K125" s="31"/>
      <c r="L125" s="59" t="str">
        <f t="shared" si="6"/>
        <v xml:space="preserve"> </v>
      </c>
      <c r="M125" s="31"/>
      <c r="N125" s="87"/>
      <c r="O125" s="87"/>
      <c r="P125" s="113">
        <f t="shared" si="5"/>
        <v>0</v>
      </c>
      <c r="Q125" s="76"/>
    </row>
    <row r="126" spans="1:17" ht="18">
      <c r="A126" s="31"/>
      <c r="B126" s="31"/>
      <c r="C126" s="95"/>
      <c r="D126" s="31"/>
      <c r="E126" s="95"/>
      <c r="F126" s="31"/>
      <c r="G126" s="114">
        <f t="shared" si="7"/>
        <v>-2.8421709430404007E-14</v>
      </c>
      <c r="H126" s="59">
        <f t="shared" si="7"/>
        <v>0</v>
      </c>
      <c r="I126" s="59"/>
      <c r="J126" s="59"/>
      <c r="K126" s="31"/>
      <c r="L126" s="59" t="str">
        <f t="shared" si="6"/>
        <v xml:space="preserve"> </v>
      </c>
      <c r="M126" s="31"/>
      <c r="N126" s="87"/>
      <c r="O126" s="87"/>
      <c r="P126" s="113">
        <f t="shared" si="5"/>
        <v>0</v>
      </c>
      <c r="Q126" s="76"/>
    </row>
    <row r="127" spans="1:17" ht="18">
      <c r="A127" s="31"/>
      <c r="B127" s="31"/>
      <c r="C127" s="95"/>
      <c r="D127" s="31"/>
      <c r="E127" s="95"/>
      <c r="F127" s="31"/>
      <c r="G127" s="114">
        <f t="shared" si="7"/>
        <v>-2.8421709430404007E-14</v>
      </c>
      <c r="H127" s="59">
        <f t="shared" si="7"/>
        <v>0</v>
      </c>
      <c r="I127" s="59"/>
      <c r="J127" s="59"/>
      <c r="K127" s="31"/>
      <c r="L127" s="59" t="str">
        <f t="shared" si="6"/>
        <v xml:space="preserve"> </v>
      </c>
      <c r="M127" s="31"/>
      <c r="N127" s="87"/>
      <c r="O127" s="87"/>
      <c r="P127" s="113">
        <f t="shared" si="5"/>
        <v>0</v>
      </c>
      <c r="Q127" s="76"/>
    </row>
    <row r="128" spans="1:17" ht="18">
      <c r="A128" s="31"/>
      <c r="B128" s="31"/>
      <c r="C128" s="95"/>
      <c r="D128" s="31"/>
      <c r="E128" s="95"/>
      <c r="F128" s="31"/>
      <c r="G128" s="114">
        <f t="shared" si="7"/>
        <v>-2.8421709430404007E-14</v>
      </c>
      <c r="H128" s="59">
        <f t="shared" si="7"/>
        <v>0</v>
      </c>
      <c r="I128" s="59"/>
      <c r="J128" s="59"/>
      <c r="K128" s="31"/>
      <c r="L128" s="59" t="str">
        <f t="shared" si="6"/>
        <v xml:space="preserve"> </v>
      </c>
      <c r="M128" s="31"/>
      <c r="N128" s="87"/>
      <c r="O128" s="87"/>
      <c r="P128" s="113">
        <f t="shared" si="5"/>
        <v>0</v>
      </c>
      <c r="Q128" s="76"/>
    </row>
    <row r="129" spans="1:17" ht="18">
      <c r="A129" s="31"/>
      <c r="B129" s="31"/>
      <c r="C129" s="95"/>
      <c r="D129" s="31"/>
      <c r="E129" s="95"/>
      <c r="F129" s="31"/>
      <c r="G129" s="114">
        <f t="shared" si="7"/>
        <v>-2.8421709430404007E-14</v>
      </c>
      <c r="H129" s="59">
        <f t="shared" si="7"/>
        <v>0</v>
      </c>
      <c r="I129" s="59"/>
      <c r="J129" s="59"/>
      <c r="K129" s="31"/>
      <c r="L129" s="59" t="str">
        <f t="shared" si="6"/>
        <v xml:space="preserve"> </v>
      </c>
      <c r="M129" s="31"/>
      <c r="N129" s="87"/>
      <c r="O129" s="87"/>
      <c r="P129" s="113">
        <f t="shared" si="5"/>
        <v>0</v>
      </c>
      <c r="Q129" s="76"/>
    </row>
    <row r="130" spans="1:17" ht="18">
      <c r="A130" s="31"/>
      <c r="B130" s="31"/>
      <c r="C130" s="95"/>
      <c r="D130" s="31"/>
      <c r="E130" s="95"/>
      <c r="F130" s="31"/>
      <c r="G130" s="114">
        <f t="shared" si="7"/>
        <v>-2.8421709430404007E-14</v>
      </c>
      <c r="H130" s="59">
        <f t="shared" si="7"/>
        <v>0</v>
      </c>
      <c r="I130" s="59"/>
      <c r="J130" s="59"/>
      <c r="K130" s="31"/>
      <c r="L130" s="59" t="str">
        <f t="shared" si="6"/>
        <v xml:space="preserve"> </v>
      </c>
      <c r="M130" s="31"/>
      <c r="N130" s="87"/>
      <c r="O130" s="87"/>
      <c r="P130" s="113">
        <f t="shared" si="5"/>
        <v>0</v>
      </c>
      <c r="Q130" s="76"/>
    </row>
    <row r="131" spans="1:17" ht="18">
      <c r="A131" s="31"/>
      <c r="B131" s="31"/>
      <c r="C131" s="95"/>
      <c r="D131" s="31"/>
      <c r="E131" s="95"/>
      <c r="F131" s="31"/>
      <c r="G131" s="114">
        <f t="shared" si="7"/>
        <v>-2.8421709430404007E-14</v>
      </c>
      <c r="H131" s="59">
        <f t="shared" si="7"/>
        <v>0</v>
      </c>
      <c r="I131" s="59"/>
      <c r="J131" s="59"/>
      <c r="K131" s="31"/>
      <c r="L131" s="59" t="str">
        <f t="shared" si="6"/>
        <v xml:space="preserve"> </v>
      </c>
      <c r="M131" s="31"/>
      <c r="N131" s="87"/>
      <c r="O131" s="87"/>
      <c r="P131" s="113">
        <f t="shared" si="5"/>
        <v>0</v>
      </c>
      <c r="Q131" s="76"/>
    </row>
    <row r="132" spans="1:17" ht="18">
      <c r="A132" s="31"/>
      <c r="B132" s="31"/>
      <c r="C132" s="95"/>
      <c r="D132" s="31"/>
      <c r="E132" s="95"/>
      <c r="F132" s="31"/>
      <c r="G132" s="114">
        <f t="shared" si="7"/>
        <v>-2.8421709430404007E-14</v>
      </c>
      <c r="H132" s="59">
        <f t="shared" si="7"/>
        <v>0</v>
      </c>
      <c r="I132" s="59"/>
      <c r="J132" s="59"/>
      <c r="K132" s="31"/>
      <c r="L132" s="59" t="str">
        <f t="shared" si="6"/>
        <v xml:space="preserve"> </v>
      </c>
      <c r="M132" s="31"/>
      <c r="N132" s="87"/>
      <c r="O132" s="87"/>
      <c r="P132" s="113">
        <f t="shared" si="5"/>
        <v>0</v>
      </c>
      <c r="Q132" s="76"/>
    </row>
    <row r="133" spans="1:17" ht="18">
      <c r="A133" s="31"/>
      <c r="B133" s="31"/>
      <c r="C133" s="95"/>
      <c r="D133" s="31"/>
      <c r="E133" s="95"/>
      <c r="F133" s="31"/>
      <c r="G133" s="114">
        <f t="shared" si="7"/>
        <v>-2.8421709430404007E-14</v>
      </c>
      <c r="H133" s="59">
        <f t="shared" si="7"/>
        <v>0</v>
      </c>
      <c r="I133" s="59"/>
      <c r="J133" s="59"/>
      <c r="K133" s="31"/>
      <c r="L133" s="59" t="str">
        <f t="shared" si="6"/>
        <v xml:space="preserve"> </v>
      </c>
      <c r="M133" s="31"/>
      <c r="N133" s="87"/>
      <c r="O133" s="87"/>
      <c r="P133" s="113">
        <f t="shared" si="5"/>
        <v>0</v>
      </c>
      <c r="Q133" s="76"/>
    </row>
    <row r="134" spans="1:17" ht="18">
      <c r="A134" s="31"/>
      <c r="B134" s="31"/>
      <c r="C134" s="95"/>
      <c r="D134" s="31"/>
      <c r="E134" s="95"/>
      <c r="F134" s="31"/>
      <c r="G134" s="114">
        <f t="shared" si="7"/>
        <v>-2.8421709430404007E-14</v>
      </c>
      <c r="H134" s="59">
        <f t="shared" si="7"/>
        <v>0</v>
      </c>
      <c r="I134" s="59"/>
      <c r="J134" s="59"/>
      <c r="K134" s="31"/>
      <c r="L134" s="59" t="str">
        <f t="shared" si="6"/>
        <v xml:space="preserve"> </v>
      </c>
      <c r="M134" s="31"/>
      <c r="N134" s="87"/>
      <c r="O134" s="87"/>
      <c r="P134" s="113">
        <f t="shared" si="5"/>
        <v>0</v>
      </c>
      <c r="Q134" s="76"/>
    </row>
    <row r="135" spans="1:17" ht="18">
      <c r="A135" s="31"/>
      <c r="B135" s="31"/>
      <c r="C135" s="95"/>
      <c r="D135" s="31"/>
      <c r="E135" s="95"/>
      <c r="F135" s="31"/>
      <c r="G135" s="114">
        <f t="shared" si="7"/>
        <v>-2.8421709430404007E-14</v>
      </c>
      <c r="H135" s="59">
        <f t="shared" si="7"/>
        <v>0</v>
      </c>
      <c r="I135" s="59"/>
      <c r="J135" s="59"/>
      <c r="K135" s="31"/>
      <c r="L135" s="59" t="str">
        <f t="shared" si="6"/>
        <v xml:space="preserve"> </v>
      </c>
      <c r="M135" s="31"/>
      <c r="N135" s="87"/>
      <c r="O135" s="87"/>
      <c r="P135" s="113">
        <f t="shared" si="5"/>
        <v>0</v>
      </c>
      <c r="Q135" s="76"/>
    </row>
    <row r="136" spans="1:17" ht="18">
      <c r="A136" s="31"/>
      <c r="B136" s="31"/>
      <c r="C136" s="95"/>
      <c r="D136" s="31"/>
      <c r="E136" s="95"/>
      <c r="F136" s="31"/>
      <c r="G136" s="114">
        <f t="shared" si="7"/>
        <v>-2.8421709430404007E-14</v>
      </c>
      <c r="H136" s="59">
        <f t="shared" si="7"/>
        <v>0</v>
      </c>
      <c r="I136" s="59"/>
      <c r="J136" s="59"/>
      <c r="K136" s="31"/>
      <c r="L136" s="59" t="str">
        <f t="shared" si="6"/>
        <v xml:space="preserve"> </v>
      </c>
      <c r="M136" s="31"/>
      <c r="N136" s="87"/>
      <c r="O136" s="87"/>
      <c r="P136" s="113">
        <f t="shared" si="5"/>
        <v>0</v>
      </c>
      <c r="Q136" s="76"/>
    </row>
    <row r="137" spans="1:17" ht="18">
      <c r="A137" s="31"/>
      <c r="B137" s="31"/>
      <c r="C137" s="95"/>
      <c r="D137" s="31"/>
      <c r="E137" s="95"/>
      <c r="F137" s="31"/>
      <c r="G137" s="114">
        <f t="shared" si="7"/>
        <v>-2.8421709430404007E-14</v>
      </c>
      <c r="H137" s="59">
        <f t="shared" si="7"/>
        <v>0</v>
      </c>
      <c r="I137" s="59"/>
      <c r="J137" s="59"/>
      <c r="K137" s="31"/>
      <c r="L137" s="59" t="str">
        <f t="shared" si="6"/>
        <v xml:space="preserve"> </v>
      </c>
      <c r="M137" s="31"/>
      <c r="N137" s="87"/>
      <c r="O137" s="87"/>
      <c r="P137" s="113">
        <f t="shared" si="5"/>
        <v>0</v>
      </c>
      <c r="Q137" s="76"/>
    </row>
    <row r="138" spans="1:17" ht="18">
      <c r="A138" s="31"/>
      <c r="B138" s="31"/>
      <c r="C138" s="95"/>
      <c r="D138" s="31"/>
      <c r="E138" s="95"/>
      <c r="F138" s="31"/>
      <c r="G138" s="114">
        <f t="shared" si="7"/>
        <v>-2.8421709430404007E-14</v>
      </c>
      <c r="H138" s="59">
        <f t="shared" si="7"/>
        <v>0</v>
      </c>
      <c r="I138" s="59"/>
      <c r="J138" s="59"/>
      <c r="K138" s="31"/>
      <c r="L138" s="59" t="str">
        <f t="shared" si="6"/>
        <v xml:space="preserve"> </v>
      </c>
      <c r="M138" s="31"/>
      <c r="N138" s="87"/>
      <c r="O138" s="87"/>
      <c r="P138" s="113">
        <f t="shared" ref="P138:P201" si="8">O138*G138</f>
        <v>0</v>
      </c>
      <c r="Q138" s="76"/>
    </row>
    <row r="139" spans="1:17" ht="18">
      <c r="A139" s="31"/>
      <c r="B139" s="31"/>
      <c r="C139" s="95"/>
      <c r="D139" s="31"/>
      <c r="E139" s="95"/>
      <c r="F139" s="31"/>
      <c r="G139" s="114">
        <f t="shared" si="7"/>
        <v>-2.8421709430404007E-14</v>
      </c>
      <c r="H139" s="59">
        <f t="shared" si="7"/>
        <v>0</v>
      </c>
      <c r="I139" s="59"/>
      <c r="J139" s="59"/>
      <c r="K139" s="31"/>
      <c r="L139" s="59" t="str">
        <f t="shared" si="6"/>
        <v xml:space="preserve"> </v>
      </c>
      <c r="M139" s="31"/>
      <c r="N139" s="87"/>
      <c r="O139" s="87"/>
      <c r="P139" s="113">
        <f t="shared" si="8"/>
        <v>0</v>
      </c>
      <c r="Q139" s="76"/>
    </row>
    <row r="140" spans="1:17" ht="18">
      <c r="A140" s="31"/>
      <c r="B140" s="31"/>
      <c r="C140" s="95"/>
      <c r="D140" s="31"/>
      <c r="E140" s="95"/>
      <c r="F140" s="31"/>
      <c r="G140" s="114">
        <f t="shared" si="7"/>
        <v>-2.8421709430404007E-14</v>
      </c>
      <c r="H140" s="59">
        <f t="shared" si="7"/>
        <v>0</v>
      </c>
      <c r="I140" s="59"/>
      <c r="J140" s="59"/>
      <c r="K140" s="31"/>
      <c r="L140" s="59" t="str">
        <f t="shared" ref="L140:L203" si="9">IF(D140&gt;0,D140," ")</f>
        <v xml:space="preserve"> </v>
      </c>
      <c r="M140" s="31"/>
      <c r="N140" s="87"/>
      <c r="O140" s="87"/>
      <c r="P140" s="113">
        <f t="shared" si="8"/>
        <v>0</v>
      </c>
      <c r="Q140" s="76"/>
    </row>
    <row r="141" spans="1:17" ht="18">
      <c r="A141" s="31"/>
      <c r="B141" s="31"/>
      <c r="C141" s="95"/>
      <c r="D141" s="31"/>
      <c r="E141" s="95"/>
      <c r="F141" s="31"/>
      <c r="G141" s="114">
        <f t="shared" si="7"/>
        <v>-2.8421709430404007E-14</v>
      </c>
      <c r="H141" s="59">
        <f t="shared" si="7"/>
        <v>0</v>
      </c>
      <c r="I141" s="59"/>
      <c r="J141" s="59"/>
      <c r="K141" s="31"/>
      <c r="L141" s="59" t="str">
        <f t="shared" si="9"/>
        <v xml:space="preserve"> </v>
      </c>
      <c r="M141" s="31"/>
      <c r="N141" s="87"/>
      <c r="O141" s="87"/>
      <c r="P141" s="113">
        <f t="shared" si="8"/>
        <v>0</v>
      </c>
      <c r="Q141" s="76"/>
    </row>
    <row r="142" spans="1:17" ht="18">
      <c r="A142" s="31"/>
      <c r="B142" s="31"/>
      <c r="C142" s="95"/>
      <c r="D142" s="31"/>
      <c r="E142" s="95"/>
      <c r="F142" s="31"/>
      <c r="G142" s="114">
        <f t="shared" si="7"/>
        <v>-2.8421709430404007E-14</v>
      </c>
      <c r="H142" s="59">
        <f t="shared" si="7"/>
        <v>0</v>
      </c>
      <c r="I142" s="59"/>
      <c r="J142" s="59"/>
      <c r="K142" s="31"/>
      <c r="L142" s="59" t="str">
        <f t="shared" si="9"/>
        <v xml:space="preserve"> </v>
      </c>
      <c r="M142" s="31"/>
      <c r="N142" s="87"/>
      <c r="O142" s="87"/>
      <c r="P142" s="113">
        <f t="shared" si="8"/>
        <v>0</v>
      </c>
      <c r="Q142" s="76"/>
    </row>
    <row r="143" spans="1:17" ht="18">
      <c r="A143" s="31"/>
      <c r="B143" s="31"/>
      <c r="C143" s="95"/>
      <c r="D143" s="31"/>
      <c r="E143" s="95"/>
      <c r="F143" s="31"/>
      <c r="G143" s="114">
        <f t="shared" si="7"/>
        <v>-2.8421709430404007E-14</v>
      </c>
      <c r="H143" s="59">
        <f t="shared" si="7"/>
        <v>0</v>
      </c>
      <c r="I143" s="59"/>
      <c r="J143" s="59"/>
      <c r="K143" s="31"/>
      <c r="L143" s="59" t="str">
        <f t="shared" si="9"/>
        <v xml:space="preserve"> </v>
      </c>
      <c r="M143" s="31"/>
      <c r="N143" s="87"/>
      <c r="O143" s="87"/>
      <c r="P143" s="113">
        <f t="shared" si="8"/>
        <v>0</v>
      </c>
      <c r="Q143" s="76"/>
    </row>
    <row r="144" spans="1:17" ht="18">
      <c r="A144" s="31"/>
      <c r="B144" s="31"/>
      <c r="C144" s="95"/>
      <c r="D144" s="31"/>
      <c r="E144" s="95"/>
      <c r="F144" s="31"/>
      <c r="G144" s="114">
        <f t="shared" si="7"/>
        <v>-2.8421709430404007E-14</v>
      </c>
      <c r="H144" s="59">
        <f t="shared" si="7"/>
        <v>0</v>
      </c>
      <c r="I144" s="59"/>
      <c r="J144" s="59"/>
      <c r="K144" s="31"/>
      <c r="L144" s="59" t="str">
        <f t="shared" si="9"/>
        <v xml:space="preserve"> </v>
      </c>
      <c r="M144" s="31"/>
      <c r="N144" s="87"/>
      <c r="O144" s="87"/>
      <c r="P144" s="113">
        <f t="shared" si="8"/>
        <v>0</v>
      </c>
      <c r="Q144" s="76"/>
    </row>
    <row r="145" spans="1:17" ht="18">
      <c r="A145" s="31"/>
      <c r="B145" s="31"/>
      <c r="C145" s="95"/>
      <c r="D145" s="31"/>
      <c r="E145" s="95"/>
      <c r="F145" s="31"/>
      <c r="G145" s="114">
        <f t="shared" si="7"/>
        <v>-2.8421709430404007E-14</v>
      </c>
      <c r="H145" s="59">
        <f t="shared" si="7"/>
        <v>0</v>
      </c>
      <c r="I145" s="59"/>
      <c r="J145" s="59"/>
      <c r="K145" s="31"/>
      <c r="L145" s="59" t="str">
        <f t="shared" si="9"/>
        <v xml:space="preserve"> </v>
      </c>
      <c r="M145" s="31"/>
      <c r="N145" s="87"/>
      <c r="O145" s="87"/>
      <c r="P145" s="113">
        <f t="shared" si="8"/>
        <v>0</v>
      </c>
      <c r="Q145" s="76"/>
    </row>
    <row r="146" spans="1:17" ht="18">
      <c r="A146" s="31"/>
      <c r="B146" s="31"/>
      <c r="C146" s="95"/>
      <c r="D146" s="31"/>
      <c r="E146" s="95"/>
      <c r="F146" s="31"/>
      <c r="G146" s="114">
        <f t="shared" si="7"/>
        <v>-2.8421709430404007E-14</v>
      </c>
      <c r="H146" s="59">
        <f t="shared" si="7"/>
        <v>0</v>
      </c>
      <c r="I146" s="59"/>
      <c r="J146" s="59"/>
      <c r="K146" s="31"/>
      <c r="L146" s="59" t="str">
        <f t="shared" si="9"/>
        <v xml:space="preserve"> </v>
      </c>
      <c r="M146" s="31"/>
      <c r="N146" s="87"/>
      <c r="O146" s="87"/>
      <c r="P146" s="113">
        <f t="shared" si="8"/>
        <v>0</v>
      </c>
      <c r="Q146" s="76"/>
    </row>
    <row r="147" spans="1:17" ht="18">
      <c r="A147" s="31"/>
      <c r="B147" s="31"/>
      <c r="C147" s="95"/>
      <c r="D147" s="31"/>
      <c r="E147" s="95"/>
      <c r="F147" s="31"/>
      <c r="G147" s="114">
        <f t="shared" si="7"/>
        <v>-2.8421709430404007E-14</v>
      </c>
      <c r="H147" s="59">
        <f t="shared" si="7"/>
        <v>0</v>
      </c>
      <c r="I147" s="59"/>
      <c r="J147" s="59"/>
      <c r="K147" s="31"/>
      <c r="L147" s="59" t="str">
        <f t="shared" si="9"/>
        <v xml:space="preserve"> </v>
      </c>
      <c r="M147" s="31"/>
      <c r="N147" s="87"/>
      <c r="O147" s="87"/>
      <c r="P147" s="113">
        <f t="shared" si="8"/>
        <v>0</v>
      </c>
      <c r="Q147" s="76"/>
    </row>
    <row r="148" spans="1:17" ht="18">
      <c r="A148" s="31"/>
      <c r="B148" s="31"/>
      <c r="C148" s="95"/>
      <c r="D148" s="31"/>
      <c r="E148" s="95"/>
      <c r="F148" s="31"/>
      <c r="G148" s="114">
        <f t="shared" si="7"/>
        <v>-2.8421709430404007E-14</v>
      </c>
      <c r="H148" s="59">
        <f t="shared" si="7"/>
        <v>0</v>
      </c>
      <c r="I148" s="59"/>
      <c r="J148" s="59"/>
      <c r="K148" s="31"/>
      <c r="L148" s="59" t="str">
        <f t="shared" si="9"/>
        <v xml:space="preserve"> </v>
      </c>
      <c r="M148" s="31"/>
      <c r="N148" s="87"/>
      <c r="O148" s="87"/>
      <c r="P148" s="113">
        <f t="shared" si="8"/>
        <v>0</v>
      </c>
      <c r="Q148" s="76"/>
    </row>
    <row r="149" spans="1:17" ht="18">
      <c r="A149" s="31"/>
      <c r="B149" s="31"/>
      <c r="C149" s="95"/>
      <c r="D149" s="31"/>
      <c r="E149" s="95"/>
      <c r="F149" s="31"/>
      <c r="G149" s="114">
        <f t="shared" si="7"/>
        <v>-2.8421709430404007E-14</v>
      </c>
      <c r="H149" s="59">
        <f t="shared" si="7"/>
        <v>0</v>
      </c>
      <c r="I149" s="59"/>
      <c r="J149" s="59"/>
      <c r="K149" s="31"/>
      <c r="L149" s="59" t="str">
        <f t="shared" si="9"/>
        <v xml:space="preserve"> </v>
      </c>
      <c r="M149" s="31"/>
      <c r="N149" s="87"/>
      <c r="O149" s="87"/>
      <c r="P149" s="113">
        <f t="shared" si="8"/>
        <v>0</v>
      </c>
      <c r="Q149" s="76"/>
    </row>
    <row r="150" spans="1:17" ht="18">
      <c r="A150" s="31"/>
      <c r="B150" s="31"/>
      <c r="C150" s="95"/>
      <c r="D150" s="31"/>
      <c r="E150" s="95"/>
      <c r="F150" s="31"/>
      <c r="G150" s="114">
        <f t="shared" si="7"/>
        <v>-2.8421709430404007E-14</v>
      </c>
      <c r="H150" s="59">
        <f t="shared" si="7"/>
        <v>0</v>
      </c>
      <c r="I150" s="59"/>
      <c r="J150" s="59"/>
      <c r="K150" s="31"/>
      <c r="L150" s="59" t="str">
        <f t="shared" si="9"/>
        <v xml:space="preserve"> </v>
      </c>
      <c r="M150" s="31"/>
      <c r="N150" s="87"/>
      <c r="O150" s="87"/>
      <c r="P150" s="113">
        <f t="shared" si="8"/>
        <v>0</v>
      </c>
      <c r="Q150" s="76"/>
    </row>
    <row r="151" spans="1:17" ht="18">
      <c r="A151" s="31"/>
      <c r="B151" s="31"/>
      <c r="C151" s="95"/>
      <c r="D151" s="31"/>
      <c r="E151" s="95"/>
      <c r="F151" s="31"/>
      <c r="G151" s="114">
        <f t="shared" si="7"/>
        <v>-2.8421709430404007E-14</v>
      </c>
      <c r="H151" s="59">
        <f t="shared" si="7"/>
        <v>0</v>
      </c>
      <c r="I151" s="59"/>
      <c r="J151" s="59"/>
      <c r="K151" s="31"/>
      <c r="L151" s="59" t="str">
        <f t="shared" si="9"/>
        <v xml:space="preserve"> </v>
      </c>
      <c r="M151" s="31"/>
      <c r="N151" s="87"/>
      <c r="O151" s="87"/>
      <c r="P151" s="113">
        <f t="shared" si="8"/>
        <v>0</v>
      </c>
      <c r="Q151" s="76"/>
    </row>
    <row r="152" spans="1:17" ht="18">
      <c r="A152" s="31"/>
      <c r="B152" s="31"/>
      <c r="C152" s="95"/>
      <c r="D152" s="31"/>
      <c r="E152" s="95"/>
      <c r="F152" s="31"/>
      <c r="G152" s="114">
        <f t="shared" si="7"/>
        <v>-2.8421709430404007E-14</v>
      </c>
      <c r="H152" s="59">
        <f t="shared" si="7"/>
        <v>0</v>
      </c>
      <c r="I152" s="59"/>
      <c r="J152" s="59"/>
      <c r="K152" s="31"/>
      <c r="L152" s="59" t="str">
        <f t="shared" si="9"/>
        <v xml:space="preserve"> </v>
      </c>
      <c r="M152" s="31"/>
      <c r="N152" s="87"/>
      <c r="O152" s="87"/>
      <c r="P152" s="113">
        <f t="shared" si="8"/>
        <v>0</v>
      </c>
      <c r="Q152" s="76"/>
    </row>
    <row r="153" spans="1:17" ht="18">
      <c r="A153" s="31"/>
      <c r="B153" s="31"/>
      <c r="C153" s="95"/>
      <c r="D153" s="31"/>
      <c r="E153" s="95"/>
      <c r="F153" s="31"/>
      <c r="G153" s="114">
        <f t="shared" si="7"/>
        <v>-2.8421709430404007E-14</v>
      </c>
      <c r="H153" s="59">
        <f t="shared" si="7"/>
        <v>0</v>
      </c>
      <c r="I153" s="59"/>
      <c r="J153" s="59"/>
      <c r="K153" s="31"/>
      <c r="L153" s="59" t="str">
        <f t="shared" si="9"/>
        <v xml:space="preserve"> </v>
      </c>
      <c r="M153" s="31"/>
      <c r="N153" s="87"/>
      <c r="O153" s="87"/>
      <c r="P153" s="113">
        <f t="shared" si="8"/>
        <v>0</v>
      </c>
      <c r="Q153" s="76"/>
    </row>
    <row r="154" spans="1:17" ht="18">
      <c r="A154" s="31"/>
      <c r="B154" s="31"/>
      <c r="C154" s="95"/>
      <c r="D154" s="31"/>
      <c r="E154" s="95"/>
      <c r="F154" s="31"/>
      <c r="G154" s="114">
        <f t="shared" si="7"/>
        <v>-2.8421709430404007E-14</v>
      </c>
      <c r="H154" s="59">
        <f t="shared" si="7"/>
        <v>0</v>
      </c>
      <c r="I154" s="59"/>
      <c r="J154" s="59"/>
      <c r="K154" s="31"/>
      <c r="L154" s="59" t="str">
        <f t="shared" si="9"/>
        <v xml:space="preserve"> </v>
      </c>
      <c r="M154" s="31"/>
      <c r="N154" s="87"/>
      <c r="O154" s="87"/>
      <c r="P154" s="113">
        <f t="shared" si="8"/>
        <v>0</v>
      </c>
      <c r="Q154" s="76"/>
    </row>
    <row r="155" spans="1:17" ht="18">
      <c r="A155" s="31"/>
      <c r="B155" s="31"/>
      <c r="C155" s="95"/>
      <c r="D155" s="31"/>
      <c r="E155" s="95"/>
      <c r="F155" s="31"/>
      <c r="G155" s="114">
        <f t="shared" ref="G155:H208" si="10">G154-E155+C155</f>
        <v>-2.8421709430404007E-14</v>
      </c>
      <c r="H155" s="59">
        <f t="shared" si="10"/>
        <v>0</v>
      </c>
      <c r="I155" s="59"/>
      <c r="J155" s="59"/>
      <c r="K155" s="31"/>
      <c r="L155" s="59" t="str">
        <f t="shared" si="9"/>
        <v xml:space="preserve"> </v>
      </c>
      <c r="M155" s="31"/>
      <c r="N155" s="87"/>
      <c r="O155" s="87"/>
      <c r="P155" s="113">
        <f t="shared" si="8"/>
        <v>0</v>
      </c>
      <c r="Q155" s="76"/>
    </row>
    <row r="156" spans="1:17" ht="18">
      <c r="A156" s="31"/>
      <c r="B156" s="31"/>
      <c r="C156" s="95"/>
      <c r="D156" s="31"/>
      <c r="E156" s="95"/>
      <c r="F156" s="31"/>
      <c r="G156" s="114">
        <f t="shared" si="10"/>
        <v>-2.8421709430404007E-14</v>
      </c>
      <c r="H156" s="59">
        <f t="shared" si="10"/>
        <v>0</v>
      </c>
      <c r="I156" s="59"/>
      <c r="J156" s="59"/>
      <c r="K156" s="31"/>
      <c r="L156" s="59" t="str">
        <f t="shared" si="9"/>
        <v xml:space="preserve"> </v>
      </c>
      <c r="M156" s="31"/>
      <c r="N156" s="87"/>
      <c r="O156" s="87"/>
      <c r="P156" s="113">
        <f t="shared" si="8"/>
        <v>0</v>
      </c>
      <c r="Q156" s="76"/>
    </row>
    <row r="157" spans="1:17" ht="18">
      <c r="A157" s="31"/>
      <c r="B157" s="31"/>
      <c r="C157" s="95"/>
      <c r="D157" s="31"/>
      <c r="E157" s="95"/>
      <c r="F157" s="31"/>
      <c r="G157" s="114">
        <f t="shared" si="10"/>
        <v>-2.8421709430404007E-14</v>
      </c>
      <c r="H157" s="59">
        <f t="shared" si="10"/>
        <v>0</v>
      </c>
      <c r="I157" s="59"/>
      <c r="J157" s="59"/>
      <c r="K157" s="31"/>
      <c r="L157" s="59" t="str">
        <f t="shared" si="9"/>
        <v xml:space="preserve"> </v>
      </c>
      <c r="M157" s="31"/>
      <c r="N157" s="87"/>
      <c r="O157" s="87"/>
      <c r="P157" s="113">
        <f t="shared" si="8"/>
        <v>0</v>
      </c>
      <c r="Q157" s="76"/>
    </row>
    <row r="158" spans="1:17" ht="18">
      <c r="A158" s="31"/>
      <c r="B158" s="31"/>
      <c r="C158" s="95"/>
      <c r="D158" s="31"/>
      <c r="E158" s="95"/>
      <c r="F158" s="31"/>
      <c r="G158" s="114">
        <f t="shared" si="10"/>
        <v>-2.8421709430404007E-14</v>
      </c>
      <c r="H158" s="59">
        <f t="shared" si="10"/>
        <v>0</v>
      </c>
      <c r="I158" s="59"/>
      <c r="J158" s="59"/>
      <c r="K158" s="31"/>
      <c r="L158" s="59" t="str">
        <f t="shared" si="9"/>
        <v xml:space="preserve"> </v>
      </c>
      <c r="M158" s="31"/>
      <c r="N158" s="87"/>
      <c r="O158" s="87"/>
      <c r="P158" s="113">
        <f t="shared" si="8"/>
        <v>0</v>
      </c>
      <c r="Q158" s="76"/>
    </row>
    <row r="159" spans="1:17" ht="18">
      <c r="A159" s="31"/>
      <c r="B159" s="31"/>
      <c r="C159" s="95"/>
      <c r="D159" s="31"/>
      <c r="E159" s="95"/>
      <c r="F159" s="31"/>
      <c r="G159" s="114">
        <f t="shared" si="10"/>
        <v>-2.8421709430404007E-14</v>
      </c>
      <c r="H159" s="59">
        <f t="shared" si="10"/>
        <v>0</v>
      </c>
      <c r="I159" s="59"/>
      <c r="J159" s="59"/>
      <c r="K159" s="31"/>
      <c r="L159" s="59" t="str">
        <f t="shared" si="9"/>
        <v xml:space="preserve"> </v>
      </c>
      <c r="M159" s="31"/>
      <c r="N159" s="87"/>
      <c r="O159" s="87"/>
      <c r="P159" s="113">
        <f t="shared" si="8"/>
        <v>0</v>
      </c>
      <c r="Q159" s="76"/>
    </row>
    <row r="160" spans="1:17" ht="18">
      <c r="A160" s="31"/>
      <c r="B160" s="31"/>
      <c r="C160" s="95"/>
      <c r="D160" s="31"/>
      <c r="E160" s="95"/>
      <c r="F160" s="31"/>
      <c r="G160" s="114">
        <f t="shared" si="10"/>
        <v>-2.8421709430404007E-14</v>
      </c>
      <c r="H160" s="59">
        <f t="shared" si="10"/>
        <v>0</v>
      </c>
      <c r="I160" s="59"/>
      <c r="J160" s="59"/>
      <c r="K160" s="31"/>
      <c r="L160" s="59" t="str">
        <f t="shared" si="9"/>
        <v xml:space="preserve"> </v>
      </c>
      <c r="M160" s="31"/>
      <c r="N160" s="87"/>
      <c r="O160" s="87"/>
      <c r="P160" s="113">
        <f t="shared" si="8"/>
        <v>0</v>
      </c>
      <c r="Q160" s="76"/>
    </row>
    <row r="161" spans="1:17" ht="18">
      <c r="A161" s="31"/>
      <c r="B161" s="31"/>
      <c r="C161" s="95"/>
      <c r="D161" s="31"/>
      <c r="E161" s="95"/>
      <c r="F161" s="31"/>
      <c r="G161" s="114">
        <f t="shared" si="10"/>
        <v>-2.8421709430404007E-14</v>
      </c>
      <c r="H161" s="59">
        <f t="shared" si="10"/>
        <v>0</v>
      </c>
      <c r="I161" s="59"/>
      <c r="J161" s="59"/>
      <c r="K161" s="31"/>
      <c r="L161" s="59" t="str">
        <f t="shared" si="9"/>
        <v xml:space="preserve"> </v>
      </c>
      <c r="M161" s="31"/>
      <c r="N161" s="87"/>
      <c r="O161" s="87"/>
      <c r="P161" s="113">
        <f t="shared" si="8"/>
        <v>0</v>
      </c>
      <c r="Q161" s="76"/>
    </row>
    <row r="162" spans="1:17" ht="18">
      <c r="A162" s="31"/>
      <c r="B162" s="31"/>
      <c r="C162" s="95"/>
      <c r="D162" s="31"/>
      <c r="E162" s="95"/>
      <c r="F162" s="31"/>
      <c r="G162" s="114">
        <f t="shared" si="10"/>
        <v>-2.8421709430404007E-14</v>
      </c>
      <c r="H162" s="59">
        <f t="shared" si="10"/>
        <v>0</v>
      </c>
      <c r="I162" s="59"/>
      <c r="J162" s="59"/>
      <c r="K162" s="31"/>
      <c r="L162" s="59" t="str">
        <f t="shared" si="9"/>
        <v xml:space="preserve"> </v>
      </c>
      <c r="M162" s="31"/>
      <c r="N162" s="87"/>
      <c r="O162" s="87"/>
      <c r="P162" s="113">
        <f t="shared" si="8"/>
        <v>0</v>
      </c>
      <c r="Q162" s="76"/>
    </row>
    <row r="163" spans="1:17" ht="18">
      <c r="A163" s="31"/>
      <c r="B163" s="31"/>
      <c r="C163" s="95"/>
      <c r="D163" s="31"/>
      <c r="E163" s="95"/>
      <c r="F163" s="31"/>
      <c r="G163" s="114">
        <f t="shared" si="10"/>
        <v>-2.8421709430404007E-14</v>
      </c>
      <c r="H163" s="59">
        <f t="shared" si="10"/>
        <v>0</v>
      </c>
      <c r="I163" s="59"/>
      <c r="J163" s="59"/>
      <c r="K163" s="31"/>
      <c r="L163" s="59" t="str">
        <f t="shared" si="9"/>
        <v xml:space="preserve"> </v>
      </c>
      <c r="M163" s="31"/>
      <c r="N163" s="87"/>
      <c r="O163" s="87"/>
      <c r="P163" s="113">
        <f t="shared" si="8"/>
        <v>0</v>
      </c>
      <c r="Q163" s="76"/>
    </row>
    <row r="164" spans="1:17" ht="18">
      <c r="A164" s="31"/>
      <c r="B164" s="31"/>
      <c r="C164" s="95"/>
      <c r="D164" s="31"/>
      <c r="E164" s="95"/>
      <c r="F164" s="31"/>
      <c r="G164" s="114">
        <f t="shared" si="10"/>
        <v>-2.8421709430404007E-14</v>
      </c>
      <c r="H164" s="59">
        <f t="shared" si="10"/>
        <v>0</v>
      </c>
      <c r="I164" s="59"/>
      <c r="J164" s="59"/>
      <c r="K164" s="31"/>
      <c r="L164" s="59" t="str">
        <f t="shared" si="9"/>
        <v xml:space="preserve"> </v>
      </c>
      <c r="M164" s="31"/>
      <c r="N164" s="87"/>
      <c r="O164" s="87"/>
      <c r="P164" s="113">
        <f t="shared" si="8"/>
        <v>0</v>
      </c>
      <c r="Q164" s="76"/>
    </row>
    <row r="165" spans="1:17" ht="18">
      <c r="A165" s="31"/>
      <c r="B165" s="31"/>
      <c r="C165" s="95"/>
      <c r="D165" s="31"/>
      <c r="E165" s="95"/>
      <c r="F165" s="31"/>
      <c r="G165" s="114">
        <f t="shared" si="10"/>
        <v>-2.8421709430404007E-14</v>
      </c>
      <c r="H165" s="59">
        <f t="shared" si="10"/>
        <v>0</v>
      </c>
      <c r="I165" s="59"/>
      <c r="J165" s="59"/>
      <c r="K165" s="31"/>
      <c r="L165" s="59" t="str">
        <f t="shared" si="9"/>
        <v xml:space="preserve"> </v>
      </c>
      <c r="M165" s="31"/>
      <c r="N165" s="87"/>
      <c r="O165" s="87"/>
      <c r="P165" s="113">
        <f t="shared" si="8"/>
        <v>0</v>
      </c>
      <c r="Q165" s="76"/>
    </row>
    <row r="166" spans="1:17" ht="18">
      <c r="A166" s="31"/>
      <c r="B166" s="31"/>
      <c r="C166" s="95"/>
      <c r="D166" s="31"/>
      <c r="E166" s="95"/>
      <c r="F166" s="31"/>
      <c r="G166" s="114">
        <f t="shared" si="10"/>
        <v>-2.8421709430404007E-14</v>
      </c>
      <c r="H166" s="59">
        <f t="shared" si="10"/>
        <v>0</v>
      </c>
      <c r="I166" s="59"/>
      <c r="J166" s="59"/>
      <c r="K166" s="31"/>
      <c r="L166" s="59" t="str">
        <f t="shared" si="9"/>
        <v xml:space="preserve"> </v>
      </c>
      <c r="M166" s="31"/>
      <c r="N166" s="87"/>
      <c r="O166" s="87"/>
      <c r="P166" s="113">
        <f t="shared" si="8"/>
        <v>0</v>
      </c>
      <c r="Q166" s="76"/>
    </row>
    <row r="167" spans="1:17" ht="18">
      <c r="A167" s="31"/>
      <c r="B167" s="31"/>
      <c r="C167" s="95"/>
      <c r="D167" s="31"/>
      <c r="E167" s="95"/>
      <c r="F167" s="31"/>
      <c r="G167" s="114">
        <f t="shared" si="10"/>
        <v>-2.8421709430404007E-14</v>
      </c>
      <c r="H167" s="59">
        <f t="shared" si="10"/>
        <v>0</v>
      </c>
      <c r="I167" s="59"/>
      <c r="J167" s="59"/>
      <c r="K167" s="31"/>
      <c r="L167" s="59" t="str">
        <f t="shared" si="9"/>
        <v xml:space="preserve"> </v>
      </c>
      <c r="M167" s="31"/>
      <c r="N167" s="87"/>
      <c r="O167" s="87"/>
      <c r="P167" s="113">
        <f t="shared" si="8"/>
        <v>0</v>
      </c>
      <c r="Q167" s="76"/>
    </row>
    <row r="168" spans="1:17" ht="18">
      <c r="A168" s="31"/>
      <c r="B168" s="31"/>
      <c r="C168" s="95"/>
      <c r="D168" s="31"/>
      <c r="E168" s="95"/>
      <c r="F168" s="31"/>
      <c r="G168" s="114">
        <f t="shared" si="10"/>
        <v>-2.8421709430404007E-14</v>
      </c>
      <c r="H168" s="59">
        <f t="shared" si="10"/>
        <v>0</v>
      </c>
      <c r="I168" s="59"/>
      <c r="J168" s="59"/>
      <c r="K168" s="31"/>
      <c r="L168" s="59" t="str">
        <f t="shared" si="9"/>
        <v xml:space="preserve"> </v>
      </c>
      <c r="M168" s="31"/>
      <c r="N168" s="87"/>
      <c r="O168" s="87"/>
      <c r="P168" s="113">
        <f t="shared" si="8"/>
        <v>0</v>
      </c>
      <c r="Q168" s="76"/>
    </row>
    <row r="169" spans="1:17" ht="18">
      <c r="A169" s="31"/>
      <c r="B169" s="31"/>
      <c r="C169" s="95"/>
      <c r="D169" s="31"/>
      <c r="E169" s="95"/>
      <c r="F169" s="31"/>
      <c r="G169" s="114">
        <f t="shared" si="10"/>
        <v>-2.8421709430404007E-14</v>
      </c>
      <c r="H169" s="59">
        <f t="shared" si="10"/>
        <v>0</v>
      </c>
      <c r="I169" s="59"/>
      <c r="J169" s="59"/>
      <c r="K169" s="31"/>
      <c r="L169" s="59" t="str">
        <f t="shared" si="9"/>
        <v xml:space="preserve"> </v>
      </c>
      <c r="M169" s="31"/>
      <c r="N169" s="87"/>
      <c r="O169" s="87"/>
      <c r="P169" s="113">
        <f t="shared" si="8"/>
        <v>0</v>
      </c>
      <c r="Q169" s="76"/>
    </row>
    <row r="170" spans="1:17" ht="18">
      <c r="A170" s="31"/>
      <c r="B170" s="31"/>
      <c r="C170" s="95"/>
      <c r="D170" s="31"/>
      <c r="E170" s="95"/>
      <c r="F170" s="31"/>
      <c r="G170" s="114">
        <f t="shared" si="10"/>
        <v>-2.8421709430404007E-14</v>
      </c>
      <c r="H170" s="59">
        <f t="shared" si="10"/>
        <v>0</v>
      </c>
      <c r="I170" s="59"/>
      <c r="J170" s="59"/>
      <c r="K170" s="31"/>
      <c r="L170" s="59" t="str">
        <f t="shared" si="9"/>
        <v xml:space="preserve"> </v>
      </c>
      <c r="M170" s="31"/>
      <c r="N170" s="87"/>
      <c r="O170" s="87"/>
      <c r="P170" s="113">
        <f t="shared" si="8"/>
        <v>0</v>
      </c>
      <c r="Q170" s="76"/>
    </row>
    <row r="171" spans="1:17" ht="18">
      <c r="A171" s="31"/>
      <c r="B171" s="31"/>
      <c r="C171" s="95"/>
      <c r="D171" s="31"/>
      <c r="E171" s="95"/>
      <c r="F171" s="31"/>
      <c r="G171" s="114">
        <f t="shared" si="10"/>
        <v>-2.8421709430404007E-14</v>
      </c>
      <c r="H171" s="59">
        <f t="shared" si="10"/>
        <v>0</v>
      </c>
      <c r="I171" s="59"/>
      <c r="J171" s="59"/>
      <c r="K171" s="31"/>
      <c r="L171" s="59" t="str">
        <f t="shared" si="9"/>
        <v xml:space="preserve"> </v>
      </c>
      <c r="M171" s="31"/>
      <c r="N171" s="87"/>
      <c r="O171" s="87"/>
      <c r="P171" s="113">
        <f t="shared" si="8"/>
        <v>0</v>
      </c>
      <c r="Q171" s="76"/>
    </row>
    <row r="172" spans="1:17" ht="18">
      <c r="A172" s="31"/>
      <c r="B172" s="31"/>
      <c r="C172" s="95"/>
      <c r="D172" s="31"/>
      <c r="E172" s="95"/>
      <c r="F172" s="31"/>
      <c r="G172" s="114">
        <f t="shared" si="10"/>
        <v>-2.8421709430404007E-14</v>
      </c>
      <c r="H172" s="59">
        <f t="shared" si="10"/>
        <v>0</v>
      </c>
      <c r="I172" s="59"/>
      <c r="J172" s="59"/>
      <c r="K172" s="31"/>
      <c r="L172" s="59" t="str">
        <f t="shared" si="9"/>
        <v xml:space="preserve"> </v>
      </c>
      <c r="M172" s="31"/>
      <c r="N172" s="87"/>
      <c r="O172" s="87"/>
      <c r="P172" s="113">
        <f t="shared" si="8"/>
        <v>0</v>
      </c>
      <c r="Q172" s="76"/>
    </row>
    <row r="173" spans="1:17" ht="18">
      <c r="A173" s="31"/>
      <c r="B173" s="31"/>
      <c r="C173" s="95"/>
      <c r="D173" s="31"/>
      <c r="E173" s="95"/>
      <c r="F173" s="31"/>
      <c r="G173" s="114">
        <f t="shared" si="10"/>
        <v>-2.8421709430404007E-14</v>
      </c>
      <c r="H173" s="59">
        <f t="shared" si="10"/>
        <v>0</v>
      </c>
      <c r="I173" s="59"/>
      <c r="J173" s="59"/>
      <c r="K173" s="31"/>
      <c r="L173" s="59" t="str">
        <f t="shared" si="9"/>
        <v xml:space="preserve"> </v>
      </c>
      <c r="M173" s="31"/>
      <c r="N173" s="87"/>
      <c r="O173" s="87"/>
      <c r="P173" s="113">
        <f t="shared" si="8"/>
        <v>0</v>
      </c>
      <c r="Q173" s="76"/>
    </row>
    <row r="174" spans="1:17" ht="18">
      <c r="A174" s="31"/>
      <c r="B174" s="31"/>
      <c r="C174" s="95"/>
      <c r="D174" s="31"/>
      <c r="E174" s="95"/>
      <c r="F174" s="31"/>
      <c r="G174" s="114">
        <f t="shared" si="10"/>
        <v>-2.8421709430404007E-14</v>
      </c>
      <c r="H174" s="59">
        <f t="shared" si="10"/>
        <v>0</v>
      </c>
      <c r="I174" s="59"/>
      <c r="J174" s="59"/>
      <c r="K174" s="31"/>
      <c r="L174" s="59" t="str">
        <f t="shared" si="9"/>
        <v xml:space="preserve"> </v>
      </c>
      <c r="M174" s="31"/>
      <c r="N174" s="87"/>
      <c r="O174" s="87"/>
      <c r="P174" s="113">
        <f t="shared" si="8"/>
        <v>0</v>
      </c>
      <c r="Q174" s="76"/>
    </row>
    <row r="175" spans="1:17" ht="18">
      <c r="A175" s="31"/>
      <c r="B175" s="31"/>
      <c r="C175" s="95"/>
      <c r="D175" s="31"/>
      <c r="E175" s="95"/>
      <c r="F175" s="31"/>
      <c r="G175" s="114">
        <f t="shared" si="10"/>
        <v>-2.8421709430404007E-14</v>
      </c>
      <c r="H175" s="59">
        <f t="shared" si="10"/>
        <v>0</v>
      </c>
      <c r="I175" s="59"/>
      <c r="J175" s="59"/>
      <c r="K175" s="31"/>
      <c r="L175" s="59" t="str">
        <f t="shared" si="9"/>
        <v xml:space="preserve"> </v>
      </c>
      <c r="M175" s="31"/>
      <c r="N175" s="87"/>
      <c r="O175" s="87"/>
      <c r="P175" s="113">
        <f t="shared" si="8"/>
        <v>0</v>
      </c>
      <c r="Q175" s="76"/>
    </row>
    <row r="176" spans="1:17" ht="18">
      <c r="A176" s="31"/>
      <c r="B176" s="31"/>
      <c r="C176" s="95"/>
      <c r="D176" s="31"/>
      <c r="E176" s="95"/>
      <c r="F176" s="31"/>
      <c r="G176" s="114">
        <f t="shared" si="10"/>
        <v>-2.8421709430404007E-14</v>
      </c>
      <c r="H176" s="59">
        <f t="shared" si="10"/>
        <v>0</v>
      </c>
      <c r="I176" s="59"/>
      <c r="J176" s="59"/>
      <c r="K176" s="31"/>
      <c r="L176" s="59" t="str">
        <f t="shared" si="9"/>
        <v xml:space="preserve"> </v>
      </c>
      <c r="M176" s="31"/>
      <c r="N176" s="87"/>
      <c r="O176" s="87"/>
      <c r="P176" s="113">
        <f t="shared" si="8"/>
        <v>0</v>
      </c>
      <c r="Q176" s="76"/>
    </row>
    <row r="177" spans="1:17" ht="18">
      <c r="A177" s="31"/>
      <c r="B177" s="31"/>
      <c r="C177" s="95"/>
      <c r="D177" s="31"/>
      <c r="E177" s="95"/>
      <c r="F177" s="31"/>
      <c r="G177" s="114">
        <f t="shared" si="10"/>
        <v>-2.8421709430404007E-14</v>
      </c>
      <c r="H177" s="59">
        <f t="shared" si="10"/>
        <v>0</v>
      </c>
      <c r="I177" s="59"/>
      <c r="J177" s="59"/>
      <c r="K177" s="31"/>
      <c r="L177" s="59" t="str">
        <f t="shared" si="9"/>
        <v xml:space="preserve"> </v>
      </c>
      <c r="M177" s="31"/>
      <c r="N177" s="87"/>
      <c r="O177" s="87"/>
      <c r="P177" s="113">
        <f t="shared" si="8"/>
        <v>0</v>
      </c>
      <c r="Q177" s="76"/>
    </row>
    <row r="178" spans="1:17" ht="18">
      <c r="A178" s="31"/>
      <c r="B178" s="31"/>
      <c r="C178" s="95"/>
      <c r="D178" s="31"/>
      <c r="E178" s="95"/>
      <c r="F178" s="31"/>
      <c r="G178" s="114">
        <f t="shared" si="10"/>
        <v>-2.8421709430404007E-14</v>
      </c>
      <c r="H178" s="59">
        <f t="shared" si="10"/>
        <v>0</v>
      </c>
      <c r="I178" s="59"/>
      <c r="J178" s="59"/>
      <c r="K178" s="31"/>
      <c r="L178" s="59" t="str">
        <f t="shared" si="9"/>
        <v xml:space="preserve"> </v>
      </c>
      <c r="M178" s="31"/>
      <c r="N178" s="87"/>
      <c r="O178" s="87"/>
      <c r="P178" s="113">
        <f t="shared" si="8"/>
        <v>0</v>
      </c>
      <c r="Q178" s="76"/>
    </row>
    <row r="179" spans="1:17" ht="18">
      <c r="A179" s="31"/>
      <c r="B179" s="31"/>
      <c r="C179" s="95"/>
      <c r="D179" s="31"/>
      <c r="E179" s="95"/>
      <c r="F179" s="31"/>
      <c r="G179" s="114">
        <f t="shared" si="10"/>
        <v>-2.8421709430404007E-14</v>
      </c>
      <c r="H179" s="59">
        <f t="shared" si="10"/>
        <v>0</v>
      </c>
      <c r="I179" s="59"/>
      <c r="J179" s="59"/>
      <c r="K179" s="31"/>
      <c r="L179" s="59" t="str">
        <f t="shared" si="9"/>
        <v xml:space="preserve"> </v>
      </c>
      <c r="M179" s="31"/>
      <c r="N179" s="87"/>
      <c r="O179" s="87"/>
      <c r="P179" s="113">
        <f t="shared" si="8"/>
        <v>0</v>
      </c>
      <c r="Q179" s="76"/>
    </row>
    <row r="180" spans="1:17" ht="18">
      <c r="A180" s="31"/>
      <c r="B180" s="31"/>
      <c r="C180" s="95"/>
      <c r="D180" s="31"/>
      <c r="E180" s="95"/>
      <c r="F180" s="31"/>
      <c r="G180" s="114">
        <f t="shared" si="10"/>
        <v>-2.8421709430404007E-14</v>
      </c>
      <c r="H180" s="59">
        <f t="shared" si="10"/>
        <v>0</v>
      </c>
      <c r="I180" s="59"/>
      <c r="J180" s="59"/>
      <c r="K180" s="31"/>
      <c r="L180" s="59" t="str">
        <f t="shared" si="9"/>
        <v xml:space="preserve"> </v>
      </c>
      <c r="M180" s="31"/>
      <c r="N180" s="87"/>
      <c r="O180" s="87"/>
      <c r="P180" s="113">
        <f t="shared" si="8"/>
        <v>0</v>
      </c>
      <c r="Q180" s="76"/>
    </row>
    <row r="181" spans="1:17" ht="18">
      <c r="A181" s="31"/>
      <c r="B181" s="31"/>
      <c r="C181" s="95"/>
      <c r="D181" s="31"/>
      <c r="E181" s="95"/>
      <c r="F181" s="31"/>
      <c r="G181" s="114">
        <f t="shared" si="10"/>
        <v>-2.8421709430404007E-14</v>
      </c>
      <c r="H181" s="59">
        <f t="shared" si="10"/>
        <v>0</v>
      </c>
      <c r="I181" s="59"/>
      <c r="J181" s="59"/>
      <c r="K181" s="31"/>
      <c r="L181" s="59" t="str">
        <f t="shared" si="9"/>
        <v xml:space="preserve"> </v>
      </c>
      <c r="M181" s="31"/>
      <c r="N181" s="87"/>
      <c r="O181" s="87"/>
      <c r="P181" s="113">
        <f t="shared" si="8"/>
        <v>0</v>
      </c>
      <c r="Q181" s="76"/>
    </row>
    <row r="182" spans="1:17" ht="18">
      <c r="A182" s="31"/>
      <c r="B182" s="31"/>
      <c r="C182" s="95"/>
      <c r="D182" s="31"/>
      <c r="E182" s="95"/>
      <c r="F182" s="31"/>
      <c r="G182" s="114">
        <f t="shared" si="10"/>
        <v>-2.8421709430404007E-14</v>
      </c>
      <c r="H182" s="59">
        <f t="shared" si="10"/>
        <v>0</v>
      </c>
      <c r="I182" s="59"/>
      <c r="J182" s="59"/>
      <c r="K182" s="31"/>
      <c r="L182" s="59" t="str">
        <f t="shared" si="9"/>
        <v xml:space="preserve"> </v>
      </c>
      <c r="M182" s="31"/>
      <c r="N182" s="87"/>
      <c r="O182" s="87"/>
      <c r="P182" s="113">
        <f t="shared" si="8"/>
        <v>0</v>
      </c>
      <c r="Q182" s="76"/>
    </row>
    <row r="183" spans="1:17" ht="18">
      <c r="A183" s="31"/>
      <c r="B183" s="31"/>
      <c r="C183" s="95"/>
      <c r="D183" s="31"/>
      <c r="E183" s="95"/>
      <c r="F183" s="31"/>
      <c r="G183" s="114">
        <f t="shared" si="10"/>
        <v>-2.8421709430404007E-14</v>
      </c>
      <c r="H183" s="59">
        <f t="shared" si="10"/>
        <v>0</v>
      </c>
      <c r="I183" s="59"/>
      <c r="J183" s="59"/>
      <c r="K183" s="31"/>
      <c r="L183" s="59" t="str">
        <f t="shared" si="9"/>
        <v xml:space="preserve"> </v>
      </c>
      <c r="M183" s="31"/>
      <c r="N183" s="87"/>
      <c r="O183" s="87"/>
      <c r="P183" s="113">
        <f t="shared" si="8"/>
        <v>0</v>
      </c>
      <c r="Q183" s="76"/>
    </row>
    <row r="184" spans="1:17" ht="18">
      <c r="A184" s="31"/>
      <c r="B184" s="31"/>
      <c r="C184" s="95"/>
      <c r="D184" s="31"/>
      <c r="E184" s="95"/>
      <c r="F184" s="31"/>
      <c r="G184" s="114">
        <f t="shared" si="10"/>
        <v>-2.8421709430404007E-14</v>
      </c>
      <c r="H184" s="59">
        <f t="shared" si="10"/>
        <v>0</v>
      </c>
      <c r="I184" s="59"/>
      <c r="J184" s="59"/>
      <c r="K184" s="31"/>
      <c r="L184" s="59" t="str">
        <f t="shared" si="9"/>
        <v xml:space="preserve"> </v>
      </c>
      <c r="M184" s="31"/>
      <c r="N184" s="87"/>
      <c r="O184" s="87"/>
      <c r="P184" s="113">
        <f t="shared" si="8"/>
        <v>0</v>
      </c>
      <c r="Q184" s="76"/>
    </row>
    <row r="185" spans="1:17" ht="18">
      <c r="A185" s="31"/>
      <c r="B185" s="31"/>
      <c r="C185" s="95"/>
      <c r="D185" s="31"/>
      <c r="E185" s="95"/>
      <c r="F185" s="31"/>
      <c r="G185" s="114">
        <f t="shared" si="10"/>
        <v>-2.8421709430404007E-14</v>
      </c>
      <c r="H185" s="59">
        <f t="shared" si="10"/>
        <v>0</v>
      </c>
      <c r="I185" s="59"/>
      <c r="J185" s="59"/>
      <c r="K185" s="31"/>
      <c r="L185" s="59" t="str">
        <f t="shared" si="9"/>
        <v xml:space="preserve"> </v>
      </c>
      <c r="M185" s="31"/>
      <c r="N185" s="87"/>
      <c r="O185" s="87"/>
      <c r="P185" s="113">
        <f t="shared" si="8"/>
        <v>0</v>
      </c>
      <c r="Q185" s="76"/>
    </row>
    <row r="186" spans="1:17" ht="18">
      <c r="A186" s="31"/>
      <c r="B186" s="31"/>
      <c r="C186" s="95"/>
      <c r="D186" s="31"/>
      <c r="E186" s="95"/>
      <c r="F186" s="31"/>
      <c r="G186" s="114">
        <f t="shared" si="10"/>
        <v>-2.8421709430404007E-14</v>
      </c>
      <c r="H186" s="59">
        <f t="shared" si="10"/>
        <v>0</v>
      </c>
      <c r="I186" s="59"/>
      <c r="J186" s="59"/>
      <c r="K186" s="31"/>
      <c r="L186" s="59" t="str">
        <f t="shared" si="9"/>
        <v xml:space="preserve"> </v>
      </c>
      <c r="M186" s="31"/>
      <c r="N186" s="87"/>
      <c r="O186" s="87"/>
      <c r="P186" s="113">
        <f t="shared" si="8"/>
        <v>0</v>
      </c>
      <c r="Q186" s="76"/>
    </row>
    <row r="187" spans="1:17" ht="18">
      <c r="A187" s="31"/>
      <c r="B187" s="31"/>
      <c r="C187" s="95"/>
      <c r="D187" s="31"/>
      <c r="E187" s="95"/>
      <c r="F187" s="31"/>
      <c r="G187" s="114">
        <f t="shared" si="10"/>
        <v>-2.8421709430404007E-14</v>
      </c>
      <c r="H187" s="59">
        <f t="shared" si="10"/>
        <v>0</v>
      </c>
      <c r="I187" s="59"/>
      <c r="J187" s="59"/>
      <c r="K187" s="31"/>
      <c r="L187" s="59" t="str">
        <f t="shared" si="9"/>
        <v xml:space="preserve"> </v>
      </c>
      <c r="M187" s="31"/>
      <c r="N187" s="87"/>
      <c r="O187" s="87"/>
      <c r="P187" s="113">
        <f t="shared" si="8"/>
        <v>0</v>
      </c>
      <c r="Q187" s="76"/>
    </row>
    <row r="188" spans="1:17" ht="18">
      <c r="A188" s="31"/>
      <c r="B188" s="31"/>
      <c r="C188" s="95"/>
      <c r="D188" s="31"/>
      <c r="E188" s="95"/>
      <c r="F188" s="31"/>
      <c r="G188" s="114">
        <f t="shared" si="10"/>
        <v>-2.8421709430404007E-14</v>
      </c>
      <c r="H188" s="59">
        <f t="shared" si="10"/>
        <v>0</v>
      </c>
      <c r="I188" s="59"/>
      <c r="J188" s="59"/>
      <c r="K188" s="31"/>
      <c r="L188" s="59" t="str">
        <f t="shared" si="9"/>
        <v xml:space="preserve"> </v>
      </c>
      <c r="M188" s="31"/>
      <c r="N188" s="87"/>
      <c r="O188" s="87"/>
      <c r="P188" s="113">
        <f t="shared" si="8"/>
        <v>0</v>
      </c>
      <c r="Q188" s="76"/>
    </row>
    <row r="189" spans="1:17" ht="18">
      <c r="A189" s="31"/>
      <c r="B189" s="31"/>
      <c r="C189" s="95"/>
      <c r="D189" s="31"/>
      <c r="E189" s="95"/>
      <c r="F189" s="31"/>
      <c r="G189" s="114">
        <f t="shared" si="10"/>
        <v>-2.8421709430404007E-14</v>
      </c>
      <c r="H189" s="59">
        <f t="shared" si="10"/>
        <v>0</v>
      </c>
      <c r="I189" s="59"/>
      <c r="J189" s="59"/>
      <c r="K189" s="31"/>
      <c r="L189" s="59" t="str">
        <f t="shared" si="9"/>
        <v xml:space="preserve"> </v>
      </c>
      <c r="M189" s="31"/>
      <c r="N189" s="87"/>
      <c r="O189" s="87"/>
      <c r="P189" s="113">
        <f t="shared" si="8"/>
        <v>0</v>
      </c>
      <c r="Q189" s="76"/>
    </row>
    <row r="190" spans="1:17" ht="18">
      <c r="A190" s="31"/>
      <c r="B190" s="31"/>
      <c r="C190" s="95"/>
      <c r="D190" s="31"/>
      <c r="E190" s="95"/>
      <c r="F190" s="31"/>
      <c r="G190" s="114">
        <f t="shared" si="10"/>
        <v>-2.8421709430404007E-14</v>
      </c>
      <c r="H190" s="59">
        <f t="shared" si="10"/>
        <v>0</v>
      </c>
      <c r="I190" s="59"/>
      <c r="J190" s="59"/>
      <c r="K190" s="31"/>
      <c r="L190" s="59" t="str">
        <f t="shared" si="9"/>
        <v xml:space="preserve"> </v>
      </c>
      <c r="M190" s="31"/>
      <c r="N190" s="87"/>
      <c r="O190" s="87"/>
      <c r="P190" s="113">
        <f t="shared" si="8"/>
        <v>0</v>
      </c>
      <c r="Q190" s="76"/>
    </row>
    <row r="191" spans="1:17" ht="18">
      <c r="A191" s="31"/>
      <c r="B191" s="31"/>
      <c r="C191" s="95"/>
      <c r="D191" s="31"/>
      <c r="E191" s="95"/>
      <c r="F191" s="31"/>
      <c r="G191" s="114">
        <f t="shared" si="10"/>
        <v>-2.8421709430404007E-14</v>
      </c>
      <c r="H191" s="59">
        <f t="shared" si="10"/>
        <v>0</v>
      </c>
      <c r="I191" s="59"/>
      <c r="J191" s="59"/>
      <c r="K191" s="31"/>
      <c r="L191" s="59" t="str">
        <f t="shared" si="9"/>
        <v xml:space="preserve"> </v>
      </c>
      <c r="M191" s="31"/>
      <c r="N191" s="87"/>
      <c r="O191" s="87"/>
      <c r="P191" s="113">
        <f t="shared" si="8"/>
        <v>0</v>
      </c>
      <c r="Q191" s="76"/>
    </row>
    <row r="192" spans="1:17" ht="18">
      <c r="A192" s="31"/>
      <c r="B192" s="31"/>
      <c r="C192" s="95"/>
      <c r="D192" s="31"/>
      <c r="E192" s="95"/>
      <c r="F192" s="31"/>
      <c r="G192" s="114">
        <f t="shared" si="10"/>
        <v>-2.8421709430404007E-14</v>
      </c>
      <c r="H192" s="59">
        <f t="shared" si="10"/>
        <v>0</v>
      </c>
      <c r="I192" s="59"/>
      <c r="J192" s="59"/>
      <c r="K192" s="31"/>
      <c r="L192" s="59" t="str">
        <f t="shared" si="9"/>
        <v xml:space="preserve"> </v>
      </c>
      <c r="M192" s="31"/>
      <c r="N192" s="87"/>
      <c r="O192" s="87"/>
      <c r="P192" s="113">
        <f t="shared" si="8"/>
        <v>0</v>
      </c>
      <c r="Q192" s="76"/>
    </row>
    <row r="193" spans="1:17" ht="18">
      <c r="A193" s="31"/>
      <c r="B193" s="31"/>
      <c r="C193" s="95"/>
      <c r="D193" s="31"/>
      <c r="E193" s="95"/>
      <c r="F193" s="31"/>
      <c r="G193" s="114">
        <f t="shared" si="10"/>
        <v>-2.8421709430404007E-14</v>
      </c>
      <c r="H193" s="59">
        <f t="shared" si="10"/>
        <v>0</v>
      </c>
      <c r="I193" s="59"/>
      <c r="J193" s="59"/>
      <c r="K193" s="31"/>
      <c r="L193" s="59" t="str">
        <f t="shared" si="9"/>
        <v xml:space="preserve"> </v>
      </c>
      <c r="M193" s="31"/>
      <c r="N193" s="87"/>
      <c r="O193" s="87"/>
      <c r="P193" s="113">
        <f t="shared" si="8"/>
        <v>0</v>
      </c>
      <c r="Q193" s="76"/>
    </row>
    <row r="194" spans="1:17" ht="18">
      <c r="A194" s="31"/>
      <c r="B194" s="31"/>
      <c r="C194" s="95"/>
      <c r="D194" s="31"/>
      <c r="E194" s="95"/>
      <c r="F194" s="31"/>
      <c r="G194" s="114">
        <f t="shared" si="10"/>
        <v>-2.8421709430404007E-14</v>
      </c>
      <c r="H194" s="59">
        <f t="shared" si="10"/>
        <v>0</v>
      </c>
      <c r="I194" s="59"/>
      <c r="J194" s="59"/>
      <c r="K194" s="31"/>
      <c r="L194" s="59" t="str">
        <f t="shared" si="9"/>
        <v xml:space="preserve"> </v>
      </c>
      <c r="M194" s="31"/>
      <c r="N194" s="87"/>
      <c r="O194" s="87"/>
      <c r="P194" s="113">
        <f t="shared" si="8"/>
        <v>0</v>
      </c>
      <c r="Q194" s="76"/>
    </row>
    <row r="195" spans="1:17" ht="18">
      <c r="A195" s="31"/>
      <c r="B195" s="31"/>
      <c r="C195" s="95"/>
      <c r="D195" s="31"/>
      <c r="E195" s="95"/>
      <c r="F195" s="31"/>
      <c r="G195" s="114">
        <f t="shared" si="10"/>
        <v>-2.8421709430404007E-14</v>
      </c>
      <c r="H195" s="59">
        <f t="shared" si="10"/>
        <v>0</v>
      </c>
      <c r="I195" s="59"/>
      <c r="J195" s="59"/>
      <c r="K195" s="31"/>
      <c r="L195" s="59" t="str">
        <f t="shared" si="9"/>
        <v xml:space="preserve"> </v>
      </c>
      <c r="M195" s="31"/>
      <c r="N195" s="87"/>
      <c r="O195" s="87"/>
      <c r="P195" s="113">
        <f t="shared" si="8"/>
        <v>0</v>
      </c>
      <c r="Q195" s="76"/>
    </row>
    <row r="196" spans="1:17" ht="18">
      <c r="A196" s="31"/>
      <c r="B196" s="31"/>
      <c r="C196" s="95"/>
      <c r="D196" s="31"/>
      <c r="E196" s="95"/>
      <c r="F196" s="31"/>
      <c r="G196" s="114">
        <f t="shared" si="10"/>
        <v>-2.8421709430404007E-14</v>
      </c>
      <c r="H196" s="59">
        <f t="shared" si="10"/>
        <v>0</v>
      </c>
      <c r="I196" s="59"/>
      <c r="J196" s="59"/>
      <c r="K196" s="31"/>
      <c r="L196" s="59" t="str">
        <f t="shared" si="9"/>
        <v xml:space="preserve"> </v>
      </c>
      <c r="M196" s="31"/>
      <c r="N196" s="87"/>
      <c r="O196" s="87"/>
      <c r="P196" s="113">
        <f t="shared" si="8"/>
        <v>0</v>
      </c>
      <c r="Q196" s="76"/>
    </row>
    <row r="197" spans="1:17" ht="18">
      <c r="A197" s="31"/>
      <c r="B197" s="31"/>
      <c r="C197" s="95"/>
      <c r="D197" s="31"/>
      <c r="E197" s="95"/>
      <c r="F197" s="31"/>
      <c r="G197" s="114">
        <f t="shared" si="10"/>
        <v>-2.8421709430404007E-14</v>
      </c>
      <c r="H197" s="59">
        <f t="shared" si="10"/>
        <v>0</v>
      </c>
      <c r="I197" s="59"/>
      <c r="J197" s="59"/>
      <c r="K197" s="31"/>
      <c r="L197" s="59" t="str">
        <f t="shared" si="9"/>
        <v xml:space="preserve"> </v>
      </c>
      <c r="M197" s="31"/>
      <c r="N197" s="87"/>
      <c r="O197" s="87"/>
      <c r="P197" s="113">
        <f t="shared" si="8"/>
        <v>0</v>
      </c>
      <c r="Q197" s="76"/>
    </row>
    <row r="198" spans="1:17" ht="18">
      <c r="A198" s="31"/>
      <c r="B198" s="31"/>
      <c r="C198" s="95"/>
      <c r="D198" s="31"/>
      <c r="E198" s="95"/>
      <c r="F198" s="31"/>
      <c r="G198" s="114">
        <f t="shared" si="10"/>
        <v>-2.8421709430404007E-14</v>
      </c>
      <c r="H198" s="59">
        <f t="shared" si="10"/>
        <v>0</v>
      </c>
      <c r="I198" s="59"/>
      <c r="J198" s="59"/>
      <c r="K198" s="31"/>
      <c r="L198" s="59" t="str">
        <f t="shared" si="9"/>
        <v xml:space="preserve"> </v>
      </c>
      <c r="M198" s="31"/>
      <c r="N198" s="87"/>
      <c r="O198" s="87"/>
      <c r="P198" s="113">
        <f t="shared" si="8"/>
        <v>0</v>
      </c>
      <c r="Q198" s="76"/>
    </row>
    <row r="199" spans="1:17" ht="18">
      <c r="A199" s="31"/>
      <c r="B199" s="31"/>
      <c r="C199" s="95"/>
      <c r="D199" s="31"/>
      <c r="E199" s="95"/>
      <c r="F199" s="31"/>
      <c r="G199" s="114">
        <f t="shared" si="10"/>
        <v>-2.8421709430404007E-14</v>
      </c>
      <c r="H199" s="59">
        <f t="shared" si="10"/>
        <v>0</v>
      </c>
      <c r="I199" s="59"/>
      <c r="J199" s="59"/>
      <c r="K199" s="31"/>
      <c r="L199" s="59" t="str">
        <f t="shared" si="9"/>
        <v xml:space="preserve"> </v>
      </c>
      <c r="M199" s="31"/>
      <c r="N199" s="87"/>
      <c r="O199" s="87"/>
      <c r="P199" s="113">
        <f t="shared" si="8"/>
        <v>0</v>
      </c>
      <c r="Q199" s="76"/>
    </row>
    <row r="200" spans="1:17" ht="18">
      <c r="A200" s="31"/>
      <c r="B200" s="31"/>
      <c r="C200" s="95"/>
      <c r="D200" s="31"/>
      <c r="E200" s="95"/>
      <c r="F200" s="31"/>
      <c r="G200" s="114">
        <f t="shared" si="10"/>
        <v>-2.8421709430404007E-14</v>
      </c>
      <c r="H200" s="59">
        <f t="shared" si="10"/>
        <v>0</v>
      </c>
      <c r="I200" s="59"/>
      <c r="J200" s="59"/>
      <c r="K200" s="31"/>
      <c r="L200" s="59" t="str">
        <f t="shared" si="9"/>
        <v xml:space="preserve"> </v>
      </c>
      <c r="M200" s="31"/>
      <c r="N200" s="87"/>
      <c r="O200" s="87"/>
      <c r="P200" s="113">
        <f t="shared" si="8"/>
        <v>0</v>
      </c>
      <c r="Q200" s="76"/>
    </row>
    <row r="201" spans="1:17" ht="18">
      <c r="A201" s="31"/>
      <c r="B201" s="31"/>
      <c r="C201" s="95"/>
      <c r="D201" s="31"/>
      <c r="E201" s="95"/>
      <c r="F201" s="31"/>
      <c r="G201" s="114">
        <f t="shared" si="10"/>
        <v>-2.8421709430404007E-14</v>
      </c>
      <c r="H201" s="59">
        <f t="shared" si="10"/>
        <v>0</v>
      </c>
      <c r="I201" s="59"/>
      <c r="J201" s="59"/>
      <c r="K201" s="31"/>
      <c r="L201" s="59" t="str">
        <f t="shared" si="9"/>
        <v xml:space="preserve"> </v>
      </c>
      <c r="M201" s="31"/>
      <c r="N201" s="87"/>
      <c r="O201" s="87"/>
      <c r="P201" s="113">
        <f t="shared" si="8"/>
        <v>0</v>
      </c>
      <c r="Q201" s="76"/>
    </row>
    <row r="202" spans="1:17" ht="18">
      <c r="A202" s="31"/>
      <c r="B202" s="31"/>
      <c r="C202" s="95"/>
      <c r="D202" s="31"/>
      <c r="E202" s="95"/>
      <c r="F202" s="31"/>
      <c r="G202" s="114">
        <f t="shared" si="10"/>
        <v>-2.8421709430404007E-14</v>
      </c>
      <c r="H202" s="59">
        <f t="shared" si="10"/>
        <v>0</v>
      </c>
      <c r="I202" s="59"/>
      <c r="J202" s="59"/>
      <c r="K202" s="31"/>
      <c r="L202" s="59" t="str">
        <f t="shared" si="9"/>
        <v xml:space="preserve"> </v>
      </c>
      <c r="M202" s="31"/>
      <c r="N202" s="87"/>
      <c r="O202" s="87"/>
      <c r="P202" s="113">
        <f t="shared" ref="P202:P208" si="11">O202*G202</f>
        <v>0</v>
      </c>
      <c r="Q202" s="76"/>
    </row>
    <row r="203" spans="1:17" ht="18">
      <c r="A203" s="31"/>
      <c r="B203" s="31"/>
      <c r="C203" s="95"/>
      <c r="D203" s="31"/>
      <c r="E203" s="95"/>
      <c r="F203" s="31"/>
      <c r="G203" s="114">
        <f t="shared" si="10"/>
        <v>-2.8421709430404007E-14</v>
      </c>
      <c r="H203" s="59">
        <f t="shared" si="10"/>
        <v>0</v>
      </c>
      <c r="I203" s="59"/>
      <c r="J203" s="59"/>
      <c r="K203" s="31"/>
      <c r="L203" s="59" t="str">
        <f t="shared" si="9"/>
        <v xml:space="preserve"> </v>
      </c>
      <c r="M203" s="31"/>
      <c r="N203" s="87"/>
      <c r="O203" s="87"/>
      <c r="P203" s="113">
        <f t="shared" si="11"/>
        <v>0</v>
      </c>
      <c r="Q203" s="76"/>
    </row>
    <row r="204" spans="1:17" ht="18">
      <c r="A204" s="31"/>
      <c r="B204" s="31"/>
      <c r="C204" s="95"/>
      <c r="D204" s="31"/>
      <c r="E204" s="95"/>
      <c r="F204" s="31"/>
      <c r="G204" s="114">
        <f t="shared" si="10"/>
        <v>-2.8421709430404007E-14</v>
      </c>
      <c r="H204" s="59">
        <f t="shared" si="10"/>
        <v>0</v>
      </c>
      <c r="I204" s="59"/>
      <c r="J204" s="59"/>
      <c r="K204" s="31"/>
      <c r="L204" s="59" t="str">
        <f>IF(D204&gt;0,D204," ")</f>
        <v xml:space="preserve"> </v>
      </c>
      <c r="M204" s="31"/>
      <c r="N204" s="87"/>
      <c r="O204" s="87"/>
      <c r="P204" s="113">
        <f t="shared" si="11"/>
        <v>0</v>
      </c>
      <c r="Q204" s="76"/>
    </row>
    <row r="205" spans="1:17" ht="18">
      <c r="A205" s="31"/>
      <c r="B205" s="31"/>
      <c r="C205" s="95"/>
      <c r="D205" s="31"/>
      <c r="E205" s="95"/>
      <c r="F205" s="31"/>
      <c r="G205" s="114">
        <f t="shared" si="10"/>
        <v>-2.8421709430404007E-14</v>
      </c>
      <c r="H205" s="59">
        <f t="shared" si="10"/>
        <v>0</v>
      </c>
      <c r="I205" s="59"/>
      <c r="J205" s="59"/>
      <c r="K205" s="31"/>
      <c r="L205" s="59" t="str">
        <f>IF(D205&gt;0,D205," ")</f>
        <v xml:space="preserve"> </v>
      </c>
      <c r="M205" s="31"/>
      <c r="N205" s="87"/>
      <c r="O205" s="87"/>
      <c r="P205" s="113">
        <f t="shared" si="11"/>
        <v>0</v>
      </c>
      <c r="Q205" s="76"/>
    </row>
    <row r="206" spans="1:17" ht="18">
      <c r="A206" s="31"/>
      <c r="B206" s="31"/>
      <c r="C206" s="95"/>
      <c r="D206" s="31"/>
      <c r="E206" s="95"/>
      <c r="F206" s="31"/>
      <c r="G206" s="114">
        <f t="shared" si="10"/>
        <v>-2.8421709430404007E-14</v>
      </c>
      <c r="H206" s="59">
        <f t="shared" si="10"/>
        <v>0</v>
      </c>
      <c r="I206" s="59"/>
      <c r="J206" s="59"/>
      <c r="K206" s="31"/>
      <c r="L206" s="59" t="str">
        <f>IF(D206&gt;0,D206," ")</f>
        <v xml:space="preserve"> </v>
      </c>
      <c r="M206" s="31"/>
      <c r="N206" s="87"/>
      <c r="O206" s="87"/>
      <c r="P206" s="113">
        <f t="shared" si="11"/>
        <v>0</v>
      </c>
      <c r="Q206" s="76"/>
    </row>
    <row r="207" spans="1:17" ht="18">
      <c r="A207" s="31"/>
      <c r="B207" s="31"/>
      <c r="C207" s="95"/>
      <c r="D207" s="31"/>
      <c r="E207" s="95"/>
      <c r="F207" s="31"/>
      <c r="G207" s="114">
        <f t="shared" si="10"/>
        <v>-2.8421709430404007E-14</v>
      </c>
      <c r="H207" s="59">
        <f t="shared" si="10"/>
        <v>0</v>
      </c>
      <c r="I207" s="59"/>
      <c r="J207" s="59"/>
      <c r="K207" s="31"/>
      <c r="L207" s="59" t="str">
        <f>IF(D207&gt;0,D207," ")</f>
        <v xml:space="preserve"> </v>
      </c>
      <c r="M207" s="31"/>
      <c r="N207" s="87"/>
      <c r="O207" s="87"/>
      <c r="P207" s="113">
        <f t="shared" si="11"/>
        <v>0</v>
      </c>
      <c r="Q207" s="76"/>
    </row>
    <row r="208" spans="1:17" ht="18">
      <c r="A208" s="31"/>
      <c r="B208" s="31"/>
      <c r="C208" s="95"/>
      <c r="D208" s="31"/>
      <c r="E208" s="95"/>
      <c r="F208" s="31"/>
      <c r="G208" s="114">
        <f t="shared" si="10"/>
        <v>-2.8421709430404007E-14</v>
      </c>
      <c r="H208" s="59">
        <f t="shared" si="10"/>
        <v>0</v>
      </c>
      <c r="I208" s="59"/>
      <c r="J208" s="59"/>
      <c r="K208" s="31"/>
      <c r="L208" s="59" t="str">
        <f>IF(D208&gt;0,D208," ")</f>
        <v xml:space="preserve"> </v>
      </c>
      <c r="M208" s="31"/>
      <c r="N208" s="87"/>
      <c r="O208" s="87"/>
      <c r="P208" s="113">
        <f t="shared" si="11"/>
        <v>0</v>
      </c>
      <c r="Q208" s="76"/>
    </row>
    <row r="209" spans="1:17" ht="18">
      <c r="A209" s="31"/>
      <c r="B209" s="31"/>
      <c r="C209" s="95"/>
      <c r="D209" s="31"/>
      <c r="E209" s="95"/>
      <c r="F209" s="31"/>
      <c r="G209" s="95"/>
      <c r="H209" s="31"/>
      <c r="I209" s="31"/>
      <c r="J209" s="31"/>
      <c r="K209" s="31"/>
      <c r="L209" s="31"/>
      <c r="M209" s="31"/>
      <c r="N209" s="87"/>
      <c r="O209" s="87"/>
      <c r="P209" s="87"/>
      <c r="Q209" s="76"/>
    </row>
    <row r="210" spans="1:17" ht="15">
      <c r="A210" s="76"/>
      <c r="B210" s="76"/>
      <c r="C210" s="77"/>
      <c r="D210" s="76"/>
      <c r="E210" s="77"/>
      <c r="F210" s="76"/>
      <c r="G210" s="77"/>
      <c r="H210" s="76"/>
      <c r="I210" s="76"/>
      <c r="J210" s="76"/>
      <c r="K210" s="76"/>
      <c r="L210" s="76"/>
      <c r="M210" s="76"/>
      <c r="N210" s="81"/>
      <c r="O210" s="81"/>
      <c r="P210" s="81"/>
      <c r="Q210" s="76"/>
    </row>
    <row r="211" spans="1:17" ht="15">
      <c r="A211" s="76"/>
      <c r="B211" s="76"/>
      <c r="C211" s="77"/>
      <c r="D211" s="76"/>
      <c r="E211" s="77"/>
      <c r="F211" s="76"/>
      <c r="G211" s="77"/>
      <c r="H211" s="76"/>
      <c r="I211" s="76"/>
      <c r="J211" s="76"/>
      <c r="K211" s="76"/>
      <c r="L211" s="76"/>
      <c r="M211" s="76"/>
      <c r="N211" s="81"/>
      <c r="O211" s="81"/>
      <c r="P211" s="81"/>
      <c r="Q211" s="76"/>
    </row>
    <row r="212" spans="1:17" ht="15">
      <c r="A212" s="76"/>
      <c r="B212" s="76"/>
      <c r="C212" s="77"/>
      <c r="D212" s="76"/>
      <c r="E212" s="77"/>
      <c r="F212" s="76"/>
      <c r="G212" s="77"/>
      <c r="H212" s="76"/>
      <c r="I212" s="76"/>
      <c r="J212" s="76"/>
      <c r="K212" s="76"/>
      <c r="L212" s="76"/>
      <c r="M212" s="76"/>
      <c r="N212" s="81"/>
      <c r="O212" s="81"/>
      <c r="P212" s="81"/>
      <c r="Q212" s="76"/>
    </row>
    <row r="213" spans="1:17" ht="15">
      <c r="A213" s="76"/>
      <c r="B213" s="76"/>
      <c r="C213" s="77"/>
      <c r="D213" s="76"/>
      <c r="E213" s="77"/>
      <c r="F213" s="76"/>
      <c r="G213" s="77"/>
      <c r="H213" s="76"/>
      <c r="I213" s="76"/>
      <c r="J213" s="76"/>
      <c r="K213" s="76"/>
      <c r="L213" s="76"/>
      <c r="M213" s="76"/>
      <c r="N213" s="81"/>
      <c r="O213" s="81"/>
      <c r="P213" s="81"/>
      <c r="Q213" s="76"/>
    </row>
    <row r="214" spans="1:17" ht="15">
      <c r="A214" s="76"/>
      <c r="B214" s="76"/>
      <c r="C214" s="77"/>
      <c r="D214" s="76"/>
      <c r="E214" s="77"/>
      <c r="F214" s="76"/>
      <c r="G214" s="77"/>
      <c r="H214" s="76"/>
      <c r="I214" s="76"/>
      <c r="J214" s="76"/>
      <c r="K214" s="76"/>
      <c r="L214" s="76"/>
      <c r="M214" s="76"/>
      <c r="N214" s="81"/>
      <c r="O214" s="81"/>
      <c r="P214" s="81"/>
      <c r="Q214" s="76"/>
    </row>
    <row r="215" spans="1:17" ht="15">
      <c r="A215" s="76"/>
      <c r="B215" s="76"/>
      <c r="C215" s="77"/>
      <c r="D215" s="76"/>
      <c r="E215" s="77"/>
      <c r="F215" s="76"/>
      <c r="G215" s="77"/>
      <c r="H215" s="76"/>
      <c r="I215" s="76"/>
      <c r="J215" s="76"/>
      <c r="K215" s="76"/>
      <c r="L215" s="76"/>
      <c r="M215" s="76"/>
      <c r="N215" s="81"/>
      <c r="O215" s="81"/>
      <c r="P215" s="81"/>
      <c r="Q215" s="76"/>
    </row>
    <row r="216" spans="1:17" ht="15">
      <c r="A216" s="76"/>
      <c r="B216" s="76"/>
      <c r="C216" s="77"/>
      <c r="D216" s="76"/>
      <c r="E216" s="77"/>
      <c r="F216" s="76"/>
      <c r="G216" s="77"/>
      <c r="H216" s="76"/>
      <c r="I216" s="76"/>
      <c r="J216" s="76"/>
      <c r="K216" s="76"/>
      <c r="L216" s="76"/>
      <c r="M216" s="76"/>
      <c r="N216" s="81"/>
      <c r="O216" s="81"/>
      <c r="P216" s="81"/>
      <c r="Q216" s="76"/>
    </row>
    <row r="217" spans="1:17" ht="15">
      <c r="A217" s="76"/>
      <c r="B217" s="76"/>
      <c r="C217" s="77"/>
      <c r="D217" s="76"/>
      <c r="E217" s="77"/>
      <c r="F217" s="76"/>
      <c r="G217" s="77"/>
      <c r="H217" s="76"/>
      <c r="I217" s="76"/>
      <c r="J217" s="76"/>
      <c r="K217" s="76"/>
      <c r="L217" s="76"/>
      <c r="M217" s="76"/>
      <c r="N217" s="81"/>
      <c r="O217" s="81"/>
      <c r="P217" s="81"/>
      <c r="Q217" s="76"/>
    </row>
    <row r="218" spans="1:17" ht="15">
      <c r="A218" s="76"/>
      <c r="B218" s="76"/>
      <c r="C218" s="77"/>
      <c r="D218" s="76"/>
      <c r="E218" s="77"/>
      <c r="F218" s="76"/>
      <c r="G218" s="77"/>
      <c r="H218" s="76"/>
      <c r="I218" s="76"/>
      <c r="J218" s="76"/>
      <c r="K218" s="76"/>
      <c r="L218" s="76"/>
      <c r="M218" s="76"/>
      <c r="N218" s="81"/>
      <c r="O218" s="81"/>
      <c r="P218" s="81"/>
      <c r="Q218" s="76"/>
    </row>
    <row r="219" spans="1:17" ht="15">
      <c r="A219" s="76"/>
      <c r="B219" s="76"/>
      <c r="C219" s="77"/>
      <c r="D219" s="76"/>
      <c r="E219" s="77"/>
      <c r="F219" s="76"/>
      <c r="G219" s="77"/>
      <c r="H219" s="76"/>
      <c r="I219" s="76"/>
      <c r="J219" s="76"/>
      <c r="K219" s="76"/>
      <c r="L219" s="76"/>
      <c r="M219" s="76"/>
      <c r="N219" s="81"/>
      <c r="O219" s="81"/>
      <c r="P219" s="81"/>
      <c r="Q219" s="76"/>
    </row>
    <row r="220" spans="1:17" ht="15">
      <c r="A220" s="76"/>
      <c r="B220" s="76"/>
      <c r="C220" s="77"/>
      <c r="D220" s="76"/>
      <c r="E220" s="77"/>
      <c r="F220" s="76"/>
      <c r="G220" s="77"/>
      <c r="H220" s="76"/>
      <c r="I220" s="76"/>
      <c r="J220" s="76"/>
      <c r="K220" s="76"/>
      <c r="L220" s="76"/>
      <c r="M220" s="76"/>
      <c r="N220" s="81"/>
      <c r="O220" s="81"/>
      <c r="P220" s="81"/>
      <c r="Q220" s="76"/>
    </row>
    <row r="221" spans="1:17" ht="15">
      <c r="A221" s="76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  <c r="Q221" s="76"/>
    </row>
    <row r="222" spans="1:17" ht="15">
      <c r="A222" s="76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  <c r="Q222" s="76"/>
    </row>
    <row r="223" spans="1:17" ht="15">
      <c r="A223" s="76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  <c r="Q223" s="76"/>
    </row>
    <row r="224" spans="1:17" ht="15">
      <c r="A224" s="76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  <c r="Q224" s="76"/>
    </row>
    <row r="225" spans="1:17" ht="15">
      <c r="A225" s="76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  <c r="Q225" s="76"/>
    </row>
    <row r="226" spans="1:17" ht="15">
      <c r="A226" s="76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  <c r="Q226" s="76"/>
    </row>
    <row r="227" spans="1:17" ht="15">
      <c r="A227" s="76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  <c r="Q227" s="76"/>
    </row>
    <row r="228" spans="1:17" ht="15">
      <c r="A228" s="76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  <c r="Q228" s="76"/>
    </row>
    <row r="229" spans="1:17" ht="15">
      <c r="A229" s="76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  <c r="Q229" s="76"/>
    </row>
    <row r="230" spans="1:17" ht="15">
      <c r="A230" s="76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  <c r="Q230" s="76"/>
    </row>
    <row r="231" spans="1:17" ht="15">
      <c r="A231" s="76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  <c r="Q231" s="76"/>
    </row>
    <row r="232" spans="1:17" ht="15">
      <c r="A232" s="76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  <c r="Q232" s="76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B0F0"/>
  </sheetPr>
  <dimension ref="A2:R207"/>
  <sheetViews>
    <sheetView topLeftCell="A5" zoomScale="140" zoomScaleNormal="140" workbookViewId="0">
      <pane ySplit="4" topLeftCell="A39" activePane="bottomLeft" state="frozen"/>
      <selection activeCell="A5" sqref="A5"/>
      <selection pane="bottomLeft" activeCell="G11" sqref="G11"/>
    </sheetView>
  </sheetViews>
  <sheetFormatPr baseColWidth="10" defaultRowHeight="12.75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59</v>
      </c>
      <c r="D5" s="33"/>
      <c r="E5" s="32"/>
      <c r="F5" s="34"/>
      <c r="G5" s="4"/>
      <c r="H5" s="30" t="s">
        <v>1</v>
      </c>
      <c r="I5" s="32">
        <v>13.61</v>
      </c>
    </row>
    <row r="6" spans="1:18" ht="32.25" customHeight="1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90"/>
      <c r="B9" s="150"/>
      <c r="E9" s="13"/>
      <c r="F9" s="9"/>
      <c r="G9" s="11"/>
      <c r="H9" s="12"/>
      <c r="I9" s="12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>
      <c r="A10" s="9"/>
      <c r="B10" s="156">
        <v>3</v>
      </c>
      <c r="C10" s="52"/>
      <c r="D10" s="9"/>
      <c r="E10" s="13"/>
      <c r="F10" s="9"/>
      <c r="G10" s="13">
        <f t="shared" ref="G10:H25" si="1">G9-E10+C10</f>
        <v>0</v>
      </c>
      <c r="H10" s="9">
        <f t="shared" si="1"/>
        <v>0</v>
      </c>
      <c r="I10" s="190"/>
      <c r="J10" s="190"/>
      <c r="K10" s="49"/>
      <c r="L10" s="9"/>
      <c r="M10" s="9">
        <f>I5*F10</f>
        <v>0</v>
      </c>
      <c r="P10" s="14">
        <f t="shared" si="0"/>
        <v>0</v>
      </c>
      <c r="R10" s="3"/>
    </row>
    <row r="11" spans="1:18">
      <c r="A11" s="9"/>
      <c r="B11" s="156">
        <v>6</v>
      </c>
      <c r="C11" s="13"/>
      <c r="D11" s="9"/>
      <c r="E11" s="13"/>
      <c r="F11" s="9"/>
      <c r="G11" s="13">
        <f t="shared" si="1"/>
        <v>0</v>
      </c>
      <c r="H11" s="9">
        <f t="shared" si="1"/>
        <v>0</v>
      </c>
      <c r="I11" s="190"/>
      <c r="J11" s="170"/>
      <c r="K11" s="49"/>
      <c r="L11" s="9"/>
      <c r="M11" s="9">
        <f>I5*F11</f>
        <v>0</v>
      </c>
      <c r="P11" s="14">
        <f t="shared" si="0"/>
        <v>0</v>
      </c>
      <c r="R11" s="3"/>
    </row>
    <row r="12" spans="1:18">
      <c r="A12" s="9"/>
      <c r="B12" s="156"/>
      <c r="C12" s="13"/>
      <c r="D12" s="9"/>
      <c r="E12" s="13"/>
      <c r="F12" s="9"/>
      <c r="G12" s="13">
        <f t="shared" si="1"/>
        <v>0</v>
      </c>
      <c r="H12" s="9">
        <f t="shared" si="1"/>
        <v>0</v>
      </c>
      <c r="I12" s="190"/>
      <c r="J12" s="170"/>
      <c r="K12" s="49"/>
      <c r="L12" s="9"/>
      <c r="M12" s="9">
        <f>I5*F12</f>
        <v>0</v>
      </c>
      <c r="P12" s="14">
        <f t="shared" si="0"/>
        <v>0</v>
      </c>
      <c r="R12" s="3"/>
    </row>
    <row r="13" spans="1:18">
      <c r="A13" s="9"/>
      <c r="B13" s="151"/>
      <c r="C13" s="13"/>
      <c r="D13" s="9"/>
      <c r="E13" s="13"/>
      <c r="F13" s="36"/>
      <c r="G13" s="13">
        <f t="shared" si="1"/>
        <v>0</v>
      </c>
      <c r="H13" s="9">
        <f t="shared" si="1"/>
        <v>0</v>
      </c>
      <c r="I13" s="170"/>
      <c r="J13" s="170"/>
      <c r="K13" s="49"/>
      <c r="L13" s="9" t="str">
        <f t="shared" ref="L13:L76" si="2">IF(D13&gt;0,D13," ")</f>
        <v xml:space="preserve"> </v>
      </c>
      <c r="M13" s="9">
        <f>I5*F13</f>
        <v>0</v>
      </c>
      <c r="O13" s="10"/>
      <c r="P13" s="14">
        <f t="shared" si="0"/>
        <v>0</v>
      </c>
      <c r="R13" s="3"/>
    </row>
    <row r="14" spans="1:18">
      <c r="A14" s="9"/>
      <c r="B14" s="151"/>
      <c r="C14" s="13"/>
      <c r="D14" s="9"/>
      <c r="E14" s="13"/>
      <c r="F14" s="36"/>
      <c r="G14" s="13">
        <f t="shared" si="1"/>
        <v>0</v>
      </c>
      <c r="H14" s="9">
        <f t="shared" si="1"/>
        <v>0</v>
      </c>
      <c r="I14" s="170"/>
      <c r="J14" s="170"/>
      <c r="K14" s="49"/>
      <c r="L14" s="9" t="str">
        <f t="shared" si="2"/>
        <v xml:space="preserve"> </v>
      </c>
      <c r="M14" s="9">
        <f>I5*F14</f>
        <v>0</v>
      </c>
      <c r="P14" s="14">
        <f t="shared" si="0"/>
        <v>0</v>
      </c>
      <c r="R14" s="3"/>
    </row>
    <row r="15" spans="1:18">
      <c r="A15" s="9"/>
      <c r="B15" s="151"/>
      <c r="C15" s="13"/>
      <c r="D15" s="9"/>
      <c r="E15" s="13"/>
      <c r="F15" s="140"/>
      <c r="G15" s="13">
        <f t="shared" si="1"/>
        <v>0</v>
      </c>
      <c r="H15" s="9">
        <f t="shared" si="1"/>
        <v>0</v>
      </c>
      <c r="I15" s="170"/>
      <c r="J15" s="170"/>
      <c r="K15" s="9"/>
      <c r="L15" s="9" t="str">
        <f t="shared" si="2"/>
        <v xml:space="preserve"> </v>
      </c>
      <c r="M15" s="9">
        <f>I5*F15</f>
        <v>0</v>
      </c>
      <c r="P15" s="14">
        <f t="shared" si="0"/>
        <v>0</v>
      </c>
      <c r="R15" s="3"/>
    </row>
    <row r="16" spans="1:18">
      <c r="A16" s="9"/>
      <c r="B16" s="151"/>
      <c r="C16" s="13"/>
      <c r="D16" s="9"/>
      <c r="E16" s="13"/>
      <c r="F16" s="140"/>
      <c r="G16" s="13">
        <f t="shared" si="1"/>
        <v>0</v>
      </c>
      <c r="H16" s="9">
        <f t="shared" si="1"/>
        <v>0</v>
      </c>
      <c r="I16" s="170"/>
      <c r="J16" s="170"/>
      <c r="K16" s="9"/>
      <c r="L16" s="9" t="str">
        <f t="shared" si="2"/>
        <v xml:space="preserve"> </v>
      </c>
      <c r="M16" s="9">
        <f>I5*F16</f>
        <v>0</v>
      </c>
      <c r="P16" s="14">
        <f t="shared" si="0"/>
        <v>0</v>
      </c>
      <c r="R16" s="3"/>
    </row>
    <row r="17" spans="1:16">
      <c r="A17" s="9"/>
      <c r="B17" s="151"/>
      <c r="C17" s="13"/>
      <c r="D17" s="9"/>
      <c r="E17" s="13"/>
      <c r="F17" s="140"/>
      <c r="G17" s="13">
        <f t="shared" si="1"/>
        <v>0</v>
      </c>
      <c r="H17" s="9">
        <f t="shared" si="1"/>
        <v>0</v>
      </c>
      <c r="I17" s="170"/>
      <c r="J17" s="170"/>
      <c r="K17" s="9"/>
      <c r="L17" s="9" t="str">
        <f t="shared" si="2"/>
        <v xml:space="preserve"> </v>
      </c>
      <c r="M17" s="9">
        <f>I5*F17</f>
        <v>0</v>
      </c>
      <c r="P17" s="14">
        <f t="shared" si="0"/>
        <v>0</v>
      </c>
    </row>
    <row r="18" spans="1:16">
      <c r="A18" s="9"/>
      <c r="B18" s="151"/>
      <c r="C18" s="13"/>
      <c r="D18" s="9"/>
      <c r="E18" s="13"/>
      <c r="F18" s="140"/>
      <c r="G18" s="13">
        <f t="shared" si="1"/>
        <v>0</v>
      </c>
      <c r="H18" s="9">
        <f t="shared" si="1"/>
        <v>0</v>
      </c>
      <c r="I18" s="170"/>
      <c r="J18" s="170"/>
      <c r="K18" s="9"/>
      <c r="L18" s="9" t="str">
        <f t="shared" si="2"/>
        <v xml:space="preserve"> </v>
      </c>
      <c r="M18" s="9">
        <f>I5*F18</f>
        <v>0</v>
      </c>
      <c r="P18" s="14">
        <f t="shared" si="0"/>
        <v>0</v>
      </c>
    </row>
    <row r="19" spans="1:16">
      <c r="A19" s="9"/>
      <c r="B19" s="151"/>
      <c r="C19" s="13"/>
      <c r="D19" s="9"/>
      <c r="E19" s="13"/>
      <c r="F19" s="140"/>
      <c r="G19" s="13">
        <f t="shared" si="1"/>
        <v>0</v>
      </c>
      <c r="H19" s="9">
        <f t="shared" si="1"/>
        <v>0</v>
      </c>
      <c r="I19" s="170"/>
      <c r="J19" s="170"/>
      <c r="K19" s="42"/>
      <c r="L19" s="9" t="str">
        <f t="shared" si="2"/>
        <v xml:space="preserve"> </v>
      </c>
      <c r="M19" s="9">
        <f>I5*F19</f>
        <v>0</v>
      </c>
      <c r="P19" s="14">
        <f t="shared" si="0"/>
        <v>0</v>
      </c>
    </row>
    <row r="20" spans="1:16">
      <c r="A20" s="9"/>
      <c r="B20" s="151"/>
      <c r="C20" s="13"/>
      <c r="D20" s="9"/>
      <c r="E20" s="13"/>
      <c r="F20" s="140"/>
      <c r="G20" s="13">
        <f t="shared" si="1"/>
        <v>0</v>
      </c>
      <c r="H20" s="9">
        <f t="shared" si="1"/>
        <v>0</v>
      </c>
      <c r="I20" s="170"/>
      <c r="J20" s="170"/>
      <c r="K20" s="9"/>
      <c r="L20" s="9" t="str">
        <f t="shared" si="2"/>
        <v xml:space="preserve"> </v>
      </c>
      <c r="M20" s="9">
        <f>I5*F20</f>
        <v>0</v>
      </c>
      <c r="P20" s="14">
        <f t="shared" si="0"/>
        <v>0</v>
      </c>
    </row>
    <row r="21" spans="1:16">
      <c r="A21" s="9"/>
      <c r="B21" s="151"/>
      <c r="C21" s="13"/>
      <c r="D21" s="9"/>
      <c r="E21" s="13"/>
      <c r="F21" s="140"/>
      <c r="G21" s="13">
        <f t="shared" si="1"/>
        <v>0</v>
      </c>
      <c r="H21" s="9">
        <f t="shared" si="1"/>
        <v>0</v>
      </c>
      <c r="I21" s="170"/>
      <c r="J21" s="170"/>
      <c r="K21" s="9"/>
      <c r="L21" s="9" t="str">
        <f t="shared" si="2"/>
        <v xml:space="preserve"> </v>
      </c>
      <c r="M21" s="9">
        <f>I5*F21</f>
        <v>0</v>
      </c>
      <c r="P21" s="14">
        <f t="shared" si="0"/>
        <v>0</v>
      </c>
    </row>
    <row r="22" spans="1:16">
      <c r="A22" s="9"/>
      <c r="B22" s="151"/>
      <c r="C22" s="13"/>
      <c r="D22" s="9"/>
      <c r="E22" s="13"/>
      <c r="F22" s="140"/>
      <c r="G22" s="13">
        <f t="shared" si="1"/>
        <v>0</v>
      </c>
      <c r="H22" s="9">
        <f t="shared" si="1"/>
        <v>0</v>
      </c>
      <c r="I22" s="170"/>
      <c r="J22" s="170"/>
      <c r="K22" s="9"/>
      <c r="L22" s="9" t="str">
        <f t="shared" si="2"/>
        <v xml:space="preserve"> </v>
      </c>
      <c r="M22" s="9">
        <f>I5*F22</f>
        <v>0</v>
      </c>
      <c r="P22" s="14">
        <f t="shared" si="0"/>
        <v>0</v>
      </c>
    </row>
    <row r="23" spans="1:16">
      <c r="A23" s="9"/>
      <c r="B23" s="151"/>
      <c r="C23" s="13"/>
      <c r="D23" s="9"/>
      <c r="E23" s="13"/>
      <c r="F23" s="140"/>
      <c r="G23" s="13">
        <f t="shared" si="1"/>
        <v>0</v>
      </c>
      <c r="H23" s="9">
        <f t="shared" si="1"/>
        <v>0</v>
      </c>
      <c r="I23" s="170"/>
      <c r="J23" s="170"/>
      <c r="K23" s="9"/>
      <c r="L23" s="9" t="str">
        <f t="shared" si="2"/>
        <v xml:space="preserve"> </v>
      </c>
      <c r="M23" s="9">
        <f>I5*F23</f>
        <v>0</v>
      </c>
      <c r="P23" s="14">
        <f t="shared" si="0"/>
        <v>0</v>
      </c>
    </row>
    <row r="24" spans="1:16">
      <c r="A24" s="9"/>
      <c r="B24" s="151"/>
      <c r="C24" s="13"/>
      <c r="D24" s="9"/>
      <c r="E24" s="13"/>
      <c r="F24" s="140"/>
      <c r="G24" s="13">
        <f t="shared" si="1"/>
        <v>0</v>
      </c>
      <c r="H24" s="9">
        <f t="shared" si="1"/>
        <v>0</v>
      </c>
      <c r="I24" s="170"/>
      <c r="J24" s="170"/>
      <c r="K24" s="9"/>
      <c r="L24" s="9" t="str">
        <f t="shared" si="2"/>
        <v xml:space="preserve"> </v>
      </c>
      <c r="M24" s="9">
        <f>I5*F24</f>
        <v>0</v>
      </c>
      <c r="P24" s="14">
        <f t="shared" si="0"/>
        <v>0</v>
      </c>
    </row>
    <row r="25" spans="1:16">
      <c r="A25" s="9"/>
      <c r="B25" s="151"/>
      <c r="C25" s="13"/>
      <c r="D25" s="9"/>
      <c r="E25" s="13"/>
      <c r="F25" s="140"/>
      <c r="G25" s="13">
        <f t="shared" si="1"/>
        <v>0</v>
      </c>
      <c r="H25" s="9">
        <f t="shared" si="1"/>
        <v>0</v>
      </c>
      <c r="I25" s="190"/>
      <c r="J25" s="56"/>
      <c r="K25" s="9"/>
      <c r="L25" s="9" t="str">
        <f t="shared" si="2"/>
        <v xml:space="preserve"> </v>
      </c>
      <c r="M25" s="9">
        <f>I5*F25</f>
        <v>0</v>
      </c>
      <c r="P25" s="14">
        <f t="shared" si="0"/>
        <v>0</v>
      </c>
    </row>
    <row r="26" spans="1:16">
      <c r="A26" s="9"/>
      <c r="B26" s="151"/>
      <c r="C26" s="13"/>
      <c r="D26" s="9"/>
      <c r="E26" s="13"/>
      <c r="F26" s="140"/>
      <c r="G26" s="13">
        <f t="shared" ref="G26:G34" si="3">G25-E26+C26</f>
        <v>0</v>
      </c>
      <c r="H26" s="9">
        <f t="shared" ref="G26:H89" si="4">H25-F26+D26</f>
        <v>0</v>
      </c>
      <c r="I26" s="190"/>
      <c r="J26" s="56"/>
      <c r="K26" s="9"/>
      <c r="L26" s="9" t="str">
        <f t="shared" si="2"/>
        <v xml:space="preserve"> </v>
      </c>
      <c r="M26" s="9">
        <f>I5*F26</f>
        <v>0</v>
      </c>
      <c r="P26" s="14">
        <f t="shared" si="0"/>
        <v>0</v>
      </c>
    </row>
    <row r="27" spans="1:16">
      <c r="G27" s="13">
        <f t="shared" si="3"/>
        <v>0</v>
      </c>
      <c r="H27" s="9">
        <f t="shared" si="4"/>
        <v>0</v>
      </c>
      <c r="I27" s="156"/>
      <c r="J27" s="9"/>
      <c r="L27" s="9" t="str">
        <f t="shared" si="2"/>
        <v xml:space="preserve"> </v>
      </c>
      <c r="M27" s="9">
        <f>I5*F27</f>
        <v>0</v>
      </c>
      <c r="P27" s="14">
        <f t="shared" si="0"/>
        <v>0</v>
      </c>
    </row>
    <row r="28" spans="1:16">
      <c r="G28" s="13">
        <f t="shared" si="3"/>
        <v>0</v>
      </c>
      <c r="H28" s="9">
        <f t="shared" si="4"/>
        <v>0</v>
      </c>
      <c r="I28" s="156"/>
      <c r="J28" s="9"/>
      <c r="L28" s="9" t="str">
        <f t="shared" si="2"/>
        <v xml:space="preserve"> </v>
      </c>
      <c r="M28" s="9">
        <f>I5*F28</f>
        <v>0</v>
      </c>
      <c r="P28" s="14">
        <f t="shared" si="0"/>
        <v>0</v>
      </c>
    </row>
    <row r="29" spans="1:16">
      <c r="G29" s="13">
        <f t="shared" si="3"/>
        <v>0</v>
      </c>
      <c r="H29" s="9">
        <f t="shared" si="4"/>
        <v>0</v>
      </c>
      <c r="I29" s="156"/>
      <c r="J29" s="9"/>
      <c r="L29" s="9" t="str">
        <f t="shared" si="2"/>
        <v xml:space="preserve"> </v>
      </c>
      <c r="M29" s="9">
        <f>I5*F29</f>
        <v>0</v>
      </c>
      <c r="P29" s="14">
        <f t="shared" si="0"/>
        <v>0</v>
      </c>
    </row>
    <row r="30" spans="1:16">
      <c r="G30" s="13">
        <f t="shared" si="3"/>
        <v>0</v>
      </c>
      <c r="H30" s="9">
        <f t="shared" si="4"/>
        <v>0</v>
      </c>
      <c r="I30" s="156"/>
      <c r="J30" s="9"/>
      <c r="L30" s="9" t="str">
        <f t="shared" si="2"/>
        <v xml:space="preserve"> </v>
      </c>
      <c r="M30" s="9">
        <f>I5*F30</f>
        <v>0</v>
      </c>
      <c r="P30" s="14">
        <f t="shared" si="0"/>
        <v>0</v>
      </c>
    </row>
    <row r="31" spans="1:16">
      <c r="G31" s="13">
        <f t="shared" si="3"/>
        <v>0</v>
      </c>
      <c r="H31" s="9">
        <f t="shared" si="4"/>
        <v>0</v>
      </c>
      <c r="I31" s="156"/>
      <c r="J31" s="9"/>
      <c r="L31" s="9" t="str">
        <f t="shared" si="2"/>
        <v xml:space="preserve"> </v>
      </c>
      <c r="M31" s="9">
        <f>I5*F31</f>
        <v>0</v>
      </c>
      <c r="P31" s="14">
        <f t="shared" si="0"/>
        <v>0</v>
      </c>
    </row>
    <row r="32" spans="1:16">
      <c r="G32" s="13">
        <f t="shared" si="3"/>
        <v>0</v>
      </c>
      <c r="H32" s="9">
        <f t="shared" si="4"/>
        <v>0</v>
      </c>
      <c r="I32" s="156"/>
      <c r="J32" s="9"/>
      <c r="L32" s="9" t="str">
        <f t="shared" si="2"/>
        <v xml:space="preserve"> </v>
      </c>
      <c r="P32" s="14">
        <f t="shared" si="0"/>
        <v>0</v>
      </c>
    </row>
    <row r="33" spans="7:16">
      <c r="G33" s="13">
        <f t="shared" si="3"/>
        <v>0</v>
      </c>
      <c r="H33" s="9">
        <f t="shared" si="4"/>
        <v>0</v>
      </c>
      <c r="I33" s="156"/>
      <c r="J33" s="9"/>
      <c r="L33" s="9" t="str">
        <f t="shared" si="2"/>
        <v xml:space="preserve"> </v>
      </c>
      <c r="P33" s="14">
        <f t="shared" si="0"/>
        <v>0</v>
      </c>
    </row>
    <row r="34" spans="7:16">
      <c r="G34" s="13">
        <f t="shared" si="3"/>
        <v>0</v>
      </c>
      <c r="H34" s="9">
        <f t="shared" si="4"/>
        <v>0</v>
      </c>
      <c r="I34" s="156"/>
      <c r="J34" s="9"/>
      <c r="L34" s="9" t="str">
        <f t="shared" si="2"/>
        <v xml:space="preserve"> </v>
      </c>
      <c r="P34" s="14">
        <f t="shared" si="0"/>
        <v>0</v>
      </c>
    </row>
    <row r="35" spans="7:16">
      <c r="G35" s="13">
        <f t="shared" si="4"/>
        <v>0</v>
      </c>
      <c r="H35" s="9">
        <f t="shared" si="4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>
      <c r="G36" s="13">
        <f t="shared" si="4"/>
        <v>0</v>
      </c>
      <c r="H36" s="9">
        <f t="shared" si="4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>
      <c r="G37" s="13">
        <f t="shared" si="4"/>
        <v>0</v>
      </c>
      <c r="H37" s="9">
        <f t="shared" si="4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>
      <c r="G38" s="13">
        <f t="shared" si="4"/>
        <v>0</v>
      </c>
      <c r="H38" s="9">
        <f t="shared" si="4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>
      <c r="G39" s="13">
        <f t="shared" si="4"/>
        <v>0</v>
      </c>
      <c r="H39" s="9">
        <f t="shared" si="4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>
      <c r="G40" s="13">
        <f t="shared" si="4"/>
        <v>0</v>
      </c>
      <c r="H40" s="9">
        <f t="shared" si="4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>
      <c r="G41" s="13">
        <f t="shared" si="4"/>
        <v>0</v>
      </c>
      <c r="H41" s="9">
        <f t="shared" si="4"/>
        <v>0</v>
      </c>
      <c r="I41" s="9"/>
      <c r="J41" s="9"/>
      <c r="L41" s="9" t="str">
        <f t="shared" si="2"/>
        <v xml:space="preserve"> </v>
      </c>
      <c r="P41" s="14">
        <f t="shared" si="0"/>
        <v>0</v>
      </c>
    </row>
    <row r="42" spans="7:16">
      <c r="G42" s="13">
        <f t="shared" si="4"/>
        <v>0</v>
      </c>
      <c r="H42" s="9">
        <f t="shared" si="4"/>
        <v>0</v>
      </c>
      <c r="I42" s="9"/>
      <c r="J42" s="9"/>
      <c r="L42" s="9" t="str">
        <f t="shared" si="2"/>
        <v xml:space="preserve"> </v>
      </c>
      <c r="P42" s="14">
        <f t="shared" si="0"/>
        <v>0</v>
      </c>
    </row>
    <row r="43" spans="7:16">
      <c r="G43" s="13">
        <f t="shared" si="4"/>
        <v>0</v>
      </c>
      <c r="H43" s="9">
        <f t="shared" si="4"/>
        <v>0</v>
      </c>
      <c r="I43" s="9"/>
      <c r="J43" s="9"/>
      <c r="L43" s="9" t="str">
        <f t="shared" si="2"/>
        <v xml:space="preserve"> </v>
      </c>
      <c r="P43" s="14">
        <f t="shared" si="0"/>
        <v>0</v>
      </c>
    </row>
    <row r="44" spans="7:16">
      <c r="G44" s="13">
        <f t="shared" si="4"/>
        <v>0</v>
      </c>
      <c r="H44" s="9">
        <f t="shared" si="4"/>
        <v>0</v>
      </c>
      <c r="I44" s="9"/>
      <c r="J44" s="9"/>
      <c r="L44" s="9" t="str">
        <f t="shared" si="2"/>
        <v xml:space="preserve"> </v>
      </c>
      <c r="P44" s="14">
        <f t="shared" si="0"/>
        <v>0</v>
      </c>
    </row>
    <row r="45" spans="7:16">
      <c r="G45" s="13">
        <f t="shared" si="4"/>
        <v>0</v>
      </c>
      <c r="H45" s="9">
        <f t="shared" si="4"/>
        <v>0</v>
      </c>
      <c r="I45" s="9"/>
      <c r="J45" s="9"/>
      <c r="L45" s="9" t="str">
        <f t="shared" si="2"/>
        <v xml:space="preserve"> </v>
      </c>
      <c r="P45" s="14">
        <f t="shared" si="0"/>
        <v>0</v>
      </c>
    </row>
    <row r="46" spans="7:16">
      <c r="G46" s="13">
        <f t="shared" si="4"/>
        <v>0</v>
      </c>
      <c r="H46" s="9">
        <f t="shared" si="4"/>
        <v>0</v>
      </c>
      <c r="I46" s="9"/>
      <c r="J46" s="9"/>
      <c r="L46" s="9" t="str">
        <f t="shared" si="2"/>
        <v xml:space="preserve"> </v>
      </c>
      <c r="P46" s="14">
        <f t="shared" si="0"/>
        <v>0</v>
      </c>
    </row>
    <row r="47" spans="7:16">
      <c r="G47" s="13">
        <f t="shared" si="4"/>
        <v>0</v>
      </c>
      <c r="H47" s="9">
        <f t="shared" si="4"/>
        <v>0</v>
      </c>
      <c r="I47" s="9"/>
      <c r="J47" s="9"/>
      <c r="L47" s="9" t="str">
        <f t="shared" si="2"/>
        <v xml:space="preserve"> </v>
      </c>
      <c r="P47" s="14">
        <f t="shared" si="0"/>
        <v>0</v>
      </c>
    </row>
    <row r="48" spans="7:16">
      <c r="G48" s="13">
        <f t="shared" si="4"/>
        <v>0</v>
      </c>
      <c r="H48" s="9">
        <f t="shared" si="4"/>
        <v>0</v>
      </c>
      <c r="I48" s="9"/>
      <c r="J48" s="9"/>
      <c r="L48" s="9" t="str">
        <f t="shared" si="2"/>
        <v xml:space="preserve"> </v>
      </c>
      <c r="P48" s="14">
        <f t="shared" si="0"/>
        <v>0</v>
      </c>
    </row>
    <row r="49" spans="7:16">
      <c r="G49" s="13">
        <f t="shared" si="4"/>
        <v>0</v>
      </c>
      <c r="H49" s="9">
        <f t="shared" si="4"/>
        <v>0</v>
      </c>
      <c r="I49" s="9"/>
      <c r="J49" s="9"/>
      <c r="L49" s="9" t="str">
        <f t="shared" si="2"/>
        <v xml:space="preserve"> </v>
      </c>
      <c r="P49" s="14">
        <f t="shared" si="0"/>
        <v>0</v>
      </c>
    </row>
    <row r="50" spans="7:16">
      <c r="G50" s="13">
        <f t="shared" si="4"/>
        <v>0</v>
      </c>
      <c r="H50" s="9">
        <f t="shared" si="4"/>
        <v>0</v>
      </c>
      <c r="I50" s="9"/>
      <c r="J50" s="9"/>
      <c r="L50" s="9" t="str">
        <f t="shared" si="2"/>
        <v xml:space="preserve"> </v>
      </c>
      <c r="P50" s="14">
        <f t="shared" si="0"/>
        <v>0</v>
      </c>
    </row>
    <row r="51" spans="7:16">
      <c r="G51" s="13">
        <f t="shared" si="4"/>
        <v>0</v>
      </c>
      <c r="H51" s="9">
        <f t="shared" si="4"/>
        <v>0</v>
      </c>
      <c r="I51" s="9"/>
      <c r="J51" s="9"/>
      <c r="L51" s="9" t="str">
        <f t="shared" si="2"/>
        <v xml:space="preserve"> </v>
      </c>
      <c r="P51" s="14">
        <f t="shared" si="0"/>
        <v>0</v>
      </c>
    </row>
    <row r="52" spans="7:16">
      <c r="G52" s="13">
        <f t="shared" si="4"/>
        <v>0</v>
      </c>
      <c r="H52" s="9">
        <f t="shared" si="4"/>
        <v>0</v>
      </c>
      <c r="I52" s="9"/>
      <c r="J52" s="9"/>
      <c r="L52" s="9" t="str">
        <f t="shared" si="2"/>
        <v xml:space="preserve"> </v>
      </c>
      <c r="P52" s="14">
        <f t="shared" si="0"/>
        <v>0</v>
      </c>
    </row>
    <row r="53" spans="7:16">
      <c r="G53" s="13">
        <f t="shared" si="4"/>
        <v>0</v>
      </c>
      <c r="H53" s="9">
        <f t="shared" si="4"/>
        <v>0</v>
      </c>
      <c r="I53" s="9"/>
      <c r="J53" s="9"/>
      <c r="L53" s="9" t="str">
        <f t="shared" si="2"/>
        <v xml:space="preserve"> </v>
      </c>
      <c r="P53" s="14">
        <f t="shared" si="0"/>
        <v>0</v>
      </c>
    </row>
    <row r="54" spans="7:16">
      <c r="G54" s="13">
        <f t="shared" si="4"/>
        <v>0</v>
      </c>
      <c r="H54" s="9">
        <f t="shared" si="4"/>
        <v>0</v>
      </c>
      <c r="I54" s="9"/>
      <c r="J54" s="9"/>
      <c r="L54" s="9" t="str">
        <f t="shared" si="2"/>
        <v xml:space="preserve"> </v>
      </c>
      <c r="P54" s="14">
        <f t="shared" si="0"/>
        <v>0</v>
      </c>
    </row>
    <row r="55" spans="7:16">
      <c r="G55" s="13">
        <f t="shared" si="4"/>
        <v>0</v>
      </c>
      <c r="H55" s="9">
        <f t="shared" si="4"/>
        <v>0</v>
      </c>
      <c r="I55" s="9"/>
      <c r="J55" s="9"/>
      <c r="L55" s="9" t="str">
        <f t="shared" si="2"/>
        <v xml:space="preserve"> </v>
      </c>
      <c r="P55" s="14">
        <f t="shared" si="0"/>
        <v>0</v>
      </c>
    </row>
    <row r="56" spans="7:16">
      <c r="G56" s="13">
        <f t="shared" si="4"/>
        <v>0</v>
      </c>
      <c r="H56" s="9">
        <f t="shared" si="4"/>
        <v>0</v>
      </c>
      <c r="I56" s="9"/>
      <c r="J56" s="9"/>
      <c r="L56" s="9" t="str">
        <f t="shared" si="2"/>
        <v xml:space="preserve"> </v>
      </c>
      <c r="P56" s="14">
        <f t="shared" si="0"/>
        <v>0</v>
      </c>
    </row>
    <row r="57" spans="7:16">
      <c r="G57" s="13">
        <f t="shared" si="4"/>
        <v>0</v>
      </c>
      <c r="H57" s="9">
        <f t="shared" si="4"/>
        <v>0</v>
      </c>
      <c r="I57" s="9"/>
      <c r="J57" s="9"/>
      <c r="L57" s="9" t="str">
        <f t="shared" si="2"/>
        <v xml:space="preserve"> </v>
      </c>
      <c r="P57" s="14">
        <f t="shared" si="0"/>
        <v>0</v>
      </c>
    </row>
    <row r="58" spans="7:16">
      <c r="G58" s="13">
        <f t="shared" si="4"/>
        <v>0</v>
      </c>
      <c r="H58" s="9">
        <f t="shared" si="4"/>
        <v>0</v>
      </c>
      <c r="I58" s="9"/>
      <c r="J58" s="9"/>
      <c r="L58" s="9" t="str">
        <f t="shared" si="2"/>
        <v xml:space="preserve"> </v>
      </c>
      <c r="P58" s="14">
        <f t="shared" si="0"/>
        <v>0</v>
      </c>
    </row>
    <row r="59" spans="7:16">
      <c r="G59" s="13">
        <f t="shared" si="4"/>
        <v>0</v>
      </c>
      <c r="H59" s="9">
        <f t="shared" si="4"/>
        <v>0</v>
      </c>
      <c r="I59" s="9"/>
      <c r="J59" s="9"/>
      <c r="L59" s="9" t="str">
        <f t="shared" si="2"/>
        <v xml:space="preserve"> </v>
      </c>
      <c r="P59" s="14">
        <f t="shared" si="0"/>
        <v>0</v>
      </c>
    </row>
    <row r="60" spans="7:16">
      <c r="G60" s="13">
        <f t="shared" si="4"/>
        <v>0</v>
      </c>
      <c r="H60" s="9">
        <f t="shared" si="4"/>
        <v>0</v>
      </c>
      <c r="I60" s="9"/>
      <c r="J60" s="9"/>
      <c r="L60" s="9" t="str">
        <f t="shared" si="2"/>
        <v xml:space="preserve"> </v>
      </c>
      <c r="P60" s="14">
        <f t="shared" si="0"/>
        <v>0</v>
      </c>
    </row>
    <row r="61" spans="7:16">
      <c r="G61" s="13">
        <f t="shared" si="4"/>
        <v>0</v>
      </c>
      <c r="H61" s="9">
        <f t="shared" si="4"/>
        <v>0</v>
      </c>
      <c r="I61" s="9"/>
      <c r="J61" s="9"/>
      <c r="L61" s="9" t="str">
        <f t="shared" si="2"/>
        <v xml:space="preserve"> </v>
      </c>
      <c r="P61" s="14">
        <f t="shared" si="0"/>
        <v>0</v>
      </c>
    </row>
    <row r="62" spans="7:16">
      <c r="G62" s="13">
        <f t="shared" si="4"/>
        <v>0</v>
      </c>
      <c r="H62" s="9">
        <f t="shared" si="4"/>
        <v>0</v>
      </c>
      <c r="I62" s="9"/>
      <c r="J62" s="9"/>
      <c r="L62" s="9" t="str">
        <f t="shared" si="2"/>
        <v xml:space="preserve"> </v>
      </c>
      <c r="P62" s="14">
        <f t="shared" si="0"/>
        <v>0</v>
      </c>
    </row>
    <row r="63" spans="7:16">
      <c r="G63" s="13">
        <f t="shared" si="4"/>
        <v>0</v>
      </c>
      <c r="H63" s="9">
        <f t="shared" si="4"/>
        <v>0</v>
      </c>
      <c r="I63" s="9"/>
      <c r="J63" s="9"/>
      <c r="L63" s="9" t="str">
        <f t="shared" si="2"/>
        <v xml:space="preserve"> </v>
      </c>
      <c r="P63" s="14">
        <f t="shared" si="0"/>
        <v>0</v>
      </c>
    </row>
    <row r="64" spans="7:16">
      <c r="G64" s="13">
        <f t="shared" si="4"/>
        <v>0</v>
      </c>
      <c r="H64" s="9">
        <f t="shared" si="4"/>
        <v>0</v>
      </c>
      <c r="I64" s="9"/>
      <c r="J64" s="9"/>
      <c r="L64" s="9" t="str">
        <f t="shared" si="2"/>
        <v xml:space="preserve"> </v>
      </c>
      <c r="P64" s="14">
        <f t="shared" si="0"/>
        <v>0</v>
      </c>
    </row>
    <row r="65" spans="7:16">
      <c r="G65" s="13">
        <f t="shared" si="4"/>
        <v>0</v>
      </c>
      <c r="H65" s="9">
        <f t="shared" si="4"/>
        <v>0</v>
      </c>
      <c r="I65" s="9"/>
      <c r="J65" s="9"/>
      <c r="L65" s="9" t="str">
        <f t="shared" si="2"/>
        <v xml:space="preserve"> </v>
      </c>
      <c r="P65" s="14">
        <f t="shared" si="0"/>
        <v>0</v>
      </c>
    </row>
    <row r="66" spans="7:16">
      <c r="G66" s="13">
        <f t="shared" si="4"/>
        <v>0</v>
      </c>
      <c r="H66" s="9">
        <f t="shared" si="4"/>
        <v>0</v>
      </c>
      <c r="I66" s="9"/>
      <c r="J66" s="9"/>
      <c r="L66" s="9" t="str">
        <f t="shared" si="2"/>
        <v xml:space="preserve"> </v>
      </c>
      <c r="P66" s="14">
        <f t="shared" si="0"/>
        <v>0</v>
      </c>
    </row>
    <row r="67" spans="7:16">
      <c r="G67" s="13">
        <f t="shared" si="4"/>
        <v>0</v>
      </c>
      <c r="H67" s="9">
        <f t="shared" si="4"/>
        <v>0</v>
      </c>
      <c r="I67" s="9"/>
      <c r="J67" s="9"/>
      <c r="L67" s="9" t="str">
        <f t="shared" si="2"/>
        <v xml:space="preserve"> </v>
      </c>
      <c r="P67" s="14">
        <f t="shared" si="0"/>
        <v>0</v>
      </c>
    </row>
    <row r="68" spans="7:16">
      <c r="G68" s="13">
        <f t="shared" si="4"/>
        <v>0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>
      <c r="G69" s="13">
        <f t="shared" si="4"/>
        <v>0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>
      <c r="G70" s="13">
        <f t="shared" si="4"/>
        <v>0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>
      <c r="G71" s="13">
        <f t="shared" si="4"/>
        <v>0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>
      <c r="G72" s="13">
        <f t="shared" si="4"/>
        <v>0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>
      <c r="G73" s="13">
        <f t="shared" si="4"/>
        <v>0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ref="P73:P136" si="5">O73*G73</f>
        <v>0</v>
      </c>
    </row>
    <row r="74" spans="7:16">
      <c r="G74" s="13">
        <f t="shared" si="4"/>
        <v>0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si="5"/>
        <v>0</v>
      </c>
    </row>
    <row r="75" spans="7:16">
      <c r="G75" s="13">
        <f t="shared" si="4"/>
        <v>0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>
      <c r="G76" s="13">
        <f t="shared" si="4"/>
        <v>0</v>
      </c>
      <c r="H76" s="9">
        <f t="shared" si="4"/>
        <v>0</v>
      </c>
      <c r="I76" s="9"/>
      <c r="J76" s="9"/>
      <c r="L76" s="9" t="str">
        <f t="shared" si="2"/>
        <v xml:space="preserve"> </v>
      </c>
      <c r="P76" s="14">
        <f t="shared" si="5"/>
        <v>0</v>
      </c>
    </row>
    <row r="77" spans="7:16">
      <c r="G77" s="13">
        <f t="shared" si="4"/>
        <v>0</v>
      </c>
      <c r="H77" s="9">
        <f t="shared" si="4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>
      <c r="G78" s="13">
        <f t="shared" si="4"/>
        <v>0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>
      <c r="G79" s="13">
        <f t="shared" si="4"/>
        <v>0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>
      <c r="G80" s="13">
        <f t="shared" si="4"/>
        <v>0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>
      <c r="G81" s="13">
        <f t="shared" si="4"/>
        <v>0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>
      <c r="G82" s="13">
        <f t="shared" si="4"/>
        <v>0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>
      <c r="G83" s="13">
        <f t="shared" si="4"/>
        <v>0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>
      <c r="G84" s="13">
        <f t="shared" si="4"/>
        <v>0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>
      <c r="G85" s="13">
        <f t="shared" si="4"/>
        <v>0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>
      <c r="G86" s="13">
        <f t="shared" si="4"/>
        <v>0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>
      <c r="G87" s="13">
        <f t="shared" si="4"/>
        <v>0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>
      <c r="G88" s="13">
        <f t="shared" si="4"/>
        <v>0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>
      <c r="G89" s="13">
        <f t="shared" si="4"/>
        <v>0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>
      <c r="G90" s="13">
        <f t="shared" ref="G90:H117" si="7">G89-E90+C90</f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>
      <c r="G91" s="13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>
      <c r="G118" s="13">
        <f t="shared" ref="G118:H181" si="8">G117-E118+C118</f>
        <v>0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>
      <c r="G119" s="13">
        <f t="shared" si="8"/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>
      <c r="G140" s="13">
        <f t="shared" si="8"/>
        <v>0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>
      <c r="G141" s="13">
        <f t="shared" si="8"/>
        <v>0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>
      <c r="G182" s="13">
        <f t="shared" ref="G182:H207" si="11">G181-E182+C182</f>
        <v>0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>
      <c r="G203" s="13">
        <f t="shared" si="11"/>
        <v>0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A10" sqref="A10:XFD15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45</v>
      </c>
      <c r="D5" s="33"/>
      <c r="E5" s="32"/>
      <c r="F5" s="34"/>
      <c r="G5" s="4"/>
      <c r="H5" s="30" t="s">
        <v>1</v>
      </c>
      <c r="I5" s="32" t="s">
        <v>35</v>
      </c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 ht="15.75">
      <c r="A7" s="744" t="s">
        <v>2</v>
      </c>
      <c r="B7" s="745"/>
      <c r="C7" s="746" t="s">
        <v>3</v>
      </c>
      <c r="D7" s="747"/>
      <c r="E7" s="746" t="s">
        <v>4</v>
      </c>
      <c r="F7" s="747"/>
      <c r="G7" s="746" t="s">
        <v>5</v>
      </c>
      <c r="H7" s="747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">
      <c r="A9" s="76" t="s">
        <v>85</v>
      </c>
      <c r="B9" s="152"/>
      <c r="C9" s="83"/>
      <c r="D9" s="60"/>
      <c r="E9" s="83"/>
      <c r="F9" s="60"/>
      <c r="G9" s="78">
        <v>412.8</v>
      </c>
      <c r="H9" s="79">
        <v>23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3" si="0">O9*G9</f>
        <v>0</v>
      </c>
      <c r="Q9" s="76"/>
      <c r="R9" s="3"/>
    </row>
    <row r="10" spans="1:18" s="135" customFormat="1" ht="15">
      <c r="A10" s="281"/>
      <c r="B10" s="279"/>
      <c r="C10" s="280"/>
      <c r="D10" s="281"/>
      <c r="E10" s="293">
        <v>89.14</v>
      </c>
      <c r="F10" s="279">
        <v>5</v>
      </c>
      <c r="G10" s="280">
        <f>G9-E10+C10</f>
        <v>323.66000000000003</v>
      </c>
      <c r="H10" s="281">
        <f>H9-F10+D10</f>
        <v>18</v>
      </c>
      <c r="I10" s="417" t="s">
        <v>95</v>
      </c>
      <c r="J10" s="281" t="s">
        <v>70</v>
      </c>
      <c r="K10" s="419"/>
      <c r="L10" s="281"/>
      <c r="M10" s="281"/>
      <c r="N10" s="349"/>
      <c r="O10" s="349"/>
      <c r="P10" s="349">
        <f t="shared" si="0"/>
        <v>0</v>
      </c>
      <c r="Q10" s="281"/>
      <c r="R10" s="325"/>
    </row>
    <row r="11" spans="1:18" s="135" customFormat="1" ht="15">
      <c r="A11" s="281"/>
      <c r="B11" s="279">
        <v>8</v>
      </c>
      <c r="C11" s="280"/>
      <c r="D11" s="281"/>
      <c r="E11" s="293">
        <v>89.84</v>
      </c>
      <c r="F11" s="279">
        <v>5</v>
      </c>
      <c r="G11" s="280">
        <f>G10-E11+C11</f>
        <v>233.82000000000002</v>
      </c>
      <c r="H11" s="281">
        <f>H10-F11+D11</f>
        <v>13</v>
      </c>
      <c r="I11" s="281" t="s">
        <v>144</v>
      </c>
      <c r="J11" s="276" t="s">
        <v>70</v>
      </c>
      <c r="K11" s="419"/>
      <c r="L11" s="281"/>
      <c r="M11" s="281"/>
      <c r="N11" s="349"/>
      <c r="O11" s="349"/>
      <c r="P11" s="349">
        <f t="shared" si="0"/>
        <v>0</v>
      </c>
      <c r="Q11" s="281"/>
      <c r="R11" s="325"/>
    </row>
    <row r="12" spans="1:18" s="135" customFormat="1" ht="15">
      <c r="A12" s="281"/>
      <c r="B12" s="279">
        <v>13</v>
      </c>
      <c r="C12" s="280"/>
      <c r="D12" s="281"/>
      <c r="E12" s="293">
        <v>88.76</v>
      </c>
      <c r="F12" s="279">
        <v>5</v>
      </c>
      <c r="G12" s="280">
        <f t="shared" ref="G12:G27" si="1">G11-E12+C12</f>
        <v>145.06</v>
      </c>
      <c r="H12" s="281">
        <f t="shared" ref="H12:H27" si="2">H11-F12+D12</f>
        <v>8</v>
      </c>
      <c r="I12" s="281" t="s">
        <v>191</v>
      </c>
      <c r="J12" s="276" t="s">
        <v>70</v>
      </c>
      <c r="K12" s="419"/>
      <c r="L12" s="281"/>
      <c r="M12" s="281"/>
      <c r="N12" s="349"/>
      <c r="O12" s="349"/>
      <c r="P12" s="349">
        <f t="shared" si="0"/>
        <v>0</v>
      </c>
      <c r="Q12" s="281"/>
      <c r="R12" s="325"/>
    </row>
    <row r="13" spans="1:18" s="135" customFormat="1" ht="15">
      <c r="A13" s="281"/>
      <c r="B13" s="279">
        <v>26</v>
      </c>
      <c r="C13" s="280"/>
      <c r="D13" s="281"/>
      <c r="E13" s="293">
        <v>145.06</v>
      </c>
      <c r="F13" s="279">
        <v>8</v>
      </c>
      <c r="G13" s="280">
        <f t="shared" si="1"/>
        <v>0</v>
      </c>
      <c r="H13" s="281">
        <f t="shared" si="2"/>
        <v>0</v>
      </c>
      <c r="I13" s="276" t="s">
        <v>295</v>
      </c>
      <c r="J13" s="276" t="s">
        <v>70</v>
      </c>
      <c r="K13" s="419"/>
      <c r="L13" s="281"/>
      <c r="M13" s="281"/>
      <c r="N13" s="349"/>
      <c r="O13" s="348"/>
      <c r="P13" s="349">
        <f t="shared" si="0"/>
        <v>0</v>
      </c>
      <c r="Q13" s="281"/>
      <c r="R13" s="325"/>
    </row>
    <row r="14" spans="1:18" s="135" customFormat="1" ht="15.75">
      <c r="A14" s="281"/>
      <c r="B14" s="279"/>
      <c r="C14" s="361"/>
      <c r="D14" s="333"/>
      <c r="E14" s="293"/>
      <c r="F14" s="279"/>
      <c r="G14" s="280">
        <f t="shared" si="1"/>
        <v>0</v>
      </c>
      <c r="H14" s="281">
        <f t="shared" si="2"/>
        <v>0</v>
      </c>
      <c r="I14" s="276"/>
      <c r="J14" s="335"/>
      <c r="K14" s="419"/>
      <c r="L14" s="281"/>
      <c r="M14" s="281"/>
      <c r="N14" s="349"/>
      <c r="O14" s="349"/>
      <c r="P14" s="349">
        <f t="shared" si="0"/>
        <v>0</v>
      </c>
      <c r="Q14" s="281"/>
      <c r="R14" s="325"/>
    </row>
    <row r="15" spans="1:18" s="135" customFormat="1" ht="15">
      <c r="A15" s="281"/>
      <c r="B15" s="279"/>
      <c r="C15" s="280"/>
      <c r="D15" s="281"/>
      <c r="E15" s="280"/>
      <c r="F15" s="281"/>
      <c r="G15" s="280">
        <f t="shared" si="1"/>
        <v>0</v>
      </c>
      <c r="H15" s="281">
        <f t="shared" si="2"/>
        <v>0</v>
      </c>
      <c r="I15" s="276"/>
      <c r="J15" s="276"/>
      <c r="K15" s="281"/>
      <c r="L15" s="281"/>
      <c r="M15" s="281"/>
      <c r="N15" s="349"/>
      <c r="O15" s="349"/>
      <c r="P15" s="349">
        <f t="shared" si="0"/>
        <v>0</v>
      </c>
      <c r="Q15" s="281"/>
      <c r="R15" s="325"/>
    </row>
    <row r="16" spans="1:18" ht="15">
      <c r="A16" s="76"/>
      <c r="B16" s="152"/>
      <c r="C16" s="83"/>
      <c r="D16" s="60"/>
      <c r="E16" s="83"/>
      <c r="F16" s="60"/>
      <c r="G16" s="83">
        <f t="shared" si="1"/>
        <v>0</v>
      </c>
      <c r="H16" s="60">
        <f t="shared" si="2"/>
        <v>0</v>
      </c>
      <c r="I16" s="84"/>
      <c r="J16" s="84"/>
      <c r="K16" s="60"/>
      <c r="L16" s="60"/>
      <c r="M16" s="76"/>
      <c r="N16" s="81"/>
      <c r="O16" s="81"/>
      <c r="P16" s="82">
        <f t="shared" si="0"/>
        <v>0</v>
      </c>
      <c r="Q16" s="76"/>
      <c r="R16" s="3"/>
    </row>
    <row r="17" spans="1:17" ht="15">
      <c r="A17" s="76"/>
      <c r="B17" s="60"/>
      <c r="C17" s="83"/>
      <c r="D17" s="60"/>
      <c r="E17" s="83"/>
      <c r="F17" s="60"/>
      <c r="G17" s="83">
        <f t="shared" si="1"/>
        <v>0</v>
      </c>
      <c r="H17" s="60">
        <f t="shared" si="2"/>
        <v>0</v>
      </c>
      <c r="I17" s="84"/>
      <c r="J17" s="276"/>
      <c r="K17" s="60"/>
      <c r="L17" s="60"/>
      <c r="M17" s="76"/>
      <c r="N17" s="81"/>
      <c r="O17" s="81"/>
      <c r="P17" s="82">
        <f t="shared" si="0"/>
        <v>0</v>
      </c>
      <c r="Q17" s="76"/>
    </row>
    <row r="18" spans="1:17" ht="15">
      <c r="A18" s="76"/>
      <c r="B18" s="60"/>
      <c r="C18" s="83"/>
      <c r="D18" s="60"/>
      <c r="E18" s="83"/>
      <c r="F18" s="60"/>
      <c r="G18" s="83">
        <f t="shared" si="1"/>
        <v>0</v>
      </c>
      <c r="H18" s="60">
        <f t="shared" si="2"/>
        <v>0</v>
      </c>
      <c r="I18" s="84"/>
      <c r="J18" s="84"/>
      <c r="K18" s="60"/>
      <c r="L18" s="60"/>
      <c r="M18" s="76"/>
      <c r="N18" s="81"/>
      <c r="O18" s="81"/>
      <c r="P18" s="82">
        <f t="shared" si="0"/>
        <v>0</v>
      </c>
      <c r="Q18" s="76"/>
    </row>
    <row r="19" spans="1:17" ht="15">
      <c r="A19" s="76"/>
      <c r="B19" s="60"/>
      <c r="C19" s="83"/>
      <c r="D19" s="60"/>
      <c r="E19" s="83"/>
      <c r="F19" s="60"/>
      <c r="G19" s="83">
        <f t="shared" si="1"/>
        <v>0</v>
      </c>
      <c r="H19" s="60">
        <f t="shared" si="2"/>
        <v>0</v>
      </c>
      <c r="I19" s="84"/>
      <c r="J19" s="84"/>
      <c r="K19" s="60"/>
      <c r="L19" s="60"/>
      <c r="M19" s="76"/>
      <c r="N19" s="81"/>
      <c r="O19" s="81"/>
      <c r="P19" s="82">
        <f t="shared" si="0"/>
        <v>0</v>
      </c>
      <c r="Q19" s="76"/>
    </row>
    <row r="20" spans="1:17" ht="15">
      <c r="A20" s="76"/>
      <c r="B20" s="76"/>
      <c r="C20" s="77"/>
      <c r="D20" s="76"/>
      <c r="E20" s="77"/>
      <c r="F20" s="76"/>
      <c r="G20" s="83">
        <f t="shared" si="1"/>
        <v>0</v>
      </c>
      <c r="H20" s="60">
        <f t="shared" si="2"/>
        <v>0</v>
      </c>
      <c r="I20" s="84"/>
      <c r="J20" s="84"/>
      <c r="K20" s="76"/>
      <c r="L20" s="60"/>
      <c r="M20" s="76"/>
      <c r="N20" s="81"/>
      <c r="O20" s="81"/>
      <c r="P20" s="82">
        <f t="shared" si="0"/>
        <v>0</v>
      </c>
      <c r="Q20" s="76"/>
    </row>
    <row r="21" spans="1:17" ht="15">
      <c r="A21" s="76"/>
      <c r="B21" s="76"/>
      <c r="C21" s="77"/>
      <c r="D21" s="76"/>
      <c r="E21" s="77"/>
      <c r="F21" s="76"/>
      <c r="G21" s="83">
        <f t="shared" si="1"/>
        <v>0</v>
      </c>
      <c r="H21" s="60">
        <f t="shared" si="2"/>
        <v>0</v>
      </c>
      <c r="I21" s="84"/>
      <c r="J21" s="84"/>
      <c r="K21" s="76"/>
      <c r="L21" s="60"/>
      <c r="M21" s="76"/>
      <c r="N21" s="81"/>
      <c r="O21" s="81"/>
      <c r="P21" s="82">
        <f t="shared" si="0"/>
        <v>0</v>
      </c>
      <c r="Q21" s="76"/>
    </row>
    <row r="22" spans="1:17" ht="15">
      <c r="A22" s="76"/>
      <c r="B22" s="76"/>
      <c r="C22" s="77"/>
      <c r="D22" s="76"/>
      <c r="E22" s="77"/>
      <c r="F22" s="76"/>
      <c r="G22" s="83">
        <f t="shared" ref="G22:H26" si="3">G21-E22+C22</f>
        <v>0</v>
      </c>
      <c r="H22" s="60">
        <f t="shared" si="3"/>
        <v>0</v>
      </c>
      <c r="I22" s="84"/>
      <c r="J22" s="84"/>
      <c r="K22" s="76"/>
      <c r="L22" s="60"/>
      <c r="M22" s="76"/>
      <c r="N22" s="81"/>
      <c r="O22" s="81"/>
      <c r="P22" s="82">
        <f t="shared" si="0"/>
        <v>0</v>
      </c>
      <c r="Q22" s="76"/>
    </row>
    <row r="23" spans="1:17" ht="15">
      <c r="A23" s="76"/>
      <c r="B23" s="76"/>
      <c r="C23" s="77"/>
      <c r="D23" s="76"/>
      <c r="E23" s="77"/>
      <c r="F23" s="76"/>
      <c r="G23" s="83">
        <f t="shared" si="3"/>
        <v>0</v>
      </c>
      <c r="H23" s="60">
        <f t="shared" si="3"/>
        <v>0</v>
      </c>
      <c r="I23" s="84"/>
      <c r="J23" s="84"/>
      <c r="K23" s="76"/>
      <c r="L23" s="60"/>
      <c r="M23" s="76"/>
      <c r="N23" s="81"/>
      <c r="O23" s="81"/>
      <c r="P23" s="82">
        <f t="shared" si="0"/>
        <v>0</v>
      </c>
      <c r="Q23" s="76"/>
    </row>
    <row r="24" spans="1:17" ht="15">
      <c r="A24" s="76"/>
      <c r="B24" s="76"/>
      <c r="C24" s="77"/>
      <c r="D24" s="76"/>
      <c r="E24" s="77"/>
      <c r="F24" s="76"/>
      <c r="G24" s="83">
        <f t="shared" si="3"/>
        <v>0</v>
      </c>
      <c r="H24" s="60">
        <f t="shared" si="3"/>
        <v>0</v>
      </c>
      <c r="I24" s="84"/>
      <c r="J24" s="84"/>
      <c r="K24" s="76"/>
      <c r="L24" s="60"/>
      <c r="M24" s="76"/>
      <c r="N24" s="81"/>
      <c r="O24" s="81"/>
      <c r="P24" s="82">
        <f t="shared" si="0"/>
        <v>0</v>
      </c>
      <c r="Q24" s="76"/>
    </row>
    <row r="25" spans="1:17" ht="15">
      <c r="A25" s="76"/>
      <c r="B25" s="76"/>
      <c r="C25" s="77"/>
      <c r="D25" s="76"/>
      <c r="E25" s="77"/>
      <c r="F25" s="76"/>
      <c r="G25" s="83">
        <f t="shared" si="3"/>
        <v>0</v>
      </c>
      <c r="H25" s="60">
        <f t="shared" si="3"/>
        <v>0</v>
      </c>
      <c r="I25" s="84"/>
      <c r="J25" s="84"/>
      <c r="K25" s="76"/>
      <c r="L25" s="60"/>
      <c r="M25" s="76"/>
      <c r="N25" s="81"/>
      <c r="O25" s="81"/>
      <c r="P25" s="82">
        <f t="shared" si="0"/>
        <v>0</v>
      </c>
      <c r="Q25" s="76"/>
    </row>
    <row r="26" spans="1:17" ht="15">
      <c r="A26" s="76"/>
      <c r="B26" s="76"/>
      <c r="C26" s="77"/>
      <c r="D26" s="76"/>
      <c r="E26" s="77"/>
      <c r="F26" s="76"/>
      <c r="G26" s="83">
        <f t="shared" si="3"/>
        <v>0</v>
      </c>
      <c r="H26" s="60">
        <f t="shared" si="3"/>
        <v>0</v>
      </c>
      <c r="I26" s="84"/>
      <c r="J26" s="84"/>
      <c r="K26" s="76"/>
      <c r="L26" s="60"/>
      <c r="M26" s="76"/>
      <c r="N26" s="81"/>
      <c r="O26" s="81"/>
      <c r="P26" s="82">
        <f t="shared" si="0"/>
        <v>0</v>
      </c>
      <c r="Q26" s="76"/>
    </row>
    <row r="27" spans="1:17" ht="15">
      <c r="A27" s="76"/>
      <c r="B27" s="76"/>
      <c r="C27" s="86"/>
      <c r="D27" s="76"/>
      <c r="E27" s="77"/>
      <c r="F27" s="76"/>
      <c r="G27" s="83">
        <f t="shared" si="1"/>
        <v>0</v>
      </c>
      <c r="H27" s="60">
        <f t="shared" si="2"/>
        <v>0</v>
      </c>
      <c r="I27" s="84"/>
      <c r="J27" s="84"/>
      <c r="K27" s="76"/>
      <c r="L27" s="60"/>
      <c r="M27" s="76"/>
      <c r="N27" s="81"/>
      <c r="O27" s="81"/>
      <c r="P27" s="82">
        <f t="shared" si="0"/>
        <v>0</v>
      </c>
      <c r="Q27" s="76"/>
    </row>
    <row r="28" spans="1:17" ht="15">
      <c r="A28" s="76"/>
      <c r="B28" s="76"/>
      <c r="C28" s="77"/>
      <c r="D28" s="76"/>
      <c r="E28" s="77"/>
      <c r="F28" s="76"/>
      <c r="G28" s="83">
        <f t="shared" ref="G28:H90" si="4">G27-E28+C28</f>
        <v>0</v>
      </c>
      <c r="H28" s="60">
        <f t="shared" si="4"/>
        <v>0</v>
      </c>
      <c r="I28" s="84"/>
      <c r="J28" s="84"/>
      <c r="K28" s="76"/>
      <c r="L28" s="60"/>
      <c r="M28" s="76"/>
      <c r="N28" s="81"/>
      <c r="O28" s="81"/>
      <c r="P28" s="82">
        <f t="shared" si="0"/>
        <v>0</v>
      </c>
      <c r="Q28" s="76"/>
    </row>
    <row r="29" spans="1:17" ht="15">
      <c r="A29" s="76"/>
      <c r="B29" s="76"/>
      <c r="C29" s="77"/>
      <c r="D29" s="76"/>
      <c r="E29" s="77"/>
      <c r="F29" s="76"/>
      <c r="G29" s="83">
        <f t="shared" si="4"/>
        <v>0</v>
      </c>
      <c r="H29" s="60">
        <f t="shared" si="4"/>
        <v>0</v>
      </c>
      <c r="I29" s="84"/>
      <c r="J29" s="84"/>
      <c r="K29" s="76"/>
      <c r="L29" s="60"/>
      <c r="M29" s="76"/>
      <c r="N29" s="81"/>
      <c r="O29" s="81"/>
      <c r="P29" s="82">
        <f t="shared" si="0"/>
        <v>0</v>
      </c>
      <c r="Q29" s="76"/>
    </row>
    <row r="30" spans="1:17" ht="15">
      <c r="A30" s="76"/>
      <c r="B30" s="76"/>
      <c r="C30" s="77"/>
      <c r="D30" s="76"/>
      <c r="E30" s="77"/>
      <c r="F30" s="76"/>
      <c r="G30" s="83">
        <f t="shared" si="4"/>
        <v>0</v>
      </c>
      <c r="H30" s="60">
        <f t="shared" si="4"/>
        <v>0</v>
      </c>
      <c r="I30" s="84"/>
      <c r="J30" s="84"/>
      <c r="K30" s="76"/>
      <c r="L30" s="60"/>
      <c r="M30" s="76"/>
      <c r="N30" s="81"/>
      <c r="O30" s="81"/>
      <c r="P30" s="82">
        <f t="shared" si="0"/>
        <v>0</v>
      </c>
      <c r="Q30" s="76"/>
    </row>
    <row r="31" spans="1:17" ht="15">
      <c r="A31" s="76"/>
      <c r="B31" s="76"/>
      <c r="C31" s="86"/>
      <c r="D31" s="76"/>
      <c r="E31" s="77"/>
      <c r="F31" s="76"/>
      <c r="G31" s="83">
        <f t="shared" si="4"/>
        <v>0</v>
      </c>
      <c r="H31" s="60">
        <f t="shared" si="4"/>
        <v>0</v>
      </c>
      <c r="I31" s="84"/>
      <c r="J31" s="84"/>
      <c r="K31" s="76"/>
      <c r="L31" s="60"/>
      <c r="M31" s="76"/>
      <c r="N31" s="81"/>
      <c r="O31" s="81"/>
      <c r="P31" s="82">
        <f t="shared" si="0"/>
        <v>0</v>
      </c>
      <c r="Q31" s="76"/>
    </row>
    <row r="32" spans="1:17" ht="15">
      <c r="A32" s="76"/>
      <c r="B32" s="76"/>
      <c r="C32" s="77"/>
      <c r="D32" s="76"/>
      <c r="E32" s="77"/>
      <c r="F32" s="76"/>
      <c r="G32" s="83">
        <f t="shared" si="4"/>
        <v>0</v>
      </c>
      <c r="H32" s="60">
        <f t="shared" si="4"/>
        <v>0</v>
      </c>
      <c r="I32" s="84"/>
      <c r="J32" s="84"/>
      <c r="K32" s="76"/>
      <c r="L32" s="60"/>
      <c r="M32" s="76"/>
      <c r="N32" s="81"/>
      <c r="O32" s="81"/>
      <c r="P32" s="82">
        <f t="shared" si="0"/>
        <v>0</v>
      </c>
      <c r="Q32" s="76"/>
    </row>
    <row r="33" spans="1:17" ht="15">
      <c r="A33" s="76"/>
      <c r="B33" s="76"/>
      <c r="C33" s="77"/>
      <c r="D33" s="76"/>
      <c r="E33" s="77"/>
      <c r="F33" s="76"/>
      <c r="G33" s="83">
        <f t="shared" si="4"/>
        <v>0</v>
      </c>
      <c r="H33" s="60">
        <f t="shared" si="4"/>
        <v>0</v>
      </c>
      <c r="I33" s="84"/>
      <c r="J33" s="84"/>
      <c r="K33" s="76"/>
      <c r="L33" s="60"/>
      <c r="M33" s="76"/>
      <c r="N33" s="81"/>
      <c r="O33" s="81"/>
      <c r="P33" s="82">
        <f t="shared" si="0"/>
        <v>0</v>
      </c>
      <c r="Q33" s="76"/>
    </row>
    <row r="34" spans="1:17" ht="15">
      <c r="A34" s="76"/>
      <c r="B34" s="76"/>
      <c r="C34" s="77"/>
      <c r="D34" s="76"/>
      <c r="E34" s="77"/>
      <c r="F34" s="76"/>
      <c r="G34" s="83">
        <f t="shared" si="4"/>
        <v>0</v>
      </c>
      <c r="H34" s="60">
        <f t="shared" si="4"/>
        <v>0</v>
      </c>
      <c r="I34" s="84"/>
      <c r="J34" s="84"/>
      <c r="K34" s="76"/>
      <c r="L34" s="60"/>
      <c r="M34" s="76"/>
      <c r="N34" s="81"/>
      <c r="O34" s="81"/>
      <c r="P34" s="82">
        <f t="shared" si="0"/>
        <v>0</v>
      </c>
      <c r="Q34" s="76"/>
    </row>
    <row r="35" spans="1:17" ht="15">
      <c r="A35" s="76"/>
      <c r="B35" s="76"/>
      <c r="C35" s="77"/>
      <c r="D35" s="76"/>
      <c r="E35" s="77"/>
      <c r="F35" s="76"/>
      <c r="G35" s="83">
        <f t="shared" si="4"/>
        <v>0</v>
      </c>
      <c r="H35" s="60">
        <f t="shared" si="4"/>
        <v>0</v>
      </c>
      <c r="I35" s="84"/>
      <c r="J35" s="84"/>
      <c r="K35" s="76"/>
      <c r="L35" s="60"/>
      <c r="M35" s="76"/>
      <c r="N35" s="81"/>
      <c r="O35" s="81"/>
      <c r="P35" s="82">
        <f t="shared" si="0"/>
        <v>0</v>
      </c>
      <c r="Q35" s="76"/>
    </row>
    <row r="36" spans="1:17" ht="15">
      <c r="A36" s="76"/>
      <c r="B36" s="76"/>
      <c r="C36" s="77"/>
      <c r="D36" s="76"/>
      <c r="E36" s="77"/>
      <c r="F36" s="76"/>
      <c r="G36" s="83">
        <f t="shared" si="4"/>
        <v>0</v>
      </c>
      <c r="H36" s="60">
        <f t="shared" si="4"/>
        <v>0</v>
      </c>
      <c r="I36" s="84"/>
      <c r="J36" s="84"/>
      <c r="K36" s="76"/>
      <c r="L36" s="60"/>
      <c r="M36" s="76"/>
      <c r="N36" s="81"/>
      <c r="O36" s="81"/>
      <c r="P36" s="82">
        <f t="shared" si="0"/>
        <v>0</v>
      </c>
      <c r="Q36" s="76"/>
    </row>
    <row r="37" spans="1:17" ht="15">
      <c r="A37" s="76"/>
      <c r="B37" s="76"/>
      <c r="C37" s="77"/>
      <c r="D37" s="76"/>
      <c r="E37" s="77"/>
      <c r="F37" s="76"/>
      <c r="G37" s="83">
        <f t="shared" si="4"/>
        <v>0</v>
      </c>
      <c r="H37" s="60">
        <f t="shared" si="4"/>
        <v>0</v>
      </c>
      <c r="I37" s="84"/>
      <c r="J37" s="84"/>
      <c r="K37" s="76"/>
      <c r="L37" s="60"/>
      <c r="M37" s="76"/>
      <c r="N37" s="81"/>
      <c r="O37" s="81"/>
      <c r="P37" s="82">
        <f t="shared" si="0"/>
        <v>0</v>
      </c>
      <c r="Q37" s="76"/>
    </row>
    <row r="38" spans="1:17" ht="15">
      <c r="A38" s="76"/>
      <c r="B38" s="76"/>
      <c r="C38" s="77"/>
      <c r="D38" s="76"/>
      <c r="E38" s="77"/>
      <c r="F38" s="76"/>
      <c r="G38" s="83">
        <f t="shared" si="4"/>
        <v>0</v>
      </c>
      <c r="H38" s="60">
        <f t="shared" si="4"/>
        <v>0</v>
      </c>
      <c r="I38" s="60"/>
      <c r="J38" s="84"/>
      <c r="K38" s="76"/>
      <c r="L38" s="60"/>
      <c r="M38" s="76"/>
      <c r="N38" s="81"/>
      <c r="O38" s="81"/>
      <c r="P38" s="82">
        <f t="shared" si="0"/>
        <v>0</v>
      </c>
      <c r="Q38" s="76"/>
    </row>
    <row r="39" spans="1:17" ht="15">
      <c r="A39" s="76"/>
      <c r="B39" s="76"/>
      <c r="C39" s="77"/>
      <c r="D39" s="76"/>
      <c r="E39" s="77"/>
      <c r="F39" s="76"/>
      <c r="G39" s="83">
        <f t="shared" si="4"/>
        <v>0</v>
      </c>
      <c r="H39" s="60">
        <f t="shared" si="4"/>
        <v>0</v>
      </c>
      <c r="I39" s="60"/>
      <c r="J39" s="84"/>
      <c r="K39" s="76"/>
      <c r="L39" s="60" t="str">
        <f t="shared" ref="L39:L75" si="5">IF(D39&gt;0,D39," ")</f>
        <v xml:space="preserve"> </v>
      </c>
      <c r="M39" s="76"/>
      <c r="N39" s="81"/>
      <c r="O39" s="81"/>
      <c r="P39" s="82">
        <f t="shared" si="0"/>
        <v>0</v>
      </c>
      <c r="Q39" s="76"/>
    </row>
    <row r="40" spans="1:17" ht="15">
      <c r="A40" s="76"/>
      <c r="B40" s="76"/>
      <c r="C40" s="77"/>
      <c r="D40" s="76"/>
      <c r="E40" s="77"/>
      <c r="F40" s="76"/>
      <c r="G40" s="83">
        <f t="shared" si="4"/>
        <v>0</v>
      </c>
      <c r="H40" s="60">
        <f t="shared" si="4"/>
        <v>0</v>
      </c>
      <c r="I40" s="60"/>
      <c r="J40" s="84"/>
      <c r="K40" s="76"/>
      <c r="L40" s="60" t="str">
        <f t="shared" si="5"/>
        <v xml:space="preserve"> </v>
      </c>
      <c r="M40" s="76"/>
      <c r="N40" s="81"/>
      <c r="O40" s="81"/>
      <c r="P40" s="82">
        <f t="shared" si="0"/>
        <v>0</v>
      </c>
      <c r="Q40" s="76"/>
    </row>
    <row r="41" spans="1:17" ht="15">
      <c r="A41" s="76"/>
      <c r="B41" s="76"/>
      <c r="C41" s="77"/>
      <c r="D41" s="76"/>
      <c r="E41" s="77"/>
      <c r="F41" s="76"/>
      <c r="G41" s="83">
        <f t="shared" si="4"/>
        <v>0</v>
      </c>
      <c r="H41" s="60">
        <f t="shared" si="4"/>
        <v>0</v>
      </c>
      <c r="I41" s="60"/>
      <c r="J41" s="84"/>
      <c r="K41" s="76"/>
      <c r="L41" s="60" t="str">
        <f t="shared" si="5"/>
        <v xml:space="preserve"> </v>
      </c>
      <c r="M41" s="76"/>
      <c r="N41" s="81"/>
      <c r="O41" s="81"/>
      <c r="P41" s="82">
        <f t="shared" si="0"/>
        <v>0</v>
      </c>
      <c r="Q41" s="76"/>
    </row>
    <row r="42" spans="1:17" ht="15">
      <c r="A42" s="76"/>
      <c r="B42" s="76"/>
      <c r="C42" s="77"/>
      <c r="D42" s="76"/>
      <c r="E42" s="77"/>
      <c r="F42" s="76"/>
      <c r="G42" s="83">
        <f t="shared" si="4"/>
        <v>0</v>
      </c>
      <c r="H42" s="60">
        <f t="shared" si="4"/>
        <v>0</v>
      </c>
      <c r="I42" s="60"/>
      <c r="J42" s="84"/>
      <c r="K42" s="76"/>
      <c r="L42" s="60" t="str">
        <f t="shared" si="5"/>
        <v xml:space="preserve"> </v>
      </c>
      <c r="M42" s="76"/>
      <c r="N42" s="81"/>
      <c r="O42" s="81"/>
      <c r="P42" s="82">
        <f t="shared" si="0"/>
        <v>0</v>
      </c>
      <c r="Q42" s="76"/>
    </row>
    <row r="43" spans="1:17" ht="15">
      <c r="A43" s="76"/>
      <c r="B43" s="76"/>
      <c r="C43" s="77"/>
      <c r="D43" s="76"/>
      <c r="E43" s="77"/>
      <c r="F43" s="76"/>
      <c r="G43" s="83">
        <f t="shared" si="4"/>
        <v>0</v>
      </c>
      <c r="H43" s="60">
        <f t="shared" si="4"/>
        <v>0</v>
      </c>
      <c r="I43" s="60"/>
      <c r="J43" s="84"/>
      <c r="K43" s="76"/>
      <c r="L43" s="60" t="str">
        <f t="shared" si="5"/>
        <v xml:space="preserve"> </v>
      </c>
      <c r="M43" s="76"/>
      <c r="N43" s="81"/>
      <c r="O43" s="81"/>
      <c r="P43" s="82">
        <f t="shared" si="0"/>
        <v>0</v>
      </c>
      <c r="Q43" s="76"/>
    </row>
    <row r="44" spans="1:17" ht="15">
      <c r="A44" s="76"/>
      <c r="B44" s="76"/>
      <c r="C44" s="77"/>
      <c r="D44" s="76"/>
      <c r="E44" s="77"/>
      <c r="F44" s="76"/>
      <c r="G44" s="83">
        <f t="shared" si="4"/>
        <v>0</v>
      </c>
      <c r="H44" s="60">
        <f t="shared" si="4"/>
        <v>0</v>
      </c>
      <c r="I44" s="60"/>
      <c r="J44" s="84"/>
      <c r="K44" s="76"/>
      <c r="L44" s="60" t="str">
        <f t="shared" si="5"/>
        <v xml:space="preserve"> </v>
      </c>
      <c r="M44" s="76"/>
      <c r="N44" s="81"/>
      <c r="O44" s="81"/>
      <c r="P44" s="82">
        <f t="shared" si="0"/>
        <v>0</v>
      </c>
      <c r="Q44" s="76"/>
    </row>
    <row r="45" spans="1:17" ht="15">
      <c r="A45" s="76"/>
      <c r="B45" s="76"/>
      <c r="C45" s="77"/>
      <c r="D45" s="76"/>
      <c r="E45" s="77"/>
      <c r="F45" s="76"/>
      <c r="G45" s="83">
        <f t="shared" si="4"/>
        <v>0</v>
      </c>
      <c r="H45" s="60">
        <f t="shared" si="4"/>
        <v>0</v>
      </c>
      <c r="I45" s="60"/>
      <c r="J45" s="84"/>
      <c r="K45" s="76"/>
      <c r="L45" s="60" t="str">
        <f t="shared" si="5"/>
        <v xml:space="preserve"> </v>
      </c>
      <c r="M45" s="76"/>
      <c r="N45" s="81"/>
      <c r="O45" s="81"/>
      <c r="P45" s="82">
        <f t="shared" si="0"/>
        <v>0</v>
      </c>
      <c r="Q45" s="76"/>
    </row>
    <row r="46" spans="1:17" ht="15">
      <c r="A46" s="76"/>
      <c r="B46" s="76"/>
      <c r="C46" s="77"/>
      <c r="D46" s="76"/>
      <c r="E46" s="77"/>
      <c r="F46" s="76"/>
      <c r="G46" s="83">
        <f t="shared" si="4"/>
        <v>0</v>
      </c>
      <c r="H46" s="60">
        <f t="shared" si="4"/>
        <v>0</v>
      </c>
      <c r="I46" s="60"/>
      <c r="J46" s="84"/>
      <c r="K46" s="76"/>
      <c r="L46" s="60" t="str">
        <f t="shared" si="5"/>
        <v xml:space="preserve"> </v>
      </c>
      <c r="M46" s="76"/>
      <c r="N46" s="81"/>
      <c r="O46" s="81"/>
      <c r="P46" s="82">
        <f t="shared" si="0"/>
        <v>0</v>
      </c>
      <c r="Q46" s="76"/>
    </row>
    <row r="47" spans="1:17" ht="15">
      <c r="A47" s="76"/>
      <c r="B47" s="76"/>
      <c r="C47" s="77"/>
      <c r="D47" s="76"/>
      <c r="E47" s="77"/>
      <c r="F47" s="76"/>
      <c r="G47" s="83">
        <f t="shared" si="4"/>
        <v>0</v>
      </c>
      <c r="H47" s="60">
        <f t="shared" si="4"/>
        <v>0</v>
      </c>
      <c r="I47" s="60"/>
      <c r="J47" s="84"/>
      <c r="K47" s="76"/>
      <c r="L47" s="60" t="str">
        <f t="shared" si="5"/>
        <v xml:space="preserve"> </v>
      </c>
      <c r="M47" s="76"/>
      <c r="N47" s="81"/>
      <c r="O47" s="81"/>
      <c r="P47" s="82">
        <f t="shared" si="0"/>
        <v>0</v>
      </c>
      <c r="Q47" s="76"/>
    </row>
    <row r="48" spans="1:17" ht="15">
      <c r="A48" s="76"/>
      <c r="B48" s="76"/>
      <c r="C48" s="77"/>
      <c r="D48" s="76"/>
      <c r="E48" s="77"/>
      <c r="F48" s="76"/>
      <c r="G48" s="83">
        <f t="shared" si="4"/>
        <v>0</v>
      </c>
      <c r="H48" s="60">
        <f t="shared" si="4"/>
        <v>0</v>
      </c>
      <c r="I48" s="60"/>
      <c r="J48" s="84"/>
      <c r="K48" s="76"/>
      <c r="L48" s="60" t="str">
        <f t="shared" si="5"/>
        <v xml:space="preserve"> </v>
      </c>
      <c r="M48" s="76"/>
      <c r="N48" s="81"/>
      <c r="O48" s="81"/>
      <c r="P48" s="82">
        <f t="shared" si="0"/>
        <v>0</v>
      </c>
      <c r="Q48" s="76"/>
    </row>
    <row r="49" spans="1:17" ht="15">
      <c r="A49" s="76"/>
      <c r="B49" s="76"/>
      <c r="C49" s="77"/>
      <c r="D49" s="76"/>
      <c r="E49" s="77"/>
      <c r="F49" s="76"/>
      <c r="G49" s="83">
        <f t="shared" si="4"/>
        <v>0</v>
      </c>
      <c r="H49" s="60">
        <f t="shared" si="4"/>
        <v>0</v>
      </c>
      <c r="I49" s="60"/>
      <c r="J49" s="84"/>
      <c r="K49" s="76"/>
      <c r="L49" s="60" t="str">
        <f t="shared" si="5"/>
        <v xml:space="preserve"> </v>
      </c>
      <c r="M49" s="76"/>
      <c r="N49" s="81"/>
      <c r="O49" s="81"/>
      <c r="P49" s="82">
        <f t="shared" si="0"/>
        <v>0</v>
      </c>
      <c r="Q49" s="76"/>
    </row>
    <row r="50" spans="1:17" ht="15">
      <c r="A50" s="76"/>
      <c r="B50" s="76"/>
      <c r="C50" s="77"/>
      <c r="D50" s="76"/>
      <c r="E50" s="77"/>
      <c r="F50" s="76"/>
      <c r="G50" s="83">
        <f t="shared" si="4"/>
        <v>0</v>
      </c>
      <c r="H50" s="60">
        <f t="shared" si="4"/>
        <v>0</v>
      </c>
      <c r="I50" s="60"/>
      <c r="J50" s="60"/>
      <c r="K50" s="76"/>
      <c r="L50" s="60" t="str">
        <f t="shared" si="5"/>
        <v xml:space="preserve"> </v>
      </c>
      <c r="M50" s="76"/>
      <c r="N50" s="81"/>
      <c r="O50" s="81"/>
      <c r="P50" s="82">
        <f t="shared" si="0"/>
        <v>0</v>
      </c>
      <c r="Q50" s="76"/>
    </row>
    <row r="51" spans="1:17" ht="15">
      <c r="A51" s="76"/>
      <c r="B51" s="76"/>
      <c r="C51" s="77"/>
      <c r="D51" s="76"/>
      <c r="E51" s="77"/>
      <c r="F51" s="76"/>
      <c r="G51" s="83">
        <f t="shared" si="4"/>
        <v>0</v>
      </c>
      <c r="H51" s="60">
        <f t="shared" si="4"/>
        <v>0</v>
      </c>
      <c r="I51" s="60"/>
      <c r="J51" s="60"/>
      <c r="K51" s="76"/>
      <c r="L51" s="60" t="str">
        <f t="shared" si="5"/>
        <v xml:space="preserve"> </v>
      </c>
      <c r="M51" s="76"/>
      <c r="N51" s="81"/>
      <c r="O51" s="81"/>
      <c r="P51" s="82">
        <f t="shared" si="0"/>
        <v>0</v>
      </c>
      <c r="Q51" s="76"/>
    </row>
    <row r="52" spans="1:17" ht="15">
      <c r="A52" s="76"/>
      <c r="B52" s="76"/>
      <c r="C52" s="77"/>
      <c r="D52" s="76"/>
      <c r="E52" s="77"/>
      <c r="F52" s="76"/>
      <c r="G52" s="83">
        <f t="shared" si="4"/>
        <v>0</v>
      </c>
      <c r="H52" s="60">
        <f t="shared" si="4"/>
        <v>0</v>
      </c>
      <c r="I52" s="60"/>
      <c r="J52" s="60"/>
      <c r="K52" s="76"/>
      <c r="L52" s="60" t="str">
        <f t="shared" si="5"/>
        <v xml:space="preserve"> </v>
      </c>
      <c r="M52" s="76"/>
      <c r="N52" s="81"/>
      <c r="O52" s="81"/>
      <c r="P52" s="82">
        <f t="shared" si="0"/>
        <v>0</v>
      </c>
      <c r="Q52" s="76"/>
    </row>
    <row r="53" spans="1:17" ht="15">
      <c r="A53" s="76"/>
      <c r="B53" s="76"/>
      <c r="C53" s="77"/>
      <c r="D53" s="76"/>
      <c r="E53" s="77"/>
      <c r="F53" s="76"/>
      <c r="G53" s="83">
        <f t="shared" si="4"/>
        <v>0</v>
      </c>
      <c r="H53" s="60">
        <f t="shared" si="4"/>
        <v>0</v>
      </c>
      <c r="I53" s="60"/>
      <c r="J53" s="60"/>
      <c r="K53" s="76"/>
      <c r="L53" s="60" t="str">
        <f t="shared" si="5"/>
        <v xml:space="preserve"> </v>
      </c>
      <c r="M53" s="76"/>
      <c r="N53" s="81"/>
      <c r="O53" s="81"/>
      <c r="P53" s="82">
        <f t="shared" si="0"/>
        <v>0</v>
      </c>
      <c r="Q53" s="76"/>
    </row>
    <row r="54" spans="1:17" ht="15">
      <c r="A54" s="76"/>
      <c r="B54" s="76"/>
      <c r="C54" s="77"/>
      <c r="D54" s="76"/>
      <c r="E54" s="77"/>
      <c r="F54" s="76"/>
      <c r="G54" s="83">
        <f t="shared" si="4"/>
        <v>0</v>
      </c>
      <c r="H54" s="60">
        <f t="shared" si="4"/>
        <v>0</v>
      </c>
      <c r="I54" s="60"/>
      <c r="J54" s="60"/>
      <c r="K54" s="76"/>
      <c r="L54" s="60" t="str">
        <f t="shared" si="5"/>
        <v xml:space="preserve"> </v>
      </c>
      <c r="M54" s="76"/>
      <c r="N54" s="81"/>
      <c r="O54" s="81"/>
      <c r="P54" s="82">
        <f t="shared" si="0"/>
        <v>0</v>
      </c>
      <c r="Q54" s="76"/>
    </row>
    <row r="55" spans="1:17" ht="15">
      <c r="A55" s="76"/>
      <c r="B55" s="76"/>
      <c r="C55" s="77"/>
      <c r="D55" s="76"/>
      <c r="E55" s="77"/>
      <c r="F55" s="76"/>
      <c r="G55" s="83">
        <f t="shared" si="4"/>
        <v>0</v>
      </c>
      <c r="H55" s="60">
        <f t="shared" si="4"/>
        <v>0</v>
      </c>
      <c r="I55" s="60"/>
      <c r="J55" s="60"/>
      <c r="K55" s="76"/>
      <c r="L55" s="60" t="str">
        <f t="shared" si="5"/>
        <v xml:space="preserve"> </v>
      </c>
      <c r="M55" s="76"/>
      <c r="N55" s="81"/>
      <c r="O55" s="81"/>
      <c r="P55" s="82">
        <f t="shared" si="0"/>
        <v>0</v>
      </c>
      <c r="Q55" s="76"/>
    </row>
    <row r="56" spans="1:17" ht="15">
      <c r="A56" s="76"/>
      <c r="B56" s="76"/>
      <c r="C56" s="77"/>
      <c r="D56" s="76"/>
      <c r="E56" s="77"/>
      <c r="F56" s="76"/>
      <c r="G56" s="83">
        <f t="shared" si="4"/>
        <v>0</v>
      </c>
      <c r="H56" s="60">
        <f t="shared" si="4"/>
        <v>0</v>
      </c>
      <c r="I56" s="60"/>
      <c r="J56" s="60"/>
      <c r="K56" s="76"/>
      <c r="L56" s="60" t="str">
        <f t="shared" si="5"/>
        <v xml:space="preserve"> </v>
      </c>
      <c r="M56" s="76"/>
      <c r="N56" s="81"/>
      <c r="O56" s="81"/>
      <c r="P56" s="82">
        <f t="shared" si="0"/>
        <v>0</v>
      </c>
      <c r="Q56" s="76"/>
    </row>
    <row r="57" spans="1:17" ht="15">
      <c r="A57" s="76"/>
      <c r="B57" s="76"/>
      <c r="C57" s="77"/>
      <c r="D57" s="76"/>
      <c r="E57" s="77"/>
      <c r="F57" s="76"/>
      <c r="G57" s="83">
        <f t="shared" si="4"/>
        <v>0</v>
      </c>
      <c r="H57" s="60">
        <f t="shared" si="4"/>
        <v>0</v>
      </c>
      <c r="I57" s="60"/>
      <c r="J57" s="60"/>
      <c r="K57" s="76"/>
      <c r="L57" s="60" t="str">
        <f t="shared" si="5"/>
        <v xml:space="preserve"> </v>
      </c>
      <c r="M57" s="76"/>
      <c r="N57" s="81"/>
      <c r="O57" s="81"/>
      <c r="P57" s="82">
        <f t="shared" si="0"/>
        <v>0</v>
      </c>
      <c r="Q57" s="76"/>
    </row>
    <row r="58" spans="1:17" ht="15">
      <c r="A58" s="76"/>
      <c r="B58" s="76"/>
      <c r="C58" s="77"/>
      <c r="D58" s="76"/>
      <c r="E58" s="77"/>
      <c r="F58" s="76"/>
      <c r="G58" s="83">
        <f t="shared" si="4"/>
        <v>0</v>
      </c>
      <c r="H58" s="60">
        <f t="shared" si="4"/>
        <v>0</v>
      </c>
      <c r="I58" s="60"/>
      <c r="J58" s="60"/>
      <c r="K58" s="76"/>
      <c r="L58" s="60" t="str">
        <f t="shared" si="5"/>
        <v xml:space="preserve"> </v>
      </c>
      <c r="M58" s="76"/>
      <c r="N58" s="81"/>
      <c r="O58" s="81"/>
      <c r="P58" s="82">
        <f t="shared" si="0"/>
        <v>0</v>
      </c>
      <c r="Q58" s="76"/>
    </row>
    <row r="59" spans="1:17" ht="15">
      <c r="A59" s="76"/>
      <c r="B59" s="76"/>
      <c r="C59" s="77"/>
      <c r="D59" s="76"/>
      <c r="E59" s="77"/>
      <c r="F59" s="76"/>
      <c r="G59" s="83">
        <f t="shared" si="4"/>
        <v>0</v>
      </c>
      <c r="H59" s="60">
        <f t="shared" si="4"/>
        <v>0</v>
      </c>
      <c r="I59" s="60"/>
      <c r="J59" s="60"/>
      <c r="K59" s="76"/>
      <c r="L59" s="60" t="str">
        <f t="shared" si="5"/>
        <v xml:space="preserve"> </v>
      </c>
      <c r="M59" s="76"/>
      <c r="N59" s="81"/>
      <c r="O59" s="81"/>
      <c r="P59" s="82">
        <f t="shared" si="0"/>
        <v>0</v>
      </c>
      <c r="Q59" s="76"/>
    </row>
    <row r="60" spans="1:17" ht="15">
      <c r="A60" s="76"/>
      <c r="B60" s="76"/>
      <c r="C60" s="77"/>
      <c r="D60" s="76"/>
      <c r="E60" s="77"/>
      <c r="F60" s="76"/>
      <c r="G60" s="83">
        <f t="shared" si="4"/>
        <v>0</v>
      </c>
      <c r="H60" s="60">
        <f t="shared" si="4"/>
        <v>0</v>
      </c>
      <c r="I60" s="60"/>
      <c r="J60" s="60"/>
      <c r="K60" s="76"/>
      <c r="L60" s="60" t="str">
        <f t="shared" si="5"/>
        <v xml:space="preserve"> </v>
      </c>
      <c r="M60" s="76"/>
      <c r="N60" s="81"/>
      <c r="O60" s="81"/>
      <c r="P60" s="82">
        <f t="shared" si="0"/>
        <v>0</v>
      </c>
      <c r="Q60" s="76"/>
    </row>
    <row r="61" spans="1:17" ht="15">
      <c r="A61" s="76"/>
      <c r="B61" s="76"/>
      <c r="C61" s="77"/>
      <c r="D61" s="76"/>
      <c r="E61" s="77"/>
      <c r="F61" s="76"/>
      <c r="G61" s="83">
        <f t="shared" si="4"/>
        <v>0</v>
      </c>
      <c r="H61" s="60">
        <f t="shared" si="4"/>
        <v>0</v>
      </c>
      <c r="I61" s="60"/>
      <c r="J61" s="60"/>
      <c r="K61" s="76"/>
      <c r="L61" s="60" t="str">
        <f t="shared" si="5"/>
        <v xml:space="preserve"> </v>
      </c>
      <c r="M61" s="76"/>
      <c r="N61" s="81"/>
      <c r="O61" s="81"/>
      <c r="P61" s="82">
        <f t="shared" si="0"/>
        <v>0</v>
      </c>
      <c r="Q61" s="76"/>
    </row>
    <row r="62" spans="1:17" ht="15">
      <c r="A62" s="76"/>
      <c r="B62" s="76"/>
      <c r="C62" s="77"/>
      <c r="D62" s="76"/>
      <c r="E62" s="77"/>
      <c r="F62" s="76"/>
      <c r="G62" s="83">
        <f t="shared" si="4"/>
        <v>0</v>
      </c>
      <c r="H62" s="60">
        <f t="shared" si="4"/>
        <v>0</v>
      </c>
      <c r="I62" s="60"/>
      <c r="J62" s="60"/>
      <c r="K62" s="76"/>
      <c r="L62" s="60" t="str">
        <f t="shared" si="5"/>
        <v xml:space="preserve"> </v>
      </c>
      <c r="M62" s="76"/>
      <c r="N62" s="81"/>
      <c r="O62" s="81"/>
      <c r="P62" s="82">
        <f t="shared" si="0"/>
        <v>0</v>
      </c>
      <c r="Q62" s="76"/>
    </row>
    <row r="63" spans="1:17" ht="15">
      <c r="A63" s="76"/>
      <c r="B63" s="76"/>
      <c r="C63" s="77"/>
      <c r="D63" s="76"/>
      <c r="E63" s="77"/>
      <c r="F63" s="76"/>
      <c r="G63" s="83">
        <f t="shared" si="4"/>
        <v>0</v>
      </c>
      <c r="H63" s="60">
        <f t="shared" si="4"/>
        <v>0</v>
      </c>
      <c r="I63" s="60"/>
      <c r="J63" s="60"/>
      <c r="K63" s="76"/>
      <c r="L63" s="60" t="str">
        <f t="shared" si="5"/>
        <v xml:space="preserve"> </v>
      </c>
      <c r="M63" s="76"/>
      <c r="N63" s="81"/>
      <c r="O63" s="81"/>
      <c r="P63" s="82">
        <f t="shared" si="0"/>
        <v>0</v>
      </c>
      <c r="Q63" s="76"/>
    </row>
    <row r="64" spans="1:17" ht="15">
      <c r="A64" s="76"/>
      <c r="B64" s="76"/>
      <c r="C64" s="77"/>
      <c r="D64" s="76"/>
      <c r="E64" s="77"/>
      <c r="F64" s="76"/>
      <c r="G64" s="83">
        <f t="shared" si="4"/>
        <v>0</v>
      </c>
      <c r="H64" s="60">
        <f t="shared" si="4"/>
        <v>0</v>
      </c>
      <c r="I64" s="60"/>
      <c r="J64" s="60"/>
      <c r="K64" s="76"/>
      <c r="L64" s="60" t="str">
        <f t="shared" si="5"/>
        <v xml:space="preserve"> </v>
      </c>
      <c r="M64" s="76"/>
      <c r="N64" s="81"/>
      <c r="O64" s="81"/>
      <c r="P64" s="82">
        <f t="shared" si="0"/>
        <v>0</v>
      </c>
      <c r="Q64" s="76"/>
    </row>
    <row r="65" spans="1:17" ht="15">
      <c r="A65" s="76"/>
      <c r="B65" s="76"/>
      <c r="C65" s="77"/>
      <c r="D65" s="76"/>
      <c r="E65" s="77"/>
      <c r="F65" s="76"/>
      <c r="G65" s="83">
        <f t="shared" si="4"/>
        <v>0</v>
      </c>
      <c r="H65" s="60">
        <f t="shared" si="4"/>
        <v>0</v>
      </c>
      <c r="I65" s="60"/>
      <c r="J65" s="60"/>
      <c r="K65" s="76"/>
      <c r="L65" s="60" t="str">
        <f t="shared" si="5"/>
        <v xml:space="preserve"> </v>
      </c>
      <c r="M65" s="76"/>
      <c r="N65" s="81"/>
      <c r="O65" s="81"/>
      <c r="P65" s="82">
        <f t="shared" si="0"/>
        <v>0</v>
      </c>
      <c r="Q65" s="76"/>
    </row>
    <row r="66" spans="1:17" ht="15">
      <c r="A66" s="76"/>
      <c r="B66" s="76"/>
      <c r="C66" s="77"/>
      <c r="D66" s="76"/>
      <c r="E66" s="77"/>
      <c r="F66" s="76"/>
      <c r="G66" s="83">
        <f t="shared" si="4"/>
        <v>0</v>
      </c>
      <c r="H66" s="60">
        <f t="shared" si="4"/>
        <v>0</v>
      </c>
      <c r="I66" s="60"/>
      <c r="J66" s="60"/>
      <c r="K66" s="76"/>
      <c r="L66" s="60" t="str">
        <f t="shared" si="5"/>
        <v xml:space="preserve"> </v>
      </c>
      <c r="M66" s="76"/>
      <c r="N66" s="81"/>
      <c r="O66" s="81"/>
      <c r="P66" s="82">
        <f t="shared" si="0"/>
        <v>0</v>
      </c>
      <c r="Q66" s="76"/>
    </row>
    <row r="67" spans="1:17" ht="15">
      <c r="A67" s="76"/>
      <c r="B67" s="76"/>
      <c r="C67" s="77"/>
      <c r="D67" s="76"/>
      <c r="E67" s="77"/>
      <c r="F67" s="76"/>
      <c r="G67" s="83">
        <f t="shared" si="4"/>
        <v>0</v>
      </c>
      <c r="H67" s="60">
        <f t="shared" si="4"/>
        <v>0</v>
      </c>
      <c r="I67" s="60"/>
      <c r="J67" s="60"/>
      <c r="K67" s="76"/>
      <c r="L67" s="60" t="str">
        <f t="shared" si="5"/>
        <v xml:space="preserve"> </v>
      </c>
      <c r="M67" s="76"/>
      <c r="N67" s="81"/>
      <c r="O67" s="81"/>
      <c r="P67" s="82">
        <f t="shared" si="0"/>
        <v>0</v>
      </c>
      <c r="Q67" s="76"/>
    </row>
    <row r="68" spans="1:17" ht="15">
      <c r="A68" s="76"/>
      <c r="B68" s="76"/>
      <c r="C68" s="77"/>
      <c r="D68" s="76"/>
      <c r="E68" s="77"/>
      <c r="F68" s="76"/>
      <c r="G68" s="83">
        <f t="shared" si="4"/>
        <v>0</v>
      </c>
      <c r="H68" s="60">
        <f t="shared" si="4"/>
        <v>0</v>
      </c>
      <c r="I68" s="60"/>
      <c r="J68" s="60"/>
      <c r="K68" s="76"/>
      <c r="L68" s="60" t="str">
        <f t="shared" si="5"/>
        <v xml:space="preserve"> </v>
      </c>
      <c r="M68" s="76"/>
      <c r="N68" s="81"/>
      <c r="O68" s="81"/>
      <c r="P68" s="82">
        <f t="shared" si="0"/>
        <v>0</v>
      </c>
      <c r="Q68" s="76"/>
    </row>
    <row r="69" spans="1:17" ht="15">
      <c r="A69" s="76"/>
      <c r="B69" s="76"/>
      <c r="C69" s="77"/>
      <c r="D69" s="76"/>
      <c r="E69" s="77"/>
      <c r="F69" s="76"/>
      <c r="G69" s="83">
        <f t="shared" si="4"/>
        <v>0</v>
      </c>
      <c r="H69" s="60">
        <f t="shared" si="4"/>
        <v>0</v>
      </c>
      <c r="I69" s="60"/>
      <c r="J69" s="60"/>
      <c r="K69" s="76"/>
      <c r="L69" s="60" t="str">
        <f t="shared" si="5"/>
        <v xml:space="preserve"> </v>
      </c>
      <c r="M69" s="76"/>
      <c r="N69" s="81"/>
      <c r="O69" s="81"/>
      <c r="P69" s="82">
        <f t="shared" si="0"/>
        <v>0</v>
      </c>
      <c r="Q69" s="76"/>
    </row>
    <row r="70" spans="1:17" ht="15">
      <c r="A70" s="76"/>
      <c r="B70" s="76"/>
      <c r="C70" s="77"/>
      <c r="D70" s="76"/>
      <c r="E70" s="77"/>
      <c r="F70" s="76"/>
      <c r="G70" s="83">
        <f t="shared" si="4"/>
        <v>0</v>
      </c>
      <c r="H70" s="60">
        <f t="shared" si="4"/>
        <v>0</v>
      </c>
      <c r="I70" s="60"/>
      <c r="J70" s="60"/>
      <c r="K70" s="76"/>
      <c r="L70" s="60" t="str">
        <f t="shared" si="5"/>
        <v xml:space="preserve"> </v>
      </c>
      <c r="M70" s="76"/>
      <c r="N70" s="81"/>
      <c r="O70" s="81"/>
      <c r="P70" s="82">
        <f t="shared" si="0"/>
        <v>0</v>
      </c>
      <c r="Q70" s="76"/>
    </row>
    <row r="71" spans="1:17" ht="15">
      <c r="A71" s="76"/>
      <c r="B71" s="76"/>
      <c r="C71" s="77"/>
      <c r="D71" s="76"/>
      <c r="E71" s="77"/>
      <c r="F71" s="76"/>
      <c r="G71" s="83">
        <f t="shared" si="4"/>
        <v>0</v>
      </c>
      <c r="H71" s="60">
        <f t="shared" si="4"/>
        <v>0</v>
      </c>
      <c r="I71" s="60"/>
      <c r="J71" s="60"/>
      <c r="K71" s="76"/>
      <c r="L71" s="60" t="str">
        <f t="shared" si="5"/>
        <v xml:space="preserve"> </v>
      </c>
      <c r="M71" s="76"/>
      <c r="N71" s="81"/>
      <c r="O71" s="81"/>
      <c r="P71" s="82">
        <f t="shared" si="0"/>
        <v>0</v>
      </c>
      <c r="Q71" s="76"/>
    </row>
    <row r="72" spans="1:17" ht="15">
      <c r="A72" s="76"/>
      <c r="B72" s="76"/>
      <c r="C72" s="77"/>
      <c r="D72" s="76"/>
      <c r="E72" s="77"/>
      <c r="F72" s="76"/>
      <c r="G72" s="83">
        <f t="shared" si="4"/>
        <v>0</v>
      </c>
      <c r="H72" s="60">
        <f t="shared" si="4"/>
        <v>0</v>
      </c>
      <c r="I72" s="60"/>
      <c r="J72" s="60"/>
      <c r="K72" s="76"/>
      <c r="L72" s="60" t="str">
        <f t="shared" si="5"/>
        <v xml:space="preserve"> </v>
      </c>
      <c r="M72" s="76"/>
      <c r="N72" s="81"/>
      <c r="O72" s="81"/>
      <c r="P72" s="82">
        <f t="shared" si="0"/>
        <v>0</v>
      </c>
      <c r="Q72" s="76"/>
    </row>
    <row r="73" spans="1:17" ht="15">
      <c r="A73" s="76"/>
      <c r="B73" s="76"/>
      <c r="C73" s="77"/>
      <c r="D73" s="76"/>
      <c r="E73" s="77"/>
      <c r="F73" s="76"/>
      <c r="G73" s="83">
        <f t="shared" si="4"/>
        <v>0</v>
      </c>
      <c r="H73" s="60">
        <f t="shared" si="4"/>
        <v>0</v>
      </c>
      <c r="I73" s="60"/>
      <c r="J73" s="60"/>
      <c r="K73" s="76"/>
      <c r="L73" s="60" t="str">
        <f t="shared" si="5"/>
        <v xml:space="preserve"> </v>
      </c>
      <c r="M73" s="76"/>
      <c r="N73" s="81"/>
      <c r="O73" s="81"/>
      <c r="P73" s="82">
        <f t="shared" si="0"/>
        <v>0</v>
      </c>
      <c r="Q73" s="76"/>
    </row>
    <row r="74" spans="1:17" ht="15">
      <c r="A74" s="76"/>
      <c r="B74" s="76"/>
      <c r="C74" s="77"/>
      <c r="D74" s="76"/>
      <c r="E74" s="77"/>
      <c r="F74" s="76"/>
      <c r="G74" s="83">
        <f t="shared" si="4"/>
        <v>0</v>
      </c>
      <c r="H74" s="60">
        <f t="shared" si="4"/>
        <v>0</v>
      </c>
      <c r="I74" s="60"/>
      <c r="J74" s="60"/>
      <c r="K74" s="76"/>
      <c r="L74" s="60" t="str">
        <f t="shared" si="5"/>
        <v xml:space="preserve"> </v>
      </c>
      <c r="M74" s="76"/>
      <c r="N74" s="81"/>
      <c r="O74" s="81"/>
      <c r="P74" s="82">
        <f t="shared" ref="P74:P137" si="6">O74*G74</f>
        <v>0</v>
      </c>
      <c r="Q74" s="76"/>
    </row>
    <row r="75" spans="1:17" ht="15">
      <c r="A75" s="76"/>
      <c r="B75" s="76"/>
      <c r="C75" s="77"/>
      <c r="D75" s="76"/>
      <c r="E75" s="77"/>
      <c r="F75" s="76"/>
      <c r="G75" s="83">
        <f t="shared" si="4"/>
        <v>0</v>
      </c>
      <c r="H75" s="60">
        <f t="shared" si="4"/>
        <v>0</v>
      </c>
      <c r="I75" s="60"/>
      <c r="J75" s="60"/>
      <c r="K75" s="76"/>
      <c r="L75" s="60" t="str">
        <f t="shared" si="5"/>
        <v xml:space="preserve"> </v>
      </c>
      <c r="M75" s="76"/>
      <c r="N75" s="81"/>
      <c r="O75" s="81"/>
      <c r="P75" s="82">
        <f t="shared" si="6"/>
        <v>0</v>
      </c>
      <c r="Q75" s="76"/>
    </row>
    <row r="76" spans="1:17" ht="15">
      <c r="A76" s="76"/>
      <c r="B76" s="76"/>
      <c r="C76" s="77"/>
      <c r="D76" s="76"/>
      <c r="E76" s="77"/>
      <c r="F76" s="76"/>
      <c r="G76" s="83">
        <f t="shared" si="4"/>
        <v>0</v>
      </c>
      <c r="H76" s="60">
        <f t="shared" si="4"/>
        <v>0</v>
      </c>
      <c r="I76" s="60"/>
      <c r="J76" s="60"/>
      <c r="K76" s="76"/>
      <c r="L76" s="60" t="str">
        <f t="shared" ref="L76:L139" si="7">IF(D76&gt;0,D76," ")</f>
        <v xml:space="preserve"> </v>
      </c>
      <c r="M76" s="76"/>
      <c r="N76" s="81"/>
      <c r="O76" s="81"/>
      <c r="P76" s="82">
        <f t="shared" si="6"/>
        <v>0</v>
      </c>
      <c r="Q76" s="76"/>
    </row>
    <row r="77" spans="1:17" ht="15">
      <c r="A77" s="76"/>
      <c r="B77" s="76"/>
      <c r="C77" s="77"/>
      <c r="D77" s="76"/>
      <c r="E77" s="77"/>
      <c r="F77" s="76"/>
      <c r="G77" s="83">
        <f t="shared" si="4"/>
        <v>0</v>
      </c>
      <c r="H77" s="60">
        <f t="shared" si="4"/>
        <v>0</v>
      </c>
      <c r="I77" s="60"/>
      <c r="J77" s="60"/>
      <c r="K77" s="76"/>
      <c r="L77" s="60" t="str">
        <f t="shared" si="7"/>
        <v xml:space="preserve"> </v>
      </c>
      <c r="M77" s="76"/>
      <c r="N77" s="81"/>
      <c r="O77" s="81"/>
      <c r="P77" s="82">
        <f t="shared" si="6"/>
        <v>0</v>
      </c>
      <c r="Q77" s="76"/>
    </row>
    <row r="78" spans="1:17" ht="15">
      <c r="A78" s="76"/>
      <c r="B78" s="76"/>
      <c r="C78" s="77"/>
      <c r="D78" s="76"/>
      <c r="E78" s="77"/>
      <c r="F78" s="76"/>
      <c r="G78" s="83">
        <f t="shared" si="4"/>
        <v>0</v>
      </c>
      <c r="H78" s="60">
        <f t="shared" si="4"/>
        <v>0</v>
      </c>
      <c r="I78" s="60"/>
      <c r="J78" s="60"/>
      <c r="K78" s="76"/>
      <c r="L78" s="60" t="str">
        <f t="shared" si="7"/>
        <v xml:space="preserve"> </v>
      </c>
      <c r="M78" s="76"/>
      <c r="N78" s="81"/>
      <c r="O78" s="81"/>
      <c r="P78" s="82">
        <f t="shared" si="6"/>
        <v>0</v>
      </c>
      <c r="Q78" s="76"/>
    </row>
    <row r="79" spans="1:17" ht="15">
      <c r="A79" s="76"/>
      <c r="B79" s="76"/>
      <c r="C79" s="77"/>
      <c r="D79" s="76"/>
      <c r="E79" s="77"/>
      <c r="F79" s="76"/>
      <c r="G79" s="83">
        <f t="shared" si="4"/>
        <v>0</v>
      </c>
      <c r="H79" s="60">
        <f t="shared" si="4"/>
        <v>0</v>
      </c>
      <c r="I79" s="60"/>
      <c r="J79" s="60"/>
      <c r="K79" s="76"/>
      <c r="L79" s="60" t="str">
        <f t="shared" si="7"/>
        <v xml:space="preserve"> </v>
      </c>
      <c r="M79" s="76"/>
      <c r="N79" s="81"/>
      <c r="O79" s="81"/>
      <c r="P79" s="82">
        <f t="shared" si="6"/>
        <v>0</v>
      </c>
      <c r="Q79" s="76"/>
    </row>
    <row r="80" spans="1:17" ht="15">
      <c r="A80" s="76"/>
      <c r="B80" s="76"/>
      <c r="C80" s="77"/>
      <c r="D80" s="76"/>
      <c r="E80" s="77"/>
      <c r="F80" s="76"/>
      <c r="G80" s="83">
        <f t="shared" si="4"/>
        <v>0</v>
      </c>
      <c r="H80" s="60">
        <f t="shared" si="4"/>
        <v>0</v>
      </c>
      <c r="I80" s="60"/>
      <c r="J80" s="60"/>
      <c r="K80" s="76"/>
      <c r="L80" s="60" t="str">
        <f t="shared" si="7"/>
        <v xml:space="preserve"> </v>
      </c>
      <c r="M80" s="76"/>
      <c r="N80" s="81"/>
      <c r="O80" s="81"/>
      <c r="P80" s="82">
        <f t="shared" si="6"/>
        <v>0</v>
      </c>
      <c r="Q80" s="76"/>
    </row>
    <row r="81" spans="1:17" ht="15">
      <c r="A81" s="76"/>
      <c r="B81" s="76"/>
      <c r="C81" s="77"/>
      <c r="D81" s="76"/>
      <c r="E81" s="77"/>
      <c r="F81" s="76"/>
      <c r="G81" s="83">
        <f t="shared" si="4"/>
        <v>0</v>
      </c>
      <c r="H81" s="60">
        <f t="shared" si="4"/>
        <v>0</v>
      </c>
      <c r="I81" s="60"/>
      <c r="J81" s="60"/>
      <c r="K81" s="76"/>
      <c r="L81" s="60" t="str">
        <f t="shared" si="7"/>
        <v xml:space="preserve"> </v>
      </c>
      <c r="M81" s="76"/>
      <c r="N81" s="81"/>
      <c r="O81" s="81"/>
      <c r="P81" s="82">
        <f t="shared" si="6"/>
        <v>0</v>
      </c>
      <c r="Q81" s="76"/>
    </row>
    <row r="82" spans="1:17" ht="15">
      <c r="A82" s="76"/>
      <c r="B82" s="76"/>
      <c r="C82" s="77"/>
      <c r="D82" s="76"/>
      <c r="E82" s="77"/>
      <c r="F82" s="76"/>
      <c r="G82" s="83">
        <f t="shared" si="4"/>
        <v>0</v>
      </c>
      <c r="H82" s="60">
        <f t="shared" si="4"/>
        <v>0</v>
      </c>
      <c r="I82" s="60"/>
      <c r="J82" s="60"/>
      <c r="K82" s="76"/>
      <c r="L82" s="60" t="str">
        <f t="shared" si="7"/>
        <v xml:space="preserve"> </v>
      </c>
      <c r="M82" s="76"/>
      <c r="N82" s="81"/>
      <c r="O82" s="81"/>
      <c r="P82" s="82">
        <f t="shared" si="6"/>
        <v>0</v>
      </c>
      <c r="Q82" s="76"/>
    </row>
    <row r="83" spans="1:17" ht="15">
      <c r="A83" s="76"/>
      <c r="B83" s="76"/>
      <c r="C83" s="77"/>
      <c r="D83" s="76"/>
      <c r="E83" s="77"/>
      <c r="F83" s="76"/>
      <c r="G83" s="83">
        <f t="shared" si="4"/>
        <v>0</v>
      </c>
      <c r="H83" s="60">
        <f t="shared" si="4"/>
        <v>0</v>
      </c>
      <c r="I83" s="60"/>
      <c r="J83" s="60"/>
      <c r="K83" s="76"/>
      <c r="L83" s="60" t="str">
        <f t="shared" si="7"/>
        <v xml:space="preserve"> </v>
      </c>
      <c r="M83" s="76"/>
      <c r="N83" s="81"/>
      <c r="O83" s="81"/>
      <c r="P83" s="82">
        <f t="shared" si="6"/>
        <v>0</v>
      </c>
      <c r="Q83" s="76"/>
    </row>
    <row r="84" spans="1:17" ht="15">
      <c r="A84" s="76"/>
      <c r="B84" s="76"/>
      <c r="C84" s="77"/>
      <c r="D84" s="76"/>
      <c r="E84" s="77"/>
      <c r="F84" s="76"/>
      <c r="G84" s="83">
        <f t="shared" si="4"/>
        <v>0</v>
      </c>
      <c r="H84" s="60">
        <f t="shared" si="4"/>
        <v>0</v>
      </c>
      <c r="I84" s="60"/>
      <c r="J84" s="60"/>
      <c r="K84" s="76"/>
      <c r="L84" s="60" t="str">
        <f t="shared" si="7"/>
        <v xml:space="preserve"> </v>
      </c>
      <c r="M84" s="76"/>
      <c r="N84" s="81"/>
      <c r="O84" s="81"/>
      <c r="P84" s="82">
        <f t="shared" si="6"/>
        <v>0</v>
      </c>
      <c r="Q84" s="76"/>
    </row>
    <row r="85" spans="1:17" ht="15">
      <c r="A85" s="76"/>
      <c r="B85" s="76"/>
      <c r="C85" s="77"/>
      <c r="D85" s="76"/>
      <c r="E85" s="77"/>
      <c r="F85" s="76"/>
      <c r="G85" s="83">
        <f t="shared" si="4"/>
        <v>0</v>
      </c>
      <c r="H85" s="60">
        <f t="shared" si="4"/>
        <v>0</v>
      </c>
      <c r="I85" s="60"/>
      <c r="J85" s="60"/>
      <c r="K85" s="76"/>
      <c r="L85" s="60" t="str">
        <f t="shared" si="7"/>
        <v xml:space="preserve"> </v>
      </c>
      <c r="M85" s="76"/>
      <c r="N85" s="81"/>
      <c r="O85" s="81"/>
      <c r="P85" s="82">
        <f t="shared" si="6"/>
        <v>0</v>
      </c>
      <c r="Q85" s="76"/>
    </row>
    <row r="86" spans="1:17" ht="15">
      <c r="A86" s="76"/>
      <c r="B86" s="76"/>
      <c r="C86" s="77"/>
      <c r="D86" s="76"/>
      <c r="E86" s="77"/>
      <c r="F86" s="76"/>
      <c r="G86" s="83">
        <f t="shared" si="4"/>
        <v>0</v>
      </c>
      <c r="H86" s="60">
        <f t="shared" si="4"/>
        <v>0</v>
      </c>
      <c r="I86" s="60"/>
      <c r="J86" s="60"/>
      <c r="K86" s="76"/>
      <c r="L86" s="60" t="str">
        <f t="shared" si="7"/>
        <v xml:space="preserve"> </v>
      </c>
      <c r="M86" s="76"/>
      <c r="N86" s="81"/>
      <c r="O86" s="81"/>
      <c r="P86" s="82">
        <f t="shared" si="6"/>
        <v>0</v>
      </c>
      <c r="Q86" s="76"/>
    </row>
    <row r="87" spans="1:17" ht="15">
      <c r="A87" s="76"/>
      <c r="B87" s="76"/>
      <c r="C87" s="77"/>
      <c r="D87" s="76"/>
      <c r="E87" s="77"/>
      <c r="F87" s="76"/>
      <c r="G87" s="83">
        <f t="shared" si="4"/>
        <v>0</v>
      </c>
      <c r="H87" s="60">
        <f t="shared" si="4"/>
        <v>0</v>
      </c>
      <c r="I87" s="60"/>
      <c r="J87" s="60"/>
      <c r="K87" s="76"/>
      <c r="L87" s="60" t="str">
        <f t="shared" si="7"/>
        <v xml:space="preserve"> </v>
      </c>
      <c r="M87" s="76"/>
      <c r="N87" s="81"/>
      <c r="O87" s="81"/>
      <c r="P87" s="82">
        <f t="shared" si="6"/>
        <v>0</v>
      </c>
      <c r="Q87" s="76"/>
    </row>
    <row r="88" spans="1:17" ht="15">
      <c r="A88" s="76"/>
      <c r="B88" s="76"/>
      <c r="C88" s="77"/>
      <c r="D88" s="76"/>
      <c r="E88" s="77"/>
      <c r="F88" s="76"/>
      <c r="G88" s="83">
        <f t="shared" si="4"/>
        <v>0</v>
      </c>
      <c r="H88" s="60">
        <f t="shared" si="4"/>
        <v>0</v>
      </c>
      <c r="I88" s="60"/>
      <c r="J88" s="60"/>
      <c r="K88" s="76"/>
      <c r="L88" s="60" t="str">
        <f t="shared" si="7"/>
        <v xml:space="preserve"> </v>
      </c>
      <c r="M88" s="76"/>
      <c r="N88" s="81"/>
      <c r="O88" s="81"/>
      <c r="P88" s="82">
        <f t="shared" si="6"/>
        <v>0</v>
      </c>
      <c r="Q88" s="76"/>
    </row>
    <row r="89" spans="1:17" ht="15">
      <c r="A89" s="76"/>
      <c r="B89" s="76"/>
      <c r="C89" s="77"/>
      <c r="D89" s="76"/>
      <c r="E89" s="77"/>
      <c r="F89" s="76"/>
      <c r="G89" s="83">
        <f t="shared" si="4"/>
        <v>0</v>
      </c>
      <c r="H89" s="60">
        <f t="shared" si="4"/>
        <v>0</v>
      </c>
      <c r="I89" s="60"/>
      <c r="J89" s="60"/>
      <c r="K89" s="76"/>
      <c r="L89" s="60" t="str">
        <f t="shared" si="7"/>
        <v xml:space="preserve"> </v>
      </c>
      <c r="M89" s="76"/>
      <c r="N89" s="81"/>
      <c r="O89" s="81"/>
      <c r="P89" s="82">
        <f t="shared" si="6"/>
        <v>0</v>
      </c>
      <c r="Q89" s="76"/>
    </row>
    <row r="90" spans="1:17" ht="15">
      <c r="A90" s="76"/>
      <c r="B90" s="76"/>
      <c r="C90" s="77"/>
      <c r="D90" s="76"/>
      <c r="E90" s="77"/>
      <c r="F90" s="76"/>
      <c r="G90" s="83">
        <f t="shared" si="4"/>
        <v>0</v>
      </c>
      <c r="H90" s="60">
        <f t="shared" si="4"/>
        <v>0</v>
      </c>
      <c r="I90" s="60"/>
      <c r="J90" s="60"/>
      <c r="K90" s="76"/>
      <c r="L90" s="60" t="str">
        <f t="shared" si="7"/>
        <v xml:space="preserve"> </v>
      </c>
      <c r="M90" s="76"/>
      <c r="N90" s="81"/>
      <c r="O90" s="81"/>
      <c r="P90" s="82">
        <f t="shared" si="6"/>
        <v>0</v>
      </c>
      <c r="Q90" s="76"/>
    </row>
    <row r="91" spans="1:17" ht="15">
      <c r="A91" s="76"/>
      <c r="B91" s="76"/>
      <c r="C91" s="77"/>
      <c r="D91" s="76"/>
      <c r="E91" s="77"/>
      <c r="F91" s="76"/>
      <c r="G91" s="83">
        <f t="shared" ref="G91:H118" si="8">G90-E91+C91</f>
        <v>0</v>
      </c>
      <c r="H91" s="60">
        <f t="shared" si="8"/>
        <v>0</v>
      </c>
      <c r="I91" s="60"/>
      <c r="J91" s="60"/>
      <c r="K91" s="76"/>
      <c r="L91" s="60" t="str">
        <f t="shared" si="7"/>
        <v xml:space="preserve"> </v>
      </c>
      <c r="M91" s="76"/>
      <c r="N91" s="81"/>
      <c r="O91" s="81"/>
      <c r="P91" s="82">
        <f t="shared" si="6"/>
        <v>0</v>
      </c>
      <c r="Q91" s="76"/>
    </row>
    <row r="92" spans="1:17" ht="15">
      <c r="A92" s="76"/>
      <c r="B92" s="76"/>
      <c r="C92" s="77"/>
      <c r="D92" s="76"/>
      <c r="E92" s="77"/>
      <c r="F92" s="76"/>
      <c r="G92" s="83">
        <f t="shared" si="8"/>
        <v>0</v>
      </c>
      <c r="H92" s="60">
        <f t="shared" si="8"/>
        <v>0</v>
      </c>
      <c r="I92" s="60"/>
      <c r="J92" s="60"/>
      <c r="K92" s="76"/>
      <c r="L92" s="60" t="str">
        <f t="shared" si="7"/>
        <v xml:space="preserve"> </v>
      </c>
      <c r="M92" s="76"/>
      <c r="N92" s="81"/>
      <c r="O92" s="81"/>
      <c r="P92" s="82">
        <f t="shared" si="6"/>
        <v>0</v>
      </c>
      <c r="Q92" s="76"/>
    </row>
    <row r="93" spans="1:17" ht="15">
      <c r="A93" s="76"/>
      <c r="B93" s="76"/>
      <c r="C93" s="77"/>
      <c r="D93" s="76"/>
      <c r="E93" s="77"/>
      <c r="F93" s="76"/>
      <c r="G93" s="83">
        <f t="shared" si="8"/>
        <v>0</v>
      </c>
      <c r="H93" s="60">
        <f t="shared" si="8"/>
        <v>0</v>
      </c>
      <c r="I93" s="60"/>
      <c r="J93" s="60"/>
      <c r="K93" s="76"/>
      <c r="L93" s="60" t="str">
        <f t="shared" si="7"/>
        <v xml:space="preserve"> </v>
      </c>
      <c r="M93" s="76"/>
      <c r="N93" s="81"/>
      <c r="O93" s="81"/>
      <c r="P93" s="82">
        <f t="shared" si="6"/>
        <v>0</v>
      </c>
      <c r="Q93" s="76"/>
    </row>
    <row r="94" spans="1:17" ht="15">
      <c r="A94" s="76"/>
      <c r="B94" s="76"/>
      <c r="C94" s="77"/>
      <c r="D94" s="76"/>
      <c r="E94" s="77"/>
      <c r="F94" s="76"/>
      <c r="G94" s="83">
        <f t="shared" si="8"/>
        <v>0</v>
      </c>
      <c r="H94" s="60">
        <f t="shared" si="8"/>
        <v>0</v>
      </c>
      <c r="I94" s="60"/>
      <c r="J94" s="60"/>
      <c r="K94" s="76"/>
      <c r="L94" s="60" t="str">
        <f t="shared" si="7"/>
        <v xml:space="preserve"> </v>
      </c>
      <c r="M94" s="76"/>
      <c r="N94" s="81"/>
      <c r="O94" s="81"/>
      <c r="P94" s="82">
        <f t="shared" si="6"/>
        <v>0</v>
      </c>
      <c r="Q94" s="76"/>
    </row>
    <row r="95" spans="1:17" ht="15">
      <c r="A95" s="76"/>
      <c r="B95" s="76"/>
      <c r="C95" s="77"/>
      <c r="D95" s="76"/>
      <c r="E95" s="77"/>
      <c r="F95" s="76"/>
      <c r="G95" s="83">
        <f t="shared" si="8"/>
        <v>0</v>
      </c>
      <c r="H95" s="60">
        <f t="shared" si="8"/>
        <v>0</v>
      </c>
      <c r="I95" s="60"/>
      <c r="J95" s="60"/>
      <c r="K95" s="76"/>
      <c r="L95" s="60" t="str">
        <f t="shared" si="7"/>
        <v xml:space="preserve"> </v>
      </c>
      <c r="M95" s="76"/>
      <c r="N95" s="81"/>
      <c r="O95" s="81"/>
      <c r="P95" s="82">
        <f t="shared" si="6"/>
        <v>0</v>
      </c>
      <c r="Q95" s="76"/>
    </row>
    <row r="96" spans="1:17" ht="15">
      <c r="A96" s="76"/>
      <c r="B96" s="76"/>
      <c r="C96" s="77"/>
      <c r="D96" s="76"/>
      <c r="E96" s="77"/>
      <c r="F96" s="76"/>
      <c r="G96" s="83">
        <f t="shared" si="8"/>
        <v>0</v>
      </c>
      <c r="H96" s="60">
        <f t="shared" si="8"/>
        <v>0</v>
      </c>
      <c r="I96" s="60"/>
      <c r="J96" s="60"/>
      <c r="K96" s="76"/>
      <c r="L96" s="60" t="str">
        <f t="shared" si="7"/>
        <v xml:space="preserve"> </v>
      </c>
      <c r="M96" s="76"/>
      <c r="N96" s="81"/>
      <c r="O96" s="81"/>
      <c r="P96" s="82">
        <f t="shared" si="6"/>
        <v>0</v>
      </c>
      <c r="Q96" s="76"/>
    </row>
    <row r="97" spans="1:17" ht="15">
      <c r="A97" s="76"/>
      <c r="B97" s="76"/>
      <c r="C97" s="77"/>
      <c r="D97" s="76"/>
      <c r="E97" s="77"/>
      <c r="F97" s="76"/>
      <c r="G97" s="83">
        <f t="shared" si="8"/>
        <v>0</v>
      </c>
      <c r="H97" s="60">
        <f t="shared" si="8"/>
        <v>0</v>
      </c>
      <c r="I97" s="60"/>
      <c r="J97" s="60"/>
      <c r="K97" s="76"/>
      <c r="L97" s="60" t="str">
        <f t="shared" si="7"/>
        <v xml:space="preserve"> </v>
      </c>
      <c r="M97" s="76"/>
      <c r="N97" s="81"/>
      <c r="O97" s="81"/>
      <c r="P97" s="82">
        <f t="shared" si="6"/>
        <v>0</v>
      </c>
      <c r="Q97" s="76"/>
    </row>
    <row r="98" spans="1:17" ht="15">
      <c r="A98" s="76"/>
      <c r="B98" s="76"/>
      <c r="C98" s="77"/>
      <c r="D98" s="76"/>
      <c r="E98" s="77"/>
      <c r="F98" s="76"/>
      <c r="G98" s="83">
        <f t="shared" si="8"/>
        <v>0</v>
      </c>
      <c r="H98" s="60">
        <f t="shared" si="8"/>
        <v>0</v>
      </c>
      <c r="I98" s="60"/>
      <c r="J98" s="60"/>
      <c r="K98" s="76"/>
      <c r="L98" s="60" t="str">
        <f t="shared" si="7"/>
        <v xml:space="preserve"> </v>
      </c>
      <c r="M98" s="76"/>
      <c r="N98" s="81"/>
      <c r="O98" s="81"/>
      <c r="P98" s="82">
        <f t="shared" si="6"/>
        <v>0</v>
      </c>
      <c r="Q98" s="76"/>
    </row>
    <row r="99" spans="1:17" ht="15">
      <c r="A99" s="76"/>
      <c r="B99" s="76"/>
      <c r="C99" s="77"/>
      <c r="D99" s="76"/>
      <c r="E99" s="77"/>
      <c r="F99" s="76"/>
      <c r="G99" s="83">
        <f t="shared" si="8"/>
        <v>0</v>
      </c>
      <c r="H99" s="60">
        <f t="shared" si="8"/>
        <v>0</v>
      </c>
      <c r="I99" s="60"/>
      <c r="J99" s="60"/>
      <c r="K99" s="76"/>
      <c r="L99" s="60" t="str">
        <f t="shared" si="7"/>
        <v xml:space="preserve"> </v>
      </c>
      <c r="M99" s="76"/>
      <c r="N99" s="81"/>
      <c r="O99" s="81"/>
      <c r="P99" s="82">
        <f t="shared" si="6"/>
        <v>0</v>
      </c>
      <c r="Q99" s="76"/>
    </row>
    <row r="100" spans="1:17" ht="15">
      <c r="A100" s="76"/>
      <c r="B100" s="76"/>
      <c r="C100" s="77"/>
      <c r="D100" s="76"/>
      <c r="E100" s="77"/>
      <c r="F100" s="76"/>
      <c r="G100" s="83">
        <f t="shared" si="8"/>
        <v>0</v>
      </c>
      <c r="H100" s="60">
        <f t="shared" si="8"/>
        <v>0</v>
      </c>
      <c r="I100" s="60"/>
      <c r="J100" s="60"/>
      <c r="K100" s="76"/>
      <c r="L100" s="60" t="str">
        <f t="shared" si="7"/>
        <v xml:space="preserve"> </v>
      </c>
      <c r="M100" s="76"/>
      <c r="N100" s="81"/>
      <c r="O100" s="81"/>
      <c r="P100" s="82">
        <f t="shared" si="6"/>
        <v>0</v>
      </c>
      <c r="Q100" s="76"/>
    </row>
    <row r="101" spans="1:17" ht="15">
      <c r="A101" s="76"/>
      <c r="B101" s="76"/>
      <c r="C101" s="77"/>
      <c r="D101" s="76"/>
      <c r="E101" s="77"/>
      <c r="F101" s="76"/>
      <c r="G101" s="83">
        <f t="shared" si="8"/>
        <v>0</v>
      </c>
      <c r="H101" s="60">
        <f t="shared" si="8"/>
        <v>0</v>
      </c>
      <c r="I101" s="60"/>
      <c r="J101" s="60"/>
      <c r="K101" s="76"/>
      <c r="L101" s="60" t="str">
        <f t="shared" si="7"/>
        <v xml:space="preserve"> </v>
      </c>
      <c r="M101" s="76"/>
      <c r="N101" s="81"/>
      <c r="O101" s="81"/>
      <c r="P101" s="82">
        <f t="shared" si="6"/>
        <v>0</v>
      </c>
      <c r="Q101" s="76"/>
    </row>
    <row r="102" spans="1:17" ht="15">
      <c r="A102" s="76"/>
      <c r="B102" s="76"/>
      <c r="C102" s="77"/>
      <c r="D102" s="76"/>
      <c r="E102" s="77"/>
      <c r="F102" s="76"/>
      <c r="G102" s="83">
        <f t="shared" si="8"/>
        <v>0</v>
      </c>
      <c r="H102" s="60">
        <f t="shared" si="8"/>
        <v>0</v>
      </c>
      <c r="I102" s="60"/>
      <c r="J102" s="60"/>
      <c r="K102" s="76"/>
      <c r="L102" s="60" t="str">
        <f t="shared" si="7"/>
        <v xml:space="preserve"> </v>
      </c>
      <c r="M102" s="76"/>
      <c r="N102" s="81"/>
      <c r="O102" s="81"/>
      <c r="P102" s="82">
        <f t="shared" si="6"/>
        <v>0</v>
      </c>
      <c r="Q102" s="76"/>
    </row>
    <row r="103" spans="1:17" ht="15">
      <c r="A103" s="76"/>
      <c r="B103" s="76"/>
      <c r="C103" s="77"/>
      <c r="D103" s="76"/>
      <c r="E103" s="77"/>
      <c r="F103" s="76"/>
      <c r="G103" s="83">
        <f t="shared" si="8"/>
        <v>0</v>
      </c>
      <c r="H103" s="60">
        <f t="shared" si="8"/>
        <v>0</v>
      </c>
      <c r="I103" s="60"/>
      <c r="J103" s="60"/>
      <c r="K103" s="76"/>
      <c r="L103" s="60" t="str">
        <f t="shared" si="7"/>
        <v xml:space="preserve"> </v>
      </c>
      <c r="M103" s="76"/>
      <c r="N103" s="81"/>
      <c r="O103" s="81"/>
      <c r="P103" s="82">
        <f t="shared" si="6"/>
        <v>0</v>
      </c>
      <c r="Q103" s="76"/>
    </row>
    <row r="104" spans="1:17" ht="15">
      <c r="A104" s="76"/>
      <c r="B104" s="76"/>
      <c r="C104" s="77"/>
      <c r="D104" s="76"/>
      <c r="E104" s="77"/>
      <c r="F104" s="76"/>
      <c r="G104" s="83">
        <f t="shared" si="8"/>
        <v>0</v>
      </c>
      <c r="H104" s="60">
        <f t="shared" si="8"/>
        <v>0</v>
      </c>
      <c r="I104" s="60"/>
      <c r="J104" s="60"/>
      <c r="K104" s="76"/>
      <c r="L104" s="60" t="str">
        <f t="shared" si="7"/>
        <v xml:space="preserve"> </v>
      </c>
      <c r="M104" s="76"/>
      <c r="N104" s="81"/>
      <c r="O104" s="81"/>
      <c r="P104" s="82">
        <f t="shared" si="6"/>
        <v>0</v>
      </c>
      <c r="Q104" s="76"/>
    </row>
    <row r="105" spans="1:17" ht="15">
      <c r="A105" s="76"/>
      <c r="B105" s="76"/>
      <c r="C105" s="77"/>
      <c r="D105" s="76"/>
      <c r="E105" s="77"/>
      <c r="F105" s="76"/>
      <c r="G105" s="83">
        <f t="shared" si="8"/>
        <v>0</v>
      </c>
      <c r="H105" s="60">
        <f t="shared" si="8"/>
        <v>0</v>
      </c>
      <c r="I105" s="60"/>
      <c r="J105" s="60"/>
      <c r="K105" s="76"/>
      <c r="L105" s="60" t="str">
        <f t="shared" si="7"/>
        <v xml:space="preserve"> </v>
      </c>
      <c r="M105" s="76"/>
      <c r="N105" s="81"/>
      <c r="O105" s="81"/>
      <c r="P105" s="82">
        <f t="shared" si="6"/>
        <v>0</v>
      </c>
      <c r="Q105" s="76"/>
    </row>
    <row r="106" spans="1:17" ht="15">
      <c r="A106" s="76"/>
      <c r="B106" s="76"/>
      <c r="C106" s="77"/>
      <c r="D106" s="76"/>
      <c r="E106" s="77"/>
      <c r="F106" s="76"/>
      <c r="G106" s="83">
        <f t="shared" si="8"/>
        <v>0</v>
      </c>
      <c r="H106" s="60">
        <f t="shared" si="8"/>
        <v>0</v>
      </c>
      <c r="I106" s="60"/>
      <c r="J106" s="60"/>
      <c r="K106" s="76"/>
      <c r="L106" s="60" t="str">
        <f t="shared" si="7"/>
        <v xml:space="preserve"> </v>
      </c>
      <c r="M106" s="76"/>
      <c r="N106" s="81"/>
      <c r="O106" s="81"/>
      <c r="P106" s="82">
        <f t="shared" si="6"/>
        <v>0</v>
      </c>
      <c r="Q106" s="76"/>
    </row>
    <row r="107" spans="1:17" ht="15">
      <c r="A107" s="76"/>
      <c r="B107" s="76"/>
      <c r="C107" s="77"/>
      <c r="D107" s="76"/>
      <c r="E107" s="77"/>
      <c r="F107" s="76"/>
      <c r="G107" s="83">
        <f t="shared" si="8"/>
        <v>0</v>
      </c>
      <c r="H107" s="60">
        <f t="shared" si="8"/>
        <v>0</v>
      </c>
      <c r="I107" s="60"/>
      <c r="J107" s="60"/>
      <c r="K107" s="76"/>
      <c r="L107" s="60" t="str">
        <f t="shared" si="7"/>
        <v xml:space="preserve"> </v>
      </c>
      <c r="M107" s="76"/>
      <c r="N107" s="81"/>
      <c r="O107" s="81"/>
      <c r="P107" s="82">
        <f t="shared" si="6"/>
        <v>0</v>
      </c>
      <c r="Q107" s="76"/>
    </row>
    <row r="108" spans="1:17" ht="15">
      <c r="A108" s="76"/>
      <c r="B108" s="76"/>
      <c r="C108" s="77"/>
      <c r="D108" s="76"/>
      <c r="E108" s="77"/>
      <c r="F108" s="76"/>
      <c r="G108" s="83">
        <f t="shared" si="8"/>
        <v>0</v>
      </c>
      <c r="H108" s="60">
        <f t="shared" si="8"/>
        <v>0</v>
      </c>
      <c r="I108" s="60"/>
      <c r="J108" s="60"/>
      <c r="K108" s="76"/>
      <c r="L108" s="60" t="str">
        <f t="shared" si="7"/>
        <v xml:space="preserve"> </v>
      </c>
      <c r="M108" s="76"/>
      <c r="N108" s="81"/>
      <c r="O108" s="81"/>
      <c r="P108" s="82">
        <f t="shared" si="6"/>
        <v>0</v>
      </c>
      <c r="Q108" s="76"/>
    </row>
    <row r="109" spans="1:17" ht="15">
      <c r="A109" s="76"/>
      <c r="B109" s="76"/>
      <c r="C109" s="77"/>
      <c r="D109" s="76"/>
      <c r="E109" s="77"/>
      <c r="F109" s="76"/>
      <c r="G109" s="83">
        <f t="shared" si="8"/>
        <v>0</v>
      </c>
      <c r="H109" s="60">
        <f t="shared" si="8"/>
        <v>0</v>
      </c>
      <c r="I109" s="60"/>
      <c r="J109" s="60"/>
      <c r="K109" s="76"/>
      <c r="L109" s="60" t="str">
        <f t="shared" si="7"/>
        <v xml:space="preserve"> </v>
      </c>
      <c r="M109" s="76"/>
      <c r="N109" s="81"/>
      <c r="O109" s="81"/>
      <c r="P109" s="82">
        <f t="shared" si="6"/>
        <v>0</v>
      </c>
      <c r="Q109" s="76"/>
    </row>
    <row r="110" spans="1:17" ht="15">
      <c r="A110" s="76"/>
      <c r="B110" s="76"/>
      <c r="C110" s="77"/>
      <c r="D110" s="76"/>
      <c r="E110" s="77"/>
      <c r="F110" s="76"/>
      <c r="G110" s="83">
        <f t="shared" si="8"/>
        <v>0</v>
      </c>
      <c r="H110" s="60">
        <f t="shared" si="8"/>
        <v>0</v>
      </c>
      <c r="I110" s="60"/>
      <c r="J110" s="60"/>
      <c r="K110" s="76"/>
      <c r="L110" s="60" t="str">
        <f t="shared" si="7"/>
        <v xml:space="preserve"> </v>
      </c>
      <c r="M110" s="76"/>
      <c r="N110" s="81"/>
      <c r="O110" s="81"/>
      <c r="P110" s="82">
        <f t="shared" si="6"/>
        <v>0</v>
      </c>
      <c r="Q110" s="76"/>
    </row>
    <row r="111" spans="1:17" ht="15">
      <c r="A111" s="76"/>
      <c r="B111" s="76"/>
      <c r="C111" s="77"/>
      <c r="D111" s="76"/>
      <c r="E111" s="77"/>
      <c r="F111" s="76"/>
      <c r="G111" s="83">
        <f t="shared" si="8"/>
        <v>0</v>
      </c>
      <c r="H111" s="60">
        <f t="shared" si="8"/>
        <v>0</v>
      </c>
      <c r="I111" s="60"/>
      <c r="J111" s="60"/>
      <c r="K111" s="76"/>
      <c r="L111" s="60" t="str">
        <f t="shared" si="7"/>
        <v xml:space="preserve"> </v>
      </c>
      <c r="M111" s="76"/>
      <c r="N111" s="81"/>
      <c r="O111" s="81"/>
      <c r="P111" s="82">
        <f t="shared" si="6"/>
        <v>0</v>
      </c>
      <c r="Q111" s="76"/>
    </row>
    <row r="112" spans="1:17" ht="15">
      <c r="A112" s="76"/>
      <c r="B112" s="76"/>
      <c r="C112" s="77"/>
      <c r="D112" s="76"/>
      <c r="E112" s="77"/>
      <c r="F112" s="76"/>
      <c r="G112" s="83">
        <f t="shared" si="8"/>
        <v>0</v>
      </c>
      <c r="H112" s="60">
        <f t="shared" si="8"/>
        <v>0</v>
      </c>
      <c r="I112" s="60"/>
      <c r="J112" s="60"/>
      <c r="K112" s="76"/>
      <c r="L112" s="60" t="str">
        <f t="shared" si="7"/>
        <v xml:space="preserve"> </v>
      </c>
      <c r="M112" s="76"/>
      <c r="N112" s="81"/>
      <c r="O112" s="81"/>
      <c r="P112" s="82">
        <f t="shared" si="6"/>
        <v>0</v>
      </c>
      <c r="Q112" s="76"/>
    </row>
    <row r="113" spans="1:17" ht="15">
      <c r="A113" s="76"/>
      <c r="B113" s="76"/>
      <c r="C113" s="77"/>
      <c r="D113" s="76"/>
      <c r="E113" s="77"/>
      <c r="F113" s="76"/>
      <c r="G113" s="83">
        <f t="shared" si="8"/>
        <v>0</v>
      </c>
      <c r="H113" s="60">
        <f t="shared" si="8"/>
        <v>0</v>
      </c>
      <c r="I113" s="60"/>
      <c r="J113" s="60"/>
      <c r="K113" s="76"/>
      <c r="L113" s="60" t="str">
        <f t="shared" si="7"/>
        <v xml:space="preserve"> </v>
      </c>
      <c r="M113" s="76"/>
      <c r="N113" s="81"/>
      <c r="O113" s="81"/>
      <c r="P113" s="82">
        <f t="shared" si="6"/>
        <v>0</v>
      </c>
      <c r="Q113" s="76"/>
    </row>
    <row r="114" spans="1:17" ht="15">
      <c r="A114" s="76"/>
      <c r="B114" s="76"/>
      <c r="C114" s="77"/>
      <c r="D114" s="76"/>
      <c r="E114" s="77"/>
      <c r="F114" s="76"/>
      <c r="G114" s="83">
        <f t="shared" si="8"/>
        <v>0</v>
      </c>
      <c r="H114" s="60">
        <f t="shared" si="8"/>
        <v>0</v>
      </c>
      <c r="I114" s="60"/>
      <c r="J114" s="60"/>
      <c r="K114" s="76"/>
      <c r="L114" s="60" t="str">
        <f t="shared" si="7"/>
        <v xml:space="preserve"> </v>
      </c>
      <c r="M114" s="76"/>
      <c r="N114" s="81"/>
      <c r="O114" s="81"/>
      <c r="P114" s="82">
        <f t="shared" si="6"/>
        <v>0</v>
      </c>
      <c r="Q114" s="76"/>
    </row>
    <row r="115" spans="1:17" ht="15">
      <c r="A115" s="76"/>
      <c r="B115" s="76"/>
      <c r="C115" s="77"/>
      <c r="D115" s="76"/>
      <c r="E115" s="77"/>
      <c r="F115" s="76"/>
      <c r="G115" s="83">
        <f t="shared" si="8"/>
        <v>0</v>
      </c>
      <c r="H115" s="60">
        <f t="shared" si="8"/>
        <v>0</v>
      </c>
      <c r="I115" s="60"/>
      <c r="J115" s="60"/>
      <c r="K115" s="76"/>
      <c r="L115" s="60" t="str">
        <f t="shared" si="7"/>
        <v xml:space="preserve"> </v>
      </c>
      <c r="M115" s="76"/>
      <c r="N115" s="81"/>
      <c r="O115" s="81"/>
      <c r="P115" s="82">
        <f t="shared" si="6"/>
        <v>0</v>
      </c>
      <c r="Q115" s="76"/>
    </row>
    <row r="116" spans="1:17" ht="15">
      <c r="A116" s="76"/>
      <c r="B116" s="76"/>
      <c r="C116" s="77"/>
      <c r="D116" s="76"/>
      <c r="E116" s="77"/>
      <c r="F116" s="76"/>
      <c r="G116" s="83">
        <f t="shared" si="8"/>
        <v>0</v>
      </c>
      <c r="H116" s="60">
        <f t="shared" si="8"/>
        <v>0</v>
      </c>
      <c r="I116" s="60"/>
      <c r="J116" s="60"/>
      <c r="K116" s="76"/>
      <c r="L116" s="60" t="str">
        <f t="shared" si="7"/>
        <v xml:space="preserve"> </v>
      </c>
      <c r="M116" s="76"/>
      <c r="N116" s="81"/>
      <c r="O116" s="81"/>
      <c r="P116" s="82">
        <f t="shared" si="6"/>
        <v>0</v>
      </c>
      <c r="Q116" s="76"/>
    </row>
    <row r="117" spans="1:17" ht="15">
      <c r="A117" s="76"/>
      <c r="B117" s="76"/>
      <c r="C117" s="77"/>
      <c r="D117" s="76"/>
      <c r="E117" s="77"/>
      <c r="F117" s="76"/>
      <c r="G117" s="83">
        <f t="shared" si="8"/>
        <v>0</v>
      </c>
      <c r="H117" s="60">
        <f t="shared" si="8"/>
        <v>0</v>
      </c>
      <c r="I117" s="60"/>
      <c r="J117" s="60"/>
      <c r="K117" s="76"/>
      <c r="L117" s="60" t="str">
        <f t="shared" si="7"/>
        <v xml:space="preserve"> </v>
      </c>
      <c r="M117" s="76"/>
      <c r="N117" s="81"/>
      <c r="O117" s="81"/>
      <c r="P117" s="82">
        <f t="shared" si="6"/>
        <v>0</v>
      </c>
      <c r="Q117" s="76"/>
    </row>
    <row r="118" spans="1:17" ht="15">
      <c r="A118" s="76"/>
      <c r="B118" s="76"/>
      <c r="C118" s="77"/>
      <c r="D118" s="76"/>
      <c r="E118" s="77"/>
      <c r="F118" s="76"/>
      <c r="G118" s="83">
        <f t="shared" si="8"/>
        <v>0</v>
      </c>
      <c r="H118" s="60">
        <f t="shared" si="8"/>
        <v>0</v>
      </c>
      <c r="I118" s="60"/>
      <c r="J118" s="60"/>
      <c r="K118" s="76"/>
      <c r="L118" s="60" t="str">
        <f t="shared" si="7"/>
        <v xml:space="preserve"> </v>
      </c>
      <c r="M118" s="76"/>
      <c r="N118" s="81"/>
      <c r="O118" s="81"/>
      <c r="P118" s="82">
        <f t="shared" si="6"/>
        <v>0</v>
      </c>
      <c r="Q118" s="76"/>
    </row>
    <row r="119" spans="1:17" ht="15">
      <c r="A119" s="76"/>
      <c r="B119" s="76"/>
      <c r="C119" s="77"/>
      <c r="D119" s="76"/>
      <c r="E119" s="77"/>
      <c r="F119" s="76"/>
      <c r="G119" s="83">
        <f t="shared" ref="G119:H182" si="9">G118-E119+C119</f>
        <v>0</v>
      </c>
      <c r="H119" s="60">
        <f t="shared" si="9"/>
        <v>0</v>
      </c>
      <c r="I119" s="60"/>
      <c r="J119" s="60"/>
      <c r="K119" s="76"/>
      <c r="L119" s="60" t="str">
        <f t="shared" si="7"/>
        <v xml:space="preserve"> </v>
      </c>
      <c r="M119" s="76"/>
      <c r="N119" s="81"/>
      <c r="O119" s="81"/>
      <c r="P119" s="82">
        <f t="shared" si="6"/>
        <v>0</v>
      </c>
      <c r="Q119" s="76"/>
    </row>
    <row r="120" spans="1:17" ht="15">
      <c r="A120" s="76"/>
      <c r="B120" s="76"/>
      <c r="C120" s="77"/>
      <c r="D120" s="76"/>
      <c r="E120" s="77"/>
      <c r="F120" s="76"/>
      <c r="G120" s="83">
        <f t="shared" si="9"/>
        <v>0</v>
      </c>
      <c r="H120" s="60">
        <f t="shared" si="9"/>
        <v>0</v>
      </c>
      <c r="I120" s="60"/>
      <c r="J120" s="60"/>
      <c r="K120" s="76"/>
      <c r="L120" s="60" t="str">
        <f t="shared" si="7"/>
        <v xml:space="preserve"> </v>
      </c>
      <c r="M120" s="76"/>
      <c r="N120" s="81"/>
      <c r="O120" s="81"/>
      <c r="P120" s="82">
        <f t="shared" si="6"/>
        <v>0</v>
      </c>
      <c r="Q120" s="76"/>
    </row>
    <row r="121" spans="1:17" ht="15">
      <c r="A121" s="76"/>
      <c r="B121" s="76"/>
      <c r="C121" s="77"/>
      <c r="D121" s="76"/>
      <c r="E121" s="77"/>
      <c r="F121" s="76"/>
      <c r="G121" s="83">
        <f t="shared" si="9"/>
        <v>0</v>
      </c>
      <c r="H121" s="60">
        <f t="shared" si="9"/>
        <v>0</v>
      </c>
      <c r="I121" s="60"/>
      <c r="J121" s="60"/>
      <c r="K121" s="76"/>
      <c r="L121" s="60" t="str">
        <f t="shared" si="7"/>
        <v xml:space="preserve"> </v>
      </c>
      <c r="M121" s="76"/>
      <c r="N121" s="81"/>
      <c r="O121" s="81"/>
      <c r="P121" s="82">
        <f t="shared" si="6"/>
        <v>0</v>
      </c>
      <c r="Q121" s="76"/>
    </row>
    <row r="122" spans="1:17" ht="15">
      <c r="A122" s="76"/>
      <c r="B122" s="76"/>
      <c r="C122" s="77"/>
      <c r="D122" s="76"/>
      <c r="E122" s="77"/>
      <c r="F122" s="76"/>
      <c r="G122" s="83">
        <f t="shared" si="9"/>
        <v>0</v>
      </c>
      <c r="H122" s="60">
        <f t="shared" si="9"/>
        <v>0</v>
      </c>
      <c r="I122" s="60"/>
      <c r="J122" s="60"/>
      <c r="K122" s="76"/>
      <c r="L122" s="60" t="str">
        <f t="shared" si="7"/>
        <v xml:space="preserve"> </v>
      </c>
      <c r="M122" s="76"/>
      <c r="N122" s="81"/>
      <c r="O122" s="81"/>
      <c r="P122" s="82">
        <f t="shared" si="6"/>
        <v>0</v>
      </c>
      <c r="Q122" s="76"/>
    </row>
    <row r="123" spans="1:17" ht="15">
      <c r="A123" s="76"/>
      <c r="B123" s="76"/>
      <c r="C123" s="77"/>
      <c r="D123" s="76"/>
      <c r="E123" s="77"/>
      <c r="F123" s="76"/>
      <c r="G123" s="83">
        <f t="shared" si="9"/>
        <v>0</v>
      </c>
      <c r="H123" s="60">
        <f t="shared" si="9"/>
        <v>0</v>
      </c>
      <c r="I123" s="60"/>
      <c r="J123" s="60"/>
      <c r="K123" s="76"/>
      <c r="L123" s="60" t="str">
        <f t="shared" si="7"/>
        <v xml:space="preserve"> </v>
      </c>
      <c r="M123" s="76"/>
      <c r="N123" s="81"/>
      <c r="O123" s="81"/>
      <c r="P123" s="82">
        <f t="shared" si="6"/>
        <v>0</v>
      </c>
      <c r="Q123" s="76"/>
    </row>
    <row r="124" spans="1:17" ht="15">
      <c r="A124" s="76"/>
      <c r="B124" s="76"/>
      <c r="C124" s="77"/>
      <c r="D124" s="76"/>
      <c r="E124" s="77"/>
      <c r="F124" s="76"/>
      <c r="G124" s="83">
        <f t="shared" si="9"/>
        <v>0</v>
      </c>
      <c r="H124" s="60">
        <f t="shared" si="9"/>
        <v>0</v>
      </c>
      <c r="I124" s="60"/>
      <c r="J124" s="60"/>
      <c r="K124" s="76"/>
      <c r="L124" s="60" t="str">
        <f t="shared" si="7"/>
        <v xml:space="preserve"> </v>
      </c>
      <c r="M124" s="76"/>
      <c r="N124" s="81"/>
      <c r="O124" s="81"/>
      <c r="P124" s="82">
        <f t="shared" si="6"/>
        <v>0</v>
      </c>
      <c r="Q124" s="76"/>
    </row>
    <row r="125" spans="1:17" ht="15">
      <c r="A125" s="76"/>
      <c r="B125" s="76"/>
      <c r="C125" s="77"/>
      <c r="D125" s="76"/>
      <c r="E125" s="77"/>
      <c r="F125" s="76"/>
      <c r="G125" s="83">
        <f t="shared" si="9"/>
        <v>0</v>
      </c>
      <c r="H125" s="60">
        <f t="shared" si="9"/>
        <v>0</v>
      </c>
      <c r="I125" s="60"/>
      <c r="J125" s="60"/>
      <c r="K125" s="76"/>
      <c r="L125" s="60" t="str">
        <f t="shared" si="7"/>
        <v xml:space="preserve"> </v>
      </c>
      <c r="M125" s="76"/>
      <c r="N125" s="81"/>
      <c r="O125" s="81"/>
      <c r="P125" s="82">
        <f t="shared" si="6"/>
        <v>0</v>
      </c>
      <c r="Q125" s="76"/>
    </row>
    <row r="126" spans="1:17" ht="15">
      <c r="A126" s="76"/>
      <c r="B126" s="76"/>
      <c r="C126" s="77"/>
      <c r="D126" s="76"/>
      <c r="E126" s="77"/>
      <c r="F126" s="76"/>
      <c r="G126" s="83">
        <f t="shared" si="9"/>
        <v>0</v>
      </c>
      <c r="H126" s="60">
        <f t="shared" si="9"/>
        <v>0</v>
      </c>
      <c r="I126" s="60"/>
      <c r="J126" s="60"/>
      <c r="K126" s="76"/>
      <c r="L126" s="60" t="str">
        <f t="shared" si="7"/>
        <v xml:space="preserve"> </v>
      </c>
      <c r="M126" s="76"/>
      <c r="N126" s="81"/>
      <c r="O126" s="81"/>
      <c r="P126" s="82">
        <f t="shared" si="6"/>
        <v>0</v>
      </c>
      <c r="Q126" s="76"/>
    </row>
    <row r="127" spans="1:17" ht="15">
      <c r="A127" s="76"/>
      <c r="B127" s="76"/>
      <c r="C127" s="77"/>
      <c r="D127" s="76"/>
      <c r="E127" s="77"/>
      <c r="F127" s="76"/>
      <c r="G127" s="83">
        <f t="shared" si="9"/>
        <v>0</v>
      </c>
      <c r="H127" s="60">
        <f t="shared" si="9"/>
        <v>0</v>
      </c>
      <c r="I127" s="60"/>
      <c r="J127" s="60"/>
      <c r="K127" s="76"/>
      <c r="L127" s="60" t="str">
        <f t="shared" si="7"/>
        <v xml:space="preserve"> </v>
      </c>
      <c r="M127" s="76"/>
      <c r="N127" s="81"/>
      <c r="O127" s="81"/>
      <c r="P127" s="82">
        <f t="shared" si="6"/>
        <v>0</v>
      </c>
      <c r="Q127" s="76"/>
    </row>
    <row r="128" spans="1:17" ht="15">
      <c r="A128" s="76"/>
      <c r="B128" s="76"/>
      <c r="C128" s="77"/>
      <c r="D128" s="76"/>
      <c r="E128" s="77"/>
      <c r="F128" s="76"/>
      <c r="G128" s="83">
        <f t="shared" si="9"/>
        <v>0</v>
      </c>
      <c r="H128" s="60">
        <f t="shared" si="9"/>
        <v>0</v>
      </c>
      <c r="I128" s="60"/>
      <c r="J128" s="60"/>
      <c r="K128" s="76"/>
      <c r="L128" s="60" t="str">
        <f t="shared" si="7"/>
        <v xml:space="preserve"> </v>
      </c>
      <c r="M128" s="76"/>
      <c r="N128" s="81"/>
      <c r="O128" s="81"/>
      <c r="P128" s="82">
        <f t="shared" si="6"/>
        <v>0</v>
      </c>
      <c r="Q128" s="76"/>
    </row>
    <row r="129" spans="1:17" ht="15">
      <c r="A129" s="76"/>
      <c r="B129" s="76"/>
      <c r="C129" s="77"/>
      <c r="D129" s="76"/>
      <c r="E129" s="77"/>
      <c r="F129" s="76"/>
      <c r="G129" s="83">
        <f t="shared" si="9"/>
        <v>0</v>
      </c>
      <c r="H129" s="60">
        <f t="shared" si="9"/>
        <v>0</v>
      </c>
      <c r="I129" s="60"/>
      <c r="J129" s="60"/>
      <c r="K129" s="76"/>
      <c r="L129" s="60" t="str">
        <f t="shared" si="7"/>
        <v xml:space="preserve"> </v>
      </c>
      <c r="M129" s="76"/>
      <c r="N129" s="81"/>
      <c r="O129" s="81"/>
      <c r="P129" s="82">
        <f t="shared" si="6"/>
        <v>0</v>
      </c>
      <c r="Q129" s="76"/>
    </row>
    <row r="130" spans="1:17" ht="15">
      <c r="A130" s="76"/>
      <c r="B130" s="76"/>
      <c r="C130" s="77"/>
      <c r="D130" s="76"/>
      <c r="E130" s="77"/>
      <c r="F130" s="76"/>
      <c r="G130" s="83">
        <f t="shared" si="9"/>
        <v>0</v>
      </c>
      <c r="H130" s="60">
        <f t="shared" si="9"/>
        <v>0</v>
      </c>
      <c r="I130" s="60"/>
      <c r="J130" s="60"/>
      <c r="K130" s="76"/>
      <c r="L130" s="60" t="str">
        <f t="shared" si="7"/>
        <v xml:space="preserve"> </v>
      </c>
      <c r="M130" s="76"/>
      <c r="N130" s="81"/>
      <c r="O130" s="81"/>
      <c r="P130" s="82">
        <f t="shared" si="6"/>
        <v>0</v>
      </c>
      <c r="Q130" s="76"/>
    </row>
    <row r="131" spans="1:17" ht="15">
      <c r="A131" s="76"/>
      <c r="B131" s="76"/>
      <c r="C131" s="77"/>
      <c r="D131" s="76"/>
      <c r="E131" s="77"/>
      <c r="F131" s="76"/>
      <c r="G131" s="83">
        <f t="shared" si="9"/>
        <v>0</v>
      </c>
      <c r="H131" s="60">
        <f t="shared" si="9"/>
        <v>0</v>
      </c>
      <c r="I131" s="60"/>
      <c r="J131" s="60"/>
      <c r="K131" s="76"/>
      <c r="L131" s="60" t="str">
        <f t="shared" si="7"/>
        <v xml:space="preserve"> </v>
      </c>
      <c r="M131" s="76"/>
      <c r="N131" s="81"/>
      <c r="O131" s="81"/>
      <c r="P131" s="82">
        <f t="shared" si="6"/>
        <v>0</v>
      </c>
      <c r="Q131" s="76"/>
    </row>
    <row r="132" spans="1:17" ht="15">
      <c r="A132" s="76"/>
      <c r="B132" s="76"/>
      <c r="C132" s="77"/>
      <c r="D132" s="76"/>
      <c r="E132" s="77"/>
      <c r="F132" s="76"/>
      <c r="G132" s="83">
        <f t="shared" si="9"/>
        <v>0</v>
      </c>
      <c r="H132" s="60">
        <f t="shared" si="9"/>
        <v>0</v>
      </c>
      <c r="I132" s="60"/>
      <c r="J132" s="60"/>
      <c r="K132" s="76"/>
      <c r="L132" s="60" t="str">
        <f t="shared" si="7"/>
        <v xml:space="preserve"> </v>
      </c>
      <c r="M132" s="76"/>
      <c r="N132" s="81"/>
      <c r="O132" s="81"/>
      <c r="P132" s="82">
        <f t="shared" si="6"/>
        <v>0</v>
      </c>
      <c r="Q132" s="76"/>
    </row>
    <row r="133" spans="1:17" ht="15">
      <c r="A133" s="76"/>
      <c r="B133" s="76"/>
      <c r="C133" s="77"/>
      <c r="D133" s="76"/>
      <c r="E133" s="77"/>
      <c r="F133" s="76"/>
      <c r="G133" s="83">
        <f t="shared" si="9"/>
        <v>0</v>
      </c>
      <c r="H133" s="60">
        <f t="shared" si="9"/>
        <v>0</v>
      </c>
      <c r="I133" s="60"/>
      <c r="J133" s="60"/>
      <c r="K133" s="76"/>
      <c r="L133" s="60" t="str">
        <f t="shared" si="7"/>
        <v xml:space="preserve"> </v>
      </c>
      <c r="M133" s="76"/>
      <c r="N133" s="81"/>
      <c r="O133" s="81"/>
      <c r="P133" s="82">
        <f t="shared" si="6"/>
        <v>0</v>
      </c>
      <c r="Q133" s="76"/>
    </row>
    <row r="134" spans="1:17" ht="15">
      <c r="A134" s="76"/>
      <c r="B134" s="76"/>
      <c r="C134" s="77"/>
      <c r="D134" s="76"/>
      <c r="E134" s="77"/>
      <c r="F134" s="76"/>
      <c r="G134" s="83">
        <f t="shared" si="9"/>
        <v>0</v>
      </c>
      <c r="H134" s="60">
        <f t="shared" si="9"/>
        <v>0</v>
      </c>
      <c r="I134" s="60"/>
      <c r="J134" s="60"/>
      <c r="K134" s="76"/>
      <c r="L134" s="60" t="str">
        <f t="shared" si="7"/>
        <v xml:space="preserve"> </v>
      </c>
      <c r="M134" s="76"/>
      <c r="N134" s="81"/>
      <c r="O134" s="81"/>
      <c r="P134" s="82">
        <f t="shared" si="6"/>
        <v>0</v>
      </c>
      <c r="Q134" s="76"/>
    </row>
    <row r="135" spans="1:17" ht="15">
      <c r="A135" s="76"/>
      <c r="B135" s="76"/>
      <c r="C135" s="77"/>
      <c r="D135" s="76"/>
      <c r="E135" s="77"/>
      <c r="F135" s="76"/>
      <c r="G135" s="83">
        <f t="shared" si="9"/>
        <v>0</v>
      </c>
      <c r="H135" s="60">
        <f t="shared" si="9"/>
        <v>0</v>
      </c>
      <c r="I135" s="60"/>
      <c r="J135" s="60"/>
      <c r="K135" s="76"/>
      <c r="L135" s="60" t="str">
        <f t="shared" si="7"/>
        <v xml:space="preserve"> </v>
      </c>
      <c r="M135" s="76"/>
      <c r="N135" s="81"/>
      <c r="O135" s="81"/>
      <c r="P135" s="82">
        <f t="shared" si="6"/>
        <v>0</v>
      </c>
      <c r="Q135" s="76"/>
    </row>
    <row r="136" spans="1:17" ht="15">
      <c r="A136" s="76"/>
      <c r="B136" s="76"/>
      <c r="C136" s="77"/>
      <c r="D136" s="76"/>
      <c r="E136" s="77"/>
      <c r="F136" s="76"/>
      <c r="G136" s="83">
        <f t="shared" si="9"/>
        <v>0</v>
      </c>
      <c r="H136" s="60">
        <f t="shared" si="9"/>
        <v>0</v>
      </c>
      <c r="I136" s="60"/>
      <c r="J136" s="60"/>
      <c r="K136" s="76"/>
      <c r="L136" s="60" t="str">
        <f t="shared" si="7"/>
        <v xml:space="preserve"> </v>
      </c>
      <c r="M136" s="76"/>
      <c r="N136" s="81"/>
      <c r="O136" s="81"/>
      <c r="P136" s="82">
        <f t="shared" si="6"/>
        <v>0</v>
      </c>
      <c r="Q136" s="76"/>
    </row>
    <row r="137" spans="1:17" ht="15">
      <c r="A137" s="76"/>
      <c r="B137" s="76"/>
      <c r="C137" s="77"/>
      <c r="D137" s="76"/>
      <c r="E137" s="77"/>
      <c r="F137" s="76"/>
      <c r="G137" s="83">
        <f t="shared" si="9"/>
        <v>0</v>
      </c>
      <c r="H137" s="60">
        <f t="shared" si="9"/>
        <v>0</v>
      </c>
      <c r="I137" s="60"/>
      <c r="J137" s="60"/>
      <c r="K137" s="76"/>
      <c r="L137" s="60" t="str">
        <f t="shared" si="7"/>
        <v xml:space="preserve"> </v>
      </c>
      <c r="M137" s="76"/>
      <c r="N137" s="81"/>
      <c r="O137" s="81"/>
      <c r="P137" s="82">
        <f t="shared" si="6"/>
        <v>0</v>
      </c>
      <c r="Q137" s="76"/>
    </row>
    <row r="138" spans="1:17" ht="15">
      <c r="A138" s="76"/>
      <c r="B138" s="76"/>
      <c r="C138" s="77"/>
      <c r="D138" s="76"/>
      <c r="E138" s="77"/>
      <c r="F138" s="76"/>
      <c r="G138" s="83">
        <f t="shared" si="9"/>
        <v>0</v>
      </c>
      <c r="H138" s="60">
        <f t="shared" si="9"/>
        <v>0</v>
      </c>
      <c r="I138" s="60"/>
      <c r="J138" s="60"/>
      <c r="K138" s="76"/>
      <c r="L138" s="60" t="str">
        <f t="shared" si="7"/>
        <v xml:space="preserve"> </v>
      </c>
      <c r="M138" s="76"/>
      <c r="N138" s="81"/>
      <c r="O138" s="81"/>
      <c r="P138" s="82">
        <f t="shared" ref="P138:P201" si="10">O138*G138</f>
        <v>0</v>
      </c>
      <c r="Q138" s="76"/>
    </row>
    <row r="139" spans="1:17" ht="15">
      <c r="A139" s="76"/>
      <c r="B139" s="76"/>
      <c r="C139" s="77"/>
      <c r="D139" s="76"/>
      <c r="E139" s="77"/>
      <c r="F139" s="76"/>
      <c r="G139" s="83">
        <f t="shared" si="9"/>
        <v>0</v>
      </c>
      <c r="H139" s="60">
        <f t="shared" si="9"/>
        <v>0</v>
      </c>
      <c r="I139" s="60"/>
      <c r="J139" s="60"/>
      <c r="K139" s="76"/>
      <c r="L139" s="60" t="str">
        <f t="shared" si="7"/>
        <v xml:space="preserve"> </v>
      </c>
      <c r="M139" s="76"/>
      <c r="N139" s="81"/>
      <c r="O139" s="81"/>
      <c r="P139" s="82">
        <f t="shared" si="10"/>
        <v>0</v>
      </c>
      <c r="Q139" s="76"/>
    </row>
    <row r="140" spans="1:17" ht="15">
      <c r="A140" s="76"/>
      <c r="B140" s="76"/>
      <c r="C140" s="77"/>
      <c r="D140" s="76"/>
      <c r="E140" s="77"/>
      <c r="F140" s="76"/>
      <c r="G140" s="83">
        <f t="shared" si="9"/>
        <v>0</v>
      </c>
      <c r="H140" s="60">
        <f t="shared" si="9"/>
        <v>0</v>
      </c>
      <c r="I140" s="60"/>
      <c r="J140" s="60"/>
      <c r="K140" s="76"/>
      <c r="L140" s="60" t="str">
        <f t="shared" ref="L140:L203" si="11">IF(D140&gt;0,D140," ")</f>
        <v xml:space="preserve"> </v>
      </c>
      <c r="M140" s="76"/>
      <c r="N140" s="81"/>
      <c r="O140" s="81"/>
      <c r="P140" s="82">
        <f t="shared" si="10"/>
        <v>0</v>
      </c>
      <c r="Q140" s="76"/>
    </row>
    <row r="141" spans="1:17" ht="15">
      <c r="A141" s="76"/>
      <c r="B141" s="76"/>
      <c r="C141" s="77"/>
      <c r="D141" s="76"/>
      <c r="E141" s="77"/>
      <c r="F141" s="76"/>
      <c r="G141" s="83">
        <f t="shared" si="9"/>
        <v>0</v>
      </c>
      <c r="H141" s="60">
        <f t="shared" si="9"/>
        <v>0</v>
      </c>
      <c r="I141" s="60"/>
      <c r="J141" s="60"/>
      <c r="K141" s="76"/>
      <c r="L141" s="60" t="str">
        <f t="shared" si="11"/>
        <v xml:space="preserve"> </v>
      </c>
      <c r="M141" s="76"/>
      <c r="N141" s="81"/>
      <c r="O141" s="81"/>
      <c r="P141" s="82">
        <f t="shared" si="10"/>
        <v>0</v>
      </c>
      <c r="Q141" s="76"/>
    </row>
    <row r="142" spans="1:17" ht="15">
      <c r="A142" s="76"/>
      <c r="B142" s="76"/>
      <c r="C142" s="77"/>
      <c r="D142" s="76"/>
      <c r="E142" s="77"/>
      <c r="F142" s="76"/>
      <c r="G142" s="83">
        <f t="shared" si="9"/>
        <v>0</v>
      </c>
      <c r="H142" s="60">
        <f t="shared" si="9"/>
        <v>0</v>
      </c>
      <c r="I142" s="60"/>
      <c r="J142" s="60"/>
      <c r="K142" s="76"/>
      <c r="L142" s="60" t="str">
        <f t="shared" si="11"/>
        <v xml:space="preserve"> </v>
      </c>
      <c r="M142" s="76"/>
      <c r="N142" s="81"/>
      <c r="O142" s="81"/>
      <c r="P142" s="82">
        <f t="shared" si="10"/>
        <v>0</v>
      </c>
      <c r="Q142" s="76"/>
    </row>
    <row r="143" spans="1:17" ht="15">
      <c r="A143" s="76"/>
      <c r="B143" s="76"/>
      <c r="C143" s="77"/>
      <c r="D143" s="76"/>
      <c r="E143" s="77"/>
      <c r="F143" s="76"/>
      <c r="G143" s="83">
        <f t="shared" si="9"/>
        <v>0</v>
      </c>
      <c r="H143" s="60">
        <f t="shared" si="9"/>
        <v>0</v>
      </c>
      <c r="I143" s="60"/>
      <c r="J143" s="60"/>
      <c r="K143" s="76"/>
      <c r="L143" s="60" t="str">
        <f t="shared" si="11"/>
        <v xml:space="preserve"> </v>
      </c>
      <c r="M143" s="76"/>
      <c r="N143" s="81"/>
      <c r="O143" s="81"/>
      <c r="P143" s="82">
        <f t="shared" si="10"/>
        <v>0</v>
      </c>
      <c r="Q143" s="76"/>
    </row>
    <row r="144" spans="1:17" ht="15">
      <c r="A144" s="76"/>
      <c r="B144" s="76"/>
      <c r="C144" s="77"/>
      <c r="D144" s="76"/>
      <c r="E144" s="77"/>
      <c r="F144" s="76"/>
      <c r="G144" s="83">
        <f t="shared" si="9"/>
        <v>0</v>
      </c>
      <c r="H144" s="60">
        <f t="shared" si="9"/>
        <v>0</v>
      </c>
      <c r="I144" s="60"/>
      <c r="J144" s="60"/>
      <c r="K144" s="76"/>
      <c r="L144" s="60" t="str">
        <f t="shared" si="11"/>
        <v xml:space="preserve"> </v>
      </c>
      <c r="M144" s="76"/>
      <c r="N144" s="81"/>
      <c r="O144" s="81"/>
      <c r="P144" s="82">
        <f t="shared" si="10"/>
        <v>0</v>
      </c>
      <c r="Q144" s="76"/>
    </row>
    <row r="145" spans="1:17" ht="15">
      <c r="A145" s="76"/>
      <c r="B145" s="76"/>
      <c r="C145" s="77"/>
      <c r="D145" s="76"/>
      <c r="E145" s="77"/>
      <c r="F145" s="76"/>
      <c r="G145" s="83">
        <f t="shared" si="9"/>
        <v>0</v>
      </c>
      <c r="H145" s="60">
        <f t="shared" si="9"/>
        <v>0</v>
      </c>
      <c r="I145" s="60"/>
      <c r="J145" s="60"/>
      <c r="K145" s="76"/>
      <c r="L145" s="60" t="str">
        <f t="shared" si="11"/>
        <v xml:space="preserve"> </v>
      </c>
      <c r="M145" s="76"/>
      <c r="N145" s="81"/>
      <c r="O145" s="81"/>
      <c r="P145" s="82">
        <f t="shared" si="10"/>
        <v>0</v>
      </c>
      <c r="Q145" s="76"/>
    </row>
    <row r="146" spans="1:17" ht="15">
      <c r="A146" s="76"/>
      <c r="B146" s="76"/>
      <c r="C146" s="77"/>
      <c r="D146" s="76"/>
      <c r="E146" s="77"/>
      <c r="F146" s="76"/>
      <c r="G146" s="83">
        <f t="shared" si="9"/>
        <v>0</v>
      </c>
      <c r="H146" s="60">
        <f t="shared" si="9"/>
        <v>0</v>
      </c>
      <c r="I146" s="60"/>
      <c r="J146" s="60"/>
      <c r="K146" s="76"/>
      <c r="L146" s="60" t="str">
        <f t="shared" si="11"/>
        <v xml:space="preserve"> </v>
      </c>
      <c r="M146" s="76"/>
      <c r="N146" s="81"/>
      <c r="O146" s="81"/>
      <c r="P146" s="82">
        <f t="shared" si="10"/>
        <v>0</v>
      </c>
      <c r="Q146" s="76"/>
    </row>
    <row r="147" spans="1:17" ht="15">
      <c r="A147" s="76"/>
      <c r="B147" s="76"/>
      <c r="C147" s="77"/>
      <c r="D147" s="76"/>
      <c r="E147" s="77"/>
      <c r="F147" s="76"/>
      <c r="G147" s="83">
        <f t="shared" si="9"/>
        <v>0</v>
      </c>
      <c r="H147" s="60">
        <f t="shared" si="9"/>
        <v>0</v>
      </c>
      <c r="I147" s="60"/>
      <c r="J147" s="60"/>
      <c r="K147" s="76"/>
      <c r="L147" s="60" t="str">
        <f t="shared" si="11"/>
        <v xml:space="preserve"> </v>
      </c>
      <c r="M147" s="76"/>
      <c r="N147" s="81"/>
      <c r="O147" s="81"/>
      <c r="P147" s="82">
        <f t="shared" si="10"/>
        <v>0</v>
      </c>
      <c r="Q147" s="76"/>
    </row>
    <row r="148" spans="1:17" ht="15">
      <c r="A148" s="76"/>
      <c r="B148" s="76"/>
      <c r="C148" s="77"/>
      <c r="D148" s="76"/>
      <c r="E148" s="77"/>
      <c r="F148" s="76"/>
      <c r="G148" s="83">
        <f t="shared" si="9"/>
        <v>0</v>
      </c>
      <c r="H148" s="60">
        <f t="shared" si="9"/>
        <v>0</v>
      </c>
      <c r="I148" s="60"/>
      <c r="J148" s="60"/>
      <c r="K148" s="76"/>
      <c r="L148" s="60" t="str">
        <f t="shared" si="11"/>
        <v xml:space="preserve"> </v>
      </c>
      <c r="M148" s="76"/>
      <c r="N148" s="81"/>
      <c r="O148" s="81"/>
      <c r="P148" s="82">
        <f t="shared" si="10"/>
        <v>0</v>
      </c>
      <c r="Q148" s="76"/>
    </row>
    <row r="149" spans="1:17" ht="15">
      <c r="A149" s="76"/>
      <c r="B149" s="76"/>
      <c r="C149" s="77"/>
      <c r="D149" s="76"/>
      <c r="E149" s="77"/>
      <c r="F149" s="76"/>
      <c r="G149" s="83">
        <f t="shared" si="9"/>
        <v>0</v>
      </c>
      <c r="H149" s="60">
        <f t="shared" si="9"/>
        <v>0</v>
      </c>
      <c r="I149" s="60"/>
      <c r="J149" s="60"/>
      <c r="K149" s="76"/>
      <c r="L149" s="60" t="str">
        <f t="shared" si="11"/>
        <v xml:space="preserve"> </v>
      </c>
      <c r="M149" s="76"/>
      <c r="N149" s="81"/>
      <c r="O149" s="81"/>
      <c r="P149" s="82">
        <f t="shared" si="10"/>
        <v>0</v>
      </c>
      <c r="Q149" s="76"/>
    </row>
    <row r="150" spans="1:17" ht="15">
      <c r="A150" s="76"/>
      <c r="B150" s="76"/>
      <c r="C150" s="77"/>
      <c r="D150" s="76"/>
      <c r="E150" s="77"/>
      <c r="F150" s="76"/>
      <c r="G150" s="83">
        <f t="shared" si="9"/>
        <v>0</v>
      </c>
      <c r="H150" s="60">
        <f t="shared" si="9"/>
        <v>0</v>
      </c>
      <c r="I150" s="60"/>
      <c r="J150" s="60"/>
      <c r="K150" s="76"/>
      <c r="L150" s="60" t="str">
        <f t="shared" si="11"/>
        <v xml:space="preserve"> </v>
      </c>
      <c r="M150" s="76"/>
      <c r="N150" s="81"/>
      <c r="O150" s="81"/>
      <c r="P150" s="82">
        <f t="shared" si="10"/>
        <v>0</v>
      </c>
      <c r="Q150" s="76"/>
    </row>
    <row r="151" spans="1:17" ht="15">
      <c r="A151" s="76"/>
      <c r="B151" s="76"/>
      <c r="C151" s="77"/>
      <c r="D151" s="76"/>
      <c r="E151" s="77"/>
      <c r="F151" s="76"/>
      <c r="G151" s="83">
        <f t="shared" si="9"/>
        <v>0</v>
      </c>
      <c r="H151" s="60">
        <f t="shared" si="9"/>
        <v>0</v>
      </c>
      <c r="I151" s="60"/>
      <c r="J151" s="60"/>
      <c r="K151" s="76"/>
      <c r="L151" s="60" t="str">
        <f t="shared" si="11"/>
        <v xml:space="preserve"> </v>
      </c>
      <c r="M151" s="76"/>
      <c r="N151" s="81"/>
      <c r="O151" s="81"/>
      <c r="P151" s="82">
        <f t="shared" si="10"/>
        <v>0</v>
      </c>
      <c r="Q151" s="76"/>
    </row>
    <row r="152" spans="1:17" ht="15">
      <c r="A152" s="76"/>
      <c r="B152" s="76"/>
      <c r="C152" s="77"/>
      <c r="D152" s="76"/>
      <c r="E152" s="77"/>
      <c r="F152" s="76"/>
      <c r="G152" s="83">
        <f t="shared" si="9"/>
        <v>0</v>
      </c>
      <c r="H152" s="60">
        <f t="shared" si="9"/>
        <v>0</v>
      </c>
      <c r="I152" s="60"/>
      <c r="J152" s="60"/>
      <c r="K152" s="76"/>
      <c r="L152" s="60" t="str">
        <f t="shared" si="11"/>
        <v xml:space="preserve"> </v>
      </c>
      <c r="M152" s="76"/>
      <c r="N152" s="81"/>
      <c r="O152" s="81"/>
      <c r="P152" s="82">
        <f t="shared" si="10"/>
        <v>0</v>
      </c>
      <c r="Q152" s="76"/>
    </row>
    <row r="153" spans="1:17" ht="15">
      <c r="A153" s="76"/>
      <c r="B153" s="76"/>
      <c r="C153" s="77"/>
      <c r="D153" s="76"/>
      <c r="E153" s="77"/>
      <c r="F153" s="76"/>
      <c r="G153" s="83">
        <f t="shared" si="9"/>
        <v>0</v>
      </c>
      <c r="H153" s="60">
        <f t="shared" si="9"/>
        <v>0</v>
      </c>
      <c r="I153" s="60"/>
      <c r="J153" s="60"/>
      <c r="K153" s="76"/>
      <c r="L153" s="60" t="str">
        <f t="shared" si="11"/>
        <v xml:space="preserve"> </v>
      </c>
      <c r="M153" s="76"/>
      <c r="N153" s="81"/>
      <c r="O153" s="81"/>
      <c r="P153" s="82">
        <f t="shared" si="10"/>
        <v>0</v>
      </c>
      <c r="Q153" s="76"/>
    </row>
    <row r="154" spans="1:17" ht="15">
      <c r="A154" s="76"/>
      <c r="B154" s="76"/>
      <c r="C154" s="77"/>
      <c r="D154" s="76"/>
      <c r="E154" s="77"/>
      <c r="F154" s="76"/>
      <c r="G154" s="83">
        <f t="shared" si="9"/>
        <v>0</v>
      </c>
      <c r="H154" s="60">
        <f t="shared" si="9"/>
        <v>0</v>
      </c>
      <c r="I154" s="60"/>
      <c r="J154" s="60"/>
      <c r="K154" s="76"/>
      <c r="L154" s="60" t="str">
        <f t="shared" si="11"/>
        <v xml:space="preserve"> </v>
      </c>
      <c r="M154" s="76"/>
      <c r="N154" s="81"/>
      <c r="O154" s="81"/>
      <c r="P154" s="82">
        <f t="shared" si="10"/>
        <v>0</v>
      </c>
      <c r="Q154" s="76"/>
    </row>
    <row r="155" spans="1:17" ht="15">
      <c r="A155" s="76"/>
      <c r="B155" s="76"/>
      <c r="C155" s="77"/>
      <c r="D155" s="76"/>
      <c r="E155" s="77"/>
      <c r="F155" s="76"/>
      <c r="G155" s="83">
        <f t="shared" si="9"/>
        <v>0</v>
      </c>
      <c r="H155" s="60">
        <f t="shared" si="9"/>
        <v>0</v>
      </c>
      <c r="I155" s="60"/>
      <c r="J155" s="60"/>
      <c r="K155" s="76"/>
      <c r="L155" s="60" t="str">
        <f t="shared" si="11"/>
        <v xml:space="preserve"> </v>
      </c>
      <c r="M155" s="76"/>
      <c r="N155" s="81"/>
      <c r="O155" s="81"/>
      <c r="P155" s="82">
        <f t="shared" si="10"/>
        <v>0</v>
      </c>
      <c r="Q155" s="76"/>
    </row>
    <row r="156" spans="1:17" ht="15">
      <c r="A156" s="76"/>
      <c r="B156" s="76"/>
      <c r="C156" s="77"/>
      <c r="D156" s="76"/>
      <c r="E156" s="77"/>
      <c r="F156" s="76"/>
      <c r="G156" s="83">
        <f t="shared" si="9"/>
        <v>0</v>
      </c>
      <c r="H156" s="60">
        <f t="shared" si="9"/>
        <v>0</v>
      </c>
      <c r="I156" s="60"/>
      <c r="J156" s="60"/>
      <c r="K156" s="76"/>
      <c r="L156" s="60" t="str">
        <f t="shared" si="11"/>
        <v xml:space="preserve"> </v>
      </c>
      <c r="M156" s="76"/>
      <c r="N156" s="81"/>
      <c r="O156" s="81"/>
      <c r="P156" s="82">
        <f t="shared" si="10"/>
        <v>0</v>
      </c>
      <c r="Q156" s="76"/>
    </row>
    <row r="157" spans="1:17" ht="15">
      <c r="A157" s="76"/>
      <c r="B157" s="76"/>
      <c r="C157" s="77"/>
      <c r="D157" s="76"/>
      <c r="E157" s="77"/>
      <c r="F157" s="76"/>
      <c r="G157" s="83">
        <f t="shared" si="9"/>
        <v>0</v>
      </c>
      <c r="H157" s="60">
        <f t="shared" si="9"/>
        <v>0</v>
      </c>
      <c r="I157" s="60"/>
      <c r="J157" s="60"/>
      <c r="K157" s="76"/>
      <c r="L157" s="60" t="str">
        <f t="shared" si="11"/>
        <v xml:space="preserve"> </v>
      </c>
      <c r="M157" s="76"/>
      <c r="N157" s="81"/>
      <c r="O157" s="81"/>
      <c r="P157" s="82">
        <f t="shared" si="10"/>
        <v>0</v>
      </c>
      <c r="Q157" s="76"/>
    </row>
    <row r="158" spans="1:17" ht="15">
      <c r="A158" s="76"/>
      <c r="B158" s="76"/>
      <c r="C158" s="77"/>
      <c r="D158" s="76"/>
      <c r="E158" s="77"/>
      <c r="F158" s="76"/>
      <c r="G158" s="83">
        <f t="shared" si="9"/>
        <v>0</v>
      </c>
      <c r="H158" s="60">
        <f t="shared" si="9"/>
        <v>0</v>
      </c>
      <c r="I158" s="60"/>
      <c r="J158" s="60"/>
      <c r="K158" s="76"/>
      <c r="L158" s="60" t="str">
        <f t="shared" si="11"/>
        <v xml:space="preserve"> </v>
      </c>
      <c r="M158" s="76"/>
      <c r="N158" s="81"/>
      <c r="O158" s="81"/>
      <c r="P158" s="82">
        <f t="shared" si="10"/>
        <v>0</v>
      </c>
      <c r="Q158" s="76"/>
    </row>
    <row r="159" spans="1:17" ht="15">
      <c r="A159" s="76"/>
      <c r="B159" s="76"/>
      <c r="C159" s="77"/>
      <c r="D159" s="76"/>
      <c r="E159" s="77"/>
      <c r="F159" s="76"/>
      <c r="G159" s="83">
        <f t="shared" si="9"/>
        <v>0</v>
      </c>
      <c r="H159" s="60">
        <f t="shared" si="9"/>
        <v>0</v>
      </c>
      <c r="I159" s="60"/>
      <c r="J159" s="60"/>
      <c r="K159" s="76"/>
      <c r="L159" s="60" t="str">
        <f t="shared" si="11"/>
        <v xml:space="preserve"> </v>
      </c>
      <c r="M159" s="76"/>
      <c r="N159" s="81"/>
      <c r="O159" s="81"/>
      <c r="P159" s="82">
        <f t="shared" si="10"/>
        <v>0</v>
      </c>
      <c r="Q159" s="76"/>
    </row>
    <row r="160" spans="1:17" ht="15">
      <c r="A160" s="76"/>
      <c r="B160" s="76"/>
      <c r="C160" s="77"/>
      <c r="D160" s="76"/>
      <c r="E160" s="77"/>
      <c r="F160" s="76"/>
      <c r="G160" s="83">
        <f t="shared" si="9"/>
        <v>0</v>
      </c>
      <c r="H160" s="60">
        <f t="shared" si="9"/>
        <v>0</v>
      </c>
      <c r="I160" s="60"/>
      <c r="J160" s="60"/>
      <c r="K160" s="76"/>
      <c r="L160" s="60" t="str">
        <f t="shared" si="11"/>
        <v xml:space="preserve"> </v>
      </c>
      <c r="M160" s="76"/>
      <c r="N160" s="81"/>
      <c r="O160" s="81"/>
      <c r="P160" s="82">
        <f t="shared" si="10"/>
        <v>0</v>
      </c>
      <c r="Q160" s="76"/>
    </row>
    <row r="161" spans="1:17" ht="15">
      <c r="A161" s="76"/>
      <c r="B161" s="76"/>
      <c r="C161" s="77"/>
      <c r="D161" s="76"/>
      <c r="E161" s="77"/>
      <c r="F161" s="76"/>
      <c r="G161" s="83">
        <f t="shared" si="9"/>
        <v>0</v>
      </c>
      <c r="H161" s="60">
        <f t="shared" si="9"/>
        <v>0</v>
      </c>
      <c r="I161" s="60"/>
      <c r="J161" s="60"/>
      <c r="K161" s="76"/>
      <c r="L161" s="60" t="str">
        <f t="shared" si="11"/>
        <v xml:space="preserve"> </v>
      </c>
      <c r="M161" s="76"/>
      <c r="N161" s="81"/>
      <c r="O161" s="81"/>
      <c r="P161" s="82">
        <f t="shared" si="10"/>
        <v>0</v>
      </c>
      <c r="Q161" s="76"/>
    </row>
    <row r="162" spans="1:17" ht="15">
      <c r="A162" s="76"/>
      <c r="B162" s="76"/>
      <c r="C162" s="77"/>
      <c r="D162" s="76"/>
      <c r="E162" s="77"/>
      <c r="F162" s="76"/>
      <c r="G162" s="83">
        <f t="shared" si="9"/>
        <v>0</v>
      </c>
      <c r="H162" s="60">
        <f t="shared" si="9"/>
        <v>0</v>
      </c>
      <c r="I162" s="60"/>
      <c r="J162" s="60"/>
      <c r="K162" s="76"/>
      <c r="L162" s="60" t="str">
        <f t="shared" si="11"/>
        <v xml:space="preserve"> </v>
      </c>
      <c r="M162" s="76"/>
      <c r="N162" s="81"/>
      <c r="O162" s="81"/>
      <c r="P162" s="82">
        <f t="shared" si="10"/>
        <v>0</v>
      </c>
      <c r="Q162" s="76"/>
    </row>
    <row r="163" spans="1:17" ht="15">
      <c r="A163" s="76"/>
      <c r="B163" s="76"/>
      <c r="C163" s="77"/>
      <c r="D163" s="76"/>
      <c r="E163" s="77"/>
      <c r="F163" s="76"/>
      <c r="G163" s="83">
        <f t="shared" si="9"/>
        <v>0</v>
      </c>
      <c r="H163" s="60">
        <f t="shared" si="9"/>
        <v>0</v>
      </c>
      <c r="I163" s="60"/>
      <c r="J163" s="60"/>
      <c r="K163" s="76"/>
      <c r="L163" s="60" t="str">
        <f t="shared" si="11"/>
        <v xml:space="preserve"> </v>
      </c>
      <c r="M163" s="76"/>
      <c r="N163" s="81"/>
      <c r="O163" s="81"/>
      <c r="P163" s="82">
        <f t="shared" si="10"/>
        <v>0</v>
      </c>
      <c r="Q163" s="76"/>
    </row>
    <row r="164" spans="1:17" ht="15">
      <c r="A164" s="76"/>
      <c r="B164" s="76"/>
      <c r="C164" s="77"/>
      <c r="D164" s="76"/>
      <c r="E164" s="77"/>
      <c r="F164" s="76"/>
      <c r="G164" s="83">
        <f t="shared" si="9"/>
        <v>0</v>
      </c>
      <c r="H164" s="60">
        <f t="shared" si="9"/>
        <v>0</v>
      </c>
      <c r="I164" s="60"/>
      <c r="J164" s="60"/>
      <c r="K164" s="76"/>
      <c r="L164" s="60" t="str">
        <f t="shared" si="11"/>
        <v xml:space="preserve"> </v>
      </c>
      <c r="M164" s="76"/>
      <c r="N164" s="81"/>
      <c r="O164" s="81"/>
      <c r="P164" s="82">
        <f t="shared" si="10"/>
        <v>0</v>
      </c>
      <c r="Q164" s="76"/>
    </row>
    <row r="165" spans="1:17" ht="15">
      <c r="A165" s="76"/>
      <c r="B165" s="76"/>
      <c r="C165" s="77"/>
      <c r="D165" s="76"/>
      <c r="E165" s="77"/>
      <c r="F165" s="76"/>
      <c r="G165" s="83">
        <f t="shared" si="9"/>
        <v>0</v>
      </c>
      <c r="H165" s="60">
        <f t="shared" si="9"/>
        <v>0</v>
      </c>
      <c r="I165" s="60"/>
      <c r="J165" s="60"/>
      <c r="K165" s="76"/>
      <c r="L165" s="60" t="str">
        <f t="shared" si="11"/>
        <v xml:space="preserve"> </v>
      </c>
      <c r="M165" s="76"/>
      <c r="N165" s="81"/>
      <c r="O165" s="81"/>
      <c r="P165" s="82">
        <f t="shared" si="10"/>
        <v>0</v>
      </c>
      <c r="Q165" s="76"/>
    </row>
    <row r="166" spans="1:17" ht="15">
      <c r="A166" s="76"/>
      <c r="B166" s="76"/>
      <c r="C166" s="77"/>
      <c r="D166" s="76"/>
      <c r="E166" s="77"/>
      <c r="F166" s="76"/>
      <c r="G166" s="83">
        <f t="shared" si="9"/>
        <v>0</v>
      </c>
      <c r="H166" s="60">
        <f t="shared" si="9"/>
        <v>0</v>
      </c>
      <c r="I166" s="60"/>
      <c r="J166" s="60"/>
      <c r="K166" s="76"/>
      <c r="L166" s="60" t="str">
        <f t="shared" si="11"/>
        <v xml:space="preserve"> </v>
      </c>
      <c r="M166" s="76"/>
      <c r="N166" s="81"/>
      <c r="O166" s="81"/>
      <c r="P166" s="82">
        <f t="shared" si="10"/>
        <v>0</v>
      </c>
      <c r="Q166" s="76"/>
    </row>
    <row r="167" spans="1:17" ht="15">
      <c r="A167" s="76"/>
      <c r="B167" s="76"/>
      <c r="C167" s="77"/>
      <c r="D167" s="76"/>
      <c r="E167" s="77"/>
      <c r="F167" s="76"/>
      <c r="G167" s="83">
        <f t="shared" si="9"/>
        <v>0</v>
      </c>
      <c r="H167" s="60">
        <f t="shared" si="9"/>
        <v>0</v>
      </c>
      <c r="I167" s="60"/>
      <c r="J167" s="60"/>
      <c r="K167" s="76"/>
      <c r="L167" s="60" t="str">
        <f t="shared" si="11"/>
        <v xml:space="preserve"> </v>
      </c>
      <c r="M167" s="76"/>
      <c r="N167" s="81"/>
      <c r="O167" s="81"/>
      <c r="P167" s="82">
        <f t="shared" si="10"/>
        <v>0</v>
      </c>
      <c r="Q167" s="76"/>
    </row>
    <row r="168" spans="1:17" ht="15">
      <c r="A168" s="76"/>
      <c r="B168" s="76"/>
      <c r="C168" s="77"/>
      <c r="D168" s="76"/>
      <c r="E168" s="77"/>
      <c r="F168" s="76"/>
      <c r="G168" s="83">
        <f t="shared" si="9"/>
        <v>0</v>
      </c>
      <c r="H168" s="60">
        <f t="shared" si="9"/>
        <v>0</v>
      </c>
      <c r="I168" s="60"/>
      <c r="J168" s="60"/>
      <c r="K168" s="76"/>
      <c r="L168" s="60" t="str">
        <f t="shared" si="11"/>
        <v xml:space="preserve"> </v>
      </c>
      <c r="M168" s="76"/>
      <c r="N168" s="81"/>
      <c r="O168" s="81"/>
      <c r="P168" s="82">
        <f t="shared" si="10"/>
        <v>0</v>
      </c>
      <c r="Q168" s="76"/>
    </row>
    <row r="169" spans="1:17" ht="15">
      <c r="A169" s="76"/>
      <c r="B169" s="76"/>
      <c r="C169" s="77"/>
      <c r="D169" s="76"/>
      <c r="E169" s="77"/>
      <c r="F169" s="76"/>
      <c r="G169" s="83">
        <f t="shared" si="9"/>
        <v>0</v>
      </c>
      <c r="H169" s="60">
        <f t="shared" si="9"/>
        <v>0</v>
      </c>
      <c r="I169" s="60"/>
      <c r="J169" s="60"/>
      <c r="K169" s="76"/>
      <c r="L169" s="60" t="str">
        <f t="shared" si="11"/>
        <v xml:space="preserve"> </v>
      </c>
      <c r="M169" s="76"/>
      <c r="N169" s="81"/>
      <c r="O169" s="81"/>
      <c r="P169" s="82">
        <f t="shared" si="10"/>
        <v>0</v>
      </c>
      <c r="Q169" s="76"/>
    </row>
    <row r="170" spans="1:17" ht="15">
      <c r="A170" s="76"/>
      <c r="B170" s="76"/>
      <c r="C170" s="77"/>
      <c r="D170" s="76"/>
      <c r="E170" s="77"/>
      <c r="F170" s="76"/>
      <c r="G170" s="83">
        <f t="shared" si="9"/>
        <v>0</v>
      </c>
      <c r="H170" s="60">
        <f t="shared" si="9"/>
        <v>0</v>
      </c>
      <c r="I170" s="60"/>
      <c r="J170" s="60"/>
      <c r="K170" s="76"/>
      <c r="L170" s="60" t="str">
        <f t="shared" si="11"/>
        <v xml:space="preserve"> </v>
      </c>
      <c r="M170" s="76"/>
      <c r="N170" s="81"/>
      <c r="O170" s="81"/>
      <c r="P170" s="82">
        <f t="shared" si="10"/>
        <v>0</v>
      </c>
      <c r="Q170" s="76"/>
    </row>
    <row r="171" spans="1:17" ht="15">
      <c r="A171" s="76"/>
      <c r="B171" s="76"/>
      <c r="C171" s="77"/>
      <c r="D171" s="76"/>
      <c r="E171" s="77"/>
      <c r="F171" s="76"/>
      <c r="G171" s="83">
        <f t="shared" si="9"/>
        <v>0</v>
      </c>
      <c r="H171" s="60">
        <f t="shared" si="9"/>
        <v>0</v>
      </c>
      <c r="I171" s="60"/>
      <c r="J171" s="60"/>
      <c r="K171" s="76"/>
      <c r="L171" s="60" t="str">
        <f t="shared" si="11"/>
        <v xml:space="preserve"> </v>
      </c>
      <c r="M171" s="76"/>
      <c r="N171" s="81"/>
      <c r="O171" s="81"/>
      <c r="P171" s="82">
        <f t="shared" si="10"/>
        <v>0</v>
      </c>
      <c r="Q171" s="76"/>
    </row>
    <row r="172" spans="1:17" ht="15">
      <c r="A172" s="76"/>
      <c r="B172" s="76"/>
      <c r="C172" s="77"/>
      <c r="D172" s="76"/>
      <c r="E172" s="77"/>
      <c r="F172" s="76"/>
      <c r="G172" s="83">
        <f t="shared" si="9"/>
        <v>0</v>
      </c>
      <c r="H172" s="60">
        <f t="shared" si="9"/>
        <v>0</v>
      </c>
      <c r="I172" s="60"/>
      <c r="J172" s="60"/>
      <c r="K172" s="76"/>
      <c r="L172" s="60" t="str">
        <f t="shared" si="11"/>
        <v xml:space="preserve"> </v>
      </c>
      <c r="M172" s="76"/>
      <c r="N172" s="81"/>
      <c r="O172" s="81"/>
      <c r="P172" s="82">
        <f t="shared" si="10"/>
        <v>0</v>
      </c>
      <c r="Q172" s="76"/>
    </row>
    <row r="173" spans="1:17" ht="15">
      <c r="A173" s="76"/>
      <c r="B173" s="76"/>
      <c r="C173" s="77"/>
      <c r="D173" s="76"/>
      <c r="E173" s="77"/>
      <c r="F173" s="76"/>
      <c r="G173" s="83">
        <f t="shared" si="9"/>
        <v>0</v>
      </c>
      <c r="H173" s="60">
        <f t="shared" si="9"/>
        <v>0</v>
      </c>
      <c r="I173" s="60"/>
      <c r="J173" s="60"/>
      <c r="K173" s="76"/>
      <c r="L173" s="60" t="str">
        <f t="shared" si="11"/>
        <v xml:space="preserve"> </v>
      </c>
      <c r="M173" s="76"/>
      <c r="N173" s="81"/>
      <c r="O173" s="81"/>
      <c r="P173" s="82">
        <f t="shared" si="10"/>
        <v>0</v>
      </c>
      <c r="Q173" s="76"/>
    </row>
    <row r="174" spans="1:17" ht="15">
      <c r="A174" s="76"/>
      <c r="B174" s="76"/>
      <c r="C174" s="77"/>
      <c r="D174" s="76"/>
      <c r="E174" s="77"/>
      <c r="F174" s="76"/>
      <c r="G174" s="83">
        <f t="shared" si="9"/>
        <v>0</v>
      </c>
      <c r="H174" s="60">
        <f t="shared" si="9"/>
        <v>0</v>
      </c>
      <c r="I174" s="60"/>
      <c r="J174" s="60"/>
      <c r="K174" s="76"/>
      <c r="L174" s="60" t="str">
        <f t="shared" si="11"/>
        <v xml:space="preserve"> </v>
      </c>
      <c r="M174" s="76"/>
      <c r="N174" s="81"/>
      <c r="O174" s="81"/>
      <c r="P174" s="82">
        <f t="shared" si="10"/>
        <v>0</v>
      </c>
      <c r="Q174" s="76"/>
    </row>
    <row r="175" spans="1:17" ht="15">
      <c r="A175" s="76"/>
      <c r="B175" s="76"/>
      <c r="C175" s="77"/>
      <c r="D175" s="76"/>
      <c r="E175" s="77"/>
      <c r="F175" s="76"/>
      <c r="G175" s="83">
        <f t="shared" si="9"/>
        <v>0</v>
      </c>
      <c r="H175" s="60">
        <f t="shared" si="9"/>
        <v>0</v>
      </c>
      <c r="I175" s="60"/>
      <c r="J175" s="60"/>
      <c r="K175" s="76"/>
      <c r="L175" s="60" t="str">
        <f t="shared" si="11"/>
        <v xml:space="preserve"> </v>
      </c>
      <c r="M175" s="76"/>
      <c r="N175" s="81"/>
      <c r="O175" s="81"/>
      <c r="P175" s="82">
        <f t="shared" si="10"/>
        <v>0</v>
      </c>
      <c r="Q175" s="76"/>
    </row>
    <row r="176" spans="1:17" ht="15">
      <c r="A176" s="76"/>
      <c r="B176" s="76"/>
      <c r="C176" s="77"/>
      <c r="D176" s="76"/>
      <c r="E176" s="77"/>
      <c r="F176" s="76"/>
      <c r="G176" s="83">
        <f t="shared" si="9"/>
        <v>0</v>
      </c>
      <c r="H176" s="60">
        <f t="shared" si="9"/>
        <v>0</v>
      </c>
      <c r="I176" s="60"/>
      <c r="J176" s="60"/>
      <c r="K176" s="76"/>
      <c r="L176" s="60" t="str">
        <f t="shared" si="11"/>
        <v xml:space="preserve"> </v>
      </c>
      <c r="M176" s="76"/>
      <c r="N176" s="81"/>
      <c r="O176" s="81"/>
      <c r="P176" s="82">
        <f t="shared" si="10"/>
        <v>0</v>
      </c>
      <c r="Q176" s="76"/>
    </row>
    <row r="177" spans="1:17" ht="15">
      <c r="A177" s="76"/>
      <c r="B177" s="76"/>
      <c r="C177" s="77"/>
      <c r="D177" s="76"/>
      <c r="E177" s="77"/>
      <c r="F177" s="76"/>
      <c r="G177" s="83">
        <f t="shared" si="9"/>
        <v>0</v>
      </c>
      <c r="H177" s="60">
        <f t="shared" si="9"/>
        <v>0</v>
      </c>
      <c r="I177" s="60"/>
      <c r="J177" s="60"/>
      <c r="K177" s="76"/>
      <c r="L177" s="60" t="str">
        <f t="shared" si="11"/>
        <v xml:space="preserve"> </v>
      </c>
      <c r="M177" s="76"/>
      <c r="N177" s="81"/>
      <c r="O177" s="81"/>
      <c r="P177" s="82">
        <f t="shared" si="10"/>
        <v>0</v>
      </c>
      <c r="Q177" s="76"/>
    </row>
    <row r="178" spans="1:17" ht="15">
      <c r="A178" s="76"/>
      <c r="B178" s="76"/>
      <c r="C178" s="77"/>
      <c r="D178" s="76"/>
      <c r="E178" s="77"/>
      <c r="F178" s="76"/>
      <c r="G178" s="83">
        <f t="shared" si="9"/>
        <v>0</v>
      </c>
      <c r="H178" s="60">
        <f t="shared" si="9"/>
        <v>0</v>
      </c>
      <c r="I178" s="60"/>
      <c r="J178" s="60"/>
      <c r="K178" s="76"/>
      <c r="L178" s="60" t="str">
        <f t="shared" si="11"/>
        <v xml:space="preserve"> </v>
      </c>
      <c r="M178" s="76"/>
      <c r="N178" s="81"/>
      <c r="O178" s="81"/>
      <c r="P178" s="82">
        <f t="shared" si="10"/>
        <v>0</v>
      </c>
      <c r="Q178" s="76"/>
    </row>
    <row r="179" spans="1:17" ht="15">
      <c r="A179" s="76"/>
      <c r="B179" s="76"/>
      <c r="C179" s="77"/>
      <c r="D179" s="76"/>
      <c r="E179" s="77"/>
      <c r="F179" s="76"/>
      <c r="G179" s="83">
        <f t="shared" si="9"/>
        <v>0</v>
      </c>
      <c r="H179" s="60">
        <f t="shared" si="9"/>
        <v>0</v>
      </c>
      <c r="I179" s="60"/>
      <c r="J179" s="60"/>
      <c r="K179" s="76"/>
      <c r="L179" s="60" t="str">
        <f t="shared" si="11"/>
        <v xml:space="preserve"> </v>
      </c>
      <c r="M179" s="76"/>
      <c r="N179" s="81"/>
      <c r="O179" s="81"/>
      <c r="P179" s="82">
        <f t="shared" si="10"/>
        <v>0</v>
      </c>
      <c r="Q179" s="76"/>
    </row>
    <row r="180" spans="1:17" ht="15">
      <c r="A180" s="76"/>
      <c r="B180" s="76"/>
      <c r="C180" s="77"/>
      <c r="D180" s="76"/>
      <c r="E180" s="77"/>
      <c r="F180" s="76"/>
      <c r="G180" s="83">
        <f t="shared" si="9"/>
        <v>0</v>
      </c>
      <c r="H180" s="60">
        <f t="shared" si="9"/>
        <v>0</v>
      </c>
      <c r="I180" s="60"/>
      <c r="J180" s="60"/>
      <c r="K180" s="76"/>
      <c r="L180" s="60" t="str">
        <f t="shared" si="11"/>
        <v xml:space="preserve"> </v>
      </c>
      <c r="M180" s="76"/>
      <c r="N180" s="81"/>
      <c r="O180" s="81"/>
      <c r="P180" s="82">
        <f t="shared" si="10"/>
        <v>0</v>
      </c>
      <c r="Q180" s="76"/>
    </row>
    <row r="181" spans="1:17" ht="15">
      <c r="A181" s="76"/>
      <c r="B181" s="76"/>
      <c r="C181" s="77"/>
      <c r="D181" s="76"/>
      <c r="E181" s="77"/>
      <c r="F181" s="76"/>
      <c r="G181" s="83">
        <f t="shared" si="9"/>
        <v>0</v>
      </c>
      <c r="H181" s="60">
        <f t="shared" si="9"/>
        <v>0</v>
      </c>
      <c r="I181" s="60"/>
      <c r="J181" s="60"/>
      <c r="K181" s="76"/>
      <c r="L181" s="60" t="str">
        <f t="shared" si="11"/>
        <v xml:space="preserve"> </v>
      </c>
      <c r="M181" s="76"/>
      <c r="N181" s="81"/>
      <c r="O181" s="81"/>
      <c r="P181" s="82">
        <f t="shared" si="10"/>
        <v>0</v>
      </c>
      <c r="Q181" s="76"/>
    </row>
    <row r="182" spans="1:17" ht="15">
      <c r="A182" s="76"/>
      <c r="B182" s="76"/>
      <c r="C182" s="77"/>
      <c r="D182" s="76"/>
      <c r="E182" s="77"/>
      <c r="F182" s="76"/>
      <c r="G182" s="83">
        <f t="shared" si="9"/>
        <v>0</v>
      </c>
      <c r="H182" s="60">
        <f t="shared" si="9"/>
        <v>0</v>
      </c>
      <c r="I182" s="60"/>
      <c r="J182" s="60"/>
      <c r="K182" s="76"/>
      <c r="L182" s="60" t="str">
        <f t="shared" si="11"/>
        <v xml:space="preserve"> </v>
      </c>
      <c r="M182" s="76"/>
      <c r="N182" s="81"/>
      <c r="O182" s="81"/>
      <c r="P182" s="82">
        <f t="shared" si="10"/>
        <v>0</v>
      </c>
      <c r="Q182" s="76"/>
    </row>
    <row r="183" spans="1:17" ht="15">
      <c r="A183" s="76"/>
      <c r="B183" s="76"/>
      <c r="C183" s="77"/>
      <c r="D183" s="76"/>
      <c r="E183" s="77"/>
      <c r="F183" s="76"/>
      <c r="G183" s="83">
        <f t="shared" ref="G183:H208" si="12">G182-E183+C183</f>
        <v>0</v>
      </c>
      <c r="H183" s="60">
        <f t="shared" si="12"/>
        <v>0</v>
      </c>
      <c r="I183" s="60"/>
      <c r="J183" s="60"/>
      <c r="K183" s="76"/>
      <c r="L183" s="60" t="str">
        <f t="shared" si="11"/>
        <v xml:space="preserve"> </v>
      </c>
      <c r="M183" s="76"/>
      <c r="N183" s="81"/>
      <c r="O183" s="81"/>
      <c r="P183" s="82">
        <f t="shared" si="10"/>
        <v>0</v>
      </c>
      <c r="Q183" s="76"/>
    </row>
    <row r="184" spans="1:17" ht="15">
      <c r="A184" s="76"/>
      <c r="B184" s="76"/>
      <c r="C184" s="77"/>
      <c r="D184" s="76"/>
      <c r="E184" s="77"/>
      <c r="F184" s="76"/>
      <c r="G184" s="83">
        <f t="shared" si="12"/>
        <v>0</v>
      </c>
      <c r="H184" s="60">
        <f t="shared" si="12"/>
        <v>0</v>
      </c>
      <c r="I184" s="60"/>
      <c r="J184" s="60"/>
      <c r="K184" s="76"/>
      <c r="L184" s="60" t="str">
        <f t="shared" si="11"/>
        <v xml:space="preserve"> </v>
      </c>
      <c r="M184" s="76"/>
      <c r="N184" s="81"/>
      <c r="O184" s="81"/>
      <c r="P184" s="82">
        <f t="shared" si="10"/>
        <v>0</v>
      </c>
      <c r="Q184" s="76"/>
    </row>
    <row r="185" spans="1:17" ht="15">
      <c r="A185" s="76"/>
      <c r="B185" s="76"/>
      <c r="C185" s="77"/>
      <c r="D185" s="76"/>
      <c r="E185" s="77"/>
      <c r="F185" s="76"/>
      <c r="G185" s="83">
        <f t="shared" si="12"/>
        <v>0</v>
      </c>
      <c r="H185" s="60">
        <f t="shared" si="12"/>
        <v>0</v>
      </c>
      <c r="I185" s="60"/>
      <c r="J185" s="60"/>
      <c r="K185" s="76"/>
      <c r="L185" s="60" t="str">
        <f t="shared" si="11"/>
        <v xml:space="preserve"> </v>
      </c>
      <c r="M185" s="76"/>
      <c r="N185" s="81"/>
      <c r="O185" s="81"/>
      <c r="P185" s="82">
        <f t="shared" si="10"/>
        <v>0</v>
      </c>
      <c r="Q185" s="76"/>
    </row>
    <row r="186" spans="1:17" ht="15">
      <c r="A186" s="76"/>
      <c r="B186" s="76"/>
      <c r="C186" s="77"/>
      <c r="D186" s="76"/>
      <c r="E186" s="77"/>
      <c r="F186" s="76"/>
      <c r="G186" s="83">
        <f t="shared" si="12"/>
        <v>0</v>
      </c>
      <c r="H186" s="60">
        <f t="shared" si="12"/>
        <v>0</v>
      </c>
      <c r="I186" s="60"/>
      <c r="J186" s="60"/>
      <c r="K186" s="76"/>
      <c r="L186" s="60" t="str">
        <f t="shared" si="11"/>
        <v xml:space="preserve"> </v>
      </c>
      <c r="M186" s="76"/>
      <c r="N186" s="81"/>
      <c r="O186" s="81"/>
      <c r="P186" s="82">
        <f t="shared" si="10"/>
        <v>0</v>
      </c>
      <c r="Q186" s="76"/>
    </row>
    <row r="187" spans="1:17" ht="15">
      <c r="A187" s="76"/>
      <c r="B187" s="76"/>
      <c r="C187" s="77"/>
      <c r="D187" s="76"/>
      <c r="E187" s="77"/>
      <c r="F187" s="76"/>
      <c r="G187" s="83">
        <f t="shared" si="12"/>
        <v>0</v>
      </c>
      <c r="H187" s="60">
        <f t="shared" si="12"/>
        <v>0</v>
      </c>
      <c r="I187" s="60"/>
      <c r="J187" s="60"/>
      <c r="K187" s="76"/>
      <c r="L187" s="60" t="str">
        <f t="shared" si="11"/>
        <v xml:space="preserve"> </v>
      </c>
      <c r="M187" s="76"/>
      <c r="N187" s="81"/>
      <c r="O187" s="81"/>
      <c r="P187" s="82">
        <f t="shared" si="10"/>
        <v>0</v>
      </c>
      <c r="Q187" s="76"/>
    </row>
    <row r="188" spans="1:17" ht="15">
      <c r="A188" s="76"/>
      <c r="B188" s="76"/>
      <c r="C188" s="77"/>
      <c r="D188" s="76"/>
      <c r="E188" s="77"/>
      <c r="F188" s="76"/>
      <c r="G188" s="83">
        <f t="shared" si="12"/>
        <v>0</v>
      </c>
      <c r="H188" s="60">
        <f t="shared" si="12"/>
        <v>0</v>
      </c>
      <c r="I188" s="60"/>
      <c r="J188" s="60"/>
      <c r="K188" s="76"/>
      <c r="L188" s="60" t="str">
        <f t="shared" si="11"/>
        <v xml:space="preserve"> </v>
      </c>
      <c r="M188" s="76"/>
      <c r="N188" s="81"/>
      <c r="O188" s="81"/>
      <c r="P188" s="82">
        <f t="shared" si="10"/>
        <v>0</v>
      </c>
      <c r="Q188" s="76"/>
    </row>
    <row r="189" spans="1:17" ht="15">
      <c r="A189" s="76"/>
      <c r="B189" s="76"/>
      <c r="C189" s="77"/>
      <c r="D189" s="76"/>
      <c r="E189" s="77"/>
      <c r="F189" s="76"/>
      <c r="G189" s="83">
        <f t="shared" si="12"/>
        <v>0</v>
      </c>
      <c r="H189" s="60">
        <f t="shared" si="12"/>
        <v>0</v>
      </c>
      <c r="I189" s="60"/>
      <c r="J189" s="60"/>
      <c r="K189" s="76"/>
      <c r="L189" s="60" t="str">
        <f t="shared" si="11"/>
        <v xml:space="preserve"> </v>
      </c>
      <c r="M189" s="76"/>
      <c r="N189" s="81"/>
      <c r="O189" s="81"/>
      <c r="P189" s="82">
        <f t="shared" si="10"/>
        <v>0</v>
      </c>
      <c r="Q189" s="76"/>
    </row>
    <row r="190" spans="1:17" ht="15">
      <c r="A190" s="76"/>
      <c r="B190" s="76"/>
      <c r="C190" s="77"/>
      <c r="D190" s="76"/>
      <c r="E190" s="77"/>
      <c r="F190" s="76"/>
      <c r="G190" s="83">
        <f t="shared" si="12"/>
        <v>0</v>
      </c>
      <c r="H190" s="60">
        <f t="shared" si="12"/>
        <v>0</v>
      </c>
      <c r="I190" s="60"/>
      <c r="J190" s="60"/>
      <c r="K190" s="76"/>
      <c r="L190" s="60" t="str">
        <f t="shared" si="11"/>
        <v xml:space="preserve"> </v>
      </c>
      <c r="M190" s="76"/>
      <c r="N190" s="81"/>
      <c r="O190" s="81"/>
      <c r="P190" s="82">
        <f t="shared" si="10"/>
        <v>0</v>
      </c>
      <c r="Q190" s="76"/>
    </row>
    <row r="191" spans="1:17" ht="15">
      <c r="A191" s="76"/>
      <c r="B191" s="76"/>
      <c r="C191" s="77"/>
      <c r="D191" s="76"/>
      <c r="E191" s="77"/>
      <c r="F191" s="76"/>
      <c r="G191" s="83">
        <f t="shared" si="12"/>
        <v>0</v>
      </c>
      <c r="H191" s="60">
        <f t="shared" si="12"/>
        <v>0</v>
      </c>
      <c r="I191" s="60"/>
      <c r="J191" s="60"/>
      <c r="K191" s="76"/>
      <c r="L191" s="60" t="str">
        <f t="shared" si="11"/>
        <v xml:space="preserve"> </v>
      </c>
      <c r="M191" s="76"/>
      <c r="N191" s="81"/>
      <c r="O191" s="81"/>
      <c r="P191" s="82">
        <f t="shared" si="10"/>
        <v>0</v>
      </c>
      <c r="Q191" s="76"/>
    </row>
    <row r="192" spans="1:17" ht="15">
      <c r="A192" s="76"/>
      <c r="B192" s="76"/>
      <c r="C192" s="77"/>
      <c r="D192" s="76"/>
      <c r="E192" s="77"/>
      <c r="F192" s="76"/>
      <c r="G192" s="83">
        <f t="shared" si="12"/>
        <v>0</v>
      </c>
      <c r="H192" s="60">
        <f t="shared" si="12"/>
        <v>0</v>
      </c>
      <c r="I192" s="60"/>
      <c r="J192" s="60"/>
      <c r="K192" s="76"/>
      <c r="L192" s="60" t="str">
        <f t="shared" si="11"/>
        <v xml:space="preserve"> </v>
      </c>
      <c r="M192" s="76"/>
      <c r="N192" s="81"/>
      <c r="O192" s="81"/>
      <c r="P192" s="82">
        <f t="shared" si="10"/>
        <v>0</v>
      </c>
      <c r="Q192" s="76"/>
    </row>
    <row r="193" spans="1:17" ht="15">
      <c r="A193" s="76"/>
      <c r="B193" s="76"/>
      <c r="C193" s="77"/>
      <c r="D193" s="76"/>
      <c r="E193" s="77"/>
      <c r="F193" s="76"/>
      <c r="G193" s="83">
        <f t="shared" si="12"/>
        <v>0</v>
      </c>
      <c r="H193" s="60">
        <f t="shared" si="12"/>
        <v>0</v>
      </c>
      <c r="I193" s="60"/>
      <c r="J193" s="60"/>
      <c r="K193" s="76"/>
      <c r="L193" s="60" t="str">
        <f t="shared" si="11"/>
        <v xml:space="preserve"> </v>
      </c>
      <c r="M193" s="76"/>
      <c r="N193" s="81"/>
      <c r="O193" s="81"/>
      <c r="P193" s="82">
        <f t="shared" si="10"/>
        <v>0</v>
      </c>
      <c r="Q193" s="76"/>
    </row>
    <row r="194" spans="1:17" ht="15">
      <c r="A194" s="76"/>
      <c r="B194" s="76"/>
      <c r="C194" s="77"/>
      <c r="D194" s="76"/>
      <c r="E194" s="77"/>
      <c r="F194" s="76"/>
      <c r="G194" s="83">
        <f t="shared" si="12"/>
        <v>0</v>
      </c>
      <c r="H194" s="60">
        <f t="shared" si="12"/>
        <v>0</v>
      </c>
      <c r="I194" s="60"/>
      <c r="J194" s="60"/>
      <c r="K194" s="76"/>
      <c r="L194" s="60" t="str">
        <f t="shared" si="11"/>
        <v xml:space="preserve"> </v>
      </c>
      <c r="M194" s="76"/>
      <c r="N194" s="81"/>
      <c r="O194" s="81"/>
      <c r="P194" s="82">
        <f t="shared" si="10"/>
        <v>0</v>
      </c>
      <c r="Q194" s="76"/>
    </row>
    <row r="195" spans="1:17" ht="15">
      <c r="A195" s="76"/>
      <c r="B195" s="76"/>
      <c r="C195" s="77"/>
      <c r="D195" s="76"/>
      <c r="E195" s="77"/>
      <c r="F195" s="76"/>
      <c r="G195" s="83">
        <f t="shared" si="12"/>
        <v>0</v>
      </c>
      <c r="H195" s="60">
        <f t="shared" si="12"/>
        <v>0</v>
      </c>
      <c r="I195" s="60"/>
      <c r="J195" s="60"/>
      <c r="K195" s="76"/>
      <c r="L195" s="60" t="str">
        <f t="shared" si="11"/>
        <v xml:space="preserve"> </v>
      </c>
      <c r="M195" s="76"/>
      <c r="N195" s="81"/>
      <c r="O195" s="81"/>
      <c r="P195" s="82">
        <f t="shared" si="10"/>
        <v>0</v>
      </c>
      <c r="Q195" s="76"/>
    </row>
    <row r="196" spans="1:17" ht="15">
      <c r="A196" s="76"/>
      <c r="B196" s="76"/>
      <c r="C196" s="77"/>
      <c r="D196" s="76"/>
      <c r="E196" s="77"/>
      <c r="F196" s="76"/>
      <c r="G196" s="83">
        <f t="shared" si="12"/>
        <v>0</v>
      </c>
      <c r="H196" s="60">
        <f t="shared" si="12"/>
        <v>0</v>
      </c>
      <c r="I196" s="60"/>
      <c r="J196" s="60"/>
      <c r="K196" s="76"/>
      <c r="L196" s="60" t="str">
        <f t="shared" si="11"/>
        <v xml:space="preserve"> </v>
      </c>
      <c r="M196" s="76"/>
      <c r="N196" s="81"/>
      <c r="O196" s="81"/>
      <c r="P196" s="82">
        <f t="shared" si="10"/>
        <v>0</v>
      </c>
      <c r="Q196" s="76"/>
    </row>
    <row r="197" spans="1:17" ht="15">
      <c r="A197" s="76"/>
      <c r="B197" s="76"/>
      <c r="C197" s="77"/>
      <c r="D197" s="76"/>
      <c r="E197" s="77"/>
      <c r="F197" s="76"/>
      <c r="G197" s="83">
        <f t="shared" si="12"/>
        <v>0</v>
      </c>
      <c r="H197" s="60">
        <f t="shared" si="12"/>
        <v>0</v>
      </c>
      <c r="I197" s="60"/>
      <c r="J197" s="60"/>
      <c r="K197" s="76"/>
      <c r="L197" s="60" t="str">
        <f t="shared" si="11"/>
        <v xml:space="preserve"> </v>
      </c>
      <c r="M197" s="76"/>
      <c r="N197" s="81"/>
      <c r="O197" s="81"/>
      <c r="P197" s="82">
        <f t="shared" si="10"/>
        <v>0</v>
      </c>
      <c r="Q197" s="76"/>
    </row>
    <row r="198" spans="1:17" ht="15">
      <c r="A198" s="76"/>
      <c r="B198" s="76"/>
      <c r="C198" s="77"/>
      <c r="D198" s="76"/>
      <c r="E198" s="77"/>
      <c r="F198" s="76"/>
      <c r="G198" s="83">
        <f t="shared" si="12"/>
        <v>0</v>
      </c>
      <c r="H198" s="60">
        <f t="shared" si="12"/>
        <v>0</v>
      </c>
      <c r="I198" s="60"/>
      <c r="J198" s="60"/>
      <c r="K198" s="76"/>
      <c r="L198" s="60" t="str">
        <f t="shared" si="11"/>
        <v xml:space="preserve"> </v>
      </c>
      <c r="M198" s="76"/>
      <c r="N198" s="81"/>
      <c r="O198" s="81"/>
      <c r="P198" s="82">
        <f t="shared" si="10"/>
        <v>0</v>
      </c>
      <c r="Q198" s="76"/>
    </row>
    <row r="199" spans="1:17" ht="15">
      <c r="A199" s="76"/>
      <c r="B199" s="76"/>
      <c r="C199" s="77"/>
      <c r="D199" s="76"/>
      <c r="E199" s="77"/>
      <c r="F199" s="76"/>
      <c r="G199" s="83">
        <f t="shared" si="12"/>
        <v>0</v>
      </c>
      <c r="H199" s="60">
        <f t="shared" si="12"/>
        <v>0</v>
      </c>
      <c r="I199" s="60"/>
      <c r="J199" s="60"/>
      <c r="K199" s="76"/>
      <c r="L199" s="60" t="str">
        <f t="shared" si="11"/>
        <v xml:space="preserve"> </v>
      </c>
      <c r="M199" s="76"/>
      <c r="N199" s="81"/>
      <c r="O199" s="81"/>
      <c r="P199" s="82">
        <f t="shared" si="10"/>
        <v>0</v>
      </c>
      <c r="Q199" s="76"/>
    </row>
    <row r="200" spans="1:17" ht="15">
      <c r="A200" s="76"/>
      <c r="B200" s="76"/>
      <c r="C200" s="77"/>
      <c r="D200" s="76"/>
      <c r="E200" s="77"/>
      <c r="F200" s="76"/>
      <c r="G200" s="83">
        <f t="shared" si="12"/>
        <v>0</v>
      </c>
      <c r="H200" s="60">
        <f t="shared" si="12"/>
        <v>0</v>
      </c>
      <c r="I200" s="60"/>
      <c r="J200" s="60"/>
      <c r="K200" s="76"/>
      <c r="L200" s="60" t="str">
        <f t="shared" si="11"/>
        <v xml:space="preserve"> </v>
      </c>
      <c r="M200" s="76"/>
      <c r="N200" s="81"/>
      <c r="O200" s="81"/>
      <c r="P200" s="82">
        <f t="shared" si="10"/>
        <v>0</v>
      </c>
      <c r="Q200" s="76"/>
    </row>
    <row r="201" spans="1:17" ht="15">
      <c r="A201" s="76"/>
      <c r="B201" s="76"/>
      <c r="C201" s="77"/>
      <c r="D201" s="76"/>
      <c r="E201" s="77"/>
      <c r="F201" s="76"/>
      <c r="G201" s="83">
        <f t="shared" si="12"/>
        <v>0</v>
      </c>
      <c r="H201" s="60">
        <f t="shared" si="12"/>
        <v>0</v>
      </c>
      <c r="I201" s="60"/>
      <c r="J201" s="60"/>
      <c r="K201" s="76"/>
      <c r="L201" s="60" t="str">
        <f t="shared" si="11"/>
        <v xml:space="preserve"> </v>
      </c>
      <c r="M201" s="76"/>
      <c r="N201" s="81"/>
      <c r="O201" s="81"/>
      <c r="P201" s="82">
        <f t="shared" si="10"/>
        <v>0</v>
      </c>
      <c r="Q201" s="76"/>
    </row>
    <row r="202" spans="1:17" ht="15">
      <c r="A202" s="76"/>
      <c r="B202" s="76"/>
      <c r="C202" s="77"/>
      <c r="D202" s="76"/>
      <c r="E202" s="77"/>
      <c r="F202" s="76"/>
      <c r="G202" s="83">
        <f t="shared" si="12"/>
        <v>0</v>
      </c>
      <c r="H202" s="60">
        <f t="shared" si="12"/>
        <v>0</v>
      </c>
      <c r="I202" s="60"/>
      <c r="J202" s="60"/>
      <c r="K202" s="76"/>
      <c r="L202" s="60" t="str">
        <f t="shared" si="11"/>
        <v xml:space="preserve"> </v>
      </c>
      <c r="M202" s="76"/>
      <c r="N202" s="81"/>
      <c r="O202" s="81"/>
      <c r="P202" s="82">
        <f t="shared" ref="P202:P208" si="13">O202*G202</f>
        <v>0</v>
      </c>
      <c r="Q202" s="76"/>
    </row>
    <row r="203" spans="1:17" ht="15">
      <c r="A203" s="76"/>
      <c r="B203" s="76"/>
      <c r="C203" s="77"/>
      <c r="D203" s="76"/>
      <c r="E203" s="77"/>
      <c r="F203" s="76"/>
      <c r="G203" s="83">
        <f t="shared" si="12"/>
        <v>0</v>
      </c>
      <c r="H203" s="60">
        <f t="shared" si="12"/>
        <v>0</v>
      </c>
      <c r="I203" s="60"/>
      <c r="J203" s="60"/>
      <c r="K203" s="76"/>
      <c r="L203" s="60" t="str">
        <f t="shared" si="11"/>
        <v xml:space="preserve"> </v>
      </c>
      <c r="M203" s="76"/>
      <c r="N203" s="81"/>
      <c r="O203" s="81"/>
      <c r="P203" s="82">
        <f t="shared" si="13"/>
        <v>0</v>
      </c>
      <c r="Q203" s="76"/>
    </row>
    <row r="204" spans="1:17" ht="15">
      <c r="A204" s="76"/>
      <c r="B204" s="76"/>
      <c r="C204" s="77"/>
      <c r="D204" s="76"/>
      <c r="E204" s="77"/>
      <c r="F204" s="76"/>
      <c r="G204" s="83">
        <f t="shared" si="12"/>
        <v>0</v>
      </c>
      <c r="H204" s="60">
        <f t="shared" si="12"/>
        <v>0</v>
      </c>
      <c r="I204" s="60"/>
      <c r="J204" s="60"/>
      <c r="K204" s="76"/>
      <c r="L204" s="60" t="str">
        <f>IF(D204&gt;0,D204," ")</f>
        <v xml:space="preserve"> </v>
      </c>
      <c r="M204" s="76"/>
      <c r="N204" s="81"/>
      <c r="O204" s="81"/>
      <c r="P204" s="82">
        <f t="shared" si="13"/>
        <v>0</v>
      </c>
      <c r="Q204" s="76"/>
    </row>
    <row r="205" spans="1:17" ht="15">
      <c r="A205" s="76"/>
      <c r="B205" s="76"/>
      <c r="C205" s="77"/>
      <c r="D205" s="76"/>
      <c r="E205" s="77"/>
      <c r="F205" s="76"/>
      <c r="G205" s="83">
        <f t="shared" si="12"/>
        <v>0</v>
      </c>
      <c r="H205" s="60">
        <f t="shared" si="12"/>
        <v>0</v>
      </c>
      <c r="I205" s="60"/>
      <c r="J205" s="60"/>
      <c r="K205" s="76"/>
      <c r="L205" s="60" t="str">
        <f>IF(D205&gt;0,D205," ")</f>
        <v xml:space="preserve"> </v>
      </c>
      <c r="M205" s="76"/>
      <c r="N205" s="81"/>
      <c r="O205" s="81"/>
      <c r="P205" s="82">
        <f t="shared" si="13"/>
        <v>0</v>
      </c>
      <c r="Q205" s="76"/>
    </row>
    <row r="206" spans="1:17" ht="15">
      <c r="A206" s="76"/>
      <c r="B206" s="76"/>
      <c r="C206" s="77"/>
      <c r="D206" s="76"/>
      <c r="E206" s="77"/>
      <c r="F206" s="76"/>
      <c r="G206" s="83">
        <f t="shared" si="12"/>
        <v>0</v>
      </c>
      <c r="H206" s="60">
        <f t="shared" si="12"/>
        <v>0</v>
      </c>
      <c r="I206" s="60"/>
      <c r="J206" s="60"/>
      <c r="K206" s="76"/>
      <c r="L206" s="60" t="str">
        <f>IF(D206&gt;0,D206," ")</f>
        <v xml:space="preserve"> </v>
      </c>
      <c r="M206" s="76"/>
      <c r="N206" s="81"/>
      <c r="O206" s="81"/>
      <c r="P206" s="82">
        <f t="shared" si="13"/>
        <v>0</v>
      </c>
      <c r="Q206" s="76"/>
    </row>
    <row r="207" spans="1:17" ht="15">
      <c r="A207" s="76"/>
      <c r="B207" s="76"/>
      <c r="C207" s="77"/>
      <c r="D207" s="76"/>
      <c r="E207" s="77"/>
      <c r="F207" s="76"/>
      <c r="G207" s="83">
        <f t="shared" si="12"/>
        <v>0</v>
      </c>
      <c r="H207" s="60">
        <f t="shared" si="12"/>
        <v>0</v>
      </c>
      <c r="I207" s="60"/>
      <c r="J207" s="60"/>
      <c r="K207" s="76"/>
      <c r="L207" s="60" t="str">
        <f>IF(D207&gt;0,D207," ")</f>
        <v xml:space="preserve"> </v>
      </c>
      <c r="M207" s="76"/>
      <c r="N207" s="81"/>
      <c r="O207" s="81"/>
      <c r="P207" s="82">
        <f t="shared" si="13"/>
        <v>0</v>
      </c>
      <c r="Q207" s="76"/>
    </row>
    <row r="208" spans="1:17" ht="15">
      <c r="A208" s="76"/>
      <c r="B208" s="76"/>
      <c r="C208" s="77"/>
      <c r="D208" s="76"/>
      <c r="E208" s="77"/>
      <c r="F208" s="76"/>
      <c r="G208" s="83">
        <f t="shared" si="12"/>
        <v>0</v>
      </c>
      <c r="H208" s="60">
        <f t="shared" si="12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3"/>
        <v>0</v>
      </c>
      <c r="Q208" s="76"/>
    </row>
    <row r="209" spans="1:17" ht="15">
      <c r="A209" s="76"/>
      <c r="B209" s="76"/>
      <c r="C209" s="77"/>
      <c r="D209" s="76"/>
      <c r="E209" s="77"/>
      <c r="F209" s="76"/>
      <c r="G209" s="77"/>
      <c r="H209" s="76"/>
      <c r="I209" s="76"/>
      <c r="J209" s="76"/>
      <c r="K209" s="76"/>
      <c r="L209" s="76"/>
      <c r="M209" s="76"/>
      <c r="N209" s="81"/>
      <c r="O209" s="81"/>
      <c r="P209" s="81"/>
      <c r="Q209" s="76"/>
    </row>
    <row r="210" spans="1:17" ht="12" customHeight="1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00B0F0"/>
  </sheetPr>
  <dimension ref="A2:R213"/>
  <sheetViews>
    <sheetView topLeftCell="A5" zoomScale="130" zoomScaleNormal="130" workbookViewId="0">
      <pane ySplit="4" topLeftCell="A9" activePane="bottomLeft" state="frozen"/>
      <selection activeCell="B34" sqref="B34"/>
      <selection pane="bottomLeft" activeCell="I17" sqref="I17"/>
    </sheetView>
  </sheetViews>
  <sheetFormatPr baseColWidth="10" defaultRowHeight="12.75"/>
  <cols>
    <col min="1" max="1" width="5.140625" customWidth="1"/>
    <col min="2" max="2" width="9.140625" style="150" customWidth="1"/>
    <col min="3" max="3" width="10.28515625" style="2" customWidth="1"/>
    <col min="4" max="4" width="5.85546875" customWidth="1"/>
    <col min="5" max="5" width="10.28515625" style="2" customWidth="1"/>
    <col min="6" max="6" width="4.85546875" customWidth="1"/>
    <col min="7" max="7" width="11.42578125" style="2"/>
    <col min="8" max="8" width="6.85546875" customWidth="1"/>
    <col min="9" max="9" width="14.28515625" customWidth="1"/>
    <col min="10" max="10" width="26.85546875" customWidth="1"/>
    <col min="11" max="11" width="13.28515625" customWidth="1"/>
    <col min="12" max="12" width="6.28515625" bestFit="1" customWidth="1"/>
    <col min="13" max="13" width="9.8554687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  <c r="J3">
        <v>500</v>
      </c>
      <c r="K3">
        <v>10</v>
      </c>
    </row>
    <row r="4" spans="1:18">
      <c r="A4" s="1"/>
    </row>
    <row r="5" spans="1:18" ht="18.75" thickBot="1">
      <c r="A5" s="30" t="s">
        <v>0</v>
      </c>
      <c r="B5" s="154"/>
      <c r="C5" s="4" t="s">
        <v>61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>
      <c r="B6" s="155"/>
      <c r="C6" s="6"/>
      <c r="F6" s="5"/>
      <c r="G6" s="6"/>
      <c r="K6" s="741" t="s">
        <v>22</v>
      </c>
      <c r="L6" s="742"/>
      <c r="M6" s="743"/>
    </row>
    <row r="7" spans="1:18" ht="15.75">
      <c r="A7" s="744" t="s">
        <v>2</v>
      </c>
      <c r="B7" s="745"/>
      <c r="C7" s="746" t="s">
        <v>3</v>
      </c>
      <c r="D7" s="747"/>
      <c r="E7" s="746" t="s">
        <v>4</v>
      </c>
      <c r="F7" s="747"/>
      <c r="G7" s="746" t="s">
        <v>5</v>
      </c>
      <c r="H7" s="747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">
      <c r="A9" s="76"/>
      <c r="B9" s="159"/>
      <c r="C9" s="77"/>
      <c r="D9" s="76"/>
      <c r="E9" s="83"/>
      <c r="F9" s="76"/>
      <c r="G9" s="78">
        <v>0</v>
      </c>
      <c r="H9" s="79">
        <v>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4" si="0">O9*G9</f>
        <v>0</v>
      </c>
      <c r="Q9" s="76"/>
      <c r="R9" s="3"/>
    </row>
    <row r="10" spans="1:18" ht="15">
      <c r="A10" s="136"/>
      <c r="B10" s="152"/>
      <c r="C10" s="77"/>
      <c r="D10" s="76"/>
      <c r="E10" s="164"/>
      <c r="F10" s="36"/>
      <c r="G10" s="83">
        <f t="shared" ref="G10:H26" si="1">G9-E10+C10</f>
        <v>0</v>
      </c>
      <c r="H10" s="60">
        <f t="shared" si="1"/>
        <v>0</v>
      </c>
      <c r="I10" s="84"/>
      <c r="J10" s="84"/>
      <c r="K10" s="80"/>
      <c r="L10" s="60"/>
      <c r="M10" s="60"/>
      <c r="N10" s="81"/>
      <c r="O10" s="81"/>
      <c r="P10" s="82">
        <f t="shared" si="0"/>
        <v>0</v>
      </c>
      <c r="Q10" s="76"/>
      <c r="R10" s="3"/>
    </row>
    <row r="11" spans="1:18" ht="15">
      <c r="A11" s="76"/>
      <c r="B11" s="156"/>
      <c r="C11" s="77"/>
      <c r="D11" s="76"/>
      <c r="E11" s="151"/>
      <c r="F11" s="36"/>
      <c r="G11" s="83">
        <f t="shared" si="1"/>
        <v>0</v>
      </c>
      <c r="H11" s="60">
        <f t="shared" si="1"/>
        <v>0</v>
      </c>
      <c r="I11" s="84"/>
      <c r="J11" s="84"/>
      <c r="K11" s="80"/>
      <c r="L11" s="60"/>
      <c r="M11" s="60"/>
      <c r="N11" s="81"/>
      <c r="O11" s="81"/>
      <c r="P11" s="82">
        <f t="shared" si="0"/>
        <v>0</v>
      </c>
      <c r="Q11" s="76"/>
      <c r="R11" s="3"/>
    </row>
    <row r="12" spans="1:18" ht="15">
      <c r="A12" s="76"/>
      <c r="C12" s="84"/>
      <c r="D12" s="76"/>
      <c r="E12" s="151"/>
      <c r="F12" s="36"/>
      <c r="G12" s="83">
        <f t="shared" si="1"/>
        <v>0</v>
      </c>
      <c r="H12" s="60">
        <f t="shared" si="1"/>
        <v>0</v>
      </c>
      <c r="I12" s="36"/>
      <c r="J12" s="36"/>
      <c r="K12" s="80"/>
      <c r="L12" s="60"/>
      <c r="M12" s="84"/>
      <c r="N12" s="81"/>
      <c r="O12" s="81"/>
      <c r="P12" s="82">
        <f t="shared" si="0"/>
        <v>0</v>
      </c>
      <c r="Q12" s="76"/>
      <c r="R12" s="3"/>
    </row>
    <row r="13" spans="1:18" ht="15">
      <c r="A13" s="76"/>
      <c r="C13" s="77"/>
      <c r="D13" s="76"/>
      <c r="E13" s="151"/>
      <c r="F13" s="36"/>
      <c r="G13" s="83">
        <f t="shared" si="1"/>
        <v>0</v>
      </c>
      <c r="H13" s="60">
        <f t="shared" si="1"/>
        <v>0</v>
      </c>
      <c r="I13" s="36"/>
      <c r="J13" s="140"/>
      <c r="K13" s="80"/>
      <c r="L13" s="60"/>
      <c r="M13" s="84"/>
      <c r="N13" s="81"/>
      <c r="O13" s="85"/>
      <c r="P13" s="82">
        <f t="shared" si="0"/>
        <v>0</v>
      </c>
      <c r="Q13" s="76"/>
      <c r="R13" s="3"/>
    </row>
    <row r="14" spans="1:18" ht="15">
      <c r="A14" s="76"/>
      <c r="C14" s="77"/>
      <c r="D14" s="76"/>
      <c r="E14" s="151"/>
      <c r="F14" s="36"/>
      <c r="G14" s="83">
        <f t="shared" si="1"/>
        <v>0</v>
      </c>
      <c r="H14" s="60">
        <f t="shared" si="1"/>
        <v>0</v>
      </c>
      <c r="I14" s="36"/>
      <c r="J14" s="140"/>
      <c r="K14" s="80"/>
      <c r="L14" s="60"/>
      <c r="M14" s="84"/>
      <c r="N14" s="81"/>
      <c r="O14" s="81"/>
      <c r="P14" s="82">
        <f t="shared" si="0"/>
        <v>0</v>
      </c>
      <c r="Q14" s="76"/>
      <c r="R14" s="3"/>
    </row>
    <row r="15" spans="1:18" ht="15">
      <c r="A15" s="76"/>
      <c r="C15" s="86"/>
      <c r="D15" s="76"/>
      <c r="E15" s="151"/>
      <c r="F15" s="36"/>
      <c r="G15" s="83">
        <f t="shared" si="1"/>
        <v>0</v>
      </c>
      <c r="H15" s="60">
        <f t="shared" si="1"/>
        <v>0</v>
      </c>
      <c r="I15" s="36"/>
      <c r="J15" s="140"/>
      <c r="K15" s="76"/>
      <c r="L15" s="60"/>
      <c r="M15" s="84"/>
      <c r="N15" s="81"/>
      <c r="O15" s="81"/>
      <c r="P15" s="82">
        <f t="shared" si="0"/>
        <v>0</v>
      </c>
      <c r="Q15" s="76"/>
      <c r="R15" s="3"/>
    </row>
    <row r="16" spans="1:18" ht="15">
      <c r="A16" s="60"/>
      <c r="B16" s="190"/>
      <c r="C16" s="86"/>
      <c r="D16" s="60"/>
      <c r="E16" s="151"/>
      <c r="F16" s="36"/>
      <c r="G16" s="83">
        <f t="shared" si="1"/>
        <v>0</v>
      </c>
      <c r="H16" s="60">
        <f t="shared" si="1"/>
        <v>0</v>
      </c>
      <c r="I16" s="36"/>
      <c r="J16" s="140"/>
      <c r="K16" s="60"/>
      <c r="L16" s="60"/>
      <c r="M16" s="84"/>
      <c r="N16" s="81"/>
      <c r="O16" s="81"/>
      <c r="P16" s="82">
        <f t="shared" si="0"/>
        <v>0</v>
      </c>
      <c r="Q16" s="76"/>
      <c r="R16" s="3"/>
    </row>
    <row r="17" spans="1:18" ht="15">
      <c r="A17" s="60"/>
      <c r="B17" s="152"/>
      <c r="C17" s="83"/>
      <c r="D17" s="60"/>
      <c r="E17" s="83"/>
      <c r="F17" s="60"/>
      <c r="G17" s="83">
        <f>G16-E17+C17</f>
        <v>0</v>
      </c>
      <c r="H17" s="60">
        <f t="shared" si="1"/>
        <v>0</v>
      </c>
      <c r="I17" s="84"/>
      <c r="J17" s="84"/>
      <c r="K17" s="60"/>
      <c r="L17" s="60"/>
      <c r="M17" s="76"/>
      <c r="N17" s="81"/>
      <c r="O17" s="81"/>
      <c r="P17" s="82">
        <f t="shared" si="0"/>
        <v>0</v>
      </c>
      <c r="Q17" s="76"/>
      <c r="R17" s="3"/>
    </row>
    <row r="18" spans="1:18" ht="15">
      <c r="A18" s="60"/>
      <c r="B18" s="152"/>
      <c r="C18" s="83"/>
      <c r="D18" s="60"/>
      <c r="E18" s="83"/>
      <c r="F18" s="60"/>
      <c r="G18" s="83">
        <f t="shared" si="1"/>
        <v>0</v>
      </c>
      <c r="H18" s="60">
        <f t="shared" si="1"/>
        <v>0</v>
      </c>
      <c r="I18" s="84"/>
      <c r="J18" s="84"/>
      <c r="K18" s="60"/>
      <c r="L18" s="60"/>
      <c r="M18" s="76"/>
      <c r="N18" s="81"/>
      <c r="O18" s="81"/>
      <c r="P18" s="82">
        <f t="shared" si="0"/>
        <v>0</v>
      </c>
      <c r="Q18" s="76"/>
    </row>
    <row r="19" spans="1:18" ht="15">
      <c r="A19" s="60"/>
      <c r="B19" s="152"/>
      <c r="C19" s="83"/>
      <c r="D19" s="60"/>
      <c r="E19" s="83"/>
      <c r="F19" s="60"/>
      <c r="G19" s="83">
        <f t="shared" si="1"/>
        <v>0</v>
      </c>
      <c r="H19" s="60">
        <f t="shared" si="1"/>
        <v>0</v>
      </c>
      <c r="I19" s="84"/>
      <c r="J19" s="84"/>
      <c r="K19" s="60"/>
      <c r="L19" s="60"/>
      <c r="M19" s="76"/>
      <c r="N19" s="81"/>
      <c r="O19" s="81"/>
      <c r="P19" s="82">
        <f t="shared" si="0"/>
        <v>0</v>
      </c>
      <c r="Q19" s="76"/>
    </row>
    <row r="20" spans="1:18" ht="15">
      <c r="A20" s="60"/>
      <c r="B20" s="152"/>
      <c r="C20" s="83"/>
      <c r="D20" s="60"/>
      <c r="E20" s="83"/>
      <c r="F20" s="60"/>
      <c r="G20" s="83">
        <f t="shared" si="1"/>
        <v>0</v>
      </c>
      <c r="H20" s="60">
        <f t="shared" si="1"/>
        <v>0</v>
      </c>
      <c r="I20" s="84"/>
      <c r="J20" s="84"/>
      <c r="K20" s="60"/>
      <c r="L20" s="60"/>
      <c r="M20" s="60"/>
      <c r="N20" s="81"/>
      <c r="O20" s="81"/>
      <c r="P20" s="82">
        <f t="shared" si="0"/>
        <v>0</v>
      </c>
      <c r="Q20" s="76"/>
    </row>
    <row r="21" spans="1:18" ht="15">
      <c r="A21" s="60"/>
      <c r="B21" s="152"/>
      <c r="C21" s="83"/>
      <c r="D21" s="60"/>
      <c r="E21" s="83"/>
      <c r="F21" s="60"/>
      <c r="G21" s="83">
        <f t="shared" si="1"/>
        <v>0</v>
      </c>
      <c r="H21" s="60">
        <f t="shared" si="1"/>
        <v>0</v>
      </c>
      <c r="I21" s="84"/>
      <c r="J21" s="84"/>
      <c r="K21" s="60"/>
      <c r="L21" s="60"/>
      <c r="M21" s="60"/>
      <c r="N21" s="81"/>
      <c r="O21" s="81"/>
      <c r="P21" s="82">
        <f t="shared" si="0"/>
        <v>0</v>
      </c>
      <c r="Q21" s="76"/>
    </row>
    <row r="22" spans="1:18" ht="15">
      <c r="A22" s="60"/>
      <c r="B22" s="152"/>
      <c r="C22" s="83"/>
      <c r="D22" s="60"/>
      <c r="E22" s="83"/>
      <c r="F22" s="60"/>
      <c r="G22" s="83">
        <f t="shared" si="1"/>
        <v>0</v>
      </c>
      <c r="H22" s="60">
        <f t="shared" si="1"/>
        <v>0</v>
      </c>
      <c r="I22" s="84"/>
      <c r="J22" s="84"/>
      <c r="K22" s="60"/>
      <c r="L22" s="60"/>
      <c r="M22" s="60"/>
      <c r="N22" s="81"/>
      <c r="O22" s="81"/>
      <c r="P22" s="82">
        <f t="shared" si="0"/>
        <v>0</v>
      </c>
      <c r="Q22" s="76"/>
    </row>
    <row r="23" spans="1:18" ht="15">
      <c r="A23" s="60"/>
      <c r="B23" s="152"/>
      <c r="C23" s="83"/>
      <c r="D23" s="60"/>
      <c r="E23" s="83"/>
      <c r="F23" s="60"/>
      <c r="G23" s="83">
        <f t="shared" si="1"/>
        <v>0</v>
      </c>
      <c r="H23" s="60">
        <f t="shared" si="1"/>
        <v>0</v>
      </c>
      <c r="I23" s="84"/>
      <c r="J23" s="84"/>
      <c r="K23" s="60"/>
      <c r="L23" s="60"/>
      <c r="M23" s="60"/>
      <c r="N23" s="81"/>
      <c r="O23" s="81"/>
      <c r="P23" s="82">
        <f t="shared" si="0"/>
        <v>0</v>
      </c>
      <c r="Q23" s="76"/>
    </row>
    <row r="24" spans="1:18" ht="15">
      <c r="A24" s="60"/>
      <c r="B24" s="152"/>
      <c r="C24" s="83"/>
      <c r="D24" s="60"/>
      <c r="E24" s="83"/>
      <c r="F24" s="60"/>
      <c r="G24" s="83">
        <f t="shared" si="1"/>
        <v>0</v>
      </c>
      <c r="H24" s="60">
        <f t="shared" si="1"/>
        <v>0</v>
      </c>
      <c r="I24" s="84"/>
      <c r="J24" s="84"/>
      <c r="K24" s="60"/>
      <c r="L24" s="60"/>
      <c r="M24" s="60"/>
      <c r="N24" s="81"/>
      <c r="O24" s="81"/>
      <c r="P24" s="82">
        <f t="shared" si="0"/>
        <v>0</v>
      </c>
      <c r="Q24" s="76"/>
    </row>
    <row r="25" spans="1:18" ht="15">
      <c r="A25" s="60"/>
      <c r="B25" s="152"/>
      <c r="C25" s="86"/>
      <c r="D25" s="60"/>
      <c r="E25" s="83"/>
      <c r="F25" s="60"/>
      <c r="G25" s="83">
        <f t="shared" si="1"/>
        <v>0</v>
      </c>
      <c r="H25" s="60">
        <f t="shared" si="1"/>
        <v>0</v>
      </c>
      <c r="I25" s="84"/>
      <c r="J25" s="84"/>
      <c r="K25" s="60"/>
      <c r="L25" s="60"/>
      <c r="M25" s="60"/>
      <c r="N25" s="81"/>
      <c r="O25" s="81"/>
      <c r="P25" s="82">
        <f t="shared" si="0"/>
        <v>0</v>
      </c>
      <c r="Q25" s="76"/>
    </row>
    <row r="26" spans="1:18" ht="15">
      <c r="A26" s="60"/>
      <c r="B26" s="152"/>
      <c r="C26" s="83"/>
      <c r="D26" s="60"/>
      <c r="E26" s="83"/>
      <c r="F26" s="60"/>
      <c r="G26" s="83">
        <f t="shared" si="1"/>
        <v>0</v>
      </c>
      <c r="H26" s="60">
        <f t="shared" si="1"/>
        <v>0</v>
      </c>
      <c r="I26" s="84"/>
      <c r="J26" s="84"/>
      <c r="K26" s="60"/>
      <c r="L26" s="60"/>
      <c r="M26" s="60"/>
      <c r="N26" s="81"/>
      <c r="O26" s="81"/>
      <c r="P26" s="82">
        <f t="shared" si="0"/>
        <v>0</v>
      </c>
      <c r="Q26" s="76"/>
    </row>
    <row r="27" spans="1:18" ht="15">
      <c r="A27" s="60"/>
      <c r="B27" s="152"/>
      <c r="C27" s="83"/>
      <c r="D27" s="60"/>
      <c r="E27" s="83"/>
      <c r="F27" s="60"/>
      <c r="G27" s="83">
        <f t="shared" ref="G27:H91" si="2">G26-E27+C27</f>
        <v>0</v>
      </c>
      <c r="H27" s="60">
        <f t="shared" ref="H27:H57" si="3">H26-F27+D27</f>
        <v>0</v>
      </c>
      <c r="I27" s="84"/>
      <c r="J27" s="84"/>
      <c r="K27" s="60"/>
      <c r="L27" s="60"/>
      <c r="M27" s="60"/>
      <c r="N27" s="81"/>
      <c r="O27" s="81"/>
      <c r="P27" s="82">
        <f t="shared" si="0"/>
        <v>0</v>
      </c>
      <c r="Q27" s="76"/>
    </row>
    <row r="28" spans="1:18" ht="15">
      <c r="A28" s="60"/>
      <c r="B28" s="152"/>
      <c r="C28" s="86"/>
      <c r="D28" s="60"/>
      <c r="E28" s="83"/>
      <c r="F28" s="60"/>
      <c r="G28" s="83">
        <f t="shared" si="2"/>
        <v>0</v>
      </c>
      <c r="H28" s="60">
        <f t="shared" si="3"/>
        <v>0</v>
      </c>
      <c r="I28" s="84"/>
      <c r="J28" s="84"/>
      <c r="K28" s="60"/>
      <c r="L28" s="60"/>
      <c r="M28" s="60"/>
      <c r="N28" s="81"/>
      <c r="O28" s="81"/>
      <c r="P28" s="82">
        <f t="shared" si="0"/>
        <v>0</v>
      </c>
      <c r="Q28" s="76"/>
    </row>
    <row r="29" spans="1:18" ht="15">
      <c r="A29" s="60"/>
      <c r="B29" s="152"/>
      <c r="C29" s="83"/>
      <c r="D29" s="60"/>
      <c r="E29" s="83"/>
      <c r="F29" s="60"/>
      <c r="G29" s="83">
        <f t="shared" si="2"/>
        <v>0</v>
      </c>
      <c r="H29" s="60">
        <f t="shared" si="3"/>
        <v>0</v>
      </c>
      <c r="I29" s="84"/>
      <c r="J29" s="84"/>
      <c r="K29" s="60"/>
      <c r="L29" s="60" t="str">
        <f t="shared" ref="L29:L76" si="4">IF(D29&gt;0,D29," ")</f>
        <v xml:space="preserve"> </v>
      </c>
      <c r="M29" s="60"/>
      <c r="N29" s="81"/>
      <c r="O29" s="81"/>
      <c r="P29" s="82">
        <f t="shared" si="0"/>
        <v>0</v>
      </c>
      <c r="Q29" s="76"/>
    </row>
    <row r="30" spans="1:18" ht="15">
      <c r="A30" s="60"/>
      <c r="B30" s="152"/>
      <c r="C30" s="83"/>
      <c r="D30" s="60"/>
      <c r="E30" s="83"/>
      <c r="F30" s="60"/>
      <c r="G30" s="83">
        <f t="shared" si="2"/>
        <v>0</v>
      </c>
      <c r="H30" s="60">
        <f t="shared" si="3"/>
        <v>0</v>
      </c>
      <c r="I30" s="84"/>
      <c r="J30" s="84"/>
      <c r="K30" s="60"/>
      <c r="L30" s="60" t="str">
        <f t="shared" si="4"/>
        <v xml:space="preserve"> </v>
      </c>
      <c r="M30" s="60"/>
      <c r="N30" s="81"/>
      <c r="O30" s="81"/>
      <c r="P30" s="82">
        <f t="shared" si="0"/>
        <v>0</v>
      </c>
      <c r="Q30" s="76"/>
    </row>
    <row r="31" spans="1:18" ht="15">
      <c r="A31" s="60"/>
      <c r="B31" s="152"/>
      <c r="C31" s="83"/>
      <c r="D31" s="60"/>
      <c r="E31" s="83"/>
      <c r="F31" s="60"/>
      <c r="G31" s="83">
        <f t="shared" si="2"/>
        <v>0</v>
      </c>
      <c r="H31" s="60">
        <f t="shared" si="3"/>
        <v>0</v>
      </c>
      <c r="I31" s="84"/>
      <c r="J31" s="84"/>
      <c r="K31" s="60"/>
      <c r="L31" s="60" t="str">
        <f t="shared" si="4"/>
        <v xml:space="preserve"> </v>
      </c>
      <c r="M31" s="60"/>
      <c r="N31" s="81"/>
      <c r="O31" s="81"/>
      <c r="P31" s="82">
        <f t="shared" si="0"/>
        <v>0</v>
      </c>
      <c r="Q31" s="76"/>
    </row>
    <row r="32" spans="1:18" ht="15">
      <c r="A32" s="60"/>
      <c r="B32" s="152"/>
      <c r="C32" s="83"/>
      <c r="D32" s="60"/>
      <c r="E32" s="83"/>
      <c r="F32" s="60"/>
      <c r="G32" s="83">
        <f t="shared" si="2"/>
        <v>0</v>
      </c>
      <c r="H32" s="60">
        <f t="shared" si="3"/>
        <v>0</v>
      </c>
      <c r="I32" s="84"/>
      <c r="J32" s="84"/>
      <c r="K32" s="60"/>
      <c r="L32" s="60" t="str">
        <f t="shared" si="4"/>
        <v xml:space="preserve"> </v>
      </c>
      <c r="M32" s="60"/>
      <c r="N32" s="81"/>
      <c r="O32" s="81"/>
      <c r="P32" s="82">
        <f t="shared" si="0"/>
        <v>0</v>
      </c>
      <c r="Q32" s="76"/>
    </row>
    <row r="33" spans="1:17" ht="15">
      <c r="A33" s="60"/>
      <c r="B33" s="152"/>
      <c r="C33" s="83"/>
      <c r="D33" s="60"/>
      <c r="E33" s="83"/>
      <c r="F33" s="60"/>
      <c r="G33" s="83">
        <f t="shared" si="2"/>
        <v>0</v>
      </c>
      <c r="H33" s="60">
        <f t="shared" si="3"/>
        <v>0</v>
      </c>
      <c r="I33" s="84"/>
      <c r="J33" s="84"/>
      <c r="K33" s="60"/>
      <c r="L33" s="60" t="str">
        <f t="shared" si="4"/>
        <v xml:space="preserve"> </v>
      </c>
      <c r="M33" s="60"/>
      <c r="N33" s="81"/>
      <c r="O33" s="81"/>
      <c r="P33" s="82">
        <f t="shared" si="0"/>
        <v>0</v>
      </c>
      <c r="Q33" s="76"/>
    </row>
    <row r="34" spans="1:17" ht="15">
      <c r="A34" s="60"/>
      <c r="B34" s="152"/>
      <c r="C34" s="83"/>
      <c r="D34" s="60"/>
      <c r="E34" s="83"/>
      <c r="F34" s="60"/>
      <c r="G34" s="83">
        <f t="shared" si="2"/>
        <v>0</v>
      </c>
      <c r="H34" s="60">
        <f t="shared" si="3"/>
        <v>0</v>
      </c>
      <c r="I34" s="84"/>
      <c r="J34" s="84"/>
      <c r="K34" s="60"/>
      <c r="L34" s="60" t="str">
        <f t="shared" si="4"/>
        <v xml:space="preserve"> </v>
      </c>
      <c r="M34" s="60"/>
      <c r="N34" s="81"/>
      <c r="O34" s="81"/>
      <c r="P34" s="82">
        <f t="shared" si="0"/>
        <v>0</v>
      </c>
      <c r="Q34" s="76"/>
    </row>
    <row r="35" spans="1:17" ht="15">
      <c r="A35" s="60"/>
      <c r="B35" s="152"/>
      <c r="C35" s="83"/>
      <c r="D35" s="60"/>
      <c r="E35" s="83"/>
      <c r="F35" s="60"/>
      <c r="G35" s="83">
        <f t="shared" si="2"/>
        <v>0</v>
      </c>
      <c r="H35" s="60">
        <f t="shared" si="3"/>
        <v>0</v>
      </c>
      <c r="I35" s="84"/>
      <c r="J35" s="84"/>
      <c r="K35" s="60"/>
      <c r="L35" s="60" t="str">
        <f t="shared" si="4"/>
        <v xml:space="preserve"> </v>
      </c>
      <c r="M35" s="60"/>
      <c r="N35" s="81"/>
      <c r="O35" s="81"/>
      <c r="P35" s="82">
        <f t="shared" si="0"/>
        <v>0</v>
      </c>
      <c r="Q35" s="76"/>
    </row>
    <row r="36" spans="1:17" ht="15">
      <c r="A36" s="60"/>
      <c r="B36" s="152"/>
      <c r="C36" s="83"/>
      <c r="D36" s="60"/>
      <c r="E36" s="83"/>
      <c r="F36" s="60"/>
      <c r="G36" s="83">
        <f t="shared" si="2"/>
        <v>0</v>
      </c>
      <c r="H36" s="60">
        <f t="shared" si="3"/>
        <v>0</v>
      </c>
      <c r="I36" s="84"/>
      <c r="J36" s="84"/>
      <c r="K36" s="60"/>
      <c r="L36" s="60" t="str">
        <f t="shared" si="4"/>
        <v xml:space="preserve"> </v>
      </c>
      <c r="M36" s="60"/>
      <c r="N36" s="81"/>
      <c r="O36" s="81"/>
      <c r="P36" s="82">
        <f t="shared" si="0"/>
        <v>0</v>
      </c>
      <c r="Q36" s="76"/>
    </row>
    <row r="37" spans="1:17" ht="15">
      <c r="A37" s="60"/>
      <c r="B37" s="152"/>
      <c r="C37" s="83"/>
      <c r="D37" s="60"/>
      <c r="E37" s="83"/>
      <c r="F37" s="60"/>
      <c r="G37" s="83">
        <f t="shared" si="2"/>
        <v>0</v>
      </c>
      <c r="H37" s="60">
        <f t="shared" si="3"/>
        <v>0</v>
      </c>
      <c r="I37" s="84"/>
      <c r="J37" s="84"/>
      <c r="K37" s="60"/>
      <c r="L37" s="60" t="str">
        <f t="shared" si="4"/>
        <v xml:space="preserve"> </v>
      </c>
      <c r="M37" s="60"/>
      <c r="N37" s="81"/>
      <c r="O37" s="81"/>
      <c r="P37" s="82">
        <f t="shared" si="0"/>
        <v>0</v>
      </c>
      <c r="Q37" s="76"/>
    </row>
    <row r="38" spans="1:17" ht="15">
      <c r="A38" s="60"/>
      <c r="B38" s="152"/>
      <c r="C38" s="83"/>
      <c r="D38" s="60"/>
      <c r="E38" s="83"/>
      <c r="F38" s="60"/>
      <c r="G38" s="83">
        <f t="shared" si="2"/>
        <v>0</v>
      </c>
      <c r="H38" s="60">
        <f t="shared" si="3"/>
        <v>0</v>
      </c>
      <c r="I38" s="84"/>
      <c r="J38" s="84"/>
      <c r="K38" s="60"/>
      <c r="L38" s="60" t="str">
        <f t="shared" si="4"/>
        <v xml:space="preserve"> </v>
      </c>
      <c r="M38" s="60"/>
      <c r="N38" s="81"/>
      <c r="O38" s="81"/>
      <c r="P38" s="82">
        <f t="shared" si="0"/>
        <v>0</v>
      </c>
      <c r="Q38" s="76"/>
    </row>
    <row r="39" spans="1:17" ht="15">
      <c r="A39" s="60"/>
      <c r="B39" s="152"/>
      <c r="C39" s="83"/>
      <c r="D39" s="60"/>
      <c r="E39" s="83"/>
      <c r="F39" s="60"/>
      <c r="G39" s="83">
        <f t="shared" si="2"/>
        <v>0</v>
      </c>
      <c r="H39" s="60">
        <f t="shared" si="3"/>
        <v>0</v>
      </c>
      <c r="I39" s="84"/>
      <c r="J39" s="84"/>
      <c r="K39" s="60"/>
      <c r="L39" s="60" t="str">
        <f t="shared" si="4"/>
        <v xml:space="preserve"> </v>
      </c>
      <c r="M39" s="60"/>
      <c r="N39" s="81"/>
      <c r="O39" s="81"/>
      <c r="P39" s="82">
        <f t="shared" si="0"/>
        <v>0</v>
      </c>
      <c r="Q39" s="76"/>
    </row>
    <row r="40" spans="1:17" ht="15">
      <c r="A40" s="60"/>
      <c r="B40" s="152"/>
      <c r="C40" s="83"/>
      <c r="D40" s="60"/>
      <c r="E40" s="83"/>
      <c r="F40" s="60"/>
      <c r="G40" s="83">
        <f t="shared" si="2"/>
        <v>0</v>
      </c>
      <c r="H40" s="60">
        <f t="shared" si="3"/>
        <v>0</v>
      </c>
      <c r="I40" s="84"/>
      <c r="J40" s="84"/>
      <c r="K40" s="60"/>
      <c r="L40" s="60" t="str">
        <f t="shared" si="4"/>
        <v xml:space="preserve"> </v>
      </c>
      <c r="M40" s="60"/>
      <c r="N40" s="81"/>
      <c r="O40" s="81"/>
      <c r="P40" s="82">
        <f t="shared" si="0"/>
        <v>0</v>
      </c>
      <c r="Q40" s="76"/>
    </row>
    <row r="41" spans="1:17" ht="15">
      <c r="A41" s="60"/>
      <c r="B41" s="152"/>
      <c r="C41" s="83"/>
      <c r="D41" s="60"/>
      <c r="E41" s="83"/>
      <c r="F41" s="60"/>
      <c r="G41" s="83">
        <f t="shared" si="2"/>
        <v>0</v>
      </c>
      <c r="H41" s="60">
        <f t="shared" si="3"/>
        <v>0</v>
      </c>
      <c r="I41" s="84"/>
      <c r="J41" s="84"/>
      <c r="K41" s="60"/>
      <c r="L41" s="60" t="str">
        <f t="shared" si="4"/>
        <v xml:space="preserve"> </v>
      </c>
      <c r="M41" s="60"/>
      <c r="N41" s="81"/>
      <c r="O41" s="81"/>
      <c r="P41" s="82">
        <f t="shared" si="0"/>
        <v>0</v>
      </c>
      <c r="Q41" s="76"/>
    </row>
    <row r="42" spans="1:17" ht="15">
      <c r="A42" s="60"/>
      <c r="B42" s="152"/>
      <c r="C42" s="83"/>
      <c r="D42" s="60"/>
      <c r="E42" s="83"/>
      <c r="F42" s="60"/>
      <c r="G42" s="83">
        <f t="shared" si="2"/>
        <v>0</v>
      </c>
      <c r="H42" s="60">
        <f t="shared" si="3"/>
        <v>0</v>
      </c>
      <c r="I42" s="84"/>
      <c r="J42" s="84"/>
      <c r="K42" s="60"/>
      <c r="L42" s="60" t="str">
        <f t="shared" si="4"/>
        <v xml:space="preserve"> </v>
      </c>
      <c r="M42" s="60"/>
      <c r="N42" s="81"/>
      <c r="O42" s="81"/>
      <c r="P42" s="82">
        <f t="shared" si="0"/>
        <v>0</v>
      </c>
      <c r="Q42" s="76"/>
    </row>
    <row r="43" spans="1:17" ht="15">
      <c r="A43" s="60"/>
      <c r="B43" s="152"/>
      <c r="C43" s="83"/>
      <c r="D43" s="60"/>
      <c r="E43" s="83"/>
      <c r="F43" s="60"/>
      <c r="G43" s="83">
        <f t="shared" si="2"/>
        <v>0</v>
      </c>
      <c r="H43" s="60">
        <f t="shared" si="3"/>
        <v>0</v>
      </c>
      <c r="I43" s="84"/>
      <c r="J43" s="84"/>
      <c r="K43" s="60"/>
      <c r="L43" s="60" t="str">
        <f t="shared" si="4"/>
        <v xml:space="preserve"> </v>
      </c>
      <c r="M43" s="60"/>
      <c r="N43" s="81"/>
      <c r="O43" s="81"/>
      <c r="P43" s="82">
        <f t="shared" si="0"/>
        <v>0</v>
      </c>
      <c r="Q43" s="76"/>
    </row>
    <row r="44" spans="1:17" ht="15">
      <c r="A44" s="60"/>
      <c r="B44" s="152"/>
      <c r="C44" s="83"/>
      <c r="D44" s="60"/>
      <c r="E44" s="83"/>
      <c r="F44" s="60"/>
      <c r="G44" s="83">
        <f t="shared" si="2"/>
        <v>0</v>
      </c>
      <c r="H44" s="60">
        <f t="shared" si="3"/>
        <v>0</v>
      </c>
      <c r="I44" s="84"/>
      <c r="J44" s="84"/>
      <c r="K44" s="60"/>
      <c r="L44" s="60" t="str">
        <f t="shared" si="4"/>
        <v xml:space="preserve"> </v>
      </c>
      <c r="M44" s="60"/>
      <c r="N44" s="81"/>
      <c r="O44" s="81"/>
      <c r="P44" s="82">
        <f t="shared" si="0"/>
        <v>0</v>
      </c>
      <c r="Q44" s="76"/>
    </row>
    <row r="45" spans="1:17" ht="15">
      <c r="A45" s="60"/>
      <c r="B45" s="152"/>
      <c r="C45" s="83"/>
      <c r="D45" s="60"/>
      <c r="E45" s="83"/>
      <c r="F45" s="60"/>
      <c r="G45" s="83">
        <f t="shared" si="2"/>
        <v>0</v>
      </c>
      <c r="H45" s="60">
        <f t="shared" si="3"/>
        <v>0</v>
      </c>
      <c r="I45" s="84"/>
      <c r="J45" s="84"/>
      <c r="K45" s="60"/>
      <c r="L45" s="60" t="str">
        <f t="shared" si="4"/>
        <v xml:space="preserve"> </v>
      </c>
      <c r="M45" s="60"/>
      <c r="N45" s="81"/>
      <c r="O45" s="81"/>
      <c r="P45" s="82">
        <f t="shared" si="0"/>
        <v>0</v>
      </c>
      <c r="Q45" s="76"/>
    </row>
    <row r="46" spans="1:17" ht="15">
      <c r="A46" s="60"/>
      <c r="B46" s="152"/>
      <c r="C46" s="83"/>
      <c r="D46" s="60"/>
      <c r="E46" s="83"/>
      <c r="F46" s="60"/>
      <c r="G46" s="83">
        <f t="shared" si="2"/>
        <v>0</v>
      </c>
      <c r="H46" s="60">
        <f t="shared" si="3"/>
        <v>0</v>
      </c>
      <c r="I46" s="84"/>
      <c r="J46" s="84"/>
      <c r="K46" s="60"/>
      <c r="L46" s="60" t="str">
        <f t="shared" si="4"/>
        <v xml:space="preserve"> </v>
      </c>
      <c r="M46" s="60"/>
      <c r="N46" s="81"/>
      <c r="O46" s="81"/>
      <c r="P46" s="82">
        <f t="shared" si="0"/>
        <v>0</v>
      </c>
      <c r="Q46" s="76"/>
    </row>
    <row r="47" spans="1:17" ht="15">
      <c r="A47" s="60"/>
      <c r="B47" s="152"/>
      <c r="C47" s="83"/>
      <c r="D47" s="60"/>
      <c r="E47" s="83"/>
      <c r="F47" s="60"/>
      <c r="G47" s="83">
        <f t="shared" si="2"/>
        <v>0</v>
      </c>
      <c r="H47" s="60">
        <f t="shared" si="3"/>
        <v>0</v>
      </c>
      <c r="I47" s="84"/>
      <c r="J47" s="84"/>
      <c r="K47" s="60"/>
      <c r="L47" s="60" t="str">
        <f t="shared" si="4"/>
        <v xml:space="preserve"> </v>
      </c>
      <c r="M47" s="60"/>
      <c r="N47" s="81"/>
      <c r="O47" s="81"/>
      <c r="P47" s="82">
        <f t="shared" si="0"/>
        <v>0</v>
      </c>
      <c r="Q47" s="76"/>
    </row>
    <row r="48" spans="1:17" ht="15">
      <c r="A48" s="60"/>
      <c r="B48" s="152"/>
      <c r="C48" s="83"/>
      <c r="D48" s="60"/>
      <c r="E48" s="83"/>
      <c r="F48" s="60"/>
      <c r="G48" s="83">
        <f t="shared" si="2"/>
        <v>0</v>
      </c>
      <c r="H48" s="60">
        <f t="shared" si="3"/>
        <v>0</v>
      </c>
      <c r="I48" s="84"/>
      <c r="J48" s="84"/>
      <c r="K48" s="60"/>
      <c r="L48" s="60" t="str">
        <f t="shared" si="4"/>
        <v xml:space="preserve"> </v>
      </c>
      <c r="M48" s="60"/>
      <c r="N48" s="81"/>
      <c r="O48" s="81"/>
      <c r="P48" s="82">
        <f t="shared" si="0"/>
        <v>0</v>
      </c>
      <c r="Q48" s="76"/>
    </row>
    <row r="49" spans="1:17" ht="15">
      <c r="A49" s="60"/>
      <c r="B49" s="152"/>
      <c r="C49" s="83"/>
      <c r="D49" s="60"/>
      <c r="E49" s="83"/>
      <c r="F49" s="60"/>
      <c r="G49" s="83">
        <f t="shared" si="2"/>
        <v>0</v>
      </c>
      <c r="H49" s="60">
        <f t="shared" si="3"/>
        <v>0</v>
      </c>
      <c r="I49" s="84"/>
      <c r="J49" s="84"/>
      <c r="K49" s="60"/>
      <c r="L49" s="60" t="str">
        <f t="shared" si="4"/>
        <v xml:space="preserve"> </v>
      </c>
      <c r="M49" s="60"/>
      <c r="N49" s="81"/>
      <c r="O49" s="81"/>
      <c r="P49" s="82">
        <f t="shared" si="0"/>
        <v>0</v>
      </c>
      <c r="Q49" s="76"/>
    </row>
    <row r="50" spans="1:17" ht="15">
      <c r="A50" s="60"/>
      <c r="B50" s="152"/>
      <c r="C50" s="83"/>
      <c r="D50" s="60"/>
      <c r="E50" s="83"/>
      <c r="F50" s="60"/>
      <c r="G50" s="83">
        <f t="shared" si="2"/>
        <v>0</v>
      </c>
      <c r="H50" s="60">
        <f t="shared" si="3"/>
        <v>0</v>
      </c>
      <c r="I50" s="84"/>
      <c r="J50" s="84"/>
      <c r="K50" s="60"/>
      <c r="L50" s="60" t="str">
        <f t="shared" si="4"/>
        <v xml:space="preserve"> </v>
      </c>
      <c r="M50" s="60"/>
      <c r="N50" s="81"/>
      <c r="O50" s="81"/>
      <c r="P50" s="82">
        <f t="shared" si="0"/>
        <v>0</v>
      </c>
      <c r="Q50" s="76"/>
    </row>
    <row r="51" spans="1:17" ht="15">
      <c r="A51" s="60"/>
      <c r="B51" s="152"/>
      <c r="C51" s="83"/>
      <c r="D51" s="60"/>
      <c r="E51" s="83"/>
      <c r="F51" s="60"/>
      <c r="G51" s="83">
        <f t="shared" si="2"/>
        <v>0</v>
      </c>
      <c r="H51" s="60">
        <f t="shared" si="3"/>
        <v>0</v>
      </c>
      <c r="I51" s="84"/>
      <c r="J51" s="84"/>
      <c r="K51" s="60"/>
      <c r="L51" s="60" t="str">
        <f t="shared" si="4"/>
        <v xml:space="preserve"> </v>
      </c>
      <c r="M51" s="60"/>
      <c r="N51" s="81"/>
      <c r="O51" s="81"/>
      <c r="P51" s="82">
        <f t="shared" si="0"/>
        <v>0</v>
      </c>
      <c r="Q51" s="76"/>
    </row>
    <row r="52" spans="1:17" ht="15">
      <c r="A52" s="60"/>
      <c r="B52" s="152"/>
      <c r="C52" s="83"/>
      <c r="D52" s="60"/>
      <c r="E52" s="83"/>
      <c r="F52" s="60"/>
      <c r="G52" s="83">
        <f t="shared" si="2"/>
        <v>0</v>
      </c>
      <c r="H52" s="60">
        <f t="shared" si="3"/>
        <v>0</v>
      </c>
      <c r="I52" s="84"/>
      <c r="J52" s="84"/>
      <c r="K52" s="60"/>
      <c r="L52" s="60" t="str">
        <f t="shared" si="4"/>
        <v xml:space="preserve"> </v>
      </c>
      <c r="M52" s="60"/>
      <c r="N52" s="81"/>
      <c r="O52" s="81"/>
      <c r="P52" s="82">
        <f t="shared" si="0"/>
        <v>0</v>
      </c>
      <c r="Q52" s="76"/>
    </row>
    <row r="53" spans="1:17" ht="15">
      <c r="A53" s="60"/>
      <c r="B53" s="152"/>
      <c r="C53" s="83"/>
      <c r="D53" s="60"/>
      <c r="E53" s="83"/>
      <c r="F53" s="60"/>
      <c r="G53" s="83">
        <f t="shared" si="2"/>
        <v>0</v>
      </c>
      <c r="H53" s="60">
        <f t="shared" si="3"/>
        <v>0</v>
      </c>
      <c r="I53" s="84"/>
      <c r="J53" s="84"/>
      <c r="K53" s="60"/>
      <c r="L53" s="60" t="str">
        <f t="shared" si="4"/>
        <v xml:space="preserve"> </v>
      </c>
      <c r="M53" s="60"/>
      <c r="N53" s="81"/>
      <c r="O53" s="81"/>
      <c r="P53" s="82">
        <f t="shared" si="0"/>
        <v>0</v>
      </c>
      <c r="Q53" s="76"/>
    </row>
    <row r="54" spans="1:17" ht="15">
      <c r="A54" s="60"/>
      <c r="B54" s="152"/>
      <c r="C54" s="83"/>
      <c r="D54" s="60"/>
      <c r="E54" s="83"/>
      <c r="F54" s="60"/>
      <c r="G54" s="83">
        <f t="shared" si="2"/>
        <v>0</v>
      </c>
      <c r="H54" s="60">
        <f t="shared" si="3"/>
        <v>0</v>
      </c>
      <c r="I54" s="84"/>
      <c r="J54" s="84"/>
      <c r="K54" s="60"/>
      <c r="L54" s="60" t="str">
        <f t="shared" si="4"/>
        <v xml:space="preserve"> </v>
      </c>
      <c r="M54" s="60"/>
      <c r="N54" s="81"/>
      <c r="O54" s="81"/>
      <c r="P54" s="82">
        <f t="shared" si="0"/>
        <v>0</v>
      </c>
      <c r="Q54" s="76"/>
    </row>
    <row r="55" spans="1:17" ht="15">
      <c r="A55" s="60"/>
      <c r="B55" s="152"/>
      <c r="C55" s="83"/>
      <c r="D55" s="60"/>
      <c r="E55" s="83"/>
      <c r="F55" s="60"/>
      <c r="G55" s="83">
        <f t="shared" si="2"/>
        <v>0</v>
      </c>
      <c r="H55" s="60">
        <f t="shared" si="3"/>
        <v>0</v>
      </c>
      <c r="I55" s="84"/>
      <c r="J55" s="84"/>
      <c r="K55" s="60"/>
      <c r="L55" s="60" t="str">
        <f t="shared" si="4"/>
        <v xml:space="preserve"> </v>
      </c>
      <c r="M55" s="60"/>
      <c r="N55" s="81"/>
      <c r="O55" s="81"/>
      <c r="P55" s="82">
        <f t="shared" si="0"/>
        <v>0</v>
      </c>
      <c r="Q55" s="76"/>
    </row>
    <row r="56" spans="1:17" ht="15">
      <c r="A56" s="60"/>
      <c r="B56" s="152"/>
      <c r="C56" s="83"/>
      <c r="D56" s="60"/>
      <c r="E56" s="83"/>
      <c r="F56" s="60"/>
      <c r="G56" s="83">
        <f t="shared" si="2"/>
        <v>0</v>
      </c>
      <c r="H56" s="60">
        <f t="shared" si="3"/>
        <v>0</v>
      </c>
      <c r="I56" s="84"/>
      <c r="J56" s="84"/>
      <c r="K56" s="60"/>
      <c r="L56" s="60" t="str">
        <f t="shared" si="4"/>
        <v xml:space="preserve"> </v>
      </c>
      <c r="M56" s="60"/>
      <c r="N56" s="81"/>
      <c r="O56" s="81"/>
      <c r="P56" s="82">
        <f t="shared" si="0"/>
        <v>0</v>
      </c>
      <c r="Q56" s="76"/>
    </row>
    <row r="57" spans="1:17" ht="15">
      <c r="A57" s="60"/>
      <c r="B57" s="152"/>
      <c r="C57" s="83"/>
      <c r="D57" s="60"/>
      <c r="E57" s="83"/>
      <c r="F57" s="60"/>
      <c r="G57" s="83">
        <f t="shared" si="2"/>
        <v>0</v>
      </c>
      <c r="H57" s="60">
        <f t="shared" si="3"/>
        <v>0</v>
      </c>
      <c r="I57" s="84"/>
      <c r="J57" s="84"/>
      <c r="K57" s="60"/>
      <c r="L57" s="60" t="str">
        <f t="shared" si="4"/>
        <v xml:space="preserve"> </v>
      </c>
      <c r="M57" s="60"/>
      <c r="N57" s="81"/>
      <c r="O57" s="81"/>
      <c r="P57" s="82">
        <f t="shared" si="0"/>
        <v>0</v>
      </c>
      <c r="Q57" s="76"/>
    </row>
    <row r="58" spans="1:17" ht="15">
      <c r="A58" s="60"/>
      <c r="B58" s="152"/>
      <c r="C58" s="83"/>
      <c r="D58" s="60"/>
      <c r="E58" s="83"/>
      <c r="F58" s="60"/>
      <c r="G58" s="83">
        <f t="shared" si="2"/>
        <v>0</v>
      </c>
      <c r="H58" s="60">
        <f t="shared" si="2"/>
        <v>0</v>
      </c>
      <c r="I58" s="84"/>
      <c r="J58" s="84"/>
      <c r="K58" s="60"/>
      <c r="L58" s="60" t="str">
        <f t="shared" si="4"/>
        <v xml:space="preserve"> </v>
      </c>
      <c r="M58" s="60"/>
      <c r="N58" s="81"/>
      <c r="O58" s="81"/>
      <c r="P58" s="82">
        <f t="shared" si="0"/>
        <v>0</v>
      </c>
      <c r="Q58" s="76"/>
    </row>
    <row r="59" spans="1:17" ht="15">
      <c r="A59" s="60"/>
      <c r="B59" s="152"/>
      <c r="C59" s="83"/>
      <c r="D59" s="60"/>
      <c r="E59" s="83"/>
      <c r="F59" s="60"/>
      <c r="G59" s="83">
        <f t="shared" si="2"/>
        <v>0</v>
      </c>
      <c r="H59" s="60">
        <f t="shared" si="2"/>
        <v>0</v>
      </c>
      <c r="I59" s="84"/>
      <c r="J59" s="84"/>
      <c r="K59" s="60"/>
      <c r="L59" s="60" t="str">
        <f t="shared" si="4"/>
        <v xml:space="preserve"> </v>
      </c>
      <c r="M59" s="60"/>
      <c r="N59" s="81"/>
      <c r="O59" s="81"/>
      <c r="P59" s="82">
        <f t="shared" si="0"/>
        <v>0</v>
      </c>
      <c r="Q59" s="76"/>
    </row>
    <row r="60" spans="1:17" ht="15">
      <c r="A60" s="60"/>
      <c r="B60" s="152"/>
      <c r="C60" s="83"/>
      <c r="D60" s="60"/>
      <c r="E60" s="83"/>
      <c r="F60" s="60"/>
      <c r="G60" s="83">
        <f t="shared" si="2"/>
        <v>0</v>
      </c>
      <c r="H60" s="60">
        <f t="shared" si="2"/>
        <v>0</v>
      </c>
      <c r="I60" s="84"/>
      <c r="J60" s="84"/>
      <c r="K60" s="60"/>
      <c r="L60" s="60" t="str">
        <f t="shared" si="4"/>
        <v xml:space="preserve"> </v>
      </c>
      <c r="M60" s="60"/>
      <c r="N60" s="81"/>
      <c r="O60" s="81"/>
      <c r="P60" s="82">
        <f t="shared" si="0"/>
        <v>0</v>
      </c>
      <c r="Q60" s="76"/>
    </row>
    <row r="61" spans="1:17" ht="15">
      <c r="A61" s="60"/>
      <c r="B61" s="152"/>
      <c r="C61" s="83"/>
      <c r="D61" s="60"/>
      <c r="E61" s="83"/>
      <c r="F61" s="60"/>
      <c r="G61" s="83">
        <f t="shared" si="2"/>
        <v>0</v>
      </c>
      <c r="H61" s="60">
        <f t="shared" si="2"/>
        <v>0</v>
      </c>
      <c r="I61" s="60"/>
      <c r="J61" s="84"/>
      <c r="K61" s="60"/>
      <c r="L61" s="60" t="str">
        <f t="shared" si="4"/>
        <v xml:space="preserve"> </v>
      </c>
      <c r="M61" s="60"/>
      <c r="N61" s="81"/>
      <c r="O61" s="81"/>
      <c r="P61" s="82">
        <f t="shared" si="0"/>
        <v>0</v>
      </c>
      <c r="Q61" s="76"/>
    </row>
    <row r="62" spans="1:17" ht="15">
      <c r="A62" s="60"/>
      <c r="B62" s="152"/>
      <c r="C62" s="83"/>
      <c r="D62" s="60"/>
      <c r="E62" s="83"/>
      <c r="F62" s="60"/>
      <c r="G62" s="83">
        <f t="shared" si="2"/>
        <v>0</v>
      </c>
      <c r="H62" s="60">
        <f t="shared" si="2"/>
        <v>0</v>
      </c>
      <c r="I62" s="60"/>
      <c r="J62" s="84"/>
      <c r="K62" s="60"/>
      <c r="L62" s="60" t="str">
        <f t="shared" si="4"/>
        <v xml:space="preserve"> </v>
      </c>
      <c r="M62" s="60"/>
      <c r="N62" s="81"/>
      <c r="O62" s="81"/>
      <c r="P62" s="82">
        <f t="shared" si="0"/>
        <v>0</v>
      </c>
      <c r="Q62" s="76"/>
    </row>
    <row r="63" spans="1:17" ht="15">
      <c r="A63" s="60"/>
      <c r="B63" s="152"/>
      <c r="C63" s="83"/>
      <c r="D63" s="60"/>
      <c r="E63" s="83"/>
      <c r="F63" s="60"/>
      <c r="G63" s="83">
        <f t="shared" si="2"/>
        <v>0</v>
      </c>
      <c r="H63" s="60">
        <f t="shared" si="2"/>
        <v>0</v>
      </c>
      <c r="I63" s="60"/>
      <c r="J63" s="84"/>
      <c r="K63" s="60"/>
      <c r="L63" s="60" t="str">
        <f t="shared" si="4"/>
        <v xml:space="preserve"> </v>
      </c>
      <c r="M63" s="60"/>
      <c r="N63" s="81"/>
      <c r="O63" s="81"/>
      <c r="P63" s="82">
        <f t="shared" si="0"/>
        <v>0</v>
      </c>
      <c r="Q63" s="76"/>
    </row>
    <row r="64" spans="1:17" ht="15">
      <c r="A64" s="60"/>
      <c r="B64" s="152"/>
      <c r="C64" s="83"/>
      <c r="D64" s="60"/>
      <c r="E64" s="83"/>
      <c r="F64" s="60"/>
      <c r="G64" s="83">
        <f t="shared" si="2"/>
        <v>0</v>
      </c>
      <c r="H64" s="60">
        <f t="shared" si="2"/>
        <v>0</v>
      </c>
      <c r="I64" s="60"/>
      <c r="J64" s="84"/>
      <c r="K64" s="60"/>
      <c r="L64" s="60" t="str">
        <f t="shared" si="4"/>
        <v xml:space="preserve"> </v>
      </c>
      <c r="M64" s="60"/>
      <c r="N64" s="81"/>
      <c r="O64" s="81"/>
      <c r="P64" s="82">
        <f t="shared" si="0"/>
        <v>0</v>
      </c>
      <c r="Q64" s="76"/>
    </row>
    <row r="65" spans="1:17" ht="15">
      <c r="A65" s="60"/>
      <c r="B65" s="152"/>
      <c r="C65" s="83"/>
      <c r="D65" s="60"/>
      <c r="E65" s="83"/>
      <c r="F65" s="60"/>
      <c r="G65" s="83">
        <f t="shared" si="2"/>
        <v>0</v>
      </c>
      <c r="H65" s="60">
        <f t="shared" si="2"/>
        <v>0</v>
      </c>
      <c r="I65" s="60"/>
      <c r="J65" s="84"/>
      <c r="K65" s="60"/>
      <c r="L65" s="60" t="str">
        <f t="shared" si="4"/>
        <v xml:space="preserve"> </v>
      </c>
      <c r="M65" s="60"/>
      <c r="N65" s="81"/>
      <c r="O65" s="81"/>
      <c r="P65" s="82">
        <f t="shared" si="0"/>
        <v>0</v>
      </c>
      <c r="Q65" s="76"/>
    </row>
    <row r="66" spans="1:17" ht="15">
      <c r="A66" s="60"/>
      <c r="B66" s="152"/>
      <c r="C66" s="83"/>
      <c r="D66" s="60"/>
      <c r="E66" s="83"/>
      <c r="F66" s="60"/>
      <c r="G66" s="83">
        <f>G65-E66+C66</f>
        <v>0</v>
      </c>
      <c r="H66" s="60">
        <f>H65-F66+D66</f>
        <v>0</v>
      </c>
      <c r="I66" s="60"/>
      <c r="J66" s="84"/>
      <c r="K66" s="60"/>
      <c r="L66" s="60"/>
      <c r="M66" s="60"/>
      <c r="N66" s="81"/>
      <c r="O66" s="81"/>
      <c r="P66" s="82"/>
      <c r="Q66" s="76"/>
    </row>
    <row r="67" spans="1:17" ht="15">
      <c r="A67" s="60"/>
      <c r="B67" s="152"/>
      <c r="C67" s="83"/>
      <c r="D67" s="60"/>
      <c r="E67" s="83"/>
      <c r="F67" s="60"/>
      <c r="G67" s="83">
        <f>G66-E67+C67</f>
        <v>0</v>
      </c>
      <c r="H67" s="60">
        <f>H66-F67+D67</f>
        <v>0</v>
      </c>
      <c r="I67" s="60"/>
      <c r="J67" s="84"/>
      <c r="K67" s="60"/>
      <c r="L67" s="60" t="str">
        <f t="shared" si="4"/>
        <v xml:space="preserve"> </v>
      </c>
      <c r="M67" s="60"/>
      <c r="N67" s="81"/>
      <c r="O67" s="81"/>
      <c r="P67" s="82">
        <f t="shared" si="0"/>
        <v>0</v>
      </c>
      <c r="Q67" s="76"/>
    </row>
    <row r="68" spans="1:17" ht="15">
      <c r="A68" s="60"/>
      <c r="B68" s="152"/>
      <c r="C68" s="83"/>
      <c r="D68" s="60"/>
      <c r="E68" s="83"/>
      <c r="F68" s="60"/>
      <c r="G68" s="83">
        <f t="shared" si="2"/>
        <v>0</v>
      </c>
      <c r="H68" s="60">
        <f t="shared" si="2"/>
        <v>0</v>
      </c>
      <c r="I68" s="60"/>
      <c r="J68" s="84"/>
      <c r="K68" s="60"/>
      <c r="L68" s="60" t="str">
        <f t="shared" si="4"/>
        <v xml:space="preserve"> </v>
      </c>
      <c r="M68" s="60"/>
      <c r="N68" s="81"/>
      <c r="O68" s="81"/>
      <c r="P68" s="82">
        <f t="shared" si="0"/>
        <v>0</v>
      </c>
      <c r="Q68" s="76"/>
    </row>
    <row r="69" spans="1:17" ht="15">
      <c r="A69" s="60"/>
      <c r="B69" s="152"/>
      <c r="C69" s="83"/>
      <c r="D69" s="60"/>
      <c r="E69" s="83"/>
      <c r="F69" s="60"/>
      <c r="G69" s="83">
        <f t="shared" si="2"/>
        <v>0</v>
      </c>
      <c r="H69" s="60">
        <f t="shared" si="2"/>
        <v>0</v>
      </c>
      <c r="I69" s="60"/>
      <c r="J69" s="60"/>
      <c r="K69" s="60"/>
      <c r="L69" s="60" t="str">
        <f t="shared" si="4"/>
        <v xml:space="preserve"> </v>
      </c>
      <c r="M69" s="60"/>
      <c r="N69" s="81"/>
      <c r="O69" s="81"/>
      <c r="P69" s="82">
        <f t="shared" si="0"/>
        <v>0</v>
      </c>
      <c r="Q69" s="76"/>
    </row>
    <row r="70" spans="1:17" ht="15">
      <c r="A70" s="60"/>
      <c r="B70" s="152"/>
      <c r="C70" s="83"/>
      <c r="D70" s="60"/>
      <c r="E70" s="83"/>
      <c r="F70" s="60"/>
      <c r="G70" s="83">
        <f t="shared" si="2"/>
        <v>0</v>
      </c>
      <c r="H70" s="60">
        <f t="shared" si="2"/>
        <v>0</v>
      </c>
      <c r="I70" s="60"/>
      <c r="J70" s="60"/>
      <c r="K70" s="60"/>
      <c r="L70" s="60" t="str">
        <f t="shared" si="4"/>
        <v xml:space="preserve"> </v>
      </c>
      <c r="M70" s="60"/>
      <c r="N70" s="81"/>
      <c r="O70" s="81"/>
      <c r="P70" s="82">
        <f t="shared" si="0"/>
        <v>0</v>
      </c>
      <c r="Q70" s="76"/>
    </row>
    <row r="71" spans="1:17" ht="15">
      <c r="A71" s="60"/>
      <c r="B71" s="152"/>
      <c r="C71" s="83"/>
      <c r="D71" s="60"/>
      <c r="E71" s="83"/>
      <c r="F71" s="60"/>
      <c r="G71" s="83">
        <f t="shared" si="2"/>
        <v>0</v>
      </c>
      <c r="H71" s="60">
        <f t="shared" si="2"/>
        <v>0</v>
      </c>
      <c r="I71" s="60"/>
      <c r="J71" s="60"/>
      <c r="K71" s="60"/>
      <c r="L71" s="60" t="str">
        <f t="shared" si="4"/>
        <v xml:space="preserve"> </v>
      </c>
      <c r="M71" s="60"/>
      <c r="N71" s="81"/>
      <c r="O71" s="81"/>
      <c r="P71" s="82">
        <f t="shared" si="0"/>
        <v>0</v>
      </c>
      <c r="Q71" s="76"/>
    </row>
    <row r="72" spans="1:17" ht="15">
      <c r="A72" s="60"/>
      <c r="B72" s="152"/>
      <c r="C72" s="83"/>
      <c r="D72" s="60"/>
      <c r="E72" s="83"/>
      <c r="F72" s="60"/>
      <c r="G72" s="83">
        <f t="shared" si="2"/>
        <v>0</v>
      </c>
      <c r="H72" s="60">
        <f t="shared" si="2"/>
        <v>0</v>
      </c>
      <c r="I72" s="60"/>
      <c r="J72" s="60"/>
      <c r="K72" s="60"/>
      <c r="L72" s="60" t="str">
        <f t="shared" si="4"/>
        <v xml:space="preserve"> </v>
      </c>
      <c r="M72" s="60"/>
      <c r="N72" s="81"/>
      <c r="O72" s="81"/>
      <c r="P72" s="82">
        <f t="shared" si="0"/>
        <v>0</v>
      </c>
      <c r="Q72" s="76"/>
    </row>
    <row r="73" spans="1:17" ht="15">
      <c r="A73" s="60"/>
      <c r="B73" s="152"/>
      <c r="C73" s="83"/>
      <c r="D73" s="60"/>
      <c r="E73" s="83"/>
      <c r="F73" s="60"/>
      <c r="G73" s="83">
        <f t="shared" si="2"/>
        <v>0</v>
      </c>
      <c r="H73" s="60">
        <f t="shared" si="2"/>
        <v>0</v>
      </c>
      <c r="I73" s="60"/>
      <c r="J73" s="60"/>
      <c r="K73" s="60"/>
      <c r="L73" s="60" t="str">
        <f t="shared" si="4"/>
        <v xml:space="preserve"> </v>
      </c>
      <c r="M73" s="60"/>
      <c r="N73" s="81"/>
      <c r="O73" s="81"/>
      <c r="P73" s="82">
        <f t="shared" si="0"/>
        <v>0</v>
      </c>
      <c r="Q73" s="76"/>
    </row>
    <row r="74" spans="1:17" ht="15">
      <c r="A74" s="60"/>
      <c r="B74" s="152"/>
      <c r="C74" s="83"/>
      <c r="D74" s="60"/>
      <c r="E74" s="83"/>
      <c r="F74" s="60"/>
      <c r="G74" s="83">
        <f t="shared" si="2"/>
        <v>0</v>
      </c>
      <c r="H74" s="60">
        <f t="shared" si="2"/>
        <v>0</v>
      </c>
      <c r="I74" s="60"/>
      <c r="J74" s="60"/>
      <c r="K74" s="60"/>
      <c r="L74" s="60" t="str">
        <f t="shared" si="4"/>
        <v xml:space="preserve"> </v>
      </c>
      <c r="M74" s="60"/>
      <c r="N74" s="81"/>
      <c r="O74" s="81"/>
      <c r="P74" s="82">
        <f t="shared" si="0"/>
        <v>0</v>
      </c>
      <c r="Q74" s="76"/>
    </row>
    <row r="75" spans="1:17" ht="15">
      <c r="A75" s="60"/>
      <c r="B75" s="152"/>
      <c r="C75" s="83"/>
      <c r="D75" s="60"/>
      <c r="E75" s="83"/>
      <c r="F75" s="60"/>
      <c r="G75" s="83">
        <f t="shared" si="2"/>
        <v>0</v>
      </c>
      <c r="H75" s="60">
        <f t="shared" si="2"/>
        <v>0</v>
      </c>
      <c r="I75" s="60"/>
      <c r="J75" s="60"/>
      <c r="K75" s="60"/>
      <c r="L75" s="60" t="str">
        <f t="shared" si="4"/>
        <v xml:space="preserve"> </v>
      </c>
      <c r="M75" s="60"/>
      <c r="N75" s="81"/>
      <c r="O75" s="81"/>
      <c r="P75" s="82">
        <f t="shared" ref="P75:P141" si="5">O75*G75</f>
        <v>0</v>
      </c>
      <c r="Q75" s="76"/>
    </row>
    <row r="76" spans="1:17" ht="15">
      <c r="A76" s="60"/>
      <c r="B76" s="152"/>
      <c r="C76" s="83"/>
      <c r="D76" s="60"/>
      <c r="E76" s="83"/>
      <c r="F76" s="60"/>
      <c r="G76" s="83">
        <f t="shared" si="2"/>
        <v>0</v>
      </c>
      <c r="H76" s="60">
        <f t="shared" si="2"/>
        <v>0</v>
      </c>
      <c r="I76" s="60"/>
      <c r="J76" s="60"/>
      <c r="K76" s="60"/>
      <c r="L76" s="60" t="str">
        <f t="shared" si="4"/>
        <v xml:space="preserve"> </v>
      </c>
      <c r="M76" s="60"/>
      <c r="N76" s="81"/>
      <c r="O76" s="81"/>
      <c r="P76" s="82">
        <f t="shared" si="5"/>
        <v>0</v>
      </c>
      <c r="Q76" s="76"/>
    </row>
    <row r="77" spans="1:17" ht="15">
      <c r="A77" s="60"/>
      <c r="B77" s="152"/>
      <c r="C77" s="83"/>
      <c r="D77" s="60"/>
      <c r="E77" s="83"/>
      <c r="F77" s="60"/>
      <c r="G77" s="83">
        <f t="shared" si="2"/>
        <v>0</v>
      </c>
      <c r="H77" s="60">
        <f t="shared" si="2"/>
        <v>0</v>
      </c>
      <c r="I77" s="60"/>
      <c r="J77" s="60"/>
      <c r="K77" s="60"/>
      <c r="L77" s="60" t="str">
        <f t="shared" ref="L77:L143" si="6">IF(D77&gt;0,D77," ")</f>
        <v xml:space="preserve"> </v>
      </c>
      <c r="M77" s="60"/>
      <c r="N77" s="81"/>
      <c r="O77" s="81"/>
      <c r="P77" s="82">
        <f t="shared" si="5"/>
        <v>0</v>
      </c>
      <c r="Q77" s="76"/>
    </row>
    <row r="78" spans="1:17" ht="15">
      <c r="A78" s="60"/>
      <c r="B78" s="152"/>
      <c r="C78" s="83"/>
      <c r="D78" s="60"/>
      <c r="E78" s="83"/>
      <c r="F78" s="60"/>
      <c r="G78" s="83">
        <f t="shared" si="2"/>
        <v>0</v>
      </c>
      <c r="H78" s="60">
        <f t="shared" si="2"/>
        <v>0</v>
      </c>
      <c r="I78" s="60"/>
      <c r="J78" s="60"/>
      <c r="K78" s="60"/>
      <c r="L78" s="60" t="str">
        <f t="shared" si="6"/>
        <v xml:space="preserve"> </v>
      </c>
      <c r="M78" s="60"/>
      <c r="N78" s="81"/>
      <c r="O78" s="81"/>
      <c r="P78" s="82">
        <f t="shared" si="5"/>
        <v>0</v>
      </c>
      <c r="Q78" s="76"/>
    </row>
    <row r="79" spans="1:17" ht="15">
      <c r="A79" s="60"/>
      <c r="B79" s="152"/>
      <c r="C79" s="86"/>
      <c r="D79" s="60"/>
      <c r="E79" s="83"/>
      <c r="F79" s="60"/>
      <c r="G79" s="83">
        <f t="shared" si="2"/>
        <v>0</v>
      </c>
      <c r="H79" s="60">
        <f t="shared" si="2"/>
        <v>0</v>
      </c>
      <c r="I79" s="60"/>
      <c r="J79" s="60"/>
      <c r="K79" s="60"/>
      <c r="L79" s="60" t="str">
        <f t="shared" si="6"/>
        <v xml:space="preserve"> </v>
      </c>
      <c r="M79" s="60"/>
      <c r="N79" s="81"/>
      <c r="O79" s="81"/>
      <c r="P79" s="82">
        <f t="shared" si="5"/>
        <v>0</v>
      </c>
      <c r="Q79" s="76"/>
    </row>
    <row r="80" spans="1:17" ht="15">
      <c r="A80" s="60"/>
      <c r="B80" s="152"/>
      <c r="C80" s="83"/>
      <c r="D80" s="60"/>
      <c r="E80" s="83"/>
      <c r="F80" s="60"/>
      <c r="G80" s="83">
        <f t="shared" si="2"/>
        <v>0</v>
      </c>
      <c r="H80" s="60">
        <f t="shared" si="2"/>
        <v>0</v>
      </c>
      <c r="I80" s="60"/>
      <c r="J80" s="60"/>
      <c r="K80" s="60"/>
      <c r="L80" s="60" t="str">
        <f t="shared" si="6"/>
        <v xml:space="preserve"> </v>
      </c>
      <c r="M80" s="60"/>
      <c r="N80" s="81"/>
      <c r="O80" s="81"/>
      <c r="P80" s="82">
        <f t="shared" si="5"/>
        <v>0</v>
      </c>
      <c r="Q80" s="76"/>
    </row>
    <row r="81" spans="1:17" ht="15">
      <c r="A81" s="60"/>
      <c r="B81" s="152"/>
      <c r="C81" s="83"/>
      <c r="D81" s="60"/>
      <c r="E81" s="83"/>
      <c r="F81" s="60"/>
      <c r="G81" s="83">
        <f t="shared" si="2"/>
        <v>0</v>
      </c>
      <c r="H81" s="60">
        <f t="shared" si="2"/>
        <v>0</v>
      </c>
      <c r="I81" s="60"/>
      <c r="J81" s="60"/>
      <c r="K81" s="60"/>
      <c r="L81" s="60" t="str">
        <f t="shared" si="6"/>
        <v xml:space="preserve"> </v>
      </c>
      <c r="M81" s="60"/>
      <c r="N81" s="81"/>
      <c r="O81" s="81"/>
      <c r="P81" s="82">
        <f t="shared" si="5"/>
        <v>0</v>
      </c>
      <c r="Q81" s="76"/>
    </row>
    <row r="82" spans="1:17" ht="15">
      <c r="A82" s="60"/>
      <c r="B82" s="152"/>
      <c r="C82" s="83"/>
      <c r="D82" s="60"/>
      <c r="E82" s="83"/>
      <c r="F82" s="60"/>
      <c r="G82" s="83">
        <f t="shared" si="2"/>
        <v>0</v>
      </c>
      <c r="H82" s="60">
        <f t="shared" si="2"/>
        <v>0</v>
      </c>
      <c r="I82" s="60"/>
      <c r="J82" s="60"/>
      <c r="K82" s="60"/>
      <c r="L82" s="60" t="str">
        <f t="shared" si="6"/>
        <v xml:space="preserve"> </v>
      </c>
      <c r="M82" s="60"/>
      <c r="N82" s="81"/>
      <c r="O82" s="81"/>
      <c r="P82" s="82">
        <f t="shared" si="5"/>
        <v>0</v>
      </c>
      <c r="Q82" s="76"/>
    </row>
    <row r="83" spans="1:17" ht="15">
      <c r="A83" s="60"/>
      <c r="B83" s="152"/>
      <c r="C83" s="83"/>
      <c r="D83" s="60"/>
      <c r="E83" s="83"/>
      <c r="F83" s="60"/>
      <c r="G83" s="83">
        <f t="shared" si="2"/>
        <v>0</v>
      </c>
      <c r="H83" s="60">
        <f t="shared" si="2"/>
        <v>0</v>
      </c>
      <c r="I83" s="60"/>
      <c r="J83" s="60"/>
      <c r="K83" s="60"/>
      <c r="L83" s="60" t="str">
        <f t="shared" si="6"/>
        <v xml:space="preserve"> </v>
      </c>
      <c r="M83" s="60"/>
      <c r="N83" s="81"/>
      <c r="O83" s="81"/>
      <c r="P83" s="82">
        <f t="shared" si="5"/>
        <v>0</v>
      </c>
      <c r="Q83" s="76"/>
    </row>
    <row r="84" spans="1:17" ht="15">
      <c r="A84" s="60"/>
      <c r="B84" s="152"/>
      <c r="C84" s="83"/>
      <c r="D84" s="60"/>
      <c r="E84" s="83"/>
      <c r="F84" s="60"/>
      <c r="G84" s="83">
        <f t="shared" si="2"/>
        <v>0</v>
      </c>
      <c r="H84" s="60">
        <f t="shared" si="2"/>
        <v>0</v>
      </c>
      <c r="I84" s="60"/>
      <c r="J84" s="60"/>
      <c r="K84" s="60"/>
      <c r="L84" s="60" t="str">
        <f t="shared" si="6"/>
        <v xml:space="preserve"> </v>
      </c>
      <c r="M84" s="60"/>
      <c r="N84" s="81"/>
      <c r="O84" s="81"/>
      <c r="P84" s="82">
        <f t="shared" si="5"/>
        <v>0</v>
      </c>
      <c r="Q84" s="76"/>
    </row>
    <row r="85" spans="1:17" ht="15">
      <c r="A85" s="60"/>
      <c r="B85" s="152"/>
      <c r="C85" s="83"/>
      <c r="D85" s="60"/>
      <c r="E85" s="83"/>
      <c r="F85" s="60"/>
      <c r="G85" s="83">
        <f t="shared" si="2"/>
        <v>0</v>
      </c>
      <c r="H85" s="60">
        <f t="shared" si="2"/>
        <v>0</v>
      </c>
      <c r="I85" s="60"/>
      <c r="J85" s="60"/>
      <c r="K85" s="60"/>
      <c r="L85" s="60" t="str">
        <f t="shared" si="6"/>
        <v xml:space="preserve"> </v>
      </c>
      <c r="M85" s="60"/>
      <c r="N85" s="81"/>
      <c r="O85" s="81"/>
      <c r="P85" s="82">
        <f t="shared" si="5"/>
        <v>0</v>
      </c>
      <c r="Q85" s="76"/>
    </row>
    <row r="86" spans="1:17" ht="15">
      <c r="A86" s="60"/>
      <c r="B86" s="152"/>
      <c r="C86" s="83"/>
      <c r="D86" s="60"/>
      <c r="E86" s="83"/>
      <c r="F86" s="60"/>
      <c r="G86" s="83">
        <f t="shared" si="2"/>
        <v>0</v>
      </c>
      <c r="H86" s="60">
        <f t="shared" si="2"/>
        <v>0</v>
      </c>
      <c r="I86" s="60"/>
      <c r="J86" s="60"/>
      <c r="K86" s="60"/>
      <c r="L86" s="60" t="str">
        <f t="shared" si="6"/>
        <v xml:space="preserve"> </v>
      </c>
      <c r="M86" s="60"/>
      <c r="N86" s="81"/>
      <c r="O86" s="81"/>
      <c r="P86" s="82">
        <f t="shared" si="5"/>
        <v>0</v>
      </c>
      <c r="Q86" s="76"/>
    </row>
    <row r="87" spans="1:17" ht="15">
      <c r="A87" s="60"/>
      <c r="B87" s="152"/>
      <c r="C87" s="83"/>
      <c r="D87" s="60"/>
      <c r="E87" s="83"/>
      <c r="F87" s="60"/>
      <c r="G87" s="83">
        <f t="shared" si="2"/>
        <v>0</v>
      </c>
      <c r="H87" s="60">
        <f t="shared" si="2"/>
        <v>0</v>
      </c>
      <c r="I87" s="60"/>
      <c r="J87" s="60"/>
      <c r="K87" s="60"/>
      <c r="L87" s="60" t="str">
        <f t="shared" si="6"/>
        <v xml:space="preserve"> </v>
      </c>
      <c r="M87" s="60"/>
      <c r="N87" s="81"/>
      <c r="O87" s="81"/>
      <c r="P87" s="82">
        <f t="shared" si="5"/>
        <v>0</v>
      </c>
      <c r="Q87" s="76"/>
    </row>
    <row r="88" spans="1:17" ht="15">
      <c r="A88" s="60"/>
      <c r="B88" s="152"/>
      <c r="C88" s="83"/>
      <c r="D88" s="60"/>
      <c r="E88" s="83"/>
      <c r="F88" s="60"/>
      <c r="G88" s="83">
        <f t="shared" si="2"/>
        <v>0</v>
      </c>
      <c r="H88" s="60">
        <f t="shared" si="2"/>
        <v>0</v>
      </c>
      <c r="I88" s="60"/>
      <c r="J88" s="60"/>
      <c r="K88" s="60"/>
      <c r="L88" s="60" t="str">
        <f t="shared" si="6"/>
        <v xml:space="preserve"> </v>
      </c>
      <c r="M88" s="60"/>
      <c r="N88" s="81"/>
      <c r="O88" s="81"/>
      <c r="P88" s="82">
        <f t="shared" si="5"/>
        <v>0</v>
      </c>
      <c r="Q88" s="76"/>
    </row>
    <row r="89" spans="1:17" ht="15">
      <c r="A89" s="60"/>
      <c r="B89" s="152"/>
      <c r="C89" s="83"/>
      <c r="D89" s="60"/>
      <c r="E89" s="83"/>
      <c r="F89" s="60"/>
      <c r="G89" s="83">
        <f t="shared" si="2"/>
        <v>0</v>
      </c>
      <c r="H89" s="60">
        <f t="shared" si="2"/>
        <v>0</v>
      </c>
      <c r="I89" s="60"/>
      <c r="J89" s="60"/>
      <c r="K89" s="60"/>
      <c r="L89" s="60" t="str">
        <f t="shared" si="6"/>
        <v xml:space="preserve"> </v>
      </c>
      <c r="M89" s="60"/>
      <c r="N89" s="81"/>
      <c r="O89" s="81"/>
      <c r="P89" s="82">
        <f t="shared" si="5"/>
        <v>0</v>
      </c>
      <c r="Q89" s="76"/>
    </row>
    <row r="90" spans="1:17" ht="15">
      <c r="A90" s="60"/>
      <c r="B90" s="152"/>
      <c r="C90" s="83"/>
      <c r="D90" s="60"/>
      <c r="E90" s="83"/>
      <c r="F90" s="60"/>
      <c r="G90" s="83">
        <f t="shared" si="2"/>
        <v>0</v>
      </c>
      <c r="H90" s="60">
        <f t="shared" si="2"/>
        <v>0</v>
      </c>
      <c r="I90" s="60"/>
      <c r="J90" s="60"/>
      <c r="K90" s="60"/>
      <c r="L90" s="60" t="str">
        <f t="shared" si="6"/>
        <v xml:space="preserve"> </v>
      </c>
      <c r="M90" s="60"/>
      <c r="N90" s="81"/>
      <c r="O90" s="81"/>
      <c r="P90" s="82">
        <f t="shared" si="5"/>
        <v>0</v>
      </c>
      <c r="Q90" s="76"/>
    </row>
    <row r="91" spans="1:17" ht="15">
      <c r="A91" s="60"/>
      <c r="B91" s="152"/>
      <c r="C91" s="83"/>
      <c r="D91" s="60"/>
      <c r="E91" s="83"/>
      <c r="F91" s="60"/>
      <c r="G91" s="83">
        <f t="shared" si="2"/>
        <v>0</v>
      </c>
      <c r="H91" s="60">
        <f t="shared" si="2"/>
        <v>0</v>
      </c>
      <c r="I91" s="60"/>
      <c r="J91" s="60"/>
      <c r="K91" s="60"/>
      <c r="L91" s="60" t="str">
        <f t="shared" si="6"/>
        <v xml:space="preserve"> </v>
      </c>
      <c r="M91" s="60"/>
      <c r="N91" s="81"/>
      <c r="O91" s="81"/>
      <c r="P91" s="82">
        <f t="shared" si="5"/>
        <v>0</v>
      </c>
      <c r="Q91" s="76"/>
    </row>
    <row r="92" spans="1:17" ht="15">
      <c r="A92" s="60"/>
      <c r="B92" s="152"/>
      <c r="C92" s="83"/>
      <c r="D92" s="60"/>
      <c r="E92" s="83"/>
      <c r="F92" s="60"/>
      <c r="G92" s="83">
        <f t="shared" ref="G92:H122" si="7">G91-E92+C92</f>
        <v>0</v>
      </c>
      <c r="H92" s="60">
        <f t="shared" si="7"/>
        <v>0</v>
      </c>
      <c r="I92" s="60"/>
      <c r="J92" s="60"/>
      <c r="K92" s="60"/>
      <c r="L92" s="60" t="str">
        <f t="shared" si="6"/>
        <v xml:space="preserve"> </v>
      </c>
      <c r="M92" s="60"/>
      <c r="N92" s="81"/>
      <c r="O92" s="81"/>
      <c r="P92" s="82">
        <f t="shared" si="5"/>
        <v>0</v>
      </c>
      <c r="Q92" s="76"/>
    </row>
    <row r="93" spans="1:17" ht="15">
      <c r="A93" s="60"/>
      <c r="B93" s="152"/>
      <c r="C93" s="83"/>
      <c r="D93" s="60"/>
      <c r="E93" s="83"/>
      <c r="F93" s="60"/>
      <c r="G93" s="83">
        <f t="shared" ref="G93:H95" si="8">G92-E93+C93</f>
        <v>0</v>
      </c>
      <c r="H93" s="60">
        <f t="shared" si="8"/>
        <v>0</v>
      </c>
      <c r="I93" s="60"/>
      <c r="J93" s="60"/>
      <c r="K93" s="60"/>
      <c r="L93" s="60"/>
      <c r="M93" s="60"/>
      <c r="N93" s="81"/>
      <c r="O93" s="81"/>
      <c r="P93" s="82">
        <f t="shared" si="5"/>
        <v>0</v>
      </c>
      <c r="Q93" s="76"/>
    </row>
    <row r="94" spans="1:17" ht="15">
      <c r="A94" s="60"/>
      <c r="B94" s="152"/>
      <c r="C94" s="83"/>
      <c r="D94" s="60"/>
      <c r="E94" s="83"/>
      <c r="F94" s="60"/>
      <c r="G94" s="83">
        <f t="shared" si="8"/>
        <v>0</v>
      </c>
      <c r="H94" s="60">
        <f t="shared" si="8"/>
        <v>0</v>
      </c>
      <c r="I94" s="60"/>
      <c r="J94" s="60"/>
      <c r="K94" s="60"/>
      <c r="L94" s="60" t="str">
        <f t="shared" si="6"/>
        <v xml:space="preserve"> </v>
      </c>
      <c r="M94" s="60"/>
      <c r="N94" s="81"/>
      <c r="O94" s="81"/>
      <c r="P94" s="82">
        <f t="shared" si="5"/>
        <v>0</v>
      </c>
      <c r="Q94" s="76"/>
    </row>
    <row r="95" spans="1:17" ht="15">
      <c r="A95" s="60"/>
      <c r="B95" s="152"/>
      <c r="C95" s="83"/>
      <c r="D95" s="60"/>
      <c r="E95" s="83"/>
      <c r="F95" s="60"/>
      <c r="G95" s="83">
        <f t="shared" si="8"/>
        <v>0</v>
      </c>
      <c r="H95" s="60">
        <f t="shared" si="8"/>
        <v>0</v>
      </c>
      <c r="I95" s="60"/>
      <c r="J95" s="60"/>
      <c r="K95" s="60"/>
      <c r="L95" s="60" t="str">
        <f t="shared" si="6"/>
        <v xml:space="preserve"> </v>
      </c>
      <c r="M95" s="60"/>
      <c r="N95" s="81"/>
      <c r="O95" s="81"/>
      <c r="P95" s="82">
        <f t="shared" si="5"/>
        <v>0</v>
      </c>
      <c r="Q95" s="76"/>
    </row>
    <row r="96" spans="1:17" ht="15">
      <c r="A96" s="76"/>
      <c r="B96" s="159"/>
      <c r="C96" s="77"/>
      <c r="D96" s="76"/>
      <c r="E96" s="77"/>
      <c r="F96" s="76"/>
      <c r="G96" s="83">
        <f t="shared" si="7"/>
        <v>0</v>
      </c>
      <c r="H96" s="60">
        <f t="shared" si="7"/>
        <v>0</v>
      </c>
      <c r="I96" s="60"/>
      <c r="J96" s="60"/>
      <c r="K96" s="76"/>
      <c r="L96" s="60" t="str">
        <f t="shared" si="6"/>
        <v xml:space="preserve"> </v>
      </c>
      <c r="M96" s="76"/>
      <c r="N96" s="81"/>
      <c r="O96" s="81"/>
      <c r="P96" s="82">
        <f t="shared" si="5"/>
        <v>0</v>
      </c>
      <c r="Q96" s="76"/>
    </row>
    <row r="97" spans="1:17" ht="15">
      <c r="A97" s="76"/>
      <c r="B97" s="159"/>
      <c r="C97" s="77"/>
      <c r="D97" s="76"/>
      <c r="E97" s="77"/>
      <c r="F97" s="76"/>
      <c r="G97" s="83">
        <f>G96-E97+C97</f>
        <v>0</v>
      </c>
      <c r="H97" s="60">
        <f>H96-F97+D97</f>
        <v>0</v>
      </c>
      <c r="I97" s="60"/>
      <c r="J97" s="60"/>
      <c r="K97" s="76"/>
      <c r="L97" s="60"/>
      <c r="M97" s="76"/>
      <c r="N97" s="81"/>
      <c r="O97" s="81"/>
      <c r="P97" s="82">
        <f t="shared" si="5"/>
        <v>0</v>
      </c>
      <c r="Q97" s="76"/>
    </row>
    <row r="98" spans="1:17" ht="15">
      <c r="A98" s="76"/>
      <c r="B98" s="159"/>
      <c r="C98" s="77"/>
      <c r="D98" s="76"/>
      <c r="E98" s="77"/>
      <c r="F98" s="76"/>
      <c r="G98" s="83">
        <f>G97-E98+C98</f>
        <v>0</v>
      </c>
      <c r="H98" s="60">
        <f>H97-F98+D98</f>
        <v>0</v>
      </c>
      <c r="I98" s="60"/>
      <c r="J98" s="60"/>
      <c r="K98" s="76"/>
      <c r="L98" s="60" t="str">
        <f t="shared" si="6"/>
        <v xml:space="preserve"> </v>
      </c>
      <c r="M98" s="76"/>
      <c r="N98" s="81"/>
      <c r="O98" s="81"/>
      <c r="P98" s="82">
        <f t="shared" si="5"/>
        <v>0</v>
      </c>
      <c r="Q98" s="76"/>
    </row>
    <row r="99" spans="1:17" ht="15">
      <c r="A99" s="76"/>
      <c r="B99" s="159"/>
      <c r="C99" s="77"/>
      <c r="D99" s="76"/>
      <c r="E99" s="77"/>
      <c r="F99" s="76"/>
      <c r="G99" s="83">
        <f t="shared" ref="G99:H101" si="9">G98-E99+C99</f>
        <v>0</v>
      </c>
      <c r="H99" s="60">
        <f t="shared" si="9"/>
        <v>0</v>
      </c>
      <c r="I99" s="60"/>
      <c r="J99" s="60"/>
      <c r="K99" s="76"/>
      <c r="L99" s="60" t="str">
        <f t="shared" si="6"/>
        <v xml:space="preserve"> </v>
      </c>
      <c r="M99" s="76"/>
      <c r="N99" s="81"/>
      <c r="O99" s="81"/>
      <c r="P99" s="82">
        <f t="shared" si="5"/>
        <v>0</v>
      </c>
      <c r="Q99" s="76"/>
    </row>
    <row r="100" spans="1:17" ht="15">
      <c r="A100" s="76"/>
      <c r="B100" s="159"/>
      <c r="C100" s="86"/>
      <c r="D100" s="76"/>
      <c r="E100" s="77"/>
      <c r="F100" s="76"/>
      <c r="G100" s="83">
        <f t="shared" si="9"/>
        <v>0</v>
      </c>
      <c r="H100" s="60">
        <f t="shared" si="9"/>
        <v>0</v>
      </c>
      <c r="I100" s="60"/>
      <c r="J100" s="60"/>
      <c r="K100" s="76"/>
      <c r="L100" s="60"/>
      <c r="M100" s="76"/>
      <c r="N100" s="81"/>
      <c r="O100" s="81"/>
      <c r="P100" s="82">
        <f t="shared" si="5"/>
        <v>0</v>
      </c>
      <c r="Q100" s="76"/>
    </row>
    <row r="101" spans="1:17" ht="15">
      <c r="A101" s="76"/>
      <c r="B101" s="159"/>
      <c r="C101" s="77"/>
      <c r="D101" s="76"/>
      <c r="E101" s="77"/>
      <c r="F101" s="76"/>
      <c r="G101" s="83">
        <f t="shared" si="9"/>
        <v>0</v>
      </c>
      <c r="H101" s="60">
        <f t="shared" si="9"/>
        <v>0</v>
      </c>
      <c r="I101" s="60"/>
      <c r="J101" s="60"/>
      <c r="K101" s="76"/>
      <c r="L101" s="60" t="str">
        <f t="shared" si="6"/>
        <v xml:space="preserve"> </v>
      </c>
      <c r="M101" s="76"/>
      <c r="N101" s="81"/>
      <c r="O101" s="81"/>
      <c r="P101" s="82">
        <f t="shared" si="5"/>
        <v>0</v>
      </c>
      <c r="Q101" s="76"/>
    </row>
    <row r="102" spans="1:17" ht="15">
      <c r="A102" s="76"/>
      <c r="B102" s="159"/>
      <c r="C102" s="77"/>
      <c r="D102" s="76"/>
      <c r="E102" s="77"/>
      <c r="F102" s="76"/>
      <c r="G102" s="83">
        <f t="shared" si="7"/>
        <v>0</v>
      </c>
      <c r="H102" s="60">
        <f t="shared" si="7"/>
        <v>0</v>
      </c>
      <c r="I102" s="60"/>
      <c r="J102" s="60"/>
      <c r="K102" s="76"/>
      <c r="L102" s="60" t="str">
        <f t="shared" si="6"/>
        <v xml:space="preserve"> </v>
      </c>
      <c r="M102" s="76"/>
      <c r="N102" s="81"/>
      <c r="O102" s="81"/>
      <c r="P102" s="82">
        <f t="shared" si="5"/>
        <v>0</v>
      </c>
      <c r="Q102" s="76"/>
    </row>
    <row r="103" spans="1:17" ht="15">
      <c r="A103" s="76"/>
      <c r="B103" s="159"/>
      <c r="C103" s="77"/>
      <c r="D103" s="76"/>
      <c r="E103" s="77"/>
      <c r="F103" s="76"/>
      <c r="G103" s="83">
        <f t="shared" si="7"/>
        <v>0</v>
      </c>
      <c r="H103" s="60">
        <f t="shared" si="7"/>
        <v>0</v>
      </c>
      <c r="I103" s="60"/>
      <c r="J103" s="60"/>
      <c r="K103" s="76"/>
      <c r="L103" s="60" t="str">
        <f t="shared" si="6"/>
        <v xml:space="preserve"> </v>
      </c>
      <c r="M103" s="76"/>
      <c r="N103" s="81"/>
      <c r="O103" s="81"/>
      <c r="P103" s="82">
        <f t="shared" si="5"/>
        <v>0</v>
      </c>
      <c r="Q103" s="76"/>
    </row>
    <row r="104" spans="1:17" ht="15">
      <c r="A104" s="76"/>
      <c r="B104" s="159"/>
      <c r="C104" s="77"/>
      <c r="D104" s="76"/>
      <c r="E104" s="77"/>
      <c r="F104" s="76"/>
      <c r="G104" s="83">
        <f t="shared" si="7"/>
        <v>0</v>
      </c>
      <c r="H104" s="60">
        <f t="shared" si="7"/>
        <v>0</v>
      </c>
      <c r="I104" s="60"/>
      <c r="J104" s="60"/>
      <c r="K104" s="76"/>
      <c r="L104" s="60" t="str">
        <f t="shared" si="6"/>
        <v xml:space="preserve"> </v>
      </c>
      <c r="M104" s="76"/>
      <c r="N104" s="81"/>
      <c r="O104" s="81"/>
      <c r="P104" s="82">
        <f t="shared" si="5"/>
        <v>0</v>
      </c>
      <c r="Q104" s="76"/>
    </row>
    <row r="105" spans="1:17" ht="15">
      <c r="A105" s="76"/>
      <c r="B105" s="159"/>
      <c r="C105" s="77"/>
      <c r="D105" s="76"/>
      <c r="E105" s="77"/>
      <c r="F105" s="76"/>
      <c r="G105" s="83">
        <f t="shared" si="7"/>
        <v>0</v>
      </c>
      <c r="H105" s="60">
        <f t="shared" si="7"/>
        <v>0</v>
      </c>
      <c r="I105" s="60"/>
      <c r="J105" s="60"/>
      <c r="K105" s="76"/>
      <c r="L105" s="60" t="str">
        <f t="shared" si="6"/>
        <v xml:space="preserve"> </v>
      </c>
      <c r="M105" s="76"/>
      <c r="N105" s="81"/>
      <c r="O105" s="81"/>
      <c r="P105" s="82">
        <f t="shared" si="5"/>
        <v>0</v>
      </c>
      <c r="Q105" s="76"/>
    </row>
    <row r="106" spans="1:17" ht="15">
      <c r="A106" s="76"/>
      <c r="B106" s="159"/>
      <c r="C106" s="77"/>
      <c r="D106" s="76"/>
      <c r="E106" s="77"/>
      <c r="F106" s="76"/>
      <c r="G106" s="83">
        <f t="shared" si="7"/>
        <v>0</v>
      </c>
      <c r="H106" s="60">
        <f t="shared" si="7"/>
        <v>0</v>
      </c>
      <c r="I106" s="60"/>
      <c r="J106" s="60"/>
      <c r="K106" s="76"/>
      <c r="L106" s="60" t="str">
        <f t="shared" si="6"/>
        <v xml:space="preserve"> </v>
      </c>
      <c r="M106" s="76"/>
      <c r="N106" s="81"/>
      <c r="O106" s="81"/>
      <c r="P106" s="82">
        <f t="shared" si="5"/>
        <v>0</v>
      </c>
      <c r="Q106" s="76"/>
    </row>
    <row r="107" spans="1:17" ht="15">
      <c r="A107" s="76"/>
      <c r="B107" s="159"/>
      <c r="C107" s="77"/>
      <c r="D107" s="76"/>
      <c r="E107" s="77"/>
      <c r="F107" s="76"/>
      <c r="G107" s="83">
        <f t="shared" si="7"/>
        <v>0</v>
      </c>
      <c r="H107" s="60">
        <f t="shared" si="7"/>
        <v>0</v>
      </c>
      <c r="I107" s="60"/>
      <c r="J107" s="60"/>
      <c r="K107" s="76"/>
      <c r="L107" s="60" t="str">
        <f t="shared" si="6"/>
        <v xml:space="preserve"> </v>
      </c>
      <c r="M107" s="76"/>
      <c r="N107" s="81"/>
      <c r="O107" s="81"/>
      <c r="P107" s="82">
        <f t="shared" si="5"/>
        <v>0</v>
      </c>
      <c r="Q107" s="76"/>
    </row>
    <row r="108" spans="1:17" ht="15">
      <c r="A108" s="76"/>
      <c r="B108" s="159"/>
      <c r="C108" s="77"/>
      <c r="D108" s="76"/>
      <c r="E108" s="77"/>
      <c r="F108" s="76"/>
      <c r="G108" s="83">
        <f t="shared" si="7"/>
        <v>0</v>
      </c>
      <c r="H108" s="60">
        <f t="shared" si="7"/>
        <v>0</v>
      </c>
      <c r="I108" s="60"/>
      <c r="J108" s="60"/>
      <c r="K108" s="76"/>
      <c r="L108" s="60" t="str">
        <f t="shared" si="6"/>
        <v xml:space="preserve"> </v>
      </c>
      <c r="M108" s="76"/>
      <c r="N108" s="81"/>
      <c r="O108" s="81"/>
      <c r="P108" s="82">
        <f t="shared" si="5"/>
        <v>0</v>
      </c>
      <c r="Q108" s="76"/>
    </row>
    <row r="109" spans="1:17" ht="15">
      <c r="A109" s="76"/>
      <c r="B109" s="159"/>
      <c r="C109" s="77"/>
      <c r="D109" s="76"/>
      <c r="E109" s="77"/>
      <c r="F109" s="76"/>
      <c r="G109" s="83">
        <f t="shared" si="7"/>
        <v>0</v>
      </c>
      <c r="H109" s="60">
        <f t="shared" si="7"/>
        <v>0</v>
      </c>
      <c r="I109" s="60"/>
      <c r="J109" s="60"/>
      <c r="K109" s="76"/>
      <c r="L109" s="60" t="str">
        <f t="shared" si="6"/>
        <v xml:space="preserve"> </v>
      </c>
      <c r="M109" s="76"/>
      <c r="N109" s="81"/>
      <c r="O109" s="81"/>
      <c r="P109" s="82">
        <f t="shared" si="5"/>
        <v>0</v>
      </c>
      <c r="Q109" s="76"/>
    </row>
    <row r="110" spans="1:17" ht="15">
      <c r="A110" s="76"/>
      <c r="B110" s="159"/>
      <c r="C110" s="77"/>
      <c r="D110" s="76"/>
      <c r="E110" s="77"/>
      <c r="F110" s="76"/>
      <c r="G110" s="83">
        <f t="shared" si="7"/>
        <v>0</v>
      </c>
      <c r="H110" s="60">
        <f t="shared" si="7"/>
        <v>0</v>
      </c>
      <c r="I110" s="60"/>
      <c r="J110" s="60"/>
      <c r="K110" s="76"/>
      <c r="L110" s="60" t="str">
        <f t="shared" si="6"/>
        <v xml:space="preserve"> </v>
      </c>
      <c r="M110" s="76"/>
      <c r="N110" s="81"/>
      <c r="O110" s="81"/>
      <c r="P110" s="82">
        <f t="shared" si="5"/>
        <v>0</v>
      </c>
      <c r="Q110" s="76"/>
    </row>
    <row r="111" spans="1:17" ht="15">
      <c r="A111" s="76"/>
      <c r="B111" s="159"/>
      <c r="C111" s="77"/>
      <c r="D111" s="76"/>
      <c r="E111" s="77"/>
      <c r="F111" s="76"/>
      <c r="G111" s="83">
        <f t="shared" si="7"/>
        <v>0</v>
      </c>
      <c r="H111" s="60">
        <f t="shared" si="7"/>
        <v>0</v>
      </c>
      <c r="I111" s="60"/>
      <c r="J111" s="60"/>
      <c r="K111" s="76"/>
      <c r="L111" s="60" t="str">
        <f t="shared" si="6"/>
        <v xml:space="preserve"> </v>
      </c>
      <c r="M111" s="76"/>
      <c r="N111" s="81"/>
      <c r="O111" s="81"/>
      <c r="P111" s="82">
        <f t="shared" si="5"/>
        <v>0</v>
      </c>
      <c r="Q111" s="76"/>
    </row>
    <row r="112" spans="1:17" ht="15">
      <c r="A112" s="76"/>
      <c r="B112" s="159"/>
      <c r="C112" s="77"/>
      <c r="D112" s="76"/>
      <c r="E112" s="77"/>
      <c r="F112" s="76"/>
      <c r="G112" s="83">
        <f t="shared" si="7"/>
        <v>0</v>
      </c>
      <c r="H112" s="60">
        <f t="shared" si="7"/>
        <v>0</v>
      </c>
      <c r="I112" s="60"/>
      <c r="J112" s="60"/>
      <c r="K112" s="76"/>
      <c r="L112" s="60" t="str">
        <f t="shared" si="6"/>
        <v xml:space="preserve"> </v>
      </c>
      <c r="M112" s="76"/>
      <c r="N112" s="81"/>
      <c r="O112" s="81"/>
      <c r="P112" s="82">
        <f t="shared" si="5"/>
        <v>0</v>
      </c>
      <c r="Q112" s="76"/>
    </row>
    <row r="113" spans="1:17" ht="15">
      <c r="A113" s="76"/>
      <c r="B113" s="159"/>
      <c r="C113" s="77"/>
      <c r="D113" s="76"/>
      <c r="E113" s="77"/>
      <c r="F113" s="76"/>
      <c r="G113" s="83">
        <f t="shared" si="7"/>
        <v>0</v>
      </c>
      <c r="H113" s="60">
        <f t="shared" si="7"/>
        <v>0</v>
      </c>
      <c r="I113" s="60"/>
      <c r="J113" s="60"/>
      <c r="K113" s="76"/>
      <c r="L113" s="60" t="str">
        <f t="shared" si="6"/>
        <v xml:space="preserve"> </v>
      </c>
      <c r="M113" s="76"/>
      <c r="N113" s="81"/>
      <c r="O113" s="81"/>
      <c r="P113" s="82">
        <f t="shared" si="5"/>
        <v>0</v>
      </c>
      <c r="Q113" s="76"/>
    </row>
    <row r="114" spans="1:17" ht="15">
      <c r="A114" s="76"/>
      <c r="B114" s="159"/>
      <c r="C114" s="77"/>
      <c r="D114" s="76"/>
      <c r="E114" s="77"/>
      <c r="F114" s="76"/>
      <c r="G114" s="83">
        <f t="shared" si="7"/>
        <v>0</v>
      </c>
      <c r="H114" s="60">
        <f t="shared" si="7"/>
        <v>0</v>
      </c>
      <c r="I114" s="60"/>
      <c r="J114" s="60"/>
      <c r="K114" s="76"/>
      <c r="L114" s="60" t="str">
        <f t="shared" si="6"/>
        <v xml:space="preserve"> </v>
      </c>
      <c r="M114" s="76"/>
      <c r="N114" s="81"/>
      <c r="O114" s="81"/>
      <c r="P114" s="82">
        <f t="shared" si="5"/>
        <v>0</v>
      </c>
      <c r="Q114" s="76"/>
    </row>
    <row r="115" spans="1:17" ht="15">
      <c r="A115" s="76"/>
      <c r="B115" s="159"/>
      <c r="C115" s="77"/>
      <c r="D115" s="76"/>
      <c r="E115" s="77"/>
      <c r="F115" s="76"/>
      <c r="G115" s="83">
        <f t="shared" si="7"/>
        <v>0</v>
      </c>
      <c r="H115" s="60">
        <f t="shared" si="7"/>
        <v>0</v>
      </c>
      <c r="I115" s="60"/>
      <c r="J115" s="60"/>
      <c r="K115" s="76"/>
      <c r="L115" s="60" t="str">
        <f t="shared" si="6"/>
        <v xml:space="preserve"> </v>
      </c>
      <c r="M115" s="76"/>
      <c r="N115" s="81"/>
      <c r="O115" s="81"/>
      <c r="P115" s="82">
        <f t="shared" si="5"/>
        <v>0</v>
      </c>
      <c r="Q115" s="76"/>
    </row>
    <row r="116" spans="1:17" ht="15">
      <c r="A116" s="76"/>
      <c r="B116" s="159"/>
      <c r="C116" s="77"/>
      <c r="D116" s="76"/>
      <c r="E116" s="77"/>
      <c r="F116" s="76"/>
      <c r="G116" s="83">
        <f t="shared" si="7"/>
        <v>0</v>
      </c>
      <c r="H116" s="60">
        <f t="shared" si="7"/>
        <v>0</v>
      </c>
      <c r="I116" s="60"/>
      <c r="J116" s="60"/>
      <c r="K116" s="76"/>
      <c r="L116" s="60" t="str">
        <f t="shared" si="6"/>
        <v xml:space="preserve"> </v>
      </c>
      <c r="M116" s="76"/>
      <c r="N116" s="81"/>
      <c r="O116" s="81"/>
      <c r="P116" s="82">
        <f t="shared" si="5"/>
        <v>0</v>
      </c>
      <c r="Q116" s="76"/>
    </row>
    <row r="117" spans="1:17" ht="15">
      <c r="A117" s="76"/>
      <c r="B117" s="159"/>
      <c r="C117" s="77"/>
      <c r="D117" s="76"/>
      <c r="E117" s="77"/>
      <c r="F117" s="76"/>
      <c r="G117" s="83">
        <f t="shared" si="7"/>
        <v>0</v>
      </c>
      <c r="H117" s="60">
        <f t="shared" si="7"/>
        <v>0</v>
      </c>
      <c r="I117" s="60"/>
      <c r="J117" s="60"/>
      <c r="K117" s="76"/>
      <c r="L117" s="60" t="str">
        <f t="shared" si="6"/>
        <v xml:space="preserve"> </v>
      </c>
      <c r="M117" s="76"/>
      <c r="N117" s="81"/>
      <c r="O117" s="81"/>
      <c r="P117" s="82">
        <f t="shared" si="5"/>
        <v>0</v>
      </c>
      <c r="Q117" s="76"/>
    </row>
    <row r="118" spans="1:17" ht="15">
      <c r="A118" s="76"/>
      <c r="B118" s="159"/>
      <c r="C118" s="77"/>
      <c r="D118" s="76"/>
      <c r="E118" s="77"/>
      <c r="F118" s="76"/>
      <c r="G118" s="83">
        <f t="shared" si="7"/>
        <v>0</v>
      </c>
      <c r="H118" s="60">
        <f t="shared" si="7"/>
        <v>0</v>
      </c>
      <c r="I118" s="60"/>
      <c r="J118" s="60"/>
      <c r="K118" s="76"/>
      <c r="L118" s="60" t="str">
        <f t="shared" si="6"/>
        <v xml:space="preserve"> </v>
      </c>
      <c r="M118" s="76"/>
      <c r="N118" s="81"/>
      <c r="O118" s="81"/>
      <c r="P118" s="82">
        <f t="shared" si="5"/>
        <v>0</v>
      </c>
      <c r="Q118" s="76"/>
    </row>
    <row r="119" spans="1:17" ht="15">
      <c r="A119" s="76"/>
      <c r="B119" s="159"/>
      <c r="C119" s="77"/>
      <c r="D119" s="76"/>
      <c r="E119" s="77"/>
      <c r="F119" s="76"/>
      <c r="G119" s="83">
        <f t="shared" si="7"/>
        <v>0</v>
      </c>
      <c r="H119" s="60">
        <f t="shared" si="7"/>
        <v>0</v>
      </c>
      <c r="I119" s="60"/>
      <c r="J119" s="60"/>
      <c r="K119" s="76"/>
      <c r="L119" s="60" t="str">
        <f t="shared" si="6"/>
        <v xml:space="preserve"> </v>
      </c>
      <c r="M119" s="76"/>
      <c r="N119" s="81"/>
      <c r="O119" s="81"/>
      <c r="P119" s="82">
        <f t="shared" si="5"/>
        <v>0</v>
      </c>
      <c r="Q119" s="76"/>
    </row>
    <row r="120" spans="1:17" ht="15">
      <c r="A120" s="76"/>
      <c r="B120" s="159"/>
      <c r="C120" s="77"/>
      <c r="D120" s="76"/>
      <c r="E120" s="77"/>
      <c r="F120" s="76"/>
      <c r="G120" s="83">
        <f t="shared" si="7"/>
        <v>0</v>
      </c>
      <c r="H120" s="60">
        <f t="shared" si="7"/>
        <v>0</v>
      </c>
      <c r="I120" s="60"/>
      <c r="J120" s="60"/>
      <c r="K120" s="76"/>
      <c r="L120" s="60" t="str">
        <f t="shared" si="6"/>
        <v xml:space="preserve"> </v>
      </c>
      <c r="M120" s="76"/>
      <c r="N120" s="81"/>
      <c r="O120" s="81"/>
      <c r="P120" s="82">
        <f t="shared" si="5"/>
        <v>0</v>
      </c>
      <c r="Q120" s="76"/>
    </row>
    <row r="121" spans="1:17" ht="15">
      <c r="A121" s="76"/>
      <c r="B121" s="159"/>
      <c r="C121" s="77"/>
      <c r="D121" s="76"/>
      <c r="E121" s="77"/>
      <c r="F121" s="76"/>
      <c r="G121" s="83">
        <f t="shared" si="7"/>
        <v>0</v>
      </c>
      <c r="H121" s="60">
        <f t="shared" si="7"/>
        <v>0</v>
      </c>
      <c r="I121" s="60"/>
      <c r="J121" s="60"/>
      <c r="K121" s="76"/>
      <c r="L121" s="60" t="str">
        <f t="shared" si="6"/>
        <v xml:space="preserve"> </v>
      </c>
      <c r="M121" s="76"/>
      <c r="N121" s="81"/>
      <c r="O121" s="81"/>
      <c r="P121" s="82">
        <f t="shared" si="5"/>
        <v>0</v>
      </c>
      <c r="Q121" s="76"/>
    </row>
    <row r="122" spans="1:17" ht="15">
      <c r="A122" s="76"/>
      <c r="B122" s="159"/>
      <c r="C122" s="77"/>
      <c r="D122" s="76"/>
      <c r="E122" s="77"/>
      <c r="F122" s="76"/>
      <c r="G122" s="83">
        <f t="shared" si="7"/>
        <v>0</v>
      </c>
      <c r="H122" s="60">
        <f t="shared" si="7"/>
        <v>0</v>
      </c>
      <c r="I122" s="60"/>
      <c r="J122" s="60"/>
      <c r="K122" s="76"/>
      <c r="L122" s="60" t="str">
        <f t="shared" si="6"/>
        <v xml:space="preserve"> </v>
      </c>
      <c r="M122" s="76"/>
      <c r="N122" s="81"/>
      <c r="O122" s="81"/>
      <c r="P122" s="82">
        <f t="shared" si="5"/>
        <v>0</v>
      </c>
      <c r="Q122" s="76"/>
    </row>
    <row r="123" spans="1:17" ht="15">
      <c r="A123" s="76"/>
      <c r="B123" s="159"/>
      <c r="C123" s="77"/>
      <c r="D123" s="76"/>
      <c r="E123" s="77"/>
      <c r="F123" s="76"/>
      <c r="G123" s="83">
        <f t="shared" ref="G123:H186" si="10">G122-E123+C123</f>
        <v>0</v>
      </c>
      <c r="H123" s="60">
        <f t="shared" si="10"/>
        <v>0</v>
      </c>
      <c r="I123" s="60"/>
      <c r="J123" s="60"/>
      <c r="K123" s="76"/>
      <c r="L123" s="60" t="str">
        <f t="shared" si="6"/>
        <v xml:space="preserve"> </v>
      </c>
      <c r="M123" s="76"/>
      <c r="N123" s="81"/>
      <c r="O123" s="81"/>
      <c r="P123" s="82">
        <f t="shared" si="5"/>
        <v>0</v>
      </c>
      <c r="Q123" s="76"/>
    </row>
    <row r="124" spans="1:17" ht="15">
      <c r="A124" s="76"/>
      <c r="B124" s="159"/>
      <c r="C124" s="77"/>
      <c r="D124" s="76"/>
      <c r="E124" s="77"/>
      <c r="F124" s="76"/>
      <c r="G124" s="83">
        <f t="shared" si="10"/>
        <v>0</v>
      </c>
      <c r="H124" s="60">
        <f t="shared" si="10"/>
        <v>0</v>
      </c>
      <c r="I124" s="60"/>
      <c r="J124" s="60"/>
      <c r="K124" s="76"/>
      <c r="L124" s="60" t="str">
        <f t="shared" si="6"/>
        <v xml:space="preserve"> </v>
      </c>
      <c r="M124" s="76"/>
      <c r="N124" s="81"/>
      <c r="O124" s="81"/>
      <c r="P124" s="82">
        <f t="shared" si="5"/>
        <v>0</v>
      </c>
      <c r="Q124" s="76"/>
    </row>
    <row r="125" spans="1:17" ht="15">
      <c r="A125" s="76"/>
      <c r="B125" s="159"/>
      <c r="C125" s="77"/>
      <c r="D125" s="76"/>
      <c r="E125" s="77"/>
      <c r="F125" s="76"/>
      <c r="G125" s="83">
        <f t="shared" si="10"/>
        <v>0</v>
      </c>
      <c r="H125" s="60">
        <f t="shared" si="10"/>
        <v>0</v>
      </c>
      <c r="I125" s="60"/>
      <c r="J125" s="60"/>
      <c r="K125" s="76"/>
      <c r="L125" s="60" t="str">
        <f t="shared" si="6"/>
        <v xml:space="preserve"> </v>
      </c>
      <c r="M125" s="76"/>
      <c r="N125" s="81"/>
      <c r="O125" s="81"/>
      <c r="P125" s="82">
        <f t="shared" si="5"/>
        <v>0</v>
      </c>
      <c r="Q125" s="76"/>
    </row>
    <row r="126" spans="1:17" ht="15">
      <c r="A126" s="76"/>
      <c r="B126" s="159"/>
      <c r="C126" s="77"/>
      <c r="D126" s="76"/>
      <c r="E126" s="77"/>
      <c r="F126" s="76"/>
      <c r="G126" s="83">
        <f t="shared" si="10"/>
        <v>0</v>
      </c>
      <c r="H126" s="60">
        <f t="shared" si="10"/>
        <v>0</v>
      </c>
      <c r="I126" s="60"/>
      <c r="J126" s="60"/>
      <c r="K126" s="76"/>
      <c r="L126" s="60" t="str">
        <f t="shared" si="6"/>
        <v xml:space="preserve"> </v>
      </c>
      <c r="M126" s="76"/>
      <c r="N126" s="81"/>
      <c r="O126" s="81"/>
      <c r="P126" s="82">
        <f t="shared" si="5"/>
        <v>0</v>
      </c>
      <c r="Q126" s="76"/>
    </row>
    <row r="127" spans="1:17" ht="15">
      <c r="A127" s="76"/>
      <c r="B127" s="159"/>
      <c r="C127" s="77"/>
      <c r="D127" s="76"/>
      <c r="E127" s="77"/>
      <c r="F127" s="76"/>
      <c r="G127" s="83">
        <f t="shared" si="10"/>
        <v>0</v>
      </c>
      <c r="H127" s="60">
        <f t="shared" si="10"/>
        <v>0</v>
      </c>
      <c r="I127" s="60"/>
      <c r="J127" s="60"/>
      <c r="K127" s="76"/>
      <c r="L127" s="60" t="str">
        <f t="shared" si="6"/>
        <v xml:space="preserve"> </v>
      </c>
      <c r="M127" s="76"/>
      <c r="N127" s="81"/>
      <c r="O127" s="81"/>
      <c r="P127" s="82">
        <f t="shared" si="5"/>
        <v>0</v>
      </c>
      <c r="Q127" s="76"/>
    </row>
    <row r="128" spans="1:17" ht="15">
      <c r="A128" s="76"/>
      <c r="B128" s="159"/>
      <c r="C128" s="77"/>
      <c r="D128" s="76"/>
      <c r="E128" s="77"/>
      <c r="F128" s="76"/>
      <c r="G128" s="83">
        <f t="shared" si="10"/>
        <v>0</v>
      </c>
      <c r="H128" s="60">
        <f t="shared" si="10"/>
        <v>0</v>
      </c>
      <c r="I128" s="60"/>
      <c r="J128" s="60"/>
      <c r="K128" s="76"/>
      <c r="L128" s="60" t="str">
        <f t="shared" si="6"/>
        <v xml:space="preserve"> </v>
      </c>
      <c r="M128" s="76"/>
      <c r="N128" s="81"/>
      <c r="O128" s="81"/>
      <c r="P128" s="82">
        <f t="shared" si="5"/>
        <v>0</v>
      </c>
      <c r="Q128" s="76"/>
    </row>
    <row r="129" spans="1:17" ht="15">
      <c r="A129" s="76"/>
      <c r="B129" s="159"/>
      <c r="C129" s="77"/>
      <c r="D129" s="76"/>
      <c r="E129" s="77"/>
      <c r="F129" s="76"/>
      <c r="G129" s="83">
        <f t="shared" si="10"/>
        <v>0</v>
      </c>
      <c r="H129" s="60">
        <f t="shared" si="10"/>
        <v>0</v>
      </c>
      <c r="I129" s="60"/>
      <c r="J129" s="60"/>
      <c r="K129" s="76"/>
      <c r="L129" s="60" t="str">
        <f t="shared" si="6"/>
        <v xml:space="preserve"> </v>
      </c>
      <c r="M129" s="76"/>
      <c r="N129" s="81"/>
      <c r="O129" s="81"/>
      <c r="P129" s="82">
        <f t="shared" si="5"/>
        <v>0</v>
      </c>
      <c r="Q129" s="76"/>
    </row>
    <row r="130" spans="1:17" ht="15">
      <c r="A130" s="76"/>
      <c r="B130" s="159"/>
      <c r="C130" s="77"/>
      <c r="D130" s="76"/>
      <c r="E130" s="77"/>
      <c r="F130" s="76"/>
      <c r="G130" s="83">
        <f t="shared" si="10"/>
        <v>0</v>
      </c>
      <c r="H130" s="60">
        <f t="shared" si="10"/>
        <v>0</v>
      </c>
      <c r="I130" s="60"/>
      <c r="J130" s="60"/>
      <c r="K130" s="76"/>
      <c r="L130" s="60" t="str">
        <f t="shared" si="6"/>
        <v xml:space="preserve"> </v>
      </c>
      <c r="M130" s="76"/>
      <c r="N130" s="81"/>
      <c r="O130" s="81"/>
      <c r="P130" s="82">
        <f t="shared" si="5"/>
        <v>0</v>
      </c>
      <c r="Q130" s="76"/>
    </row>
    <row r="131" spans="1:17" ht="15">
      <c r="A131" s="76"/>
      <c r="B131" s="159"/>
      <c r="C131" s="77"/>
      <c r="D131" s="76"/>
      <c r="E131" s="77"/>
      <c r="F131" s="76"/>
      <c r="G131" s="83">
        <f t="shared" si="10"/>
        <v>0</v>
      </c>
      <c r="H131" s="60">
        <f t="shared" si="10"/>
        <v>0</v>
      </c>
      <c r="I131" s="60"/>
      <c r="J131" s="60"/>
      <c r="K131" s="76"/>
      <c r="L131" s="60" t="str">
        <f t="shared" si="6"/>
        <v xml:space="preserve"> </v>
      </c>
      <c r="M131" s="76"/>
      <c r="N131" s="81"/>
      <c r="O131" s="81"/>
      <c r="P131" s="82">
        <f t="shared" si="5"/>
        <v>0</v>
      </c>
      <c r="Q131" s="76"/>
    </row>
    <row r="132" spans="1:17" ht="15">
      <c r="A132" s="76"/>
      <c r="B132" s="159"/>
      <c r="C132" s="77"/>
      <c r="D132" s="76"/>
      <c r="E132" s="77"/>
      <c r="F132" s="76"/>
      <c r="G132" s="83">
        <f t="shared" si="10"/>
        <v>0</v>
      </c>
      <c r="H132" s="60">
        <f t="shared" si="10"/>
        <v>0</v>
      </c>
      <c r="I132" s="60"/>
      <c r="J132" s="60"/>
      <c r="K132" s="76"/>
      <c r="L132" s="60" t="str">
        <f t="shared" si="6"/>
        <v xml:space="preserve"> </v>
      </c>
      <c r="M132" s="76"/>
      <c r="N132" s="81"/>
      <c r="O132" s="81"/>
      <c r="P132" s="82">
        <f t="shared" si="5"/>
        <v>0</v>
      </c>
      <c r="Q132" s="76"/>
    </row>
    <row r="133" spans="1:17" ht="15">
      <c r="A133" s="76"/>
      <c r="B133" s="159"/>
      <c r="C133" s="77"/>
      <c r="D133" s="76"/>
      <c r="E133" s="77"/>
      <c r="F133" s="76"/>
      <c r="G133" s="83">
        <f t="shared" si="10"/>
        <v>0</v>
      </c>
      <c r="H133" s="60">
        <f t="shared" si="10"/>
        <v>0</v>
      </c>
      <c r="I133" s="60"/>
      <c r="J133" s="60"/>
      <c r="K133" s="76"/>
      <c r="L133" s="60" t="str">
        <f t="shared" si="6"/>
        <v xml:space="preserve"> </v>
      </c>
      <c r="M133" s="76"/>
      <c r="N133" s="81"/>
      <c r="O133" s="81"/>
      <c r="P133" s="82">
        <f t="shared" si="5"/>
        <v>0</v>
      </c>
      <c r="Q133" s="76"/>
    </row>
    <row r="134" spans="1:17" ht="15">
      <c r="A134" s="76"/>
      <c r="B134" s="159"/>
      <c r="C134" s="77"/>
      <c r="D134" s="76"/>
      <c r="E134" s="77"/>
      <c r="F134" s="76"/>
      <c r="G134" s="83">
        <f t="shared" si="10"/>
        <v>0</v>
      </c>
      <c r="H134" s="60">
        <f t="shared" si="10"/>
        <v>0</v>
      </c>
      <c r="I134" s="60"/>
      <c r="J134" s="60"/>
      <c r="K134" s="76"/>
      <c r="L134" s="60" t="str">
        <f t="shared" si="6"/>
        <v xml:space="preserve"> </v>
      </c>
      <c r="M134" s="76"/>
      <c r="N134" s="81"/>
      <c r="O134" s="81"/>
      <c r="P134" s="82">
        <f t="shared" si="5"/>
        <v>0</v>
      </c>
      <c r="Q134" s="76"/>
    </row>
    <row r="135" spans="1:17" ht="15">
      <c r="A135" s="76"/>
      <c r="B135" s="159"/>
      <c r="C135" s="77"/>
      <c r="D135" s="76"/>
      <c r="E135" s="77"/>
      <c r="F135" s="76"/>
      <c r="G135" s="83">
        <f t="shared" si="10"/>
        <v>0</v>
      </c>
      <c r="H135" s="60">
        <f t="shared" si="10"/>
        <v>0</v>
      </c>
      <c r="I135" s="60"/>
      <c r="J135" s="60"/>
      <c r="K135" s="76"/>
      <c r="L135" s="60" t="str">
        <f t="shared" si="6"/>
        <v xml:space="preserve"> </v>
      </c>
      <c r="M135" s="76"/>
      <c r="N135" s="81"/>
      <c r="O135" s="81"/>
      <c r="P135" s="82">
        <f t="shared" si="5"/>
        <v>0</v>
      </c>
      <c r="Q135" s="76"/>
    </row>
    <row r="136" spans="1:17" ht="15">
      <c r="A136" s="76"/>
      <c r="B136" s="159"/>
      <c r="C136" s="77"/>
      <c r="D136" s="76"/>
      <c r="E136" s="77"/>
      <c r="F136" s="76"/>
      <c r="G136" s="83">
        <f t="shared" si="10"/>
        <v>0</v>
      </c>
      <c r="H136" s="60">
        <f t="shared" si="10"/>
        <v>0</v>
      </c>
      <c r="I136" s="60"/>
      <c r="J136" s="60"/>
      <c r="K136" s="76"/>
      <c r="L136" s="60" t="str">
        <f t="shared" si="6"/>
        <v xml:space="preserve"> </v>
      </c>
      <c r="M136" s="76"/>
      <c r="N136" s="81"/>
      <c r="O136" s="81"/>
      <c r="P136" s="82">
        <f t="shared" si="5"/>
        <v>0</v>
      </c>
      <c r="Q136" s="76"/>
    </row>
    <row r="137" spans="1:17" ht="15">
      <c r="A137" s="76"/>
      <c r="B137" s="159"/>
      <c r="C137" s="77"/>
      <c r="D137" s="76"/>
      <c r="E137" s="77"/>
      <c r="F137" s="76"/>
      <c r="G137" s="83">
        <f t="shared" si="10"/>
        <v>0</v>
      </c>
      <c r="H137" s="60">
        <f t="shared" si="10"/>
        <v>0</v>
      </c>
      <c r="I137" s="60"/>
      <c r="J137" s="60"/>
      <c r="K137" s="76"/>
      <c r="L137" s="60" t="str">
        <f t="shared" si="6"/>
        <v xml:space="preserve"> </v>
      </c>
      <c r="M137" s="76"/>
      <c r="N137" s="81"/>
      <c r="O137" s="81"/>
      <c r="P137" s="82">
        <f t="shared" si="5"/>
        <v>0</v>
      </c>
      <c r="Q137" s="76"/>
    </row>
    <row r="138" spans="1:17" ht="15">
      <c r="A138" s="76"/>
      <c r="B138" s="159"/>
      <c r="C138" s="77"/>
      <c r="D138" s="76"/>
      <c r="E138" s="77"/>
      <c r="F138" s="76"/>
      <c r="G138" s="83">
        <f t="shared" si="10"/>
        <v>0</v>
      </c>
      <c r="H138" s="60">
        <f t="shared" si="10"/>
        <v>0</v>
      </c>
      <c r="I138" s="60"/>
      <c r="J138" s="60"/>
      <c r="K138" s="76"/>
      <c r="L138" s="60" t="str">
        <f t="shared" si="6"/>
        <v xml:space="preserve"> </v>
      </c>
      <c r="M138" s="76"/>
      <c r="N138" s="81"/>
      <c r="O138" s="81"/>
      <c r="P138" s="82">
        <f t="shared" si="5"/>
        <v>0</v>
      </c>
      <c r="Q138" s="76"/>
    </row>
    <row r="139" spans="1:17" ht="15">
      <c r="A139" s="76"/>
      <c r="B139" s="159"/>
      <c r="C139" s="77"/>
      <c r="D139" s="76"/>
      <c r="E139" s="77"/>
      <c r="F139" s="76"/>
      <c r="G139" s="83">
        <f t="shared" si="10"/>
        <v>0</v>
      </c>
      <c r="H139" s="60">
        <f t="shared" si="10"/>
        <v>0</v>
      </c>
      <c r="I139" s="60"/>
      <c r="J139" s="60"/>
      <c r="K139" s="76"/>
      <c r="L139" s="60" t="str">
        <f t="shared" si="6"/>
        <v xml:space="preserve"> </v>
      </c>
      <c r="M139" s="76"/>
      <c r="N139" s="81"/>
      <c r="O139" s="81"/>
      <c r="P139" s="82">
        <f t="shared" si="5"/>
        <v>0</v>
      </c>
      <c r="Q139" s="76"/>
    </row>
    <row r="140" spans="1:17" ht="15">
      <c r="A140" s="76"/>
      <c r="B140" s="159"/>
      <c r="C140" s="77"/>
      <c r="D140" s="76"/>
      <c r="E140" s="77"/>
      <c r="F140" s="76"/>
      <c r="G140" s="83">
        <f t="shared" si="10"/>
        <v>0</v>
      </c>
      <c r="H140" s="60">
        <f t="shared" si="10"/>
        <v>0</v>
      </c>
      <c r="I140" s="60"/>
      <c r="J140" s="60"/>
      <c r="K140" s="76"/>
      <c r="L140" s="60" t="str">
        <f t="shared" si="6"/>
        <v xml:space="preserve"> </v>
      </c>
      <c r="M140" s="76"/>
      <c r="N140" s="81"/>
      <c r="O140" s="81"/>
      <c r="P140" s="82">
        <f t="shared" si="5"/>
        <v>0</v>
      </c>
      <c r="Q140" s="76"/>
    </row>
    <row r="141" spans="1:17" ht="15">
      <c r="A141" s="76"/>
      <c r="B141" s="159"/>
      <c r="C141" s="77"/>
      <c r="D141" s="76"/>
      <c r="E141" s="77"/>
      <c r="F141" s="76"/>
      <c r="G141" s="83">
        <f t="shared" si="10"/>
        <v>0</v>
      </c>
      <c r="H141" s="60">
        <f t="shared" si="10"/>
        <v>0</v>
      </c>
      <c r="I141" s="60"/>
      <c r="J141" s="60"/>
      <c r="K141" s="76"/>
      <c r="L141" s="60" t="str">
        <f t="shared" si="6"/>
        <v xml:space="preserve"> </v>
      </c>
      <c r="M141" s="76"/>
      <c r="N141" s="81"/>
      <c r="O141" s="81"/>
      <c r="P141" s="82">
        <f t="shared" si="5"/>
        <v>0</v>
      </c>
      <c r="Q141" s="76"/>
    </row>
    <row r="142" spans="1:17" ht="15">
      <c r="A142" s="76"/>
      <c r="B142" s="159"/>
      <c r="C142" s="77"/>
      <c r="D142" s="76"/>
      <c r="E142" s="77"/>
      <c r="F142" s="76"/>
      <c r="G142" s="83">
        <f t="shared" si="10"/>
        <v>0</v>
      </c>
      <c r="H142" s="60">
        <f t="shared" si="10"/>
        <v>0</v>
      </c>
      <c r="I142" s="60"/>
      <c r="J142" s="60"/>
      <c r="K142" s="76"/>
      <c r="L142" s="60" t="str">
        <f t="shared" si="6"/>
        <v xml:space="preserve"> </v>
      </c>
      <c r="M142" s="76"/>
      <c r="N142" s="81"/>
      <c r="O142" s="81"/>
      <c r="P142" s="82">
        <f t="shared" ref="P142:P205" si="11">O142*G142</f>
        <v>0</v>
      </c>
      <c r="Q142" s="76"/>
    </row>
    <row r="143" spans="1:17" ht="15">
      <c r="A143" s="76"/>
      <c r="B143" s="159"/>
      <c r="C143" s="77"/>
      <c r="D143" s="76"/>
      <c r="E143" s="77"/>
      <c r="F143" s="76"/>
      <c r="G143" s="83">
        <f t="shared" si="10"/>
        <v>0</v>
      </c>
      <c r="H143" s="60">
        <f t="shared" si="10"/>
        <v>0</v>
      </c>
      <c r="I143" s="60"/>
      <c r="J143" s="60"/>
      <c r="K143" s="76"/>
      <c r="L143" s="60" t="str">
        <f t="shared" si="6"/>
        <v xml:space="preserve"> </v>
      </c>
      <c r="M143" s="76"/>
      <c r="N143" s="81"/>
      <c r="O143" s="81"/>
      <c r="P143" s="82">
        <f t="shared" si="11"/>
        <v>0</v>
      </c>
      <c r="Q143" s="76"/>
    </row>
    <row r="144" spans="1:17" ht="15">
      <c r="A144" s="76"/>
      <c r="B144" s="159"/>
      <c r="C144" s="77"/>
      <c r="D144" s="76"/>
      <c r="E144" s="77"/>
      <c r="F144" s="76"/>
      <c r="G144" s="83">
        <f t="shared" si="10"/>
        <v>0</v>
      </c>
      <c r="H144" s="60">
        <f t="shared" si="10"/>
        <v>0</v>
      </c>
      <c r="I144" s="60"/>
      <c r="J144" s="60"/>
      <c r="K144" s="76"/>
      <c r="L144" s="60" t="str">
        <f t="shared" ref="L144:L207" si="12">IF(D144&gt;0,D144," ")</f>
        <v xml:space="preserve"> </v>
      </c>
      <c r="M144" s="76"/>
      <c r="N144" s="81"/>
      <c r="O144" s="81"/>
      <c r="P144" s="82">
        <f t="shared" si="11"/>
        <v>0</v>
      </c>
      <c r="Q144" s="76"/>
    </row>
    <row r="145" spans="1:17" ht="15">
      <c r="A145" s="76"/>
      <c r="B145" s="159"/>
      <c r="C145" s="77"/>
      <c r="D145" s="76"/>
      <c r="E145" s="77"/>
      <c r="F145" s="76"/>
      <c r="G145" s="83">
        <f t="shared" si="10"/>
        <v>0</v>
      </c>
      <c r="H145" s="60">
        <f t="shared" si="10"/>
        <v>0</v>
      </c>
      <c r="I145" s="60"/>
      <c r="J145" s="60"/>
      <c r="K145" s="76"/>
      <c r="L145" s="60" t="str">
        <f t="shared" si="12"/>
        <v xml:space="preserve"> </v>
      </c>
      <c r="M145" s="76"/>
      <c r="N145" s="81"/>
      <c r="O145" s="81"/>
      <c r="P145" s="82">
        <f t="shared" si="11"/>
        <v>0</v>
      </c>
      <c r="Q145" s="76"/>
    </row>
    <row r="146" spans="1:17" ht="15">
      <c r="A146" s="76"/>
      <c r="B146" s="159"/>
      <c r="C146" s="77"/>
      <c r="D146" s="76"/>
      <c r="E146" s="77"/>
      <c r="F146" s="76"/>
      <c r="G146" s="83">
        <f t="shared" si="10"/>
        <v>0</v>
      </c>
      <c r="H146" s="60">
        <f t="shared" si="10"/>
        <v>0</v>
      </c>
      <c r="I146" s="60"/>
      <c r="J146" s="60"/>
      <c r="K146" s="76"/>
      <c r="L146" s="60" t="str">
        <f t="shared" si="12"/>
        <v xml:space="preserve"> </v>
      </c>
      <c r="M146" s="76"/>
      <c r="N146" s="81"/>
      <c r="O146" s="81"/>
      <c r="P146" s="82">
        <f t="shared" si="11"/>
        <v>0</v>
      </c>
      <c r="Q146" s="76"/>
    </row>
    <row r="147" spans="1:17" ht="15">
      <c r="A147" s="76"/>
      <c r="B147" s="159"/>
      <c r="C147" s="77"/>
      <c r="D147" s="76"/>
      <c r="E147" s="77"/>
      <c r="F147" s="76"/>
      <c r="G147" s="83">
        <f t="shared" si="10"/>
        <v>0</v>
      </c>
      <c r="H147" s="60">
        <f t="shared" si="10"/>
        <v>0</v>
      </c>
      <c r="I147" s="60"/>
      <c r="J147" s="60"/>
      <c r="K147" s="76"/>
      <c r="L147" s="60" t="str">
        <f t="shared" si="12"/>
        <v xml:space="preserve"> </v>
      </c>
      <c r="M147" s="76"/>
      <c r="N147" s="81"/>
      <c r="O147" s="81"/>
      <c r="P147" s="82">
        <f t="shared" si="11"/>
        <v>0</v>
      </c>
      <c r="Q147" s="76"/>
    </row>
    <row r="148" spans="1:17" ht="15">
      <c r="A148" s="76"/>
      <c r="B148" s="159"/>
      <c r="C148" s="77"/>
      <c r="D148" s="76"/>
      <c r="E148" s="77"/>
      <c r="F148" s="76"/>
      <c r="G148" s="83">
        <f t="shared" si="10"/>
        <v>0</v>
      </c>
      <c r="H148" s="60">
        <f t="shared" si="10"/>
        <v>0</v>
      </c>
      <c r="I148" s="60"/>
      <c r="J148" s="60"/>
      <c r="K148" s="76"/>
      <c r="L148" s="60" t="str">
        <f t="shared" si="12"/>
        <v xml:space="preserve"> </v>
      </c>
      <c r="M148" s="76"/>
      <c r="N148" s="81"/>
      <c r="O148" s="81"/>
      <c r="P148" s="82">
        <f t="shared" si="11"/>
        <v>0</v>
      </c>
      <c r="Q148" s="76"/>
    </row>
    <row r="149" spans="1:17" ht="15">
      <c r="A149" s="76"/>
      <c r="B149" s="159"/>
      <c r="C149" s="77"/>
      <c r="D149" s="76"/>
      <c r="E149" s="77"/>
      <c r="F149" s="76"/>
      <c r="G149" s="83">
        <f t="shared" si="10"/>
        <v>0</v>
      </c>
      <c r="H149" s="60">
        <f t="shared" si="10"/>
        <v>0</v>
      </c>
      <c r="I149" s="60"/>
      <c r="J149" s="60"/>
      <c r="K149" s="76"/>
      <c r="L149" s="60" t="str">
        <f t="shared" si="12"/>
        <v xml:space="preserve"> </v>
      </c>
      <c r="M149" s="76"/>
      <c r="N149" s="81"/>
      <c r="O149" s="81"/>
      <c r="P149" s="82">
        <f t="shared" si="11"/>
        <v>0</v>
      </c>
      <c r="Q149" s="76"/>
    </row>
    <row r="150" spans="1:17" ht="15">
      <c r="A150" s="76"/>
      <c r="B150" s="159"/>
      <c r="C150" s="77"/>
      <c r="D150" s="76"/>
      <c r="E150" s="77"/>
      <c r="F150" s="76"/>
      <c r="G150" s="83">
        <f t="shared" si="10"/>
        <v>0</v>
      </c>
      <c r="H150" s="60">
        <f t="shared" si="10"/>
        <v>0</v>
      </c>
      <c r="I150" s="60"/>
      <c r="J150" s="60"/>
      <c r="K150" s="76"/>
      <c r="L150" s="60" t="str">
        <f t="shared" si="12"/>
        <v xml:space="preserve"> </v>
      </c>
      <c r="M150" s="76"/>
      <c r="N150" s="81"/>
      <c r="O150" s="81"/>
      <c r="P150" s="82">
        <f t="shared" si="11"/>
        <v>0</v>
      </c>
      <c r="Q150" s="76"/>
    </row>
    <row r="151" spans="1:17" ht="15">
      <c r="A151" s="76"/>
      <c r="B151" s="159"/>
      <c r="C151" s="77"/>
      <c r="D151" s="76"/>
      <c r="E151" s="77"/>
      <c r="F151" s="76"/>
      <c r="G151" s="83">
        <f t="shared" si="10"/>
        <v>0</v>
      </c>
      <c r="H151" s="60">
        <f t="shared" si="10"/>
        <v>0</v>
      </c>
      <c r="I151" s="60"/>
      <c r="J151" s="60"/>
      <c r="K151" s="76"/>
      <c r="L151" s="60" t="str">
        <f t="shared" si="12"/>
        <v xml:space="preserve"> </v>
      </c>
      <c r="M151" s="76"/>
      <c r="N151" s="81"/>
      <c r="O151" s="81"/>
      <c r="P151" s="82">
        <f t="shared" si="11"/>
        <v>0</v>
      </c>
      <c r="Q151" s="76"/>
    </row>
    <row r="152" spans="1:17" ht="15">
      <c r="A152" s="76"/>
      <c r="B152" s="159"/>
      <c r="C152" s="77"/>
      <c r="D152" s="76"/>
      <c r="E152" s="77"/>
      <c r="F152" s="76"/>
      <c r="G152" s="83">
        <f t="shared" si="10"/>
        <v>0</v>
      </c>
      <c r="H152" s="60">
        <f t="shared" si="10"/>
        <v>0</v>
      </c>
      <c r="I152" s="60"/>
      <c r="J152" s="60"/>
      <c r="K152" s="76"/>
      <c r="L152" s="60" t="str">
        <f t="shared" si="12"/>
        <v xml:space="preserve"> </v>
      </c>
      <c r="M152" s="76"/>
      <c r="N152" s="81"/>
      <c r="O152" s="81"/>
      <c r="P152" s="82">
        <f t="shared" si="11"/>
        <v>0</v>
      </c>
      <c r="Q152" s="76"/>
    </row>
    <row r="153" spans="1:17" ht="15">
      <c r="A153" s="76"/>
      <c r="B153" s="159"/>
      <c r="C153" s="77"/>
      <c r="D153" s="76"/>
      <c r="E153" s="77"/>
      <c r="F153" s="76"/>
      <c r="G153" s="83">
        <f t="shared" si="10"/>
        <v>0</v>
      </c>
      <c r="H153" s="60">
        <f t="shared" si="10"/>
        <v>0</v>
      </c>
      <c r="I153" s="60"/>
      <c r="J153" s="60"/>
      <c r="K153" s="76"/>
      <c r="L153" s="60" t="str">
        <f t="shared" si="12"/>
        <v xml:space="preserve"> </v>
      </c>
      <c r="M153" s="76"/>
      <c r="N153" s="81"/>
      <c r="O153" s="81"/>
      <c r="P153" s="82">
        <f t="shared" si="11"/>
        <v>0</v>
      </c>
      <c r="Q153" s="76"/>
    </row>
    <row r="154" spans="1:17" ht="15">
      <c r="A154" s="76"/>
      <c r="B154" s="159"/>
      <c r="C154" s="77"/>
      <c r="D154" s="76"/>
      <c r="E154" s="77"/>
      <c r="F154" s="76"/>
      <c r="G154" s="83">
        <f t="shared" si="10"/>
        <v>0</v>
      </c>
      <c r="H154" s="60">
        <f t="shared" si="10"/>
        <v>0</v>
      </c>
      <c r="I154" s="60"/>
      <c r="J154" s="60"/>
      <c r="K154" s="76"/>
      <c r="L154" s="60" t="str">
        <f t="shared" si="12"/>
        <v xml:space="preserve"> </v>
      </c>
      <c r="M154" s="76"/>
      <c r="N154" s="81"/>
      <c r="O154" s="81"/>
      <c r="P154" s="82">
        <f t="shared" si="11"/>
        <v>0</v>
      </c>
      <c r="Q154" s="76"/>
    </row>
    <row r="155" spans="1:17" ht="15">
      <c r="A155" s="76"/>
      <c r="B155" s="159"/>
      <c r="C155" s="77"/>
      <c r="D155" s="76"/>
      <c r="E155" s="77"/>
      <c r="F155" s="76"/>
      <c r="G155" s="83">
        <f t="shared" si="10"/>
        <v>0</v>
      </c>
      <c r="H155" s="60">
        <f t="shared" si="10"/>
        <v>0</v>
      </c>
      <c r="I155" s="60"/>
      <c r="J155" s="60"/>
      <c r="K155" s="76"/>
      <c r="L155" s="60" t="str">
        <f t="shared" si="12"/>
        <v xml:space="preserve"> </v>
      </c>
      <c r="M155" s="76"/>
      <c r="N155" s="81"/>
      <c r="O155" s="81"/>
      <c r="P155" s="82">
        <f t="shared" si="11"/>
        <v>0</v>
      </c>
      <c r="Q155" s="76"/>
    </row>
    <row r="156" spans="1:17" ht="15">
      <c r="A156" s="76"/>
      <c r="B156" s="159"/>
      <c r="C156" s="77"/>
      <c r="D156" s="76"/>
      <c r="E156" s="77"/>
      <c r="F156" s="76"/>
      <c r="G156" s="83">
        <f t="shared" si="10"/>
        <v>0</v>
      </c>
      <c r="H156" s="60">
        <f t="shared" si="10"/>
        <v>0</v>
      </c>
      <c r="I156" s="60"/>
      <c r="J156" s="60"/>
      <c r="K156" s="76"/>
      <c r="L156" s="60" t="str">
        <f t="shared" si="12"/>
        <v xml:space="preserve"> </v>
      </c>
      <c r="M156" s="76"/>
      <c r="N156" s="81"/>
      <c r="O156" s="81"/>
      <c r="P156" s="82">
        <f t="shared" si="11"/>
        <v>0</v>
      </c>
      <c r="Q156" s="76"/>
    </row>
    <row r="157" spans="1:17" ht="15">
      <c r="A157" s="76"/>
      <c r="B157" s="159"/>
      <c r="C157" s="77"/>
      <c r="D157" s="76"/>
      <c r="E157" s="77"/>
      <c r="F157" s="76"/>
      <c r="G157" s="83">
        <f t="shared" si="10"/>
        <v>0</v>
      </c>
      <c r="H157" s="60">
        <f t="shared" si="10"/>
        <v>0</v>
      </c>
      <c r="I157" s="60"/>
      <c r="J157" s="60"/>
      <c r="K157" s="76"/>
      <c r="L157" s="60" t="str">
        <f t="shared" si="12"/>
        <v xml:space="preserve"> </v>
      </c>
      <c r="M157" s="76"/>
      <c r="N157" s="81"/>
      <c r="O157" s="81"/>
      <c r="P157" s="82">
        <f t="shared" si="11"/>
        <v>0</v>
      </c>
      <c r="Q157" s="76"/>
    </row>
    <row r="158" spans="1:17" ht="15">
      <c r="A158" s="76"/>
      <c r="B158" s="159"/>
      <c r="C158" s="77"/>
      <c r="D158" s="76"/>
      <c r="E158" s="77"/>
      <c r="F158" s="76"/>
      <c r="G158" s="83">
        <f t="shared" si="10"/>
        <v>0</v>
      </c>
      <c r="H158" s="60">
        <f t="shared" si="10"/>
        <v>0</v>
      </c>
      <c r="I158" s="60"/>
      <c r="J158" s="60"/>
      <c r="K158" s="76"/>
      <c r="L158" s="60" t="str">
        <f t="shared" si="12"/>
        <v xml:space="preserve"> </v>
      </c>
      <c r="M158" s="76"/>
      <c r="N158" s="81"/>
      <c r="O158" s="81"/>
      <c r="P158" s="82">
        <f t="shared" si="11"/>
        <v>0</v>
      </c>
      <c r="Q158" s="76"/>
    </row>
    <row r="159" spans="1:17" ht="15">
      <c r="A159" s="76"/>
      <c r="B159" s="159"/>
      <c r="C159" s="77"/>
      <c r="D159" s="76"/>
      <c r="E159" s="77"/>
      <c r="F159" s="76"/>
      <c r="G159" s="83">
        <f t="shared" si="10"/>
        <v>0</v>
      </c>
      <c r="H159" s="60">
        <f t="shared" si="10"/>
        <v>0</v>
      </c>
      <c r="I159" s="60"/>
      <c r="J159" s="60"/>
      <c r="K159" s="76"/>
      <c r="L159" s="60" t="str">
        <f t="shared" si="12"/>
        <v xml:space="preserve"> </v>
      </c>
      <c r="M159" s="76"/>
      <c r="N159" s="81"/>
      <c r="O159" s="81"/>
      <c r="P159" s="82">
        <f t="shared" si="11"/>
        <v>0</v>
      </c>
      <c r="Q159" s="76"/>
    </row>
    <row r="160" spans="1:17" ht="15">
      <c r="A160" s="76"/>
      <c r="B160" s="159"/>
      <c r="C160" s="77"/>
      <c r="D160" s="76"/>
      <c r="E160" s="77"/>
      <c r="F160" s="76"/>
      <c r="G160" s="83">
        <f t="shared" si="10"/>
        <v>0</v>
      </c>
      <c r="H160" s="60">
        <f t="shared" si="10"/>
        <v>0</v>
      </c>
      <c r="I160" s="60"/>
      <c r="J160" s="60"/>
      <c r="K160" s="76"/>
      <c r="L160" s="60" t="str">
        <f t="shared" si="12"/>
        <v xml:space="preserve"> </v>
      </c>
      <c r="M160" s="76"/>
      <c r="N160" s="81"/>
      <c r="O160" s="81"/>
      <c r="P160" s="82">
        <f t="shared" si="11"/>
        <v>0</v>
      </c>
      <c r="Q160" s="76"/>
    </row>
    <row r="161" spans="1:17" ht="15">
      <c r="A161" s="76"/>
      <c r="B161" s="159"/>
      <c r="C161" s="77"/>
      <c r="D161" s="76"/>
      <c r="E161" s="77"/>
      <c r="F161" s="76"/>
      <c r="G161" s="83">
        <f t="shared" si="10"/>
        <v>0</v>
      </c>
      <c r="H161" s="60">
        <f t="shared" si="10"/>
        <v>0</v>
      </c>
      <c r="I161" s="60"/>
      <c r="J161" s="60"/>
      <c r="K161" s="76"/>
      <c r="L161" s="60" t="str">
        <f t="shared" si="12"/>
        <v xml:space="preserve"> </v>
      </c>
      <c r="M161" s="76"/>
      <c r="N161" s="81"/>
      <c r="O161" s="81"/>
      <c r="P161" s="82">
        <f t="shared" si="11"/>
        <v>0</v>
      </c>
      <c r="Q161" s="76"/>
    </row>
    <row r="162" spans="1:17" ht="15">
      <c r="A162" s="76"/>
      <c r="B162" s="159"/>
      <c r="C162" s="77"/>
      <c r="D162" s="76"/>
      <c r="E162" s="77"/>
      <c r="F162" s="76"/>
      <c r="G162" s="83">
        <f t="shared" si="10"/>
        <v>0</v>
      </c>
      <c r="H162" s="60">
        <f t="shared" si="10"/>
        <v>0</v>
      </c>
      <c r="I162" s="60"/>
      <c r="J162" s="60"/>
      <c r="K162" s="76"/>
      <c r="L162" s="60" t="str">
        <f t="shared" si="12"/>
        <v xml:space="preserve"> </v>
      </c>
      <c r="M162" s="76"/>
      <c r="N162" s="81"/>
      <c r="O162" s="81"/>
      <c r="P162" s="82">
        <f t="shared" si="11"/>
        <v>0</v>
      </c>
      <c r="Q162" s="76"/>
    </row>
    <row r="163" spans="1:17" ht="15">
      <c r="A163" s="76"/>
      <c r="B163" s="159"/>
      <c r="C163" s="77"/>
      <c r="D163" s="76"/>
      <c r="E163" s="77"/>
      <c r="F163" s="76"/>
      <c r="G163" s="83">
        <f t="shared" si="10"/>
        <v>0</v>
      </c>
      <c r="H163" s="60">
        <f t="shared" si="10"/>
        <v>0</v>
      </c>
      <c r="I163" s="60"/>
      <c r="J163" s="60"/>
      <c r="K163" s="76"/>
      <c r="L163" s="60" t="str">
        <f t="shared" si="12"/>
        <v xml:space="preserve"> </v>
      </c>
      <c r="M163" s="76"/>
      <c r="N163" s="81"/>
      <c r="O163" s="81"/>
      <c r="P163" s="82">
        <f t="shared" si="11"/>
        <v>0</v>
      </c>
      <c r="Q163" s="76"/>
    </row>
    <row r="164" spans="1:17" ht="15">
      <c r="A164" s="76"/>
      <c r="B164" s="159"/>
      <c r="C164" s="77"/>
      <c r="D164" s="76"/>
      <c r="E164" s="77"/>
      <c r="F164" s="76"/>
      <c r="G164" s="83">
        <f t="shared" si="10"/>
        <v>0</v>
      </c>
      <c r="H164" s="60">
        <f t="shared" si="10"/>
        <v>0</v>
      </c>
      <c r="I164" s="60"/>
      <c r="J164" s="60"/>
      <c r="K164" s="76"/>
      <c r="L164" s="60" t="str">
        <f t="shared" si="12"/>
        <v xml:space="preserve"> </v>
      </c>
      <c r="M164" s="76"/>
      <c r="N164" s="81"/>
      <c r="O164" s="81"/>
      <c r="P164" s="82">
        <f t="shared" si="11"/>
        <v>0</v>
      </c>
      <c r="Q164" s="76"/>
    </row>
    <row r="165" spans="1:17" ht="15">
      <c r="A165" s="76"/>
      <c r="B165" s="159"/>
      <c r="C165" s="77"/>
      <c r="D165" s="76"/>
      <c r="E165" s="77"/>
      <c r="F165" s="76"/>
      <c r="G165" s="83">
        <f t="shared" si="10"/>
        <v>0</v>
      </c>
      <c r="H165" s="60">
        <f t="shared" si="10"/>
        <v>0</v>
      </c>
      <c r="I165" s="60"/>
      <c r="J165" s="60"/>
      <c r="K165" s="76"/>
      <c r="L165" s="60" t="str">
        <f t="shared" si="12"/>
        <v xml:space="preserve"> </v>
      </c>
      <c r="M165" s="76"/>
      <c r="N165" s="81"/>
      <c r="O165" s="81"/>
      <c r="P165" s="82">
        <f t="shared" si="11"/>
        <v>0</v>
      </c>
      <c r="Q165" s="76"/>
    </row>
    <row r="166" spans="1:17" ht="15">
      <c r="A166" s="76"/>
      <c r="B166" s="159"/>
      <c r="C166" s="77"/>
      <c r="D166" s="76"/>
      <c r="E166" s="77"/>
      <c r="F166" s="76"/>
      <c r="G166" s="83">
        <f t="shared" si="10"/>
        <v>0</v>
      </c>
      <c r="H166" s="60">
        <f t="shared" si="10"/>
        <v>0</v>
      </c>
      <c r="I166" s="60"/>
      <c r="J166" s="60"/>
      <c r="K166" s="76"/>
      <c r="L166" s="60" t="str">
        <f t="shared" si="12"/>
        <v xml:space="preserve"> </v>
      </c>
      <c r="M166" s="76"/>
      <c r="N166" s="81"/>
      <c r="O166" s="81"/>
      <c r="P166" s="82">
        <f t="shared" si="11"/>
        <v>0</v>
      </c>
      <c r="Q166" s="76"/>
    </row>
    <row r="167" spans="1:17" ht="15">
      <c r="A167" s="76"/>
      <c r="B167" s="159"/>
      <c r="C167" s="77"/>
      <c r="D167" s="76"/>
      <c r="E167" s="77"/>
      <c r="F167" s="76"/>
      <c r="G167" s="83">
        <f t="shared" si="10"/>
        <v>0</v>
      </c>
      <c r="H167" s="60">
        <f t="shared" si="10"/>
        <v>0</v>
      </c>
      <c r="I167" s="60"/>
      <c r="J167" s="60"/>
      <c r="K167" s="76"/>
      <c r="L167" s="60" t="str">
        <f t="shared" si="12"/>
        <v xml:space="preserve"> </v>
      </c>
      <c r="M167" s="76"/>
      <c r="N167" s="81"/>
      <c r="O167" s="81"/>
      <c r="P167" s="82">
        <f t="shared" si="11"/>
        <v>0</v>
      </c>
      <c r="Q167" s="76"/>
    </row>
    <row r="168" spans="1:17" ht="15">
      <c r="A168" s="76"/>
      <c r="B168" s="159"/>
      <c r="C168" s="77"/>
      <c r="D168" s="76"/>
      <c r="E168" s="77"/>
      <c r="F168" s="76"/>
      <c r="G168" s="83">
        <f t="shared" si="10"/>
        <v>0</v>
      </c>
      <c r="H168" s="60">
        <f t="shared" si="10"/>
        <v>0</v>
      </c>
      <c r="I168" s="60"/>
      <c r="J168" s="60"/>
      <c r="K168" s="76"/>
      <c r="L168" s="60" t="str">
        <f t="shared" si="12"/>
        <v xml:space="preserve"> </v>
      </c>
      <c r="M168" s="76"/>
      <c r="N168" s="81"/>
      <c r="O168" s="81"/>
      <c r="P168" s="82">
        <f t="shared" si="11"/>
        <v>0</v>
      </c>
      <c r="Q168" s="76"/>
    </row>
    <row r="169" spans="1:17" ht="15">
      <c r="A169" s="76"/>
      <c r="B169" s="159"/>
      <c r="C169" s="77"/>
      <c r="D169" s="76"/>
      <c r="E169" s="77"/>
      <c r="F169" s="76"/>
      <c r="G169" s="83">
        <f t="shared" si="10"/>
        <v>0</v>
      </c>
      <c r="H169" s="60">
        <f t="shared" si="10"/>
        <v>0</v>
      </c>
      <c r="I169" s="60"/>
      <c r="J169" s="60"/>
      <c r="K169" s="76"/>
      <c r="L169" s="60" t="str">
        <f t="shared" si="12"/>
        <v xml:space="preserve"> </v>
      </c>
      <c r="M169" s="76"/>
      <c r="N169" s="81"/>
      <c r="O169" s="81"/>
      <c r="P169" s="82">
        <f t="shared" si="11"/>
        <v>0</v>
      </c>
      <c r="Q169" s="76"/>
    </row>
    <row r="170" spans="1:17" ht="15">
      <c r="A170" s="76"/>
      <c r="B170" s="159"/>
      <c r="C170" s="77"/>
      <c r="D170" s="76"/>
      <c r="E170" s="77"/>
      <c r="F170" s="76"/>
      <c r="G170" s="83">
        <f t="shared" si="10"/>
        <v>0</v>
      </c>
      <c r="H170" s="60">
        <f t="shared" si="10"/>
        <v>0</v>
      </c>
      <c r="I170" s="60"/>
      <c r="J170" s="60"/>
      <c r="K170" s="76"/>
      <c r="L170" s="60" t="str">
        <f t="shared" si="12"/>
        <v xml:space="preserve"> </v>
      </c>
      <c r="M170" s="76"/>
      <c r="N170" s="81"/>
      <c r="O170" s="81"/>
      <c r="P170" s="82">
        <f t="shared" si="11"/>
        <v>0</v>
      </c>
      <c r="Q170" s="76"/>
    </row>
    <row r="171" spans="1:17" ht="15">
      <c r="A171" s="76"/>
      <c r="B171" s="159"/>
      <c r="C171" s="77"/>
      <c r="D171" s="76"/>
      <c r="E171" s="77"/>
      <c r="F171" s="76"/>
      <c r="G171" s="83">
        <f t="shared" si="10"/>
        <v>0</v>
      </c>
      <c r="H171" s="60">
        <f t="shared" si="10"/>
        <v>0</v>
      </c>
      <c r="I171" s="60"/>
      <c r="J171" s="60"/>
      <c r="K171" s="76"/>
      <c r="L171" s="60" t="str">
        <f t="shared" si="12"/>
        <v xml:space="preserve"> </v>
      </c>
      <c r="M171" s="76"/>
      <c r="N171" s="81"/>
      <c r="O171" s="81"/>
      <c r="P171" s="82">
        <f t="shared" si="11"/>
        <v>0</v>
      </c>
      <c r="Q171" s="76"/>
    </row>
    <row r="172" spans="1:17" ht="15">
      <c r="A172" s="76"/>
      <c r="B172" s="159"/>
      <c r="C172" s="77"/>
      <c r="D172" s="76"/>
      <c r="E172" s="77"/>
      <c r="F172" s="76"/>
      <c r="G172" s="83">
        <f t="shared" si="10"/>
        <v>0</v>
      </c>
      <c r="H172" s="60">
        <f t="shared" si="10"/>
        <v>0</v>
      </c>
      <c r="I172" s="60"/>
      <c r="J172" s="60"/>
      <c r="K172" s="76"/>
      <c r="L172" s="60" t="str">
        <f t="shared" si="12"/>
        <v xml:space="preserve"> </v>
      </c>
      <c r="M172" s="76"/>
      <c r="N172" s="81"/>
      <c r="O172" s="81"/>
      <c r="P172" s="82">
        <f t="shared" si="11"/>
        <v>0</v>
      </c>
      <c r="Q172" s="76"/>
    </row>
    <row r="173" spans="1:17" ht="15">
      <c r="A173" s="76"/>
      <c r="B173" s="159"/>
      <c r="C173" s="77"/>
      <c r="D173" s="76"/>
      <c r="E173" s="77"/>
      <c r="F173" s="76"/>
      <c r="G173" s="83">
        <f t="shared" si="10"/>
        <v>0</v>
      </c>
      <c r="H173" s="60">
        <f t="shared" si="10"/>
        <v>0</v>
      </c>
      <c r="I173" s="60"/>
      <c r="J173" s="60"/>
      <c r="K173" s="76"/>
      <c r="L173" s="60" t="str">
        <f t="shared" si="12"/>
        <v xml:space="preserve"> </v>
      </c>
      <c r="M173" s="76"/>
      <c r="N173" s="81"/>
      <c r="O173" s="81"/>
      <c r="P173" s="82">
        <f t="shared" si="11"/>
        <v>0</v>
      </c>
      <c r="Q173" s="76"/>
    </row>
    <row r="174" spans="1:17" ht="15">
      <c r="A174" s="76"/>
      <c r="B174" s="159"/>
      <c r="C174" s="77"/>
      <c r="D174" s="76"/>
      <c r="E174" s="77"/>
      <c r="F174" s="76"/>
      <c r="G174" s="83">
        <f t="shared" si="10"/>
        <v>0</v>
      </c>
      <c r="H174" s="60">
        <f t="shared" si="10"/>
        <v>0</v>
      </c>
      <c r="I174" s="60"/>
      <c r="J174" s="60"/>
      <c r="K174" s="76"/>
      <c r="L174" s="60" t="str">
        <f t="shared" si="12"/>
        <v xml:space="preserve"> </v>
      </c>
      <c r="M174" s="76"/>
      <c r="N174" s="81"/>
      <c r="O174" s="81"/>
      <c r="P174" s="82">
        <f t="shared" si="11"/>
        <v>0</v>
      </c>
      <c r="Q174" s="76"/>
    </row>
    <row r="175" spans="1:17" ht="15">
      <c r="A175" s="76"/>
      <c r="B175" s="159"/>
      <c r="C175" s="77"/>
      <c r="D175" s="76"/>
      <c r="E175" s="77"/>
      <c r="F175" s="76"/>
      <c r="G175" s="83">
        <f t="shared" si="10"/>
        <v>0</v>
      </c>
      <c r="H175" s="60">
        <f t="shared" si="10"/>
        <v>0</v>
      </c>
      <c r="I175" s="60"/>
      <c r="J175" s="60"/>
      <c r="K175" s="76"/>
      <c r="L175" s="60" t="str">
        <f t="shared" si="12"/>
        <v xml:space="preserve"> </v>
      </c>
      <c r="M175" s="76"/>
      <c r="N175" s="81"/>
      <c r="O175" s="81"/>
      <c r="P175" s="82">
        <f t="shared" si="11"/>
        <v>0</v>
      </c>
      <c r="Q175" s="76"/>
    </row>
    <row r="176" spans="1:17" ht="15">
      <c r="A176" s="76"/>
      <c r="B176" s="159"/>
      <c r="C176" s="77"/>
      <c r="D176" s="76"/>
      <c r="E176" s="77"/>
      <c r="F176" s="76"/>
      <c r="G176" s="83">
        <f t="shared" si="10"/>
        <v>0</v>
      </c>
      <c r="H176" s="60">
        <f t="shared" si="10"/>
        <v>0</v>
      </c>
      <c r="I176" s="60"/>
      <c r="J176" s="60"/>
      <c r="K176" s="76"/>
      <c r="L176" s="60" t="str">
        <f t="shared" si="12"/>
        <v xml:space="preserve"> </v>
      </c>
      <c r="M176" s="76"/>
      <c r="N176" s="81"/>
      <c r="O176" s="81"/>
      <c r="P176" s="82">
        <f t="shared" si="11"/>
        <v>0</v>
      </c>
      <c r="Q176" s="76"/>
    </row>
    <row r="177" spans="1:17" ht="15">
      <c r="A177" s="76"/>
      <c r="B177" s="159"/>
      <c r="C177" s="77"/>
      <c r="D177" s="76"/>
      <c r="E177" s="77"/>
      <c r="F177" s="76"/>
      <c r="G177" s="83">
        <f t="shared" si="10"/>
        <v>0</v>
      </c>
      <c r="H177" s="60">
        <f t="shared" si="10"/>
        <v>0</v>
      </c>
      <c r="I177" s="60"/>
      <c r="J177" s="60"/>
      <c r="K177" s="76"/>
      <c r="L177" s="60" t="str">
        <f t="shared" si="12"/>
        <v xml:space="preserve"> </v>
      </c>
      <c r="M177" s="76"/>
      <c r="N177" s="81"/>
      <c r="O177" s="81"/>
      <c r="P177" s="82">
        <f t="shared" si="11"/>
        <v>0</v>
      </c>
      <c r="Q177" s="76"/>
    </row>
    <row r="178" spans="1:17" ht="15">
      <c r="A178" s="76"/>
      <c r="B178" s="159"/>
      <c r="C178" s="77"/>
      <c r="D178" s="76"/>
      <c r="E178" s="77"/>
      <c r="F178" s="76"/>
      <c r="G178" s="83">
        <f t="shared" si="10"/>
        <v>0</v>
      </c>
      <c r="H178" s="60">
        <f t="shared" si="10"/>
        <v>0</v>
      </c>
      <c r="I178" s="60"/>
      <c r="J178" s="60"/>
      <c r="K178" s="76"/>
      <c r="L178" s="60" t="str">
        <f t="shared" si="12"/>
        <v xml:space="preserve"> </v>
      </c>
      <c r="M178" s="76"/>
      <c r="N178" s="81"/>
      <c r="O178" s="81"/>
      <c r="P178" s="82">
        <f t="shared" si="11"/>
        <v>0</v>
      </c>
      <c r="Q178" s="76"/>
    </row>
    <row r="179" spans="1:17" ht="15">
      <c r="A179" s="76"/>
      <c r="B179" s="159"/>
      <c r="C179" s="77"/>
      <c r="D179" s="76"/>
      <c r="E179" s="77"/>
      <c r="F179" s="76"/>
      <c r="G179" s="83">
        <f t="shared" si="10"/>
        <v>0</v>
      </c>
      <c r="H179" s="60">
        <f t="shared" si="10"/>
        <v>0</v>
      </c>
      <c r="I179" s="60"/>
      <c r="J179" s="60"/>
      <c r="K179" s="76"/>
      <c r="L179" s="60" t="str">
        <f t="shared" si="12"/>
        <v xml:space="preserve"> </v>
      </c>
      <c r="M179" s="76"/>
      <c r="N179" s="81"/>
      <c r="O179" s="81"/>
      <c r="P179" s="82">
        <f t="shared" si="11"/>
        <v>0</v>
      </c>
      <c r="Q179" s="76"/>
    </row>
    <row r="180" spans="1:17" ht="15">
      <c r="A180" s="76"/>
      <c r="B180" s="159"/>
      <c r="C180" s="77"/>
      <c r="D180" s="76"/>
      <c r="E180" s="77"/>
      <c r="F180" s="76"/>
      <c r="G180" s="83">
        <f t="shared" si="10"/>
        <v>0</v>
      </c>
      <c r="H180" s="60">
        <f t="shared" si="10"/>
        <v>0</v>
      </c>
      <c r="I180" s="60"/>
      <c r="J180" s="60"/>
      <c r="K180" s="76"/>
      <c r="L180" s="60" t="str">
        <f t="shared" si="12"/>
        <v xml:space="preserve"> </v>
      </c>
      <c r="M180" s="76"/>
      <c r="N180" s="81"/>
      <c r="O180" s="81"/>
      <c r="P180" s="82">
        <f t="shared" si="11"/>
        <v>0</v>
      </c>
      <c r="Q180" s="76"/>
    </row>
    <row r="181" spans="1:17" ht="15">
      <c r="A181" s="76"/>
      <c r="B181" s="159"/>
      <c r="C181" s="77"/>
      <c r="D181" s="76"/>
      <c r="E181" s="77"/>
      <c r="F181" s="76"/>
      <c r="G181" s="83">
        <f t="shared" si="10"/>
        <v>0</v>
      </c>
      <c r="H181" s="60">
        <f t="shared" si="10"/>
        <v>0</v>
      </c>
      <c r="I181" s="60"/>
      <c r="J181" s="60"/>
      <c r="K181" s="76"/>
      <c r="L181" s="60" t="str">
        <f t="shared" si="12"/>
        <v xml:space="preserve"> </v>
      </c>
      <c r="M181" s="76"/>
      <c r="N181" s="81"/>
      <c r="O181" s="81"/>
      <c r="P181" s="82">
        <f t="shared" si="11"/>
        <v>0</v>
      </c>
      <c r="Q181" s="76"/>
    </row>
    <row r="182" spans="1:17" ht="15">
      <c r="A182" s="76"/>
      <c r="B182" s="159"/>
      <c r="C182" s="77"/>
      <c r="D182" s="76"/>
      <c r="E182" s="77"/>
      <c r="F182" s="76"/>
      <c r="G182" s="83">
        <f t="shared" si="10"/>
        <v>0</v>
      </c>
      <c r="H182" s="60">
        <f t="shared" si="10"/>
        <v>0</v>
      </c>
      <c r="I182" s="60"/>
      <c r="J182" s="60"/>
      <c r="K182" s="76"/>
      <c r="L182" s="60" t="str">
        <f t="shared" si="12"/>
        <v xml:space="preserve"> </v>
      </c>
      <c r="M182" s="76"/>
      <c r="N182" s="81"/>
      <c r="O182" s="81"/>
      <c r="P182" s="82">
        <f t="shared" si="11"/>
        <v>0</v>
      </c>
      <c r="Q182" s="76"/>
    </row>
    <row r="183" spans="1:17" ht="15">
      <c r="A183" s="76"/>
      <c r="B183" s="159"/>
      <c r="C183" s="77"/>
      <c r="D183" s="76"/>
      <c r="E183" s="77"/>
      <c r="F183" s="76"/>
      <c r="G183" s="83">
        <f t="shared" si="10"/>
        <v>0</v>
      </c>
      <c r="H183" s="60">
        <f t="shared" si="10"/>
        <v>0</v>
      </c>
      <c r="I183" s="60"/>
      <c r="J183" s="60"/>
      <c r="K183" s="76"/>
      <c r="L183" s="60" t="str">
        <f t="shared" si="12"/>
        <v xml:space="preserve"> </v>
      </c>
      <c r="M183" s="76"/>
      <c r="N183" s="81"/>
      <c r="O183" s="81"/>
      <c r="P183" s="82">
        <f t="shared" si="11"/>
        <v>0</v>
      </c>
      <c r="Q183" s="76"/>
    </row>
    <row r="184" spans="1:17" ht="15">
      <c r="A184" s="76"/>
      <c r="B184" s="159"/>
      <c r="C184" s="77"/>
      <c r="D184" s="76"/>
      <c r="E184" s="77"/>
      <c r="F184" s="76"/>
      <c r="G184" s="83">
        <f t="shared" si="10"/>
        <v>0</v>
      </c>
      <c r="H184" s="60">
        <f t="shared" si="10"/>
        <v>0</v>
      </c>
      <c r="I184" s="60"/>
      <c r="J184" s="60"/>
      <c r="K184" s="76"/>
      <c r="L184" s="60" t="str">
        <f t="shared" si="12"/>
        <v xml:space="preserve"> </v>
      </c>
      <c r="M184" s="76"/>
      <c r="N184" s="81"/>
      <c r="O184" s="81"/>
      <c r="P184" s="82">
        <f t="shared" si="11"/>
        <v>0</v>
      </c>
      <c r="Q184" s="76"/>
    </row>
    <row r="185" spans="1:17" ht="15">
      <c r="A185" s="76"/>
      <c r="B185" s="159"/>
      <c r="C185" s="77"/>
      <c r="D185" s="76"/>
      <c r="E185" s="77"/>
      <c r="F185" s="76"/>
      <c r="G185" s="83">
        <f t="shared" si="10"/>
        <v>0</v>
      </c>
      <c r="H185" s="60">
        <f t="shared" si="10"/>
        <v>0</v>
      </c>
      <c r="I185" s="60"/>
      <c r="J185" s="60"/>
      <c r="K185" s="76"/>
      <c r="L185" s="60" t="str">
        <f t="shared" si="12"/>
        <v xml:space="preserve"> </v>
      </c>
      <c r="M185" s="76"/>
      <c r="N185" s="81"/>
      <c r="O185" s="81"/>
      <c r="P185" s="82">
        <f t="shared" si="11"/>
        <v>0</v>
      </c>
      <c r="Q185" s="76"/>
    </row>
    <row r="186" spans="1:17" ht="15">
      <c r="A186" s="76"/>
      <c r="B186" s="159"/>
      <c r="C186" s="77"/>
      <c r="D186" s="76"/>
      <c r="E186" s="77"/>
      <c r="F186" s="76"/>
      <c r="G186" s="83">
        <f t="shared" si="10"/>
        <v>0</v>
      </c>
      <c r="H186" s="60">
        <f t="shared" si="10"/>
        <v>0</v>
      </c>
      <c r="I186" s="60"/>
      <c r="J186" s="60"/>
      <c r="K186" s="76"/>
      <c r="L186" s="60" t="str">
        <f t="shared" si="12"/>
        <v xml:space="preserve"> </v>
      </c>
      <c r="M186" s="76"/>
      <c r="N186" s="81"/>
      <c r="O186" s="81"/>
      <c r="P186" s="82">
        <f t="shared" si="11"/>
        <v>0</v>
      </c>
      <c r="Q186" s="76"/>
    </row>
    <row r="187" spans="1:17" ht="15">
      <c r="A187" s="76"/>
      <c r="B187" s="159"/>
      <c r="C187" s="77"/>
      <c r="D187" s="76"/>
      <c r="E187" s="77"/>
      <c r="F187" s="76"/>
      <c r="G187" s="83">
        <f t="shared" ref="G187:H212" si="13">G186-E187+C187</f>
        <v>0</v>
      </c>
      <c r="H187" s="60">
        <f t="shared" si="13"/>
        <v>0</v>
      </c>
      <c r="I187" s="60"/>
      <c r="J187" s="60"/>
      <c r="K187" s="76"/>
      <c r="L187" s="60" t="str">
        <f t="shared" si="12"/>
        <v xml:space="preserve"> </v>
      </c>
      <c r="M187" s="76"/>
      <c r="N187" s="81"/>
      <c r="O187" s="81"/>
      <c r="P187" s="82">
        <f t="shared" si="11"/>
        <v>0</v>
      </c>
      <c r="Q187" s="76"/>
    </row>
    <row r="188" spans="1:17" ht="15">
      <c r="A188" s="76"/>
      <c r="B188" s="159"/>
      <c r="C188" s="77"/>
      <c r="D188" s="76"/>
      <c r="E188" s="77"/>
      <c r="F188" s="76"/>
      <c r="G188" s="83">
        <f t="shared" si="13"/>
        <v>0</v>
      </c>
      <c r="H188" s="60">
        <f t="shared" si="13"/>
        <v>0</v>
      </c>
      <c r="I188" s="60"/>
      <c r="J188" s="60"/>
      <c r="K188" s="76"/>
      <c r="L188" s="60" t="str">
        <f t="shared" si="12"/>
        <v xml:space="preserve"> </v>
      </c>
      <c r="M188" s="76"/>
      <c r="N188" s="81"/>
      <c r="O188" s="81"/>
      <c r="P188" s="82">
        <f t="shared" si="11"/>
        <v>0</v>
      </c>
      <c r="Q188" s="76"/>
    </row>
    <row r="189" spans="1:17" ht="15">
      <c r="A189" s="76"/>
      <c r="B189" s="159"/>
      <c r="C189" s="77"/>
      <c r="D189" s="76"/>
      <c r="E189" s="77"/>
      <c r="F189" s="76"/>
      <c r="G189" s="83">
        <f t="shared" si="13"/>
        <v>0</v>
      </c>
      <c r="H189" s="60">
        <f t="shared" si="13"/>
        <v>0</v>
      </c>
      <c r="I189" s="60"/>
      <c r="J189" s="60"/>
      <c r="K189" s="76"/>
      <c r="L189" s="60" t="str">
        <f t="shared" si="12"/>
        <v xml:space="preserve"> </v>
      </c>
      <c r="M189" s="76"/>
      <c r="N189" s="81"/>
      <c r="O189" s="81"/>
      <c r="P189" s="82">
        <f t="shared" si="11"/>
        <v>0</v>
      </c>
      <c r="Q189" s="76"/>
    </row>
    <row r="190" spans="1:17" ht="15">
      <c r="A190" s="76"/>
      <c r="B190" s="159"/>
      <c r="C190" s="77"/>
      <c r="D190" s="76"/>
      <c r="E190" s="77"/>
      <c r="F190" s="76"/>
      <c r="G190" s="83">
        <f t="shared" si="13"/>
        <v>0</v>
      </c>
      <c r="H190" s="60">
        <f t="shared" si="13"/>
        <v>0</v>
      </c>
      <c r="I190" s="60"/>
      <c r="J190" s="60"/>
      <c r="K190" s="76"/>
      <c r="L190" s="60" t="str">
        <f t="shared" si="12"/>
        <v xml:space="preserve"> </v>
      </c>
      <c r="M190" s="76"/>
      <c r="N190" s="81"/>
      <c r="O190" s="81"/>
      <c r="P190" s="82">
        <f t="shared" si="11"/>
        <v>0</v>
      </c>
      <c r="Q190" s="76"/>
    </row>
    <row r="191" spans="1:17" ht="15">
      <c r="A191" s="76"/>
      <c r="B191" s="159"/>
      <c r="C191" s="77"/>
      <c r="D191" s="76"/>
      <c r="E191" s="77"/>
      <c r="F191" s="76"/>
      <c r="G191" s="83">
        <f t="shared" si="13"/>
        <v>0</v>
      </c>
      <c r="H191" s="60">
        <f t="shared" si="13"/>
        <v>0</v>
      </c>
      <c r="I191" s="60"/>
      <c r="J191" s="60"/>
      <c r="K191" s="76"/>
      <c r="L191" s="60" t="str">
        <f t="shared" si="12"/>
        <v xml:space="preserve"> </v>
      </c>
      <c r="M191" s="76"/>
      <c r="N191" s="81"/>
      <c r="O191" s="81"/>
      <c r="P191" s="82">
        <f t="shared" si="11"/>
        <v>0</v>
      </c>
      <c r="Q191" s="76"/>
    </row>
    <row r="192" spans="1:17" ht="15">
      <c r="A192" s="76"/>
      <c r="B192" s="159"/>
      <c r="C192" s="77"/>
      <c r="D192" s="76"/>
      <c r="E192" s="77"/>
      <c r="F192" s="76"/>
      <c r="G192" s="83">
        <f t="shared" si="13"/>
        <v>0</v>
      </c>
      <c r="H192" s="60">
        <f t="shared" si="13"/>
        <v>0</v>
      </c>
      <c r="I192" s="60"/>
      <c r="J192" s="60"/>
      <c r="K192" s="76"/>
      <c r="L192" s="60" t="str">
        <f t="shared" si="12"/>
        <v xml:space="preserve"> </v>
      </c>
      <c r="M192" s="76"/>
      <c r="N192" s="81"/>
      <c r="O192" s="81"/>
      <c r="P192" s="82">
        <f t="shared" si="11"/>
        <v>0</v>
      </c>
      <c r="Q192" s="76"/>
    </row>
    <row r="193" spans="7:16" ht="15">
      <c r="G193" s="83">
        <f t="shared" si="13"/>
        <v>0</v>
      </c>
      <c r="H193" s="60">
        <f t="shared" si="13"/>
        <v>0</v>
      </c>
      <c r="I193" s="60"/>
      <c r="J193" s="60"/>
      <c r="K193" s="76"/>
      <c r="L193" s="60" t="str">
        <f t="shared" si="12"/>
        <v xml:space="preserve"> </v>
      </c>
      <c r="M193" s="76"/>
      <c r="N193" s="81"/>
      <c r="O193" s="81"/>
      <c r="P193" s="82">
        <f t="shared" si="11"/>
        <v>0</v>
      </c>
    </row>
    <row r="194" spans="7:16" ht="15">
      <c r="G194" s="83">
        <f t="shared" si="13"/>
        <v>0</v>
      </c>
      <c r="H194" s="60">
        <f t="shared" si="13"/>
        <v>0</v>
      </c>
      <c r="I194" s="60"/>
      <c r="J194" s="60"/>
      <c r="K194" s="76"/>
      <c r="L194" s="60" t="str">
        <f t="shared" si="12"/>
        <v xml:space="preserve"> </v>
      </c>
      <c r="M194" s="76"/>
      <c r="N194" s="81"/>
      <c r="O194" s="81"/>
      <c r="P194" s="82">
        <f t="shared" si="11"/>
        <v>0</v>
      </c>
    </row>
    <row r="195" spans="7:16" ht="15">
      <c r="G195" s="83">
        <f t="shared" si="13"/>
        <v>0</v>
      </c>
      <c r="H195" s="60">
        <f t="shared" si="13"/>
        <v>0</v>
      </c>
      <c r="I195" s="60"/>
      <c r="J195" s="60"/>
      <c r="K195" s="76"/>
      <c r="L195" s="60" t="str">
        <f t="shared" si="12"/>
        <v xml:space="preserve"> </v>
      </c>
      <c r="M195" s="76"/>
      <c r="N195" s="81"/>
      <c r="O195" s="81"/>
      <c r="P195" s="82">
        <f t="shared" si="11"/>
        <v>0</v>
      </c>
    </row>
    <row r="196" spans="7:16" ht="15">
      <c r="G196" s="83">
        <f t="shared" si="13"/>
        <v>0</v>
      </c>
      <c r="H196" s="60">
        <f t="shared" si="13"/>
        <v>0</v>
      </c>
      <c r="I196" s="60"/>
      <c r="J196" s="60"/>
      <c r="K196" s="76"/>
      <c r="L196" s="60" t="str">
        <f t="shared" si="12"/>
        <v xml:space="preserve"> </v>
      </c>
      <c r="M196" s="76"/>
      <c r="N196" s="81"/>
      <c r="O196" s="81"/>
      <c r="P196" s="82">
        <f t="shared" si="11"/>
        <v>0</v>
      </c>
    </row>
    <row r="197" spans="7:16" ht="15">
      <c r="G197" s="83">
        <f t="shared" si="13"/>
        <v>0</v>
      </c>
      <c r="H197" s="60">
        <f t="shared" si="13"/>
        <v>0</v>
      </c>
      <c r="I197" s="60"/>
      <c r="J197" s="60"/>
      <c r="K197" s="76"/>
      <c r="L197" s="60" t="str">
        <f t="shared" si="12"/>
        <v xml:space="preserve"> </v>
      </c>
      <c r="M197" s="76"/>
      <c r="N197" s="81"/>
      <c r="O197" s="81"/>
      <c r="P197" s="82">
        <f t="shared" si="11"/>
        <v>0</v>
      </c>
    </row>
    <row r="198" spans="7:16" ht="15">
      <c r="G198" s="83">
        <f t="shared" si="13"/>
        <v>0</v>
      </c>
      <c r="H198" s="60">
        <f t="shared" si="13"/>
        <v>0</v>
      </c>
      <c r="I198" s="60"/>
      <c r="J198" s="60"/>
      <c r="K198" s="76"/>
      <c r="L198" s="60" t="str">
        <f t="shared" si="12"/>
        <v xml:space="preserve"> </v>
      </c>
      <c r="M198" s="76"/>
      <c r="N198" s="81"/>
      <c r="O198" s="81"/>
      <c r="P198" s="82">
        <f t="shared" si="11"/>
        <v>0</v>
      </c>
    </row>
    <row r="199" spans="7:16" ht="15">
      <c r="G199" s="83">
        <f t="shared" si="13"/>
        <v>0</v>
      </c>
      <c r="H199" s="60">
        <f t="shared" si="13"/>
        <v>0</v>
      </c>
      <c r="I199" s="60"/>
      <c r="J199" s="60"/>
      <c r="K199" s="76"/>
      <c r="L199" s="60" t="str">
        <f t="shared" si="12"/>
        <v xml:space="preserve"> </v>
      </c>
      <c r="M199" s="76"/>
      <c r="N199" s="81"/>
      <c r="O199" s="81"/>
      <c r="P199" s="82">
        <f t="shared" si="11"/>
        <v>0</v>
      </c>
    </row>
    <row r="200" spans="7:16" ht="15">
      <c r="G200" s="83">
        <f t="shared" si="13"/>
        <v>0</v>
      </c>
      <c r="H200" s="60">
        <f t="shared" si="13"/>
        <v>0</v>
      </c>
      <c r="I200" s="60"/>
      <c r="J200" s="60"/>
      <c r="K200" s="76"/>
      <c r="L200" s="60" t="str">
        <f t="shared" si="12"/>
        <v xml:space="preserve"> </v>
      </c>
      <c r="M200" s="76"/>
      <c r="N200" s="81"/>
      <c r="O200" s="81"/>
      <c r="P200" s="82">
        <f t="shared" si="11"/>
        <v>0</v>
      </c>
    </row>
    <row r="201" spans="7:16" ht="15">
      <c r="G201" s="83">
        <f t="shared" si="13"/>
        <v>0</v>
      </c>
      <c r="H201" s="60">
        <f t="shared" si="13"/>
        <v>0</v>
      </c>
      <c r="I201" s="60"/>
      <c r="J201" s="60"/>
      <c r="K201" s="76"/>
      <c r="L201" s="60" t="str">
        <f t="shared" si="12"/>
        <v xml:space="preserve"> </v>
      </c>
      <c r="M201" s="76"/>
      <c r="N201" s="81"/>
      <c r="O201" s="81"/>
      <c r="P201" s="82">
        <f t="shared" si="11"/>
        <v>0</v>
      </c>
    </row>
    <row r="202" spans="7:16" ht="15">
      <c r="G202" s="83">
        <f t="shared" si="13"/>
        <v>0</v>
      </c>
      <c r="H202" s="60">
        <f t="shared" si="13"/>
        <v>0</v>
      </c>
      <c r="I202" s="60"/>
      <c r="J202" s="60"/>
      <c r="K202" s="76"/>
      <c r="L202" s="60" t="str">
        <f t="shared" si="12"/>
        <v xml:space="preserve"> </v>
      </c>
      <c r="M202" s="76"/>
      <c r="N202" s="81"/>
      <c r="O202" s="81"/>
      <c r="P202" s="82">
        <f t="shared" si="11"/>
        <v>0</v>
      </c>
    </row>
    <row r="203" spans="7:16" ht="15">
      <c r="G203" s="83">
        <f t="shared" si="13"/>
        <v>0</v>
      </c>
      <c r="H203" s="60">
        <f t="shared" si="13"/>
        <v>0</v>
      </c>
      <c r="I203" s="60"/>
      <c r="J203" s="60"/>
      <c r="K203" s="76"/>
      <c r="L203" s="60" t="str">
        <f t="shared" si="12"/>
        <v xml:space="preserve"> </v>
      </c>
      <c r="M203" s="76"/>
      <c r="N203" s="81"/>
      <c r="O203" s="81"/>
      <c r="P203" s="82">
        <f t="shared" si="11"/>
        <v>0</v>
      </c>
    </row>
    <row r="204" spans="7:16" ht="15">
      <c r="G204" s="83">
        <f t="shared" si="13"/>
        <v>0</v>
      </c>
      <c r="H204" s="60">
        <f t="shared" si="13"/>
        <v>0</v>
      </c>
      <c r="I204" s="60"/>
      <c r="J204" s="60"/>
      <c r="K204" s="76"/>
      <c r="L204" s="60" t="str">
        <f t="shared" si="12"/>
        <v xml:space="preserve"> </v>
      </c>
      <c r="M204" s="76"/>
      <c r="N204" s="81"/>
      <c r="O204" s="81"/>
      <c r="P204" s="82">
        <f t="shared" si="11"/>
        <v>0</v>
      </c>
    </row>
    <row r="205" spans="7:16" ht="15">
      <c r="G205" s="83">
        <f t="shared" si="13"/>
        <v>0</v>
      </c>
      <c r="H205" s="60">
        <f t="shared" si="13"/>
        <v>0</v>
      </c>
      <c r="I205" s="60"/>
      <c r="J205" s="60"/>
      <c r="K205" s="76"/>
      <c r="L205" s="60" t="str">
        <f t="shared" si="12"/>
        <v xml:space="preserve"> </v>
      </c>
      <c r="M205" s="76"/>
      <c r="N205" s="81"/>
      <c r="O205" s="81"/>
      <c r="P205" s="82">
        <f t="shared" si="11"/>
        <v>0</v>
      </c>
    </row>
    <row r="206" spans="7:16" ht="15">
      <c r="G206" s="83">
        <f t="shared" si="13"/>
        <v>0</v>
      </c>
      <c r="H206" s="60">
        <f t="shared" si="13"/>
        <v>0</v>
      </c>
      <c r="I206" s="60"/>
      <c r="J206" s="60"/>
      <c r="K206" s="76"/>
      <c r="L206" s="60" t="str">
        <f t="shared" si="12"/>
        <v xml:space="preserve"> </v>
      </c>
      <c r="M206" s="76"/>
      <c r="N206" s="81"/>
      <c r="O206" s="81"/>
      <c r="P206" s="82">
        <f t="shared" ref="P206:P212" si="14">O206*G206</f>
        <v>0</v>
      </c>
    </row>
    <row r="207" spans="7:16" ht="15">
      <c r="G207" s="83">
        <f t="shared" si="13"/>
        <v>0</v>
      </c>
      <c r="H207" s="60">
        <f t="shared" si="13"/>
        <v>0</v>
      </c>
      <c r="I207" s="60"/>
      <c r="J207" s="60"/>
      <c r="K207" s="76"/>
      <c r="L207" s="60" t="str">
        <f t="shared" si="12"/>
        <v xml:space="preserve"> </v>
      </c>
      <c r="M207" s="76"/>
      <c r="N207" s="81"/>
      <c r="O207" s="81"/>
      <c r="P207" s="82">
        <f t="shared" si="14"/>
        <v>0</v>
      </c>
    </row>
    <row r="208" spans="7:16" ht="15">
      <c r="G208" s="83">
        <f t="shared" si="13"/>
        <v>0</v>
      </c>
      <c r="H208" s="60">
        <f t="shared" si="13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4"/>
        <v>0</v>
      </c>
    </row>
    <row r="209" spans="7:16" ht="15">
      <c r="G209" s="83">
        <f t="shared" si="13"/>
        <v>0</v>
      </c>
      <c r="H209" s="60">
        <f t="shared" si="13"/>
        <v>0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4"/>
        <v>0</v>
      </c>
    </row>
    <row r="210" spans="7:16" ht="15">
      <c r="G210" s="83">
        <f t="shared" si="13"/>
        <v>0</v>
      </c>
      <c r="H210" s="60">
        <f t="shared" si="13"/>
        <v>0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4"/>
        <v>0</v>
      </c>
    </row>
    <row r="211" spans="7:16" ht="15">
      <c r="G211" s="83">
        <f t="shared" si="13"/>
        <v>0</v>
      </c>
      <c r="H211" s="60">
        <f t="shared" si="13"/>
        <v>0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4"/>
        <v>0</v>
      </c>
    </row>
    <row r="212" spans="7:16" ht="15">
      <c r="G212" s="83">
        <f t="shared" si="13"/>
        <v>0</v>
      </c>
      <c r="H212" s="60">
        <f t="shared" si="13"/>
        <v>0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14"/>
        <v>0</v>
      </c>
    </row>
    <row r="213" spans="7:16" ht="18">
      <c r="G213" s="77"/>
      <c r="H213" s="76"/>
      <c r="I213" s="31"/>
      <c r="J213" s="76"/>
      <c r="K213" s="76"/>
      <c r="L213" s="76"/>
      <c r="M213" s="76"/>
      <c r="N213" s="81"/>
      <c r="O213" s="81"/>
      <c r="P213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-0.249977111117893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B22" sqref="B22"/>
    </sheetView>
  </sheetViews>
  <sheetFormatPr baseColWidth="10" defaultRowHeight="12.75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 ht="13.5" thickBot="1">
      <c r="A4" s="1"/>
    </row>
    <row r="5" spans="1:18" ht="18.75" hidden="1" thickBot="1">
      <c r="A5" s="30" t="s">
        <v>0</v>
      </c>
      <c r="B5" s="31"/>
      <c r="C5" s="32" t="s">
        <v>56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>
      <c r="A9" s="84"/>
      <c r="B9" s="164"/>
      <c r="C9" s="86"/>
      <c r="D9" s="84"/>
      <c r="E9" s="86"/>
      <c r="F9" s="84"/>
      <c r="G9" s="78">
        <v>0</v>
      </c>
      <c r="H9" s="79">
        <v>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40" si="0">O9*G9</f>
        <v>0</v>
      </c>
      <c r="R9" s="3"/>
    </row>
    <row r="10" spans="1:18" ht="15">
      <c r="A10" s="84"/>
      <c r="B10" s="164"/>
      <c r="C10" s="86"/>
      <c r="D10" s="86"/>
      <c r="E10" s="86"/>
      <c r="F10" s="257"/>
      <c r="G10" s="83">
        <f t="shared" ref="G10:H12" si="1">G9-E10+C10</f>
        <v>0</v>
      </c>
      <c r="H10" s="128">
        <f t="shared" si="1"/>
        <v>0</v>
      </c>
      <c r="I10" s="164"/>
      <c r="J10" s="204"/>
      <c r="K10" s="89"/>
      <c r="L10" s="60"/>
      <c r="M10" s="60"/>
      <c r="N10" s="81"/>
      <c r="O10" s="81"/>
      <c r="P10" s="82">
        <f t="shared" si="0"/>
        <v>0</v>
      </c>
      <c r="R10" s="3"/>
    </row>
    <row r="11" spans="1:18" ht="15.75">
      <c r="A11" s="84"/>
      <c r="B11" s="164"/>
      <c r="C11" s="86"/>
      <c r="D11" s="84"/>
      <c r="E11" s="86"/>
      <c r="F11" s="84"/>
      <c r="G11" s="83">
        <f t="shared" si="1"/>
        <v>0</v>
      </c>
      <c r="H11" s="128">
        <f t="shared" si="1"/>
        <v>0</v>
      </c>
      <c r="I11" s="164"/>
      <c r="J11" s="84"/>
      <c r="K11" s="237"/>
      <c r="L11" s="60"/>
      <c r="M11" s="60"/>
      <c r="N11" s="81"/>
      <c r="O11" s="81"/>
      <c r="P11" s="82">
        <f t="shared" si="0"/>
        <v>0</v>
      </c>
      <c r="R11" s="3"/>
    </row>
    <row r="12" spans="1:18" ht="15">
      <c r="A12" s="84"/>
      <c r="B12" s="56"/>
      <c r="C12" s="51"/>
      <c r="D12" s="56"/>
      <c r="E12" s="51"/>
      <c r="F12" s="56"/>
      <c r="G12" s="83">
        <f t="shared" si="1"/>
        <v>0</v>
      </c>
      <c r="H12" s="128">
        <f t="shared" si="1"/>
        <v>0</v>
      </c>
      <c r="I12" s="170"/>
      <c r="J12" s="56"/>
      <c r="K12" s="89"/>
      <c r="L12" s="60"/>
      <c r="M12" s="60"/>
      <c r="N12" s="81"/>
      <c r="O12" s="81"/>
      <c r="P12" s="82">
        <f t="shared" si="0"/>
        <v>0</v>
      </c>
      <c r="R12" s="3"/>
    </row>
    <row r="13" spans="1:18" s="9" customFormat="1" ht="15">
      <c r="A13" s="84"/>
      <c r="B13" s="56"/>
      <c r="C13" s="86"/>
      <c r="D13" s="84"/>
      <c r="E13" s="238"/>
      <c r="F13" s="56"/>
      <c r="G13" s="83">
        <f t="shared" ref="G13:G22" si="2">G12-E13+C13</f>
        <v>0</v>
      </c>
      <c r="H13" s="128">
        <f t="shared" ref="H13:H18" si="3">H12-F13+D13</f>
        <v>0</v>
      </c>
      <c r="I13" s="170"/>
      <c r="J13" s="56"/>
      <c r="K13" s="89"/>
      <c r="L13" s="60"/>
      <c r="M13" s="60"/>
      <c r="N13" s="82"/>
      <c r="O13" s="85"/>
      <c r="P13" s="82">
        <f t="shared" si="0"/>
        <v>0</v>
      </c>
      <c r="R13" s="14"/>
    </row>
    <row r="14" spans="1:18" ht="15">
      <c r="A14" s="84"/>
      <c r="B14" s="84"/>
      <c r="C14" s="86"/>
      <c r="D14" s="84"/>
      <c r="E14" s="86"/>
      <c r="F14" s="84"/>
      <c r="G14" s="83">
        <f t="shared" si="2"/>
        <v>0</v>
      </c>
      <c r="H14" s="128">
        <f t="shared" si="3"/>
        <v>0</v>
      </c>
      <c r="I14" s="164"/>
      <c r="J14" s="84"/>
      <c r="K14" s="80"/>
      <c r="L14" s="60"/>
      <c r="M14" s="76"/>
      <c r="N14" s="81"/>
      <c r="O14" s="81"/>
      <c r="P14" s="82">
        <f t="shared" si="0"/>
        <v>0</v>
      </c>
      <c r="R14" s="3"/>
    </row>
    <row r="15" spans="1:18" ht="15">
      <c r="A15" s="84"/>
      <c r="B15" s="84"/>
      <c r="C15" s="86"/>
      <c r="D15" s="84"/>
      <c r="E15" s="86"/>
      <c r="F15" s="84"/>
      <c r="G15" s="83">
        <f t="shared" si="2"/>
        <v>0</v>
      </c>
      <c r="H15" s="128">
        <f t="shared" si="3"/>
        <v>0</v>
      </c>
      <c r="I15" s="84"/>
      <c r="J15" s="84"/>
      <c r="K15" s="76"/>
      <c r="L15" s="60"/>
      <c r="M15" s="76"/>
      <c r="N15" s="81"/>
      <c r="O15" s="81"/>
      <c r="P15" s="82">
        <f t="shared" si="0"/>
        <v>0</v>
      </c>
      <c r="R15" s="3"/>
    </row>
    <row r="16" spans="1:18" ht="15">
      <c r="A16" s="76"/>
      <c r="B16" s="76"/>
      <c r="C16" s="77"/>
      <c r="D16" s="76"/>
      <c r="E16" s="83"/>
      <c r="F16" s="60"/>
      <c r="G16" s="83">
        <f t="shared" si="2"/>
        <v>0</v>
      </c>
      <c r="H16" s="128">
        <f t="shared" si="3"/>
        <v>0</v>
      </c>
      <c r="I16" s="84"/>
      <c r="J16" s="84"/>
      <c r="K16" s="76"/>
      <c r="L16" s="60"/>
      <c r="M16" s="76"/>
      <c r="N16" s="81"/>
      <c r="O16" s="81"/>
      <c r="P16" s="82">
        <f t="shared" si="0"/>
        <v>0</v>
      </c>
      <c r="R16" s="3"/>
    </row>
    <row r="17" spans="1:16" ht="15">
      <c r="A17" s="60"/>
      <c r="B17" s="60"/>
      <c r="C17" s="83"/>
      <c r="D17" s="60"/>
      <c r="E17" s="83"/>
      <c r="F17" s="60"/>
      <c r="G17" s="83">
        <f t="shared" si="2"/>
        <v>0</v>
      </c>
      <c r="H17" s="128">
        <f t="shared" si="3"/>
        <v>0</v>
      </c>
      <c r="I17" s="84"/>
      <c r="J17" s="84"/>
      <c r="K17" s="60"/>
      <c r="L17" s="60"/>
      <c r="M17" s="60"/>
      <c r="N17" s="82"/>
      <c r="O17" s="81"/>
      <c r="P17" s="82">
        <f t="shared" si="0"/>
        <v>0</v>
      </c>
    </row>
    <row r="18" spans="1:16" ht="15">
      <c r="A18" s="60"/>
      <c r="B18" s="60"/>
      <c r="C18" s="83"/>
      <c r="D18" s="60"/>
      <c r="E18" s="83"/>
      <c r="F18" s="60"/>
      <c r="G18" s="83">
        <f t="shared" si="2"/>
        <v>0</v>
      </c>
      <c r="H18" s="128">
        <f t="shared" si="3"/>
        <v>0</v>
      </c>
      <c r="I18" s="84"/>
      <c r="J18" s="84"/>
      <c r="K18" s="60"/>
      <c r="L18" s="60"/>
      <c r="M18" s="60"/>
      <c r="N18" s="82"/>
      <c r="O18" s="81"/>
      <c r="P18" s="82">
        <f t="shared" si="0"/>
        <v>0</v>
      </c>
    </row>
    <row r="19" spans="1:16" ht="15">
      <c r="A19" s="60"/>
      <c r="B19" s="60"/>
      <c r="C19" s="83"/>
      <c r="D19" s="60"/>
      <c r="E19" s="83"/>
      <c r="F19" s="60"/>
      <c r="G19" s="83">
        <f t="shared" si="2"/>
        <v>0</v>
      </c>
      <c r="H19" s="128">
        <f t="shared" ref="H19:H25" si="4">H18-F19+D19</f>
        <v>0</v>
      </c>
      <c r="I19" s="84"/>
      <c r="J19" s="84"/>
      <c r="K19" s="60"/>
      <c r="L19" s="60"/>
      <c r="M19" s="60"/>
      <c r="N19" s="82"/>
      <c r="O19" s="81"/>
      <c r="P19" s="82">
        <f t="shared" si="0"/>
        <v>0</v>
      </c>
    </row>
    <row r="20" spans="1:16" ht="15">
      <c r="A20" s="60"/>
      <c r="B20" s="60"/>
      <c r="C20" s="83"/>
      <c r="D20" s="60"/>
      <c r="E20" s="83"/>
      <c r="F20" s="60"/>
      <c r="G20" s="83">
        <f t="shared" si="2"/>
        <v>0</v>
      </c>
      <c r="H20" s="128">
        <f t="shared" si="4"/>
        <v>0</v>
      </c>
      <c r="I20" s="84"/>
      <c r="J20" s="84"/>
      <c r="K20" s="60"/>
      <c r="L20" s="60"/>
      <c r="M20" s="60"/>
      <c r="N20" s="82"/>
      <c r="O20" s="81"/>
      <c r="P20" s="82">
        <f t="shared" si="0"/>
        <v>0</v>
      </c>
    </row>
    <row r="21" spans="1:16" ht="15">
      <c r="A21" s="60"/>
      <c r="B21" s="60"/>
      <c r="C21" s="83"/>
      <c r="D21" s="60"/>
      <c r="E21" s="83"/>
      <c r="F21" s="60"/>
      <c r="G21" s="83">
        <f t="shared" si="2"/>
        <v>0</v>
      </c>
      <c r="H21" s="128">
        <f t="shared" si="4"/>
        <v>0</v>
      </c>
      <c r="I21" s="84"/>
      <c r="J21" s="84"/>
      <c r="K21" s="60"/>
      <c r="L21" s="60"/>
      <c r="M21" s="60"/>
      <c r="N21" s="82"/>
      <c r="O21" s="81"/>
      <c r="P21" s="82">
        <f t="shared" si="0"/>
        <v>0</v>
      </c>
    </row>
    <row r="22" spans="1:16" ht="15">
      <c r="A22" s="60"/>
      <c r="B22" s="60"/>
      <c r="C22" s="83"/>
      <c r="D22" s="60"/>
      <c r="E22" s="83"/>
      <c r="F22" s="60"/>
      <c r="G22" s="83">
        <f t="shared" si="2"/>
        <v>0</v>
      </c>
      <c r="H22" s="128">
        <f t="shared" si="4"/>
        <v>0</v>
      </c>
      <c r="I22" s="84"/>
      <c r="J22" s="84"/>
      <c r="K22" s="60"/>
      <c r="L22" s="60"/>
      <c r="M22" s="60"/>
      <c r="N22" s="82"/>
      <c r="O22" s="81"/>
      <c r="P22" s="82">
        <f t="shared" si="0"/>
        <v>0</v>
      </c>
    </row>
    <row r="23" spans="1:16" ht="15">
      <c r="A23" s="60"/>
      <c r="B23" s="60"/>
      <c r="C23" s="83"/>
      <c r="D23" s="60"/>
      <c r="E23" s="83"/>
      <c r="F23" s="60"/>
      <c r="G23" s="83">
        <f t="shared" ref="G23:H82" si="5">G22-E23+C23</f>
        <v>0</v>
      </c>
      <c r="H23" s="128">
        <f t="shared" si="4"/>
        <v>0</v>
      </c>
      <c r="I23" s="84"/>
      <c r="J23" s="84"/>
      <c r="K23" s="60"/>
      <c r="L23" s="60"/>
      <c r="M23" s="60"/>
      <c r="N23" s="82"/>
      <c r="O23" s="81"/>
      <c r="P23" s="82">
        <f t="shared" si="0"/>
        <v>0</v>
      </c>
    </row>
    <row r="24" spans="1:16" ht="15">
      <c r="A24" s="60"/>
      <c r="B24" s="60"/>
      <c r="C24" s="83"/>
      <c r="D24" s="60"/>
      <c r="E24" s="83"/>
      <c r="F24" s="60"/>
      <c r="G24" s="83">
        <f t="shared" si="5"/>
        <v>0</v>
      </c>
      <c r="H24" s="128">
        <f t="shared" si="4"/>
        <v>0</v>
      </c>
      <c r="I24" s="84"/>
      <c r="J24" s="84"/>
      <c r="K24" s="60"/>
      <c r="L24" s="60"/>
      <c r="M24" s="60"/>
      <c r="N24" s="82"/>
      <c r="O24" s="81"/>
      <c r="P24" s="82">
        <f t="shared" si="0"/>
        <v>0</v>
      </c>
    </row>
    <row r="25" spans="1:16" ht="15">
      <c r="A25" s="60"/>
      <c r="B25" s="60"/>
      <c r="C25" s="83"/>
      <c r="D25" s="60"/>
      <c r="E25" s="83"/>
      <c r="F25" s="60"/>
      <c r="G25" s="83">
        <f t="shared" si="5"/>
        <v>0</v>
      </c>
      <c r="H25" s="128">
        <f t="shared" si="4"/>
        <v>0</v>
      </c>
      <c r="I25" s="84"/>
      <c r="J25" s="84"/>
      <c r="K25" s="60"/>
      <c r="L25" s="60"/>
      <c r="M25" s="60"/>
      <c r="N25" s="82"/>
      <c r="O25" s="81"/>
      <c r="P25" s="82">
        <f t="shared" si="0"/>
        <v>0</v>
      </c>
    </row>
    <row r="26" spans="1:16" ht="15">
      <c r="A26" s="60"/>
      <c r="B26" s="60"/>
      <c r="C26" s="83"/>
      <c r="D26" s="60"/>
      <c r="E26" s="83"/>
      <c r="F26" s="60"/>
      <c r="G26" s="83">
        <f t="shared" ref="G26:H41" si="6">G25-E26+C26</f>
        <v>0</v>
      </c>
      <c r="H26" s="128">
        <f t="shared" si="6"/>
        <v>0</v>
      </c>
      <c r="I26" s="84"/>
      <c r="J26" s="84"/>
      <c r="K26" s="60"/>
      <c r="L26" s="60"/>
      <c r="M26" s="60"/>
      <c r="N26" s="82"/>
      <c r="O26" s="81"/>
      <c r="P26" s="82">
        <f t="shared" si="0"/>
        <v>0</v>
      </c>
    </row>
    <row r="27" spans="1:16" ht="15">
      <c r="A27" s="60"/>
      <c r="B27" s="60"/>
      <c r="C27" s="83"/>
      <c r="D27" s="60"/>
      <c r="E27" s="83"/>
      <c r="F27" s="60"/>
      <c r="G27" s="83">
        <f t="shared" si="6"/>
        <v>0</v>
      </c>
      <c r="H27" s="128">
        <f t="shared" si="6"/>
        <v>0</v>
      </c>
      <c r="I27" s="84"/>
      <c r="J27" s="84"/>
      <c r="K27" s="60"/>
      <c r="L27" s="60"/>
      <c r="M27" s="60"/>
      <c r="N27" s="82"/>
      <c r="O27" s="81"/>
      <c r="P27" s="82">
        <f t="shared" si="0"/>
        <v>0</v>
      </c>
    </row>
    <row r="28" spans="1:16" ht="15">
      <c r="A28" s="60"/>
      <c r="B28" s="60"/>
      <c r="C28" s="83"/>
      <c r="D28" s="60"/>
      <c r="E28" s="83"/>
      <c r="F28" s="60"/>
      <c r="G28" s="83">
        <f t="shared" si="6"/>
        <v>0</v>
      </c>
      <c r="H28" s="128">
        <f t="shared" si="6"/>
        <v>0</v>
      </c>
      <c r="I28" s="84"/>
      <c r="J28" s="84"/>
      <c r="K28" s="60"/>
      <c r="L28" s="60"/>
      <c r="M28" s="60"/>
      <c r="N28" s="82"/>
      <c r="O28" s="81"/>
      <c r="P28" s="82">
        <f t="shared" si="0"/>
        <v>0</v>
      </c>
    </row>
    <row r="29" spans="1:16" ht="15">
      <c r="A29" s="60"/>
      <c r="B29" s="60"/>
      <c r="C29" s="83"/>
      <c r="D29" s="60"/>
      <c r="E29" s="83"/>
      <c r="F29" s="60"/>
      <c r="G29" s="83">
        <f t="shared" si="6"/>
        <v>0</v>
      </c>
      <c r="H29" s="128">
        <f t="shared" si="6"/>
        <v>0</v>
      </c>
      <c r="I29" s="84"/>
      <c r="J29" s="84"/>
      <c r="K29" s="60"/>
      <c r="L29" s="60"/>
      <c r="M29" s="60"/>
      <c r="N29" s="82"/>
      <c r="O29" s="81"/>
      <c r="P29" s="82">
        <f t="shared" si="0"/>
        <v>0</v>
      </c>
    </row>
    <row r="30" spans="1:16" ht="15">
      <c r="A30" s="60"/>
      <c r="B30" s="60"/>
      <c r="C30" s="83"/>
      <c r="D30" s="60"/>
      <c r="E30" s="83"/>
      <c r="F30" s="60"/>
      <c r="G30" s="83">
        <f t="shared" si="6"/>
        <v>0</v>
      </c>
      <c r="H30" s="128">
        <f t="shared" si="6"/>
        <v>0</v>
      </c>
      <c r="I30" s="84"/>
      <c r="J30" s="84"/>
      <c r="K30" s="60"/>
      <c r="L30" s="60"/>
      <c r="M30" s="60"/>
      <c r="N30" s="82"/>
      <c r="O30" s="81"/>
      <c r="P30" s="82">
        <f t="shared" si="0"/>
        <v>0</v>
      </c>
    </row>
    <row r="31" spans="1:16" ht="15">
      <c r="A31" s="60"/>
      <c r="B31" s="60"/>
      <c r="C31" s="83"/>
      <c r="D31" s="60"/>
      <c r="E31" s="83"/>
      <c r="F31" s="60"/>
      <c r="G31" s="83">
        <f t="shared" si="6"/>
        <v>0</v>
      </c>
      <c r="H31" s="128">
        <f t="shared" si="6"/>
        <v>0</v>
      </c>
      <c r="I31" s="84"/>
      <c r="J31" s="84"/>
      <c r="K31" s="60"/>
      <c r="L31" s="60"/>
      <c r="M31" s="60"/>
      <c r="N31" s="82"/>
      <c r="O31" s="81"/>
      <c r="P31" s="82">
        <f t="shared" si="0"/>
        <v>0</v>
      </c>
    </row>
    <row r="32" spans="1:16" ht="15">
      <c r="A32" s="60"/>
      <c r="B32" s="60"/>
      <c r="C32" s="83"/>
      <c r="D32" s="60"/>
      <c r="E32" s="83"/>
      <c r="F32" s="60"/>
      <c r="G32" s="83">
        <f t="shared" si="6"/>
        <v>0</v>
      </c>
      <c r="H32" s="128">
        <f t="shared" si="6"/>
        <v>0</v>
      </c>
      <c r="I32" s="84"/>
      <c r="J32" s="84"/>
      <c r="K32" s="60"/>
      <c r="L32" s="60"/>
      <c r="M32" s="60"/>
      <c r="N32" s="82"/>
      <c r="O32" s="81"/>
      <c r="P32" s="82">
        <f t="shared" si="0"/>
        <v>0</v>
      </c>
    </row>
    <row r="33" spans="1:16" ht="15">
      <c r="A33" s="60"/>
      <c r="B33" s="60"/>
      <c r="C33" s="83"/>
      <c r="D33" s="60"/>
      <c r="E33" s="83"/>
      <c r="F33" s="60"/>
      <c r="G33" s="83">
        <f t="shared" si="6"/>
        <v>0</v>
      </c>
      <c r="H33" s="128">
        <f t="shared" si="6"/>
        <v>0</v>
      </c>
      <c r="I33" s="84"/>
      <c r="J33" s="84"/>
      <c r="K33" s="60"/>
      <c r="L33" s="60"/>
      <c r="M33" s="60"/>
      <c r="N33" s="82"/>
      <c r="O33" s="81"/>
      <c r="P33" s="82">
        <f t="shared" si="0"/>
        <v>0</v>
      </c>
    </row>
    <row r="34" spans="1:16" ht="15">
      <c r="A34" s="60"/>
      <c r="B34" s="60"/>
      <c r="C34" s="83"/>
      <c r="D34" s="60"/>
      <c r="E34" s="83"/>
      <c r="F34" s="60"/>
      <c r="G34" s="83">
        <f t="shared" si="5"/>
        <v>0</v>
      </c>
      <c r="H34" s="128">
        <f t="shared" si="6"/>
        <v>0</v>
      </c>
      <c r="I34" s="84"/>
      <c r="J34" s="84"/>
      <c r="K34" s="60"/>
      <c r="L34" s="60"/>
      <c r="M34" s="60"/>
      <c r="N34" s="82"/>
      <c r="O34" s="81"/>
      <c r="P34" s="82">
        <f t="shared" si="0"/>
        <v>0</v>
      </c>
    </row>
    <row r="35" spans="1:16" ht="15">
      <c r="A35" s="60"/>
      <c r="B35" s="60"/>
      <c r="C35" s="83"/>
      <c r="D35" s="60"/>
      <c r="E35" s="83"/>
      <c r="F35" s="60"/>
      <c r="G35" s="83">
        <f t="shared" si="5"/>
        <v>0</v>
      </c>
      <c r="H35" s="128">
        <f t="shared" si="6"/>
        <v>0</v>
      </c>
      <c r="I35" s="60"/>
      <c r="J35" s="84"/>
      <c r="K35" s="60"/>
      <c r="L35" s="60"/>
      <c r="M35" s="60"/>
      <c r="N35" s="82"/>
      <c r="O35" s="81"/>
      <c r="P35" s="82">
        <f t="shared" si="0"/>
        <v>0</v>
      </c>
    </row>
    <row r="36" spans="1:16" ht="15">
      <c r="A36" s="60"/>
      <c r="B36" s="60"/>
      <c r="C36" s="83"/>
      <c r="D36" s="60"/>
      <c r="E36" s="83"/>
      <c r="F36" s="60"/>
      <c r="G36" s="83">
        <f t="shared" si="5"/>
        <v>0</v>
      </c>
      <c r="H36" s="128">
        <f t="shared" si="6"/>
        <v>0</v>
      </c>
      <c r="I36" s="60"/>
      <c r="J36" s="84"/>
      <c r="K36" s="60"/>
      <c r="L36" s="60"/>
      <c r="M36" s="60"/>
      <c r="N36" s="82"/>
      <c r="O36" s="81"/>
      <c r="P36" s="82">
        <f t="shared" si="0"/>
        <v>0</v>
      </c>
    </row>
    <row r="37" spans="1:16" ht="15">
      <c r="A37" s="60"/>
      <c r="B37" s="60"/>
      <c r="C37" s="83"/>
      <c r="D37" s="60"/>
      <c r="E37" s="83"/>
      <c r="F37" s="60"/>
      <c r="G37" s="83">
        <f t="shared" si="5"/>
        <v>0</v>
      </c>
      <c r="H37" s="128">
        <f t="shared" si="6"/>
        <v>0</v>
      </c>
      <c r="I37" s="60"/>
      <c r="J37" s="84"/>
      <c r="K37" s="60"/>
      <c r="L37" s="60"/>
      <c r="M37" s="60"/>
      <c r="N37" s="82"/>
      <c r="O37" s="81"/>
      <c r="P37" s="82">
        <f t="shared" si="0"/>
        <v>0</v>
      </c>
    </row>
    <row r="38" spans="1:16" ht="15">
      <c r="A38" s="60"/>
      <c r="B38" s="60"/>
      <c r="C38" s="83"/>
      <c r="D38" s="60"/>
      <c r="E38" s="83"/>
      <c r="F38" s="60"/>
      <c r="G38" s="83">
        <f t="shared" si="5"/>
        <v>0</v>
      </c>
      <c r="H38" s="128">
        <f t="shared" si="6"/>
        <v>0</v>
      </c>
      <c r="I38" s="60"/>
      <c r="J38" s="84"/>
      <c r="K38" s="60"/>
      <c r="L38" s="60"/>
      <c r="M38" s="60"/>
      <c r="N38" s="82"/>
      <c r="O38" s="81"/>
      <c r="P38" s="82">
        <f t="shared" si="0"/>
        <v>0</v>
      </c>
    </row>
    <row r="39" spans="1:16" ht="15">
      <c r="A39" s="60"/>
      <c r="B39" s="60"/>
      <c r="C39" s="83"/>
      <c r="D39" s="60"/>
      <c r="E39" s="83"/>
      <c r="F39" s="60"/>
      <c r="G39" s="83">
        <f t="shared" si="5"/>
        <v>0</v>
      </c>
      <c r="H39" s="128">
        <f t="shared" si="6"/>
        <v>0</v>
      </c>
      <c r="I39" s="60"/>
      <c r="J39" s="84"/>
      <c r="K39" s="60"/>
      <c r="L39" s="60"/>
      <c r="M39" s="60"/>
      <c r="N39" s="82"/>
      <c r="O39" s="81"/>
      <c r="P39" s="82">
        <f t="shared" si="0"/>
        <v>0</v>
      </c>
    </row>
    <row r="40" spans="1:16" ht="15">
      <c r="A40" s="60"/>
      <c r="B40" s="60"/>
      <c r="C40" s="83"/>
      <c r="D40" s="60"/>
      <c r="E40" s="83"/>
      <c r="F40" s="60"/>
      <c r="G40" s="83">
        <f t="shared" si="5"/>
        <v>0</v>
      </c>
      <c r="H40" s="128">
        <f t="shared" si="6"/>
        <v>0</v>
      </c>
      <c r="I40" s="60"/>
      <c r="J40" s="84"/>
      <c r="K40" s="60"/>
      <c r="L40" s="60"/>
      <c r="M40" s="60"/>
      <c r="N40" s="82"/>
      <c r="O40" s="81"/>
      <c r="P40" s="82">
        <f t="shared" si="0"/>
        <v>0</v>
      </c>
    </row>
    <row r="41" spans="1:16" ht="15">
      <c r="A41" s="60"/>
      <c r="B41" s="60"/>
      <c r="C41" s="83"/>
      <c r="D41" s="60"/>
      <c r="E41" s="83"/>
      <c r="F41" s="60"/>
      <c r="G41" s="83">
        <f t="shared" si="5"/>
        <v>0</v>
      </c>
      <c r="H41" s="128">
        <f t="shared" si="6"/>
        <v>0</v>
      </c>
      <c r="I41" s="60"/>
      <c r="J41" s="84"/>
      <c r="K41" s="60"/>
      <c r="L41" s="60"/>
      <c r="M41" s="60"/>
      <c r="N41" s="82"/>
      <c r="O41" s="81"/>
      <c r="P41" s="82">
        <f t="shared" ref="P41:P74" si="7">O41*G41</f>
        <v>0</v>
      </c>
    </row>
    <row r="42" spans="1:16" ht="15">
      <c r="A42" s="60"/>
      <c r="B42" s="60"/>
      <c r="C42" s="83"/>
      <c r="D42" s="60"/>
      <c r="E42" s="83"/>
      <c r="F42" s="60"/>
      <c r="G42" s="83">
        <f t="shared" si="5"/>
        <v>0</v>
      </c>
      <c r="H42" s="128">
        <f t="shared" si="5"/>
        <v>0</v>
      </c>
      <c r="I42" s="60"/>
      <c r="J42" s="84"/>
      <c r="K42" s="60"/>
      <c r="L42" s="60"/>
      <c r="M42" s="60"/>
      <c r="N42" s="82"/>
      <c r="O42" s="81"/>
      <c r="P42" s="82">
        <f t="shared" si="7"/>
        <v>0</v>
      </c>
    </row>
    <row r="43" spans="1:16" ht="15">
      <c r="A43" s="60"/>
      <c r="B43" s="60"/>
      <c r="C43" s="83"/>
      <c r="D43" s="60"/>
      <c r="E43" s="83"/>
      <c r="F43" s="60"/>
      <c r="G43" s="83">
        <f t="shared" si="5"/>
        <v>0</v>
      </c>
      <c r="H43" s="128">
        <f t="shared" si="5"/>
        <v>0</v>
      </c>
      <c r="I43" s="60"/>
      <c r="J43" s="84"/>
      <c r="K43" s="60"/>
      <c r="L43" s="60"/>
      <c r="M43" s="60"/>
      <c r="N43" s="82"/>
      <c r="O43" s="81"/>
      <c r="P43" s="82">
        <f t="shared" si="7"/>
        <v>0</v>
      </c>
    </row>
    <row r="44" spans="1:16" ht="15">
      <c r="A44" s="60"/>
      <c r="B44" s="60"/>
      <c r="C44" s="83"/>
      <c r="D44" s="60"/>
      <c r="E44" s="83"/>
      <c r="F44" s="60"/>
      <c r="G44" s="83">
        <f t="shared" si="5"/>
        <v>0</v>
      </c>
      <c r="H44" s="128">
        <f t="shared" si="5"/>
        <v>0</v>
      </c>
      <c r="I44" s="60"/>
      <c r="J44" s="84"/>
      <c r="K44" s="60"/>
      <c r="L44" s="60"/>
      <c r="M44" s="60"/>
      <c r="N44" s="82"/>
      <c r="O44" s="81"/>
      <c r="P44" s="82">
        <f t="shared" si="7"/>
        <v>0</v>
      </c>
    </row>
    <row r="45" spans="1:16" ht="15">
      <c r="A45" s="60"/>
      <c r="B45" s="60"/>
      <c r="C45" s="83"/>
      <c r="D45" s="60"/>
      <c r="E45" s="83"/>
      <c r="F45" s="60"/>
      <c r="G45" s="83">
        <f t="shared" si="5"/>
        <v>0</v>
      </c>
      <c r="H45" s="128">
        <f t="shared" si="5"/>
        <v>0</v>
      </c>
      <c r="I45" s="60"/>
      <c r="J45" s="84"/>
      <c r="K45" s="60"/>
      <c r="L45" s="60"/>
      <c r="M45" s="60"/>
      <c r="N45" s="82"/>
      <c r="O45" s="81"/>
      <c r="P45" s="82">
        <f t="shared" si="7"/>
        <v>0</v>
      </c>
    </row>
    <row r="46" spans="1:16" ht="15">
      <c r="A46" s="60"/>
      <c r="B46" s="60"/>
      <c r="C46" s="83"/>
      <c r="D46" s="60"/>
      <c r="E46" s="83"/>
      <c r="F46" s="60"/>
      <c r="G46" s="83">
        <f t="shared" si="5"/>
        <v>0</v>
      </c>
      <c r="H46" s="128">
        <f t="shared" si="5"/>
        <v>0</v>
      </c>
      <c r="I46" s="60"/>
      <c r="J46" s="84"/>
      <c r="K46" s="60"/>
      <c r="L46" s="60"/>
      <c r="M46" s="60"/>
      <c r="N46" s="82"/>
      <c r="O46" s="81"/>
      <c r="P46" s="82">
        <f t="shared" si="7"/>
        <v>0</v>
      </c>
    </row>
    <row r="47" spans="1:16" ht="15">
      <c r="A47" s="60"/>
      <c r="B47" s="60"/>
      <c r="C47" s="83"/>
      <c r="D47" s="60"/>
      <c r="E47" s="83"/>
      <c r="F47" s="60"/>
      <c r="G47" s="83">
        <f t="shared" si="5"/>
        <v>0</v>
      </c>
      <c r="H47" s="128">
        <f t="shared" si="5"/>
        <v>0</v>
      </c>
      <c r="I47" s="60"/>
      <c r="J47" s="84"/>
      <c r="K47" s="60"/>
      <c r="L47" s="60"/>
      <c r="M47" s="60"/>
      <c r="N47" s="82"/>
      <c r="O47" s="81"/>
      <c r="P47" s="82">
        <f t="shared" si="7"/>
        <v>0</v>
      </c>
    </row>
    <row r="48" spans="1:16" ht="15">
      <c r="A48" s="60"/>
      <c r="B48" s="60"/>
      <c r="C48" s="83"/>
      <c r="D48" s="60"/>
      <c r="E48" s="83"/>
      <c r="F48" s="60"/>
      <c r="G48" s="83">
        <f t="shared" si="5"/>
        <v>0</v>
      </c>
      <c r="H48" s="128">
        <f t="shared" si="5"/>
        <v>0</v>
      </c>
      <c r="I48" s="60"/>
      <c r="J48" s="84"/>
      <c r="K48" s="60"/>
      <c r="L48" s="60"/>
      <c r="M48" s="60"/>
      <c r="N48" s="82"/>
      <c r="O48" s="81"/>
      <c r="P48" s="82">
        <f t="shared" si="7"/>
        <v>0</v>
      </c>
    </row>
    <row r="49" spans="1:16" ht="15">
      <c r="A49" s="60"/>
      <c r="B49" s="60"/>
      <c r="C49" s="83"/>
      <c r="D49" s="60"/>
      <c r="E49" s="83"/>
      <c r="F49" s="60"/>
      <c r="G49" s="83">
        <f>G48-E49+C49</f>
        <v>0</v>
      </c>
      <c r="H49" s="128">
        <f t="shared" si="5"/>
        <v>0</v>
      </c>
      <c r="I49" s="60"/>
      <c r="J49" s="84"/>
      <c r="K49" s="60"/>
      <c r="L49" s="60"/>
      <c r="M49" s="60"/>
      <c r="N49" s="82"/>
      <c r="O49" s="81"/>
      <c r="P49" s="82"/>
    </row>
    <row r="50" spans="1:16" ht="15">
      <c r="A50" s="60"/>
      <c r="B50" s="60"/>
      <c r="C50" s="83"/>
      <c r="D50" s="60"/>
      <c r="E50" s="83"/>
      <c r="F50" s="60"/>
      <c r="G50" s="83">
        <f>G49-E50+C50</f>
        <v>0</v>
      </c>
      <c r="H50" s="128">
        <f t="shared" si="5"/>
        <v>0</v>
      </c>
      <c r="I50" s="60"/>
      <c r="J50" s="84"/>
      <c r="K50" s="60"/>
      <c r="L50" s="60"/>
      <c r="M50" s="60"/>
      <c r="N50" s="82"/>
      <c r="O50" s="81"/>
      <c r="P50" s="82">
        <f t="shared" si="7"/>
        <v>0</v>
      </c>
    </row>
    <row r="51" spans="1:16" ht="15">
      <c r="A51" s="60"/>
      <c r="B51" s="60"/>
      <c r="C51" s="83"/>
      <c r="D51" s="60"/>
      <c r="E51" s="83"/>
      <c r="F51" s="60"/>
      <c r="G51" s="83">
        <f t="shared" si="5"/>
        <v>0</v>
      </c>
      <c r="H51" s="128">
        <f t="shared" si="5"/>
        <v>0</v>
      </c>
      <c r="I51" s="60"/>
      <c r="J51" s="84"/>
      <c r="K51" s="60"/>
      <c r="L51" s="60"/>
      <c r="M51" s="60"/>
      <c r="N51" s="82"/>
      <c r="O51" s="81"/>
      <c r="P51" s="82">
        <f t="shared" si="7"/>
        <v>0</v>
      </c>
    </row>
    <row r="52" spans="1:16" ht="15">
      <c r="A52" s="60"/>
      <c r="B52" s="60"/>
      <c r="C52" s="83"/>
      <c r="D52" s="60"/>
      <c r="E52" s="83"/>
      <c r="F52" s="60"/>
      <c r="G52" s="83">
        <f t="shared" si="5"/>
        <v>0</v>
      </c>
      <c r="H52" s="128">
        <f t="shared" si="5"/>
        <v>0</v>
      </c>
      <c r="I52" s="60"/>
      <c r="J52" s="84"/>
      <c r="K52" s="60"/>
      <c r="L52" s="60"/>
      <c r="M52" s="60"/>
      <c r="N52" s="82"/>
      <c r="O52" s="81"/>
      <c r="P52" s="82">
        <f t="shared" si="7"/>
        <v>0</v>
      </c>
    </row>
    <row r="53" spans="1:16" ht="15">
      <c r="A53" s="60"/>
      <c r="B53" s="60"/>
      <c r="C53" s="83"/>
      <c r="D53" s="60"/>
      <c r="E53" s="83"/>
      <c r="F53" s="60"/>
      <c r="G53" s="83">
        <f t="shared" si="5"/>
        <v>0</v>
      </c>
      <c r="H53" s="128">
        <f t="shared" si="5"/>
        <v>0</v>
      </c>
      <c r="I53" s="60"/>
      <c r="J53" s="84"/>
      <c r="K53" s="60"/>
      <c r="L53" s="60"/>
      <c r="M53" s="60"/>
      <c r="N53" s="82"/>
      <c r="O53" s="81"/>
      <c r="P53" s="82">
        <f t="shared" si="7"/>
        <v>0</v>
      </c>
    </row>
    <row r="54" spans="1:16" ht="15">
      <c r="A54" s="60"/>
      <c r="B54" s="60"/>
      <c r="C54" s="83"/>
      <c r="D54" s="60"/>
      <c r="E54" s="83"/>
      <c r="F54" s="60"/>
      <c r="G54" s="83">
        <f t="shared" si="5"/>
        <v>0</v>
      </c>
      <c r="H54" s="128">
        <f t="shared" si="5"/>
        <v>0</v>
      </c>
      <c r="I54" s="60"/>
      <c r="J54" s="84"/>
      <c r="K54" s="60"/>
      <c r="L54" s="60"/>
      <c r="M54" s="60"/>
      <c r="N54" s="82"/>
      <c r="O54" s="81"/>
      <c r="P54" s="82">
        <f t="shared" si="7"/>
        <v>0</v>
      </c>
    </row>
    <row r="55" spans="1:16" ht="15">
      <c r="A55" s="60"/>
      <c r="B55" s="60"/>
      <c r="C55" s="83"/>
      <c r="D55" s="60"/>
      <c r="E55" s="83"/>
      <c r="F55" s="60"/>
      <c r="G55" s="83">
        <f t="shared" si="5"/>
        <v>0</v>
      </c>
      <c r="H55" s="128">
        <f t="shared" si="5"/>
        <v>0</v>
      </c>
      <c r="I55" s="60"/>
      <c r="J55" s="84"/>
      <c r="K55" s="60"/>
      <c r="L55" s="60"/>
      <c r="M55" s="60"/>
      <c r="N55" s="82"/>
      <c r="O55" s="81"/>
      <c r="P55" s="82">
        <f t="shared" si="7"/>
        <v>0</v>
      </c>
    </row>
    <row r="56" spans="1:16" ht="15">
      <c r="A56" s="60"/>
      <c r="B56" s="60"/>
      <c r="C56" s="83"/>
      <c r="D56" s="60"/>
      <c r="E56" s="83"/>
      <c r="F56" s="60"/>
      <c r="G56" s="83">
        <f t="shared" si="5"/>
        <v>0</v>
      </c>
      <c r="H56" s="128">
        <f t="shared" si="5"/>
        <v>0</v>
      </c>
      <c r="I56" s="60"/>
      <c r="J56" s="84"/>
      <c r="K56" s="60"/>
      <c r="L56" s="60"/>
      <c r="M56" s="60"/>
      <c r="N56" s="82"/>
      <c r="O56" s="81"/>
      <c r="P56" s="82">
        <f t="shared" si="7"/>
        <v>0</v>
      </c>
    </row>
    <row r="57" spans="1:16" ht="15">
      <c r="A57" s="60"/>
      <c r="B57" s="60"/>
      <c r="C57" s="83"/>
      <c r="D57" s="60"/>
      <c r="E57" s="83"/>
      <c r="F57" s="60"/>
      <c r="G57" s="83">
        <f t="shared" si="5"/>
        <v>0</v>
      </c>
      <c r="H57" s="128">
        <f t="shared" si="5"/>
        <v>0</v>
      </c>
      <c r="I57" s="60"/>
      <c r="J57" s="84"/>
      <c r="K57" s="60"/>
      <c r="L57" s="60"/>
      <c r="M57" s="60"/>
      <c r="N57" s="82"/>
      <c r="O57" s="81"/>
      <c r="P57" s="82">
        <f t="shared" si="7"/>
        <v>0</v>
      </c>
    </row>
    <row r="58" spans="1:16" ht="15">
      <c r="A58" s="60"/>
      <c r="B58" s="60"/>
      <c r="C58" s="83"/>
      <c r="D58" s="60"/>
      <c r="E58" s="83"/>
      <c r="F58" s="60"/>
      <c r="G58" s="83">
        <f t="shared" si="5"/>
        <v>0</v>
      </c>
      <c r="H58" s="128">
        <f t="shared" si="5"/>
        <v>0</v>
      </c>
      <c r="I58" s="60"/>
      <c r="J58" s="84"/>
      <c r="K58" s="60"/>
      <c r="L58" s="60"/>
      <c r="M58" s="60"/>
      <c r="N58" s="82"/>
      <c r="O58" s="81"/>
      <c r="P58" s="82">
        <f t="shared" si="7"/>
        <v>0</v>
      </c>
    </row>
    <row r="59" spans="1:16" ht="15">
      <c r="A59" s="60"/>
      <c r="B59" s="60"/>
      <c r="C59" s="83"/>
      <c r="D59" s="60"/>
      <c r="E59" s="83"/>
      <c r="F59" s="60"/>
      <c r="G59" s="83">
        <f t="shared" si="5"/>
        <v>0</v>
      </c>
      <c r="H59" s="128">
        <f t="shared" si="5"/>
        <v>0</v>
      </c>
      <c r="I59" s="60"/>
      <c r="J59" s="84"/>
      <c r="K59" s="60"/>
      <c r="L59" s="60"/>
      <c r="M59" s="60"/>
      <c r="N59" s="82"/>
      <c r="O59" s="81"/>
      <c r="P59" s="82">
        <f t="shared" si="7"/>
        <v>0</v>
      </c>
    </row>
    <row r="60" spans="1:16" ht="15">
      <c r="A60" s="60"/>
      <c r="B60" s="60"/>
      <c r="C60" s="83"/>
      <c r="D60" s="60"/>
      <c r="E60" s="83"/>
      <c r="F60" s="60"/>
      <c r="G60" s="83">
        <f t="shared" si="5"/>
        <v>0</v>
      </c>
      <c r="H60" s="128">
        <f t="shared" si="5"/>
        <v>0</v>
      </c>
      <c r="I60" s="60"/>
      <c r="J60" s="84"/>
      <c r="K60" s="60"/>
      <c r="L60" s="60"/>
      <c r="M60" s="60"/>
      <c r="N60" s="82"/>
      <c r="O60" s="81"/>
      <c r="P60" s="82">
        <f t="shared" si="7"/>
        <v>0</v>
      </c>
    </row>
    <row r="61" spans="1:16" ht="15">
      <c r="A61" s="60"/>
      <c r="B61" s="60"/>
      <c r="C61" s="83"/>
      <c r="D61" s="60"/>
      <c r="E61" s="83"/>
      <c r="F61" s="60"/>
      <c r="G61" s="83">
        <f t="shared" si="5"/>
        <v>0</v>
      </c>
      <c r="H61" s="128">
        <f t="shared" si="5"/>
        <v>0</v>
      </c>
      <c r="I61" s="60"/>
      <c r="J61" s="84"/>
      <c r="K61" s="60"/>
      <c r="L61" s="60"/>
      <c r="M61" s="60"/>
      <c r="N61" s="82"/>
      <c r="O61" s="81"/>
      <c r="P61" s="82">
        <f t="shared" si="7"/>
        <v>0</v>
      </c>
    </row>
    <row r="62" spans="1:16" ht="15">
      <c r="A62" s="60"/>
      <c r="B62" s="60"/>
      <c r="C62" s="83"/>
      <c r="D62" s="60"/>
      <c r="E62" s="83"/>
      <c r="F62" s="60"/>
      <c r="G62" s="83">
        <f t="shared" si="5"/>
        <v>0</v>
      </c>
      <c r="H62" s="128">
        <f t="shared" si="5"/>
        <v>0</v>
      </c>
      <c r="I62" s="60"/>
      <c r="J62" s="84"/>
      <c r="K62" s="60"/>
      <c r="L62" s="60"/>
      <c r="M62" s="60"/>
      <c r="N62" s="82"/>
      <c r="O62" s="81"/>
      <c r="P62" s="82">
        <f t="shared" si="7"/>
        <v>0</v>
      </c>
    </row>
    <row r="63" spans="1:16" ht="15">
      <c r="A63" s="60"/>
      <c r="B63" s="60"/>
      <c r="C63" s="83"/>
      <c r="D63" s="60"/>
      <c r="E63" s="83"/>
      <c r="F63" s="60"/>
      <c r="G63" s="83">
        <f t="shared" si="5"/>
        <v>0</v>
      </c>
      <c r="H63" s="128">
        <f t="shared" si="5"/>
        <v>0</v>
      </c>
      <c r="I63" s="60"/>
      <c r="J63" s="84"/>
      <c r="K63" s="60"/>
      <c r="L63" s="60"/>
      <c r="M63" s="60"/>
      <c r="N63" s="82"/>
      <c r="O63" s="81"/>
      <c r="P63" s="82">
        <f t="shared" si="7"/>
        <v>0</v>
      </c>
    </row>
    <row r="64" spans="1:16" ht="15">
      <c r="A64" s="60"/>
      <c r="B64" s="60"/>
      <c r="C64" s="83"/>
      <c r="D64" s="60"/>
      <c r="E64" s="83"/>
      <c r="F64" s="60"/>
      <c r="G64" s="83">
        <f t="shared" si="5"/>
        <v>0</v>
      </c>
      <c r="H64" s="128">
        <f t="shared" si="5"/>
        <v>0</v>
      </c>
      <c r="I64" s="60"/>
      <c r="J64" s="84"/>
      <c r="K64" s="60"/>
      <c r="L64" s="60"/>
      <c r="M64" s="60"/>
      <c r="N64" s="82"/>
      <c r="O64" s="81"/>
      <c r="P64" s="82">
        <f t="shared" si="7"/>
        <v>0</v>
      </c>
    </row>
    <row r="65" spans="1:16" ht="15">
      <c r="A65" s="60"/>
      <c r="B65" s="60"/>
      <c r="C65" s="83"/>
      <c r="D65" s="60"/>
      <c r="E65" s="83"/>
      <c r="F65" s="60"/>
      <c r="G65" s="83">
        <f t="shared" si="5"/>
        <v>0</v>
      </c>
      <c r="H65" s="128">
        <f t="shared" si="5"/>
        <v>0</v>
      </c>
      <c r="I65" s="60"/>
      <c r="J65" s="84"/>
      <c r="K65" s="60"/>
      <c r="L65" s="60"/>
      <c r="M65" s="60"/>
      <c r="N65" s="82"/>
      <c r="O65" s="81"/>
      <c r="P65" s="82">
        <f t="shared" si="7"/>
        <v>0</v>
      </c>
    </row>
    <row r="66" spans="1:16" ht="15">
      <c r="A66" s="60"/>
      <c r="B66" s="60"/>
      <c r="C66" s="83"/>
      <c r="D66" s="60"/>
      <c r="E66" s="83"/>
      <c r="F66" s="60"/>
      <c r="G66" s="83">
        <f t="shared" si="5"/>
        <v>0</v>
      </c>
      <c r="H66" s="128">
        <f t="shared" si="5"/>
        <v>0</v>
      </c>
      <c r="I66" s="60"/>
      <c r="J66" s="60"/>
      <c r="K66" s="60"/>
      <c r="L66" s="60"/>
      <c r="M66" s="60"/>
      <c r="N66" s="82"/>
      <c r="O66" s="81"/>
      <c r="P66" s="82">
        <f t="shared" si="7"/>
        <v>0</v>
      </c>
    </row>
    <row r="67" spans="1:16" ht="15">
      <c r="A67" s="60"/>
      <c r="B67" s="60"/>
      <c r="C67" s="83"/>
      <c r="D67" s="60"/>
      <c r="E67" s="83"/>
      <c r="F67" s="60"/>
      <c r="G67" s="83">
        <f t="shared" si="5"/>
        <v>0</v>
      </c>
      <c r="H67" s="128">
        <f t="shared" si="5"/>
        <v>0</v>
      </c>
      <c r="I67" s="60"/>
      <c r="J67" s="60"/>
      <c r="K67" s="60"/>
      <c r="L67" s="60" t="str">
        <f t="shared" ref="L67:L75" si="8">IF(D67&gt;0,D67," ")</f>
        <v xml:space="preserve"> </v>
      </c>
      <c r="M67" s="60"/>
      <c r="N67" s="82"/>
      <c r="O67" s="81"/>
      <c r="P67" s="82">
        <f t="shared" si="7"/>
        <v>0</v>
      </c>
    </row>
    <row r="68" spans="1:16" ht="15">
      <c r="A68" s="60"/>
      <c r="B68" s="60"/>
      <c r="C68" s="83"/>
      <c r="D68" s="60"/>
      <c r="E68" s="83"/>
      <c r="F68" s="60"/>
      <c r="G68" s="83">
        <f t="shared" si="5"/>
        <v>0</v>
      </c>
      <c r="H68" s="128">
        <f t="shared" si="5"/>
        <v>0</v>
      </c>
      <c r="I68" s="60"/>
      <c r="J68" s="60"/>
      <c r="K68" s="60"/>
      <c r="L68" s="60" t="str">
        <f t="shared" si="8"/>
        <v xml:space="preserve"> </v>
      </c>
      <c r="M68" s="60"/>
      <c r="N68" s="82"/>
      <c r="O68" s="81"/>
      <c r="P68" s="82">
        <f t="shared" si="7"/>
        <v>0</v>
      </c>
    </row>
    <row r="69" spans="1:16" ht="15">
      <c r="A69" s="60"/>
      <c r="B69" s="60"/>
      <c r="C69" s="83"/>
      <c r="D69" s="60"/>
      <c r="E69" s="83"/>
      <c r="F69" s="60"/>
      <c r="G69" s="83">
        <f t="shared" si="5"/>
        <v>0</v>
      </c>
      <c r="H69" s="128">
        <f t="shared" si="5"/>
        <v>0</v>
      </c>
      <c r="I69" s="60"/>
      <c r="J69" s="60"/>
      <c r="K69" s="60"/>
      <c r="L69" s="60" t="str">
        <f t="shared" si="8"/>
        <v xml:space="preserve"> </v>
      </c>
      <c r="M69" s="60"/>
      <c r="N69" s="82"/>
      <c r="O69" s="81"/>
      <c r="P69" s="82">
        <f t="shared" si="7"/>
        <v>0</v>
      </c>
    </row>
    <row r="70" spans="1:16" ht="15">
      <c r="A70" s="60"/>
      <c r="B70" s="60"/>
      <c r="C70" s="83"/>
      <c r="D70" s="60"/>
      <c r="E70" s="83"/>
      <c r="F70" s="60"/>
      <c r="G70" s="83">
        <f>G69-E70+C70</f>
        <v>0</v>
      </c>
      <c r="H70" s="128">
        <f t="shared" si="5"/>
        <v>0</v>
      </c>
      <c r="I70" s="60"/>
      <c r="J70" s="60"/>
      <c r="K70" s="60"/>
      <c r="L70" s="60"/>
      <c r="M70" s="60"/>
      <c r="N70" s="82"/>
      <c r="O70" s="81"/>
      <c r="P70" s="82"/>
    </row>
    <row r="71" spans="1:16" ht="15">
      <c r="A71" s="60"/>
      <c r="B71" s="60"/>
      <c r="C71" s="83"/>
      <c r="D71" s="60"/>
      <c r="E71" s="83"/>
      <c r="F71" s="60"/>
      <c r="G71" s="83">
        <f>G70-E71+C71</f>
        <v>0</v>
      </c>
      <c r="H71" s="128">
        <f t="shared" si="5"/>
        <v>0</v>
      </c>
      <c r="I71" s="60"/>
      <c r="J71" s="60"/>
      <c r="K71" s="60"/>
      <c r="L71" s="60" t="str">
        <f t="shared" si="8"/>
        <v xml:space="preserve"> </v>
      </c>
      <c r="M71" s="60"/>
      <c r="N71" s="82"/>
      <c r="O71" s="81"/>
      <c r="P71" s="82">
        <f t="shared" si="7"/>
        <v>0</v>
      </c>
    </row>
    <row r="72" spans="1:16" ht="15">
      <c r="A72" s="60"/>
      <c r="B72" s="60"/>
      <c r="C72" s="83"/>
      <c r="D72" s="60"/>
      <c r="E72" s="83"/>
      <c r="F72" s="60"/>
      <c r="G72" s="83">
        <f>G71-E72+C72</f>
        <v>0</v>
      </c>
      <c r="H72" s="128">
        <f t="shared" si="5"/>
        <v>0</v>
      </c>
      <c r="I72" s="60"/>
      <c r="J72" s="60"/>
      <c r="K72" s="60"/>
      <c r="L72" s="60" t="str">
        <f t="shared" si="8"/>
        <v xml:space="preserve"> </v>
      </c>
      <c r="M72" s="60"/>
      <c r="N72" s="82"/>
      <c r="O72" s="81"/>
      <c r="P72" s="82">
        <f t="shared" si="7"/>
        <v>0</v>
      </c>
    </row>
    <row r="73" spans="1:16" ht="15">
      <c r="A73" s="60"/>
      <c r="B73" s="60"/>
      <c r="C73" s="83"/>
      <c r="D73" s="60"/>
      <c r="E73" s="83"/>
      <c r="F73" s="60"/>
      <c r="G73" s="83">
        <f t="shared" si="5"/>
        <v>0</v>
      </c>
      <c r="H73" s="128">
        <f t="shared" si="5"/>
        <v>0</v>
      </c>
      <c r="I73" s="60"/>
      <c r="J73" s="60"/>
      <c r="K73" s="60"/>
      <c r="L73" s="60" t="str">
        <f t="shared" si="8"/>
        <v xml:space="preserve"> </v>
      </c>
      <c r="M73" s="60"/>
      <c r="N73" s="82"/>
      <c r="O73" s="81"/>
      <c r="P73" s="82">
        <f t="shared" si="7"/>
        <v>0</v>
      </c>
    </row>
    <row r="74" spans="1:16" ht="15">
      <c r="A74" s="60"/>
      <c r="B74" s="60"/>
      <c r="C74" s="83"/>
      <c r="D74" s="60"/>
      <c r="E74" s="83"/>
      <c r="F74" s="60"/>
      <c r="G74" s="83">
        <f t="shared" si="5"/>
        <v>0</v>
      </c>
      <c r="H74" s="128">
        <f t="shared" si="5"/>
        <v>0</v>
      </c>
      <c r="I74" s="60"/>
      <c r="J74" s="60"/>
      <c r="K74" s="60"/>
      <c r="L74" s="60" t="str">
        <f t="shared" si="8"/>
        <v xml:space="preserve"> </v>
      </c>
      <c r="M74" s="60"/>
      <c r="N74" s="82"/>
      <c r="O74" s="81"/>
      <c r="P74" s="82">
        <f t="shared" si="7"/>
        <v>0</v>
      </c>
    </row>
    <row r="75" spans="1:16" ht="15">
      <c r="A75" s="60"/>
      <c r="B75" s="60"/>
      <c r="C75" s="83"/>
      <c r="D75" s="60"/>
      <c r="E75" s="83"/>
      <c r="F75" s="60"/>
      <c r="G75" s="83">
        <f t="shared" si="5"/>
        <v>0</v>
      </c>
      <c r="H75" s="128">
        <f t="shared" si="5"/>
        <v>0</v>
      </c>
      <c r="I75" s="60"/>
      <c r="J75" s="60"/>
      <c r="K75" s="60"/>
      <c r="L75" s="60" t="str">
        <f t="shared" si="8"/>
        <v xml:space="preserve"> </v>
      </c>
      <c r="M75" s="60"/>
      <c r="N75" s="82"/>
      <c r="O75" s="81"/>
      <c r="P75" s="82">
        <f t="shared" ref="P75:P106" si="9">O75*G75</f>
        <v>0</v>
      </c>
    </row>
    <row r="76" spans="1:16" ht="15">
      <c r="A76" s="60"/>
      <c r="B76" s="60"/>
      <c r="C76" s="83"/>
      <c r="D76" s="60"/>
      <c r="E76" s="83"/>
      <c r="F76" s="60"/>
      <c r="G76" s="83">
        <f t="shared" si="5"/>
        <v>0</v>
      </c>
      <c r="H76" s="128">
        <f t="shared" si="5"/>
        <v>0</v>
      </c>
      <c r="I76" s="60"/>
      <c r="J76" s="60"/>
      <c r="K76" s="60"/>
      <c r="L76" s="60" t="str">
        <f t="shared" ref="L76:L110" si="10">IF(D76&gt;0,D76," ")</f>
        <v xml:space="preserve"> </v>
      </c>
      <c r="M76" s="60"/>
      <c r="N76" s="82"/>
      <c r="O76" s="81"/>
      <c r="P76" s="82">
        <f t="shared" si="9"/>
        <v>0</v>
      </c>
    </row>
    <row r="77" spans="1:16" ht="15">
      <c r="A77" s="60"/>
      <c r="B77" s="60"/>
      <c r="C77" s="83"/>
      <c r="D77" s="60"/>
      <c r="E77" s="83"/>
      <c r="F77" s="60"/>
      <c r="G77" s="83">
        <f t="shared" si="5"/>
        <v>0</v>
      </c>
      <c r="H77" s="128">
        <f t="shared" si="5"/>
        <v>0</v>
      </c>
      <c r="I77" s="60"/>
      <c r="J77" s="60"/>
      <c r="K77" s="60"/>
      <c r="L77" s="60" t="str">
        <f t="shared" si="10"/>
        <v xml:space="preserve"> </v>
      </c>
      <c r="M77" s="60"/>
      <c r="N77" s="82"/>
      <c r="O77" s="81"/>
      <c r="P77" s="82">
        <f t="shared" si="9"/>
        <v>0</v>
      </c>
    </row>
    <row r="78" spans="1:16" ht="15">
      <c r="A78" s="60"/>
      <c r="B78" s="60"/>
      <c r="C78" s="83"/>
      <c r="D78" s="60"/>
      <c r="E78" s="83"/>
      <c r="F78" s="60"/>
      <c r="G78" s="83">
        <f t="shared" si="5"/>
        <v>0</v>
      </c>
      <c r="H78" s="128">
        <f t="shared" si="5"/>
        <v>0</v>
      </c>
      <c r="I78" s="60"/>
      <c r="J78" s="60"/>
      <c r="K78" s="60"/>
      <c r="L78" s="60" t="str">
        <f t="shared" si="10"/>
        <v xml:space="preserve"> </v>
      </c>
      <c r="M78" s="60"/>
      <c r="N78" s="82"/>
      <c r="O78" s="81"/>
      <c r="P78" s="82">
        <f t="shared" si="9"/>
        <v>0</v>
      </c>
    </row>
    <row r="79" spans="1:16" ht="15">
      <c r="A79" s="60"/>
      <c r="B79" s="60"/>
      <c r="C79" s="83"/>
      <c r="D79" s="60"/>
      <c r="E79" s="83"/>
      <c r="F79" s="60"/>
      <c r="G79" s="83">
        <f t="shared" si="5"/>
        <v>0</v>
      </c>
      <c r="H79" s="128">
        <f t="shared" si="5"/>
        <v>0</v>
      </c>
      <c r="I79" s="60"/>
      <c r="J79" s="60"/>
      <c r="K79" s="60"/>
      <c r="L79" s="60" t="str">
        <f t="shared" si="10"/>
        <v xml:space="preserve"> </v>
      </c>
      <c r="M79" s="60"/>
      <c r="N79" s="82"/>
      <c r="O79" s="81"/>
      <c r="P79" s="82">
        <f t="shared" si="9"/>
        <v>0</v>
      </c>
    </row>
    <row r="80" spans="1:16" ht="15">
      <c r="A80" s="60"/>
      <c r="B80" s="60"/>
      <c r="C80" s="83"/>
      <c r="D80" s="60"/>
      <c r="E80" s="83"/>
      <c r="F80" s="60"/>
      <c r="G80" s="83">
        <f t="shared" si="5"/>
        <v>0</v>
      </c>
      <c r="H80" s="128">
        <f t="shared" si="5"/>
        <v>0</v>
      </c>
      <c r="I80" s="60"/>
      <c r="J80" s="60"/>
      <c r="K80" s="60"/>
      <c r="L80" s="60" t="str">
        <f t="shared" si="10"/>
        <v xml:space="preserve"> </v>
      </c>
      <c r="M80" s="60"/>
      <c r="N80" s="82"/>
      <c r="O80" s="81"/>
      <c r="P80" s="82">
        <f t="shared" si="9"/>
        <v>0</v>
      </c>
    </row>
    <row r="81" spans="1:16" ht="15">
      <c r="A81" s="60"/>
      <c r="B81" s="60"/>
      <c r="C81" s="83"/>
      <c r="D81" s="60"/>
      <c r="E81" s="83"/>
      <c r="F81" s="60"/>
      <c r="G81" s="83">
        <f t="shared" si="5"/>
        <v>0</v>
      </c>
      <c r="H81" s="128">
        <f t="shared" si="5"/>
        <v>0</v>
      </c>
      <c r="I81" s="60"/>
      <c r="J81" s="60"/>
      <c r="K81" s="60"/>
      <c r="L81" s="60" t="str">
        <f t="shared" si="10"/>
        <v xml:space="preserve"> </v>
      </c>
      <c r="M81" s="60"/>
      <c r="N81" s="82"/>
      <c r="O81" s="81"/>
      <c r="P81" s="82">
        <f t="shared" si="9"/>
        <v>0</v>
      </c>
    </row>
    <row r="82" spans="1:16" ht="15">
      <c r="A82" s="60"/>
      <c r="B82" s="60"/>
      <c r="C82" s="83"/>
      <c r="D82" s="60"/>
      <c r="E82" s="83"/>
      <c r="F82" s="60"/>
      <c r="G82" s="83">
        <f t="shared" si="5"/>
        <v>0</v>
      </c>
      <c r="H82" s="128">
        <f t="shared" si="5"/>
        <v>0</v>
      </c>
      <c r="I82" s="60"/>
      <c r="J82" s="60"/>
      <c r="K82" s="60"/>
      <c r="L82" s="60" t="str">
        <f t="shared" si="10"/>
        <v xml:space="preserve"> </v>
      </c>
      <c r="M82" s="60"/>
      <c r="N82" s="82"/>
      <c r="O82" s="81"/>
      <c r="P82" s="82">
        <f t="shared" si="9"/>
        <v>0</v>
      </c>
    </row>
    <row r="83" spans="1:16" ht="15">
      <c r="A83" s="60"/>
      <c r="B83" s="60"/>
      <c r="C83" s="83"/>
      <c r="D83" s="60"/>
      <c r="E83" s="83"/>
      <c r="F83" s="60"/>
      <c r="G83" s="83">
        <f t="shared" ref="G83:H110" si="11">G82-E83+C83</f>
        <v>0</v>
      </c>
      <c r="H83" s="128">
        <f t="shared" si="11"/>
        <v>0</v>
      </c>
      <c r="I83" s="60"/>
      <c r="J83" s="60"/>
      <c r="K83" s="60"/>
      <c r="L83" s="60" t="str">
        <f t="shared" si="10"/>
        <v xml:space="preserve"> </v>
      </c>
      <c r="M83" s="60"/>
      <c r="N83" s="82"/>
      <c r="O83" s="81"/>
      <c r="P83" s="82">
        <f t="shared" si="9"/>
        <v>0</v>
      </c>
    </row>
    <row r="84" spans="1:16" ht="15">
      <c r="A84" s="60"/>
      <c r="B84" s="60"/>
      <c r="C84" s="83"/>
      <c r="D84" s="60"/>
      <c r="E84" s="83"/>
      <c r="F84" s="60"/>
      <c r="G84" s="83">
        <f t="shared" si="11"/>
        <v>0</v>
      </c>
      <c r="H84" s="128">
        <f t="shared" si="11"/>
        <v>0</v>
      </c>
      <c r="I84" s="60"/>
      <c r="J84" s="60"/>
      <c r="K84" s="60"/>
      <c r="L84" s="60" t="str">
        <f t="shared" si="10"/>
        <v xml:space="preserve"> </v>
      </c>
      <c r="M84" s="60"/>
      <c r="N84" s="82"/>
      <c r="O84" s="81"/>
      <c r="P84" s="82">
        <f t="shared" si="9"/>
        <v>0</v>
      </c>
    </row>
    <row r="85" spans="1:16" ht="15">
      <c r="A85" s="60"/>
      <c r="B85" s="60"/>
      <c r="C85" s="83"/>
      <c r="D85" s="60"/>
      <c r="E85" s="83"/>
      <c r="F85" s="60"/>
      <c r="G85" s="83">
        <f t="shared" si="11"/>
        <v>0</v>
      </c>
      <c r="H85" s="128">
        <f t="shared" si="11"/>
        <v>0</v>
      </c>
      <c r="I85" s="60"/>
      <c r="J85" s="60"/>
      <c r="K85" s="60"/>
      <c r="L85" s="60" t="str">
        <f t="shared" si="10"/>
        <v xml:space="preserve"> </v>
      </c>
      <c r="M85" s="60"/>
      <c r="N85" s="82"/>
      <c r="O85" s="81"/>
      <c r="P85" s="82">
        <f t="shared" si="9"/>
        <v>0</v>
      </c>
    </row>
    <row r="86" spans="1:16" ht="15">
      <c r="A86" s="60"/>
      <c r="B86" s="60"/>
      <c r="C86" s="86"/>
      <c r="D86" s="60"/>
      <c r="E86" s="83"/>
      <c r="F86" s="60"/>
      <c r="G86" s="83">
        <f t="shared" si="11"/>
        <v>0</v>
      </c>
      <c r="H86" s="128">
        <f t="shared" si="11"/>
        <v>0</v>
      </c>
      <c r="I86" s="60"/>
      <c r="J86" s="60"/>
      <c r="K86" s="60"/>
      <c r="L86" s="60" t="str">
        <f t="shared" si="10"/>
        <v xml:space="preserve"> </v>
      </c>
      <c r="M86" s="60"/>
      <c r="N86" s="82"/>
      <c r="O86" s="81"/>
      <c r="P86" s="82">
        <f t="shared" si="9"/>
        <v>0</v>
      </c>
    </row>
    <row r="87" spans="1:16" ht="15">
      <c r="A87" s="60"/>
      <c r="B87" s="60"/>
      <c r="C87" s="83"/>
      <c r="D87" s="60"/>
      <c r="E87" s="83"/>
      <c r="F87" s="60"/>
      <c r="G87" s="83">
        <f t="shared" si="11"/>
        <v>0</v>
      </c>
      <c r="H87" s="128">
        <f t="shared" si="11"/>
        <v>0</v>
      </c>
      <c r="I87" s="60"/>
      <c r="J87" s="60"/>
      <c r="K87" s="60"/>
      <c r="L87" s="60" t="str">
        <f t="shared" si="10"/>
        <v xml:space="preserve"> </v>
      </c>
      <c r="M87" s="60"/>
      <c r="N87" s="82"/>
      <c r="O87" s="81"/>
      <c r="P87" s="82">
        <f t="shared" si="9"/>
        <v>0</v>
      </c>
    </row>
    <row r="88" spans="1:16" ht="15">
      <c r="A88" s="60"/>
      <c r="B88" s="60"/>
      <c r="C88" s="83"/>
      <c r="D88" s="60"/>
      <c r="E88" s="83"/>
      <c r="F88" s="60"/>
      <c r="G88" s="83">
        <f t="shared" si="11"/>
        <v>0</v>
      </c>
      <c r="H88" s="128">
        <f t="shared" si="11"/>
        <v>0</v>
      </c>
      <c r="I88" s="60"/>
      <c r="J88" s="60"/>
      <c r="K88" s="60"/>
      <c r="L88" s="60" t="str">
        <f t="shared" si="10"/>
        <v xml:space="preserve"> </v>
      </c>
      <c r="M88" s="60"/>
      <c r="N88" s="82"/>
      <c r="O88" s="81"/>
      <c r="P88" s="82">
        <f t="shared" si="9"/>
        <v>0</v>
      </c>
    </row>
    <row r="89" spans="1:16" ht="15">
      <c r="A89" s="60"/>
      <c r="B89" s="60"/>
      <c r="C89" s="83"/>
      <c r="D89" s="60"/>
      <c r="E89" s="83"/>
      <c r="F89" s="60"/>
      <c r="G89" s="83">
        <f t="shared" si="11"/>
        <v>0</v>
      </c>
      <c r="H89" s="128">
        <f t="shared" si="11"/>
        <v>0</v>
      </c>
      <c r="I89" s="60"/>
      <c r="J89" s="60"/>
      <c r="K89" s="60"/>
      <c r="L89" s="60" t="str">
        <f t="shared" si="10"/>
        <v xml:space="preserve"> </v>
      </c>
      <c r="M89" s="60"/>
      <c r="N89" s="82"/>
      <c r="O89" s="81"/>
      <c r="P89" s="82">
        <f t="shared" si="9"/>
        <v>0</v>
      </c>
    </row>
    <row r="90" spans="1:16" ht="15">
      <c r="A90" s="60"/>
      <c r="B90" s="60"/>
      <c r="C90" s="83"/>
      <c r="D90" s="60"/>
      <c r="E90" s="83"/>
      <c r="F90" s="60"/>
      <c r="G90" s="83">
        <f t="shared" si="11"/>
        <v>0</v>
      </c>
      <c r="H90" s="128">
        <f t="shared" si="11"/>
        <v>0</v>
      </c>
      <c r="I90" s="60"/>
      <c r="J90" s="60"/>
      <c r="K90" s="60"/>
      <c r="L90" s="60" t="str">
        <f t="shared" si="10"/>
        <v xml:space="preserve"> </v>
      </c>
      <c r="M90" s="60"/>
      <c r="N90" s="82"/>
      <c r="O90" s="81"/>
      <c r="P90" s="82">
        <f t="shared" si="9"/>
        <v>0</v>
      </c>
    </row>
    <row r="91" spans="1:16" ht="15">
      <c r="A91" s="60"/>
      <c r="B91" s="60"/>
      <c r="C91" s="83"/>
      <c r="D91" s="60"/>
      <c r="E91" s="83"/>
      <c r="F91" s="60"/>
      <c r="G91" s="83">
        <f t="shared" si="11"/>
        <v>0</v>
      </c>
      <c r="H91" s="128">
        <f t="shared" si="11"/>
        <v>0</v>
      </c>
      <c r="I91" s="60"/>
      <c r="J91" s="60"/>
      <c r="K91" s="60"/>
      <c r="L91" s="60" t="str">
        <f t="shared" si="10"/>
        <v xml:space="preserve"> </v>
      </c>
      <c r="M91" s="60"/>
      <c r="N91" s="82"/>
      <c r="O91" s="81"/>
      <c r="P91" s="82">
        <f t="shared" si="9"/>
        <v>0</v>
      </c>
    </row>
    <row r="92" spans="1:16" ht="15">
      <c r="A92" s="60"/>
      <c r="B92" s="60"/>
      <c r="C92" s="83"/>
      <c r="D92" s="60"/>
      <c r="E92" s="83"/>
      <c r="F92" s="60"/>
      <c r="G92" s="83">
        <f t="shared" si="11"/>
        <v>0</v>
      </c>
      <c r="H92" s="128">
        <f t="shared" si="11"/>
        <v>0</v>
      </c>
      <c r="I92" s="60"/>
      <c r="J92" s="60"/>
      <c r="K92" s="60"/>
      <c r="L92" s="60" t="str">
        <f t="shared" si="10"/>
        <v xml:space="preserve"> </v>
      </c>
      <c r="M92" s="60"/>
      <c r="N92" s="82"/>
      <c r="O92" s="81"/>
      <c r="P92" s="82">
        <f t="shared" si="9"/>
        <v>0</v>
      </c>
    </row>
    <row r="93" spans="1:16" ht="15">
      <c r="A93" s="60"/>
      <c r="B93" s="60"/>
      <c r="C93" s="83"/>
      <c r="D93" s="60"/>
      <c r="E93" s="83"/>
      <c r="F93" s="60"/>
      <c r="G93" s="83">
        <f t="shared" si="11"/>
        <v>0</v>
      </c>
      <c r="H93" s="128">
        <f t="shared" si="11"/>
        <v>0</v>
      </c>
      <c r="I93" s="60"/>
      <c r="J93" s="60"/>
      <c r="K93" s="60"/>
      <c r="L93" s="60" t="str">
        <f t="shared" si="10"/>
        <v xml:space="preserve"> </v>
      </c>
      <c r="M93" s="60"/>
      <c r="N93" s="82"/>
      <c r="O93" s="81"/>
      <c r="P93" s="82">
        <f t="shared" si="9"/>
        <v>0</v>
      </c>
    </row>
    <row r="94" spans="1:16" ht="15">
      <c r="A94" s="60"/>
      <c r="B94" s="60"/>
      <c r="C94" s="83"/>
      <c r="D94" s="60"/>
      <c r="E94" s="83"/>
      <c r="F94" s="60"/>
      <c r="G94" s="83">
        <f t="shared" si="11"/>
        <v>0</v>
      </c>
      <c r="H94" s="128">
        <f t="shared" si="11"/>
        <v>0</v>
      </c>
      <c r="I94" s="60"/>
      <c r="J94" s="60"/>
      <c r="K94" s="60"/>
      <c r="L94" s="60" t="str">
        <f t="shared" si="10"/>
        <v xml:space="preserve"> </v>
      </c>
      <c r="M94" s="60"/>
      <c r="N94" s="82"/>
      <c r="O94" s="81"/>
      <c r="P94" s="82">
        <f t="shared" si="9"/>
        <v>0</v>
      </c>
    </row>
    <row r="95" spans="1:16" ht="15">
      <c r="A95" s="60"/>
      <c r="B95" s="60"/>
      <c r="C95" s="83"/>
      <c r="D95" s="60"/>
      <c r="E95" s="83"/>
      <c r="F95" s="60"/>
      <c r="G95" s="83">
        <f t="shared" si="11"/>
        <v>0</v>
      </c>
      <c r="H95" s="128">
        <f t="shared" si="11"/>
        <v>0</v>
      </c>
      <c r="I95" s="60"/>
      <c r="J95" s="60"/>
      <c r="K95" s="60"/>
      <c r="L95" s="60" t="str">
        <f t="shared" si="10"/>
        <v xml:space="preserve"> </v>
      </c>
      <c r="M95" s="60"/>
      <c r="N95" s="82"/>
      <c r="O95" s="81"/>
      <c r="P95" s="82">
        <f t="shared" si="9"/>
        <v>0</v>
      </c>
    </row>
    <row r="96" spans="1:16" ht="15">
      <c r="A96" s="60"/>
      <c r="B96" s="60"/>
      <c r="C96" s="83"/>
      <c r="D96" s="60"/>
      <c r="E96" s="83"/>
      <c r="F96" s="60"/>
      <c r="G96" s="83">
        <f t="shared" si="11"/>
        <v>0</v>
      </c>
      <c r="H96" s="128">
        <f t="shared" si="11"/>
        <v>0</v>
      </c>
      <c r="I96" s="60"/>
      <c r="J96" s="60"/>
      <c r="K96" s="60"/>
      <c r="L96" s="60" t="str">
        <f t="shared" si="10"/>
        <v xml:space="preserve"> </v>
      </c>
      <c r="M96" s="60"/>
      <c r="N96" s="82"/>
      <c r="O96" s="81"/>
      <c r="P96" s="82">
        <f t="shared" si="9"/>
        <v>0</v>
      </c>
    </row>
    <row r="97" spans="1:16" ht="15">
      <c r="A97" s="60"/>
      <c r="B97" s="60"/>
      <c r="C97" s="83"/>
      <c r="D97" s="60"/>
      <c r="E97" s="83"/>
      <c r="F97" s="60"/>
      <c r="G97" s="83">
        <f t="shared" si="11"/>
        <v>0</v>
      </c>
      <c r="H97" s="128">
        <f t="shared" si="11"/>
        <v>0</v>
      </c>
      <c r="I97" s="60"/>
      <c r="J97" s="60"/>
      <c r="K97" s="60"/>
      <c r="L97" s="60" t="str">
        <f t="shared" si="10"/>
        <v xml:space="preserve"> </v>
      </c>
      <c r="M97" s="60"/>
      <c r="N97" s="82"/>
      <c r="O97" s="81"/>
      <c r="P97" s="82">
        <f t="shared" si="9"/>
        <v>0</v>
      </c>
    </row>
    <row r="98" spans="1:16" ht="15">
      <c r="A98" s="60"/>
      <c r="B98" s="60"/>
      <c r="C98" s="83"/>
      <c r="D98" s="60"/>
      <c r="E98" s="83"/>
      <c r="F98" s="60"/>
      <c r="G98" s="83">
        <f t="shared" si="11"/>
        <v>0</v>
      </c>
      <c r="H98" s="128">
        <f t="shared" si="11"/>
        <v>0</v>
      </c>
      <c r="I98" s="60"/>
      <c r="J98" s="60"/>
      <c r="K98" s="60"/>
      <c r="L98" s="60"/>
      <c r="M98" s="60"/>
      <c r="N98" s="82"/>
      <c r="O98" s="81"/>
      <c r="P98" s="82">
        <f t="shared" si="9"/>
        <v>0</v>
      </c>
    </row>
    <row r="99" spans="1:16" ht="15">
      <c r="A99" s="60"/>
      <c r="B99" s="60"/>
      <c r="C99" s="83"/>
      <c r="D99" s="60"/>
      <c r="E99" s="83"/>
      <c r="F99" s="60"/>
      <c r="G99" s="83">
        <f t="shared" si="11"/>
        <v>0</v>
      </c>
      <c r="H99" s="128">
        <f t="shared" si="11"/>
        <v>0</v>
      </c>
      <c r="I99" s="60"/>
      <c r="J99" s="60"/>
      <c r="K99" s="60"/>
      <c r="L99" s="60" t="str">
        <f t="shared" si="10"/>
        <v xml:space="preserve"> </v>
      </c>
      <c r="M99" s="60"/>
      <c r="N99" s="82"/>
      <c r="O99" s="81"/>
      <c r="P99" s="82">
        <f t="shared" si="9"/>
        <v>0</v>
      </c>
    </row>
    <row r="100" spans="1:16" ht="15">
      <c r="A100" s="60"/>
      <c r="B100" s="60"/>
      <c r="C100" s="83"/>
      <c r="D100" s="60"/>
      <c r="E100" s="83"/>
      <c r="F100" s="60"/>
      <c r="G100" s="83">
        <f t="shared" si="11"/>
        <v>0</v>
      </c>
      <c r="H100" s="128">
        <f t="shared" si="11"/>
        <v>0</v>
      </c>
      <c r="I100" s="60"/>
      <c r="J100" s="60"/>
      <c r="K100" s="60"/>
      <c r="L100" s="60" t="str">
        <f t="shared" si="10"/>
        <v xml:space="preserve"> </v>
      </c>
      <c r="M100" s="60"/>
      <c r="N100" s="82"/>
      <c r="O100" s="81"/>
      <c r="P100" s="82">
        <f t="shared" si="9"/>
        <v>0</v>
      </c>
    </row>
    <row r="101" spans="1:16" ht="15">
      <c r="A101" s="60"/>
      <c r="B101" s="60"/>
      <c r="C101" s="83"/>
      <c r="D101" s="60"/>
      <c r="E101" s="83"/>
      <c r="F101" s="60"/>
      <c r="G101" s="83">
        <f t="shared" si="11"/>
        <v>0</v>
      </c>
      <c r="H101" s="128">
        <f t="shared" si="11"/>
        <v>0</v>
      </c>
      <c r="I101" s="60"/>
      <c r="J101" s="60"/>
      <c r="K101" s="60"/>
      <c r="L101" s="60" t="str">
        <f t="shared" si="10"/>
        <v xml:space="preserve"> </v>
      </c>
      <c r="M101" s="60"/>
      <c r="N101" s="82"/>
      <c r="O101" s="81"/>
      <c r="P101" s="82">
        <f t="shared" si="9"/>
        <v>0</v>
      </c>
    </row>
    <row r="102" spans="1:16" ht="15">
      <c r="A102" s="60"/>
      <c r="B102" s="60"/>
      <c r="C102" s="83"/>
      <c r="D102" s="60"/>
      <c r="E102" s="83"/>
      <c r="F102" s="60"/>
      <c r="G102" s="83">
        <f t="shared" si="11"/>
        <v>0</v>
      </c>
      <c r="H102" s="128">
        <f t="shared" si="11"/>
        <v>0</v>
      </c>
      <c r="I102" s="60"/>
      <c r="J102" s="60"/>
      <c r="K102" s="60"/>
      <c r="L102" s="60" t="str">
        <f t="shared" si="10"/>
        <v xml:space="preserve"> </v>
      </c>
      <c r="M102" s="60"/>
      <c r="N102" s="82"/>
      <c r="O102" s="81"/>
      <c r="P102" s="82">
        <f t="shared" si="9"/>
        <v>0</v>
      </c>
    </row>
    <row r="103" spans="1:16" ht="15">
      <c r="A103" s="60"/>
      <c r="B103" s="60"/>
      <c r="C103" s="83"/>
      <c r="D103" s="60"/>
      <c r="E103" s="83"/>
      <c r="F103" s="60"/>
      <c r="G103" s="83">
        <f t="shared" si="11"/>
        <v>0</v>
      </c>
      <c r="H103" s="128">
        <f t="shared" si="11"/>
        <v>0</v>
      </c>
      <c r="I103" s="60"/>
      <c r="J103" s="60"/>
      <c r="K103" s="60"/>
      <c r="L103" s="60" t="str">
        <f t="shared" si="10"/>
        <v xml:space="preserve"> </v>
      </c>
      <c r="M103" s="60"/>
      <c r="N103" s="82"/>
      <c r="O103" s="81"/>
      <c r="P103" s="82">
        <f t="shared" si="9"/>
        <v>0</v>
      </c>
    </row>
    <row r="104" spans="1:16" ht="15">
      <c r="A104" s="60"/>
      <c r="B104" s="60"/>
      <c r="C104" s="83"/>
      <c r="D104" s="60"/>
      <c r="E104" s="83"/>
      <c r="F104" s="60"/>
      <c r="G104" s="83">
        <f t="shared" si="11"/>
        <v>0</v>
      </c>
      <c r="H104" s="128">
        <f t="shared" si="11"/>
        <v>0</v>
      </c>
      <c r="I104" s="60"/>
      <c r="J104" s="60"/>
      <c r="K104" s="60"/>
      <c r="L104" s="60" t="str">
        <f t="shared" si="10"/>
        <v xml:space="preserve"> </v>
      </c>
      <c r="M104" s="60"/>
      <c r="N104" s="82"/>
      <c r="O104" s="81"/>
      <c r="P104" s="82">
        <f t="shared" si="9"/>
        <v>0</v>
      </c>
    </row>
    <row r="105" spans="1:16" ht="15">
      <c r="A105" s="60"/>
      <c r="B105" s="60"/>
      <c r="C105" s="83"/>
      <c r="D105" s="60"/>
      <c r="E105" s="83"/>
      <c r="F105" s="60"/>
      <c r="G105" s="83">
        <f t="shared" si="11"/>
        <v>0</v>
      </c>
      <c r="H105" s="128">
        <f t="shared" si="11"/>
        <v>0</v>
      </c>
      <c r="I105" s="60"/>
      <c r="J105" s="60"/>
      <c r="K105" s="60"/>
      <c r="L105" s="60" t="str">
        <f t="shared" si="10"/>
        <v xml:space="preserve"> </v>
      </c>
      <c r="M105" s="60"/>
      <c r="N105" s="82"/>
      <c r="O105" s="81"/>
      <c r="P105" s="82">
        <f t="shared" si="9"/>
        <v>0</v>
      </c>
    </row>
    <row r="106" spans="1:16" ht="15">
      <c r="A106" s="60"/>
      <c r="B106" s="60"/>
      <c r="C106" s="83"/>
      <c r="D106" s="60"/>
      <c r="E106" s="83"/>
      <c r="F106" s="60"/>
      <c r="G106" s="83">
        <f t="shared" si="11"/>
        <v>0</v>
      </c>
      <c r="H106" s="128">
        <f t="shared" si="11"/>
        <v>0</v>
      </c>
      <c r="I106" s="60"/>
      <c r="J106" s="60"/>
      <c r="K106" s="60"/>
      <c r="L106" s="60" t="str">
        <f t="shared" si="10"/>
        <v xml:space="preserve"> </v>
      </c>
      <c r="M106" s="60"/>
      <c r="N106" s="82"/>
      <c r="O106" s="81"/>
      <c r="P106" s="82">
        <f t="shared" si="9"/>
        <v>0</v>
      </c>
    </row>
    <row r="107" spans="1:16" ht="15">
      <c r="A107" s="60"/>
      <c r="B107" s="60"/>
      <c r="C107" s="83"/>
      <c r="D107" s="60"/>
      <c r="E107" s="83"/>
      <c r="F107" s="60"/>
      <c r="G107" s="83">
        <f t="shared" si="11"/>
        <v>0</v>
      </c>
      <c r="H107" s="128">
        <f t="shared" si="11"/>
        <v>0</v>
      </c>
      <c r="I107" s="60"/>
      <c r="J107" s="60"/>
      <c r="K107" s="60"/>
      <c r="L107" s="60" t="str">
        <f t="shared" si="10"/>
        <v xml:space="preserve"> </v>
      </c>
      <c r="M107" s="60"/>
      <c r="N107" s="82"/>
      <c r="O107" s="81"/>
      <c r="P107" s="82">
        <f>O107*G107</f>
        <v>0</v>
      </c>
    </row>
    <row r="108" spans="1:16" ht="15">
      <c r="A108" s="60"/>
      <c r="B108" s="60"/>
      <c r="C108" s="83"/>
      <c r="D108" s="60"/>
      <c r="E108" s="83"/>
      <c r="F108" s="60"/>
      <c r="G108" s="83">
        <f t="shared" si="11"/>
        <v>0</v>
      </c>
      <c r="H108" s="128">
        <f t="shared" si="11"/>
        <v>0</v>
      </c>
      <c r="I108" s="60"/>
      <c r="J108" s="60"/>
      <c r="K108" s="60"/>
      <c r="L108" s="60" t="str">
        <f t="shared" si="10"/>
        <v xml:space="preserve"> </v>
      </c>
      <c r="M108" s="60"/>
      <c r="N108" s="82"/>
      <c r="O108" s="81"/>
      <c r="P108" s="82">
        <f>O108*G108</f>
        <v>0</v>
      </c>
    </row>
    <row r="109" spans="1:16" ht="15">
      <c r="A109" s="60"/>
      <c r="B109" s="60"/>
      <c r="C109" s="83"/>
      <c r="D109" s="60"/>
      <c r="E109" s="83"/>
      <c r="F109" s="60"/>
      <c r="G109" s="83">
        <f t="shared" si="11"/>
        <v>0</v>
      </c>
      <c r="H109" s="128">
        <f t="shared" si="11"/>
        <v>0</v>
      </c>
      <c r="I109" s="60"/>
      <c r="J109" s="60"/>
      <c r="K109" s="60"/>
      <c r="L109" s="60" t="str">
        <f t="shared" si="10"/>
        <v xml:space="preserve"> </v>
      </c>
      <c r="M109" s="60"/>
      <c r="N109" s="82"/>
      <c r="O109" s="81"/>
      <c r="P109" s="82">
        <f>O109*G109</f>
        <v>0</v>
      </c>
    </row>
    <row r="110" spans="1:16" ht="15">
      <c r="A110" s="60"/>
      <c r="B110" s="60"/>
      <c r="C110" s="83"/>
      <c r="D110" s="60"/>
      <c r="E110" s="83"/>
      <c r="F110" s="60"/>
      <c r="G110" s="83">
        <f t="shared" si="11"/>
        <v>0</v>
      </c>
      <c r="H110" s="128">
        <f t="shared" si="11"/>
        <v>0</v>
      </c>
      <c r="I110" s="60"/>
      <c r="J110" s="60"/>
      <c r="K110" s="60"/>
      <c r="L110" s="60" t="str">
        <f t="shared" si="10"/>
        <v xml:space="preserve"> </v>
      </c>
      <c r="M110" s="60"/>
      <c r="N110" s="82"/>
      <c r="O110" s="81"/>
      <c r="P110" s="82">
        <f>O110*G110</f>
        <v>0</v>
      </c>
    </row>
    <row r="111" spans="1:16" ht="15">
      <c r="A111" s="60"/>
      <c r="B111" s="60"/>
      <c r="C111" s="83"/>
      <c r="D111" s="60"/>
      <c r="E111" s="83"/>
      <c r="F111" s="60"/>
      <c r="G111" s="83">
        <f t="shared" ref="G111:H174" si="12">G110-E111+C111</f>
        <v>0</v>
      </c>
      <c r="H111" s="128">
        <f t="shared" si="12"/>
        <v>0</v>
      </c>
      <c r="I111" s="60"/>
      <c r="J111" s="60"/>
      <c r="K111" s="60"/>
      <c r="L111" s="60" t="str">
        <f t="shared" ref="L111:L174" si="13">IF(D111&gt;0,D111," ")</f>
        <v xml:space="preserve"> </v>
      </c>
      <c r="M111" s="60"/>
      <c r="N111" s="82"/>
      <c r="O111" s="81"/>
      <c r="P111" s="82">
        <f t="shared" ref="P111:P174" si="14">O111*G111</f>
        <v>0</v>
      </c>
    </row>
    <row r="112" spans="1:16" ht="15">
      <c r="A112" s="60"/>
      <c r="B112" s="60"/>
      <c r="C112" s="83"/>
      <c r="D112" s="60"/>
      <c r="E112" s="83"/>
      <c r="F112" s="60"/>
      <c r="G112" s="83">
        <f t="shared" si="12"/>
        <v>0</v>
      </c>
      <c r="H112" s="128">
        <f t="shared" si="12"/>
        <v>0</v>
      </c>
      <c r="I112" s="60"/>
      <c r="J112" s="60"/>
      <c r="K112" s="60"/>
      <c r="L112" s="60" t="str">
        <f t="shared" si="13"/>
        <v xml:space="preserve"> </v>
      </c>
      <c r="M112" s="60"/>
      <c r="N112" s="82"/>
      <c r="O112" s="81"/>
      <c r="P112" s="82">
        <f t="shared" si="14"/>
        <v>0</v>
      </c>
    </row>
    <row r="113" spans="1:16" ht="15">
      <c r="A113" s="60"/>
      <c r="B113" s="60"/>
      <c r="C113" s="83"/>
      <c r="D113" s="60"/>
      <c r="E113" s="83"/>
      <c r="F113" s="60"/>
      <c r="G113" s="83">
        <f t="shared" si="12"/>
        <v>0</v>
      </c>
      <c r="H113" s="128">
        <f t="shared" si="12"/>
        <v>0</v>
      </c>
      <c r="I113" s="60"/>
      <c r="J113" s="60"/>
      <c r="K113" s="60"/>
      <c r="L113" s="60" t="str">
        <f t="shared" si="13"/>
        <v xml:space="preserve"> </v>
      </c>
      <c r="M113" s="60"/>
      <c r="N113" s="82"/>
      <c r="O113" s="81"/>
      <c r="P113" s="82">
        <f t="shared" si="14"/>
        <v>0</v>
      </c>
    </row>
    <row r="114" spans="1:16" ht="15">
      <c r="A114" s="60"/>
      <c r="B114" s="60"/>
      <c r="C114" s="83"/>
      <c r="D114" s="60"/>
      <c r="E114" s="83"/>
      <c r="F114" s="60"/>
      <c r="G114" s="83">
        <f t="shared" si="12"/>
        <v>0</v>
      </c>
      <c r="H114" s="128">
        <f t="shared" si="12"/>
        <v>0</v>
      </c>
      <c r="I114" s="60"/>
      <c r="J114" s="60"/>
      <c r="K114" s="60"/>
      <c r="L114" s="60" t="str">
        <f t="shared" si="13"/>
        <v xml:space="preserve"> </v>
      </c>
      <c r="M114" s="60"/>
      <c r="N114" s="82"/>
      <c r="O114" s="81"/>
      <c r="P114" s="82">
        <f t="shared" si="14"/>
        <v>0</v>
      </c>
    </row>
    <row r="115" spans="1:16" ht="15">
      <c r="A115" s="60"/>
      <c r="B115" s="60"/>
      <c r="C115" s="83"/>
      <c r="D115" s="60"/>
      <c r="E115" s="83"/>
      <c r="F115" s="60"/>
      <c r="G115" s="83">
        <f t="shared" si="12"/>
        <v>0</v>
      </c>
      <c r="H115" s="128">
        <f t="shared" si="12"/>
        <v>0</v>
      </c>
      <c r="I115" s="60"/>
      <c r="J115" s="60"/>
      <c r="K115" s="60"/>
      <c r="L115" s="60" t="str">
        <f t="shared" si="13"/>
        <v xml:space="preserve"> </v>
      </c>
      <c r="M115" s="60"/>
      <c r="N115" s="82"/>
      <c r="O115" s="81"/>
      <c r="P115" s="82">
        <f t="shared" si="14"/>
        <v>0</v>
      </c>
    </row>
    <row r="116" spans="1:16" ht="15">
      <c r="A116" s="60"/>
      <c r="B116" s="60"/>
      <c r="C116" s="83"/>
      <c r="D116" s="60"/>
      <c r="E116" s="83"/>
      <c r="F116" s="60"/>
      <c r="G116" s="83">
        <f t="shared" si="12"/>
        <v>0</v>
      </c>
      <c r="H116" s="128">
        <f t="shared" si="12"/>
        <v>0</v>
      </c>
      <c r="I116" s="60"/>
      <c r="J116" s="60"/>
      <c r="K116" s="60"/>
      <c r="L116" s="60" t="str">
        <f t="shared" si="13"/>
        <v xml:space="preserve"> </v>
      </c>
      <c r="M116" s="60"/>
      <c r="N116" s="82"/>
      <c r="O116" s="81"/>
      <c r="P116" s="82">
        <f t="shared" si="14"/>
        <v>0</v>
      </c>
    </row>
    <row r="117" spans="1:16" ht="15">
      <c r="A117" s="76"/>
      <c r="B117" s="76"/>
      <c r="C117" s="77"/>
      <c r="D117" s="76"/>
      <c r="E117" s="77"/>
      <c r="F117" s="76"/>
      <c r="G117" s="83">
        <f t="shared" si="12"/>
        <v>0</v>
      </c>
      <c r="H117" s="128">
        <f t="shared" si="12"/>
        <v>0</v>
      </c>
      <c r="I117" s="60"/>
      <c r="J117" s="60"/>
      <c r="K117" s="76"/>
      <c r="L117" s="60" t="str">
        <f t="shared" si="13"/>
        <v xml:space="preserve"> </v>
      </c>
      <c r="M117" s="76"/>
      <c r="N117" s="81"/>
      <c r="O117" s="81"/>
      <c r="P117" s="82">
        <f t="shared" si="14"/>
        <v>0</v>
      </c>
    </row>
    <row r="118" spans="1:16" ht="15">
      <c r="A118" s="76"/>
      <c r="B118" s="76"/>
      <c r="C118" s="77"/>
      <c r="D118" s="76"/>
      <c r="E118" s="77"/>
      <c r="F118" s="76"/>
      <c r="G118" s="83">
        <f t="shared" si="12"/>
        <v>0</v>
      </c>
      <c r="H118" s="128">
        <f t="shared" si="12"/>
        <v>0</v>
      </c>
      <c r="I118" s="60"/>
      <c r="J118" s="60"/>
      <c r="K118" s="76"/>
      <c r="L118" s="60" t="str">
        <f t="shared" si="13"/>
        <v xml:space="preserve"> </v>
      </c>
      <c r="M118" s="76"/>
      <c r="N118" s="81"/>
      <c r="O118" s="81"/>
      <c r="P118" s="82">
        <f t="shared" si="14"/>
        <v>0</v>
      </c>
    </row>
    <row r="119" spans="1:16" ht="15">
      <c r="A119" s="76"/>
      <c r="B119" s="76"/>
      <c r="C119" s="77"/>
      <c r="D119" s="76"/>
      <c r="E119" s="77"/>
      <c r="F119" s="76"/>
      <c r="G119" s="83">
        <f t="shared" si="12"/>
        <v>0</v>
      </c>
      <c r="H119" s="128">
        <f t="shared" si="12"/>
        <v>0</v>
      </c>
      <c r="I119" s="60"/>
      <c r="J119" s="60"/>
      <c r="K119" s="76"/>
      <c r="L119" s="60" t="str">
        <f t="shared" si="13"/>
        <v xml:space="preserve"> </v>
      </c>
      <c r="M119" s="76"/>
      <c r="N119" s="81"/>
      <c r="O119" s="81"/>
      <c r="P119" s="82">
        <f t="shared" si="14"/>
        <v>0</v>
      </c>
    </row>
    <row r="120" spans="1:16" ht="15">
      <c r="A120" s="76"/>
      <c r="B120" s="76"/>
      <c r="C120" s="77"/>
      <c r="D120" s="76"/>
      <c r="E120" s="77"/>
      <c r="F120" s="76"/>
      <c r="G120" s="83">
        <f t="shared" si="12"/>
        <v>0</v>
      </c>
      <c r="H120" s="128">
        <f t="shared" si="12"/>
        <v>0</v>
      </c>
      <c r="I120" s="60"/>
      <c r="J120" s="60"/>
      <c r="K120" s="76"/>
      <c r="L120" s="60" t="str">
        <f t="shared" si="13"/>
        <v xml:space="preserve"> </v>
      </c>
      <c r="M120" s="76"/>
      <c r="N120" s="81"/>
      <c r="O120" s="81"/>
      <c r="P120" s="82">
        <f t="shared" si="14"/>
        <v>0</v>
      </c>
    </row>
    <row r="121" spans="1:16" ht="15">
      <c r="A121" s="76"/>
      <c r="B121" s="76"/>
      <c r="C121" s="77"/>
      <c r="D121" s="76"/>
      <c r="E121" s="77"/>
      <c r="F121" s="76"/>
      <c r="G121" s="83">
        <f t="shared" si="12"/>
        <v>0</v>
      </c>
      <c r="H121" s="128">
        <f t="shared" si="12"/>
        <v>0</v>
      </c>
      <c r="I121" s="60"/>
      <c r="J121" s="60"/>
      <c r="K121" s="76"/>
      <c r="L121" s="60" t="str">
        <f t="shared" si="13"/>
        <v xml:space="preserve"> </v>
      </c>
      <c r="M121" s="76"/>
      <c r="N121" s="81"/>
      <c r="O121" s="81"/>
      <c r="P121" s="82">
        <f t="shared" si="14"/>
        <v>0</v>
      </c>
    </row>
    <row r="122" spans="1:16" ht="15">
      <c r="A122" s="76"/>
      <c r="B122" s="76"/>
      <c r="C122" s="77"/>
      <c r="D122" s="76"/>
      <c r="E122" s="77"/>
      <c r="F122" s="76"/>
      <c r="G122" s="83">
        <f t="shared" si="12"/>
        <v>0</v>
      </c>
      <c r="H122" s="128">
        <f t="shared" si="12"/>
        <v>0</v>
      </c>
      <c r="I122" s="60"/>
      <c r="J122" s="60"/>
      <c r="K122" s="76"/>
      <c r="L122" s="60" t="str">
        <f t="shared" si="13"/>
        <v xml:space="preserve"> </v>
      </c>
      <c r="M122" s="76"/>
      <c r="N122" s="81"/>
      <c r="O122" s="81"/>
      <c r="P122" s="82">
        <f t="shared" si="14"/>
        <v>0</v>
      </c>
    </row>
    <row r="123" spans="1:16" ht="15">
      <c r="A123" s="76"/>
      <c r="B123" s="76"/>
      <c r="C123" s="77"/>
      <c r="D123" s="76"/>
      <c r="E123" s="77"/>
      <c r="F123" s="76"/>
      <c r="G123" s="83">
        <f t="shared" si="12"/>
        <v>0</v>
      </c>
      <c r="H123" s="128">
        <f t="shared" si="12"/>
        <v>0</v>
      </c>
      <c r="I123" s="60"/>
      <c r="J123" s="60"/>
      <c r="K123" s="76"/>
      <c r="L123" s="60" t="str">
        <f t="shared" si="13"/>
        <v xml:space="preserve"> </v>
      </c>
      <c r="M123" s="76"/>
      <c r="N123" s="81"/>
      <c r="O123" s="81"/>
      <c r="P123" s="82">
        <f t="shared" si="14"/>
        <v>0</v>
      </c>
    </row>
    <row r="124" spans="1:16" ht="15">
      <c r="A124" s="76"/>
      <c r="B124" s="76"/>
      <c r="C124" s="77"/>
      <c r="D124" s="76"/>
      <c r="E124" s="77"/>
      <c r="F124" s="76"/>
      <c r="G124" s="83">
        <f t="shared" si="12"/>
        <v>0</v>
      </c>
      <c r="H124" s="128">
        <f t="shared" si="12"/>
        <v>0</v>
      </c>
      <c r="I124" s="60"/>
      <c r="J124" s="60"/>
      <c r="K124" s="76"/>
      <c r="L124" s="60" t="str">
        <f t="shared" si="13"/>
        <v xml:space="preserve"> </v>
      </c>
      <c r="M124" s="76"/>
      <c r="N124" s="81"/>
      <c r="O124" s="81"/>
      <c r="P124" s="82">
        <f t="shared" si="14"/>
        <v>0</v>
      </c>
    </row>
    <row r="125" spans="1:16" ht="15">
      <c r="A125" s="76"/>
      <c r="B125" s="76"/>
      <c r="C125" s="77"/>
      <c r="D125" s="76"/>
      <c r="E125" s="77"/>
      <c r="F125" s="76"/>
      <c r="G125" s="83">
        <f t="shared" si="12"/>
        <v>0</v>
      </c>
      <c r="H125" s="128">
        <f t="shared" si="12"/>
        <v>0</v>
      </c>
      <c r="I125" s="60"/>
      <c r="J125" s="60"/>
      <c r="K125" s="76"/>
      <c r="L125" s="60" t="str">
        <f t="shared" si="13"/>
        <v xml:space="preserve"> </v>
      </c>
      <c r="M125" s="76"/>
      <c r="N125" s="81"/>
      <c r="O125" s="81"/>
      <c r="P125" s="82">
        <f t="shared" si="14"/>
        <v>0</v>
      </c>
    </row>
    <row r="126" spans="1:16" ht="15">
      <c r="A126" s="76"/>
      <c r="B126" s="76"/>
      <c r="C126" s="77"/>
      <c r="D126" s="76"/>
      <c r="E126" s="77"/>
      <c r="F126" s="76"/>
      <c r="G126" s="83">
        <f t="shared" si="12"/>
        <v>0</v>
      </c>
      <c r="H126" s="128">
        <f t="shared" si="12"/>
        <v>0</v>
      </c>
      <c r="I126" s="60"/>
      <c r="J126" s="60"/>
      <c r="K126" s="76"/>
      <c r="L126" s="60" t="str">
        <f t="shared" si="13"/>
        <v xml:space="preserve"> </v>
      </c>
      <c r="M126" s="76"/>
      <c r="N126" s="81"/>
      <c r="O126" s="81"/>
      <c r="P126" s="82">
        <f t="shared" si="14"/>
        <v>0</v>
      </c>
    </row>
    <row r="127" spans="1:16" ht="15">
      <c r="A127" s="76"/>
      <c r="B127" s="76"/>
      <c r="C127" s="77"/>
      <c r="D127" s="76"/>
      <c r="E127" s="77"/>
      <c r="F127" s="76"/>
      <c r="G127" s="83">
        <f t="shared" si="12"/>
        <v>0</v>
      </c>
      <c r="H127" s="128">
        <f t="shared" si="12"/>
        <v>0</v>
      </c>
      <c r="I127" s="60"/>
      <c r="J127" s="60"/>
      <c r="K127" s="76"/>
      <c r="L127" s="60" t="str">
        <f t="shared" si="13"/>
        <v xml:space="preserve"> </v>
      </c>
      <c r="M127" s="76"/>
      <c r="N127" s="81"/>
      <c r="O127" s="81"/>
      <c r="P127" s="82">
        <f t="shared" si="14"/>
        <v>0</v>
      </c>
    </row>
    <row r="128" spans="1:16" ht="15">
      <c r="A128" s="76"/>
      <c r="B128" s="76"/>
      <c r="C128" s="77"/>
      <c r="D128" s="76"/>
      <c r="E128" s="77"/>
      <c r="F128" s="76"/>
      <c r="G128" s="83">
        <f t="shared" si="12"/>
        <v>0</v>
      </c>
      <c r="H128" s="128">
        <f t="shared" si="12"/>
        <v>0</v>
      </c>
      <c r="I128" s="60"/>
      <c r="J128" s="60"/>
      <c r="K128" s="76"/>
      <c r="L128" s="60" t="str">
        <f t="shared" si="13"/>
        <v xml:space="preserve"> </v>
      </c>
      <c r="M128" s="76"/>
      <c r="N128" s="81"/>
      <c r="O128" s="81"/>
      <c r="P128" s="82">
        <f t="shared" si="14"/>
        <v>0</v>
      </c>
    </row>
    <row r="129" spans="1:16" ht="15">
      <c r="A129" s="76"/>
      <c r="B129" s="76"/>
      <c r="C129" s="77"/>
      <c r="D129" s="76"/>
      <c r="E129" s="77"/>
      <c r="F129" s="76"/>
      <c r="G129" s="83">
        <f t="shared" si="12"/>
        <v>0</v>
      </c>
      <c r="H129" s="128">
        <f t="shared" si="12"/>
        <v>0</v>
      </c>
      <c r="I129" s="60"/>
      <c r="J129" s="60"/>
      <c r="K129" s="76"/>
      <c r="L129" s="60" t="str">
        <f t="shared" si="13"/>
        <v xml:space="preserve"> </v>
      </c>
      <c r="M129" s="76"/>
      <c r="N129" s="81"/>
      <c r="O129" s="81"/>
      <c r="P129" s="82">
        <f t="shared" si="14"/>
        <v>0</v>
      </c>
    </row>
    <row r="130" spans="1:16" ht="15">
      <c r="A130" s="76"/>
      <c r="B130" s="76"/>
      <c r="C130" s="77"/>
      <c r="D130" s="76"/>
      <c r="E130" s="77"/>
      <c r="F130" s="76"/>
      <c r="G130" s="83">
        <f t="shared" si="12"/>
        <v>0</v>
      </c>
      <c r="H130" s="128">
        <f t="shared" si="12"/>
        <v>0</v>
      </c>
      <c r="I130" s="60"/>
      <c r="J130" s="60"/>
      <c r="K130" s="76"/>
      <c r="L130" s="60" t="str">
        <f t="shared" si="13"/>
        <v xml:space="preserve"> </v>
      </c>
      <c r="M130" s="76"/>
      <c r="N130" s="81"/>
      <c r="O130" s="81"/>
      <c r="P130" s="82">
        <f t="shared" si="14"/>
        <v>0</v>
      </c>
    </row>
    <row r="131" spans="1:16" ht="15">
      <c r="A131" s="76"/>
      <c r="B131" s="76"/>
      <c r="C131" s="77"/>
      <c r="D131" s="76"/>
      <c r="E131" s="77"/>
      <c r="F131" s="76"/>
      <c r="G131" s="83">
        <f t="shared" si="12"/>
        <v>0</v>
      </c>
      <c r="H131" s="128">
        <f t="shared" si="12"/>
        <v>0</v>
      </c>
      <c r="I131" s="60"/>
      <c r="J131" s="60"/>
      <c r="K131" s="76"/>
      <c r="L131" s="60" t="str">
        <f t="shared" si="13"/>
        <v xml:space="preserve"> </v>
      </c>
      <c r="M131" s="76"/>
      <c r="N131" s="81"/>
      <c r="O131" s="81"/>
      <c r="P131" s="82">
        <f t="shared" si="14"/>
        <v>0</v>
      </c>
    </row>
    <row r="132" spans="1:16" ht="15">
      <c r="A132" s="76"/>
      <c r="B132" s="76"/>
      <c r="C132" s="77"/>
      <c r="D132" s="76"/>
      <c r="E132" s="77"/>
      <c r="F132" s="76"/>
      <c r="G132" s="83">
        <f t="shared" si="12"/>
        <v>0</v>
      </c>
      <c r="H132" s="128">
        <f t="shared" si="12"/>
        <v>0</v>
      </c>
      <c r="I132" s="60"/>
      <c r="J132" s="60"/>
      <c r="K132" s="76"/>
      <c r="L132" s="60" t="str">
        <f t="shared" si="13"/>
        <v xml:space="preserve"> </v>
      </c>
      <c r="M132" s="76"/>
      <c r="N132" s="81"/>
      <c r="O132" s="81"/>
      <c r="P132" s="82">
        <f t="shared" si="14"/>
        <v>0</v>
      </c>
    </row>
    <row r="133" spans="1:16" ht="15">
      <c r="A133" s="76"/>
      <c r="B133" s="76"/>
      <c r="C133" s="77"/>
      <c r="D133" s="76"/>
      <c r="E133" s="77"/>
      <c r="F133" s="76"/>
      <c r="G133" s="83">
        <f t="shared" si="12"/>
        <v>0</v>
      </c>
      <c r="H133" s="128">
        <f t="shared" si="12"/>
        <v>0</v>
      </c>
      <c r="I133" s="60"/>
      <c r="J133" s="60"/>
      <c r="K133" s="76"/>
      <c r="L133" s="60" t="str">
        <f t="shared" si="13"/>
        <v xml:space="preserve"> </v>
      </c>
      <c r="M133" s="76"/>
      <c r="N133" s="81"/>
      <c r="O133" s="81"/>
      <c r="P133" s="82">
        <f t="shared" si="14"/>
        <v>0</v>
      </c>
    </row>
    <row r="134" spans="1:16" ht="15">
      <c r="A134" s="76"/>
      <c r="B134" s="76"/>
      <c r="C134" s="77"/>
      <c r="D134" s="76"/>
      <c r="E134" s="77"/>
      <c r="F134" s="76"/>
      <c r="G134" s="83">
        <f t="shared" si="12"/>
        <v>0</v>
      </c>
      <c r="H134" s="128">
        <f t="shared" si="12"/>
        <v>0</v>
      </c>
      <c r="I134" s="60"/>
      <c r="J134" s="60"/>
      <c r="K134" s="76"/>
      <c r="L134" s="60" t="str">
        <f t="shared" si="13"/>
        <v xml:space="preserve"> </v>
      </c>
      <c r="M134" s="76"/>
      <c r="N134" s="81"/>
      <c r="O134" s="81"/>
      <c r="P134" s="82">
        <f t="shared" si="14"/>
        <v>0</v>
      </c>
    </row>
    <row r="135" spans="1:16" ht="15">
      <c r="A135" s="76"/>
      <c r="B135" s="76"/>
      <c r="C135" s="77"/>
      <c r="D135" s="76"/>
      <c r="E135" s="77"/>
      <c r="F135" s="76"/>
      <c r="G135" s="83">
        <f t="shared" si="12"/>
        <v>0</v>
      </c>
      <c r="H135" s="128">
        <f t="shared" si="12"/>
        <v>0</v>
      </c>
      <c r="I135" s="60"/>
      <c r="J135" s="60"/>
      <c r="K135" s="76"/>
      <c r="L135" s="60" t="str">
        <f t="shared" si="13"/>
        <v xml:space="preserve"> </v>
      </c>
      <c r="M135" s="76"/>
      <c r="N135" s="81"/>
      <c r="O135" s="81"/>
      <c r="P135" s="82">
        <f t="shared" si="14"/>
        <v>0</v>
      </c>
    </row>
    <row r="136" spans="1:16" ht="15">
      <c r="A136" s="76"/>
      <c r="B136" s="76"/>
      <c r="C136" s="77"/>
      <c r="D136" s="76"/>
      <c r="E136" s="77"/>
      <c r="F136" s="76"/>
      <c r="G136" s="83">
        <f t="shared" si="12"/>
        <v>0</v>
      </c>
      <c r="H136" s="128">
        <f t="shared" si="12"/>
        <v>0</v>
      </c>
      <c r="I136" s="60"/>
      <c r="J136" s="60"/>
      <c r="K136" s="76"/>
      <c r="L136" s="60" t="str">
        <f t="shared" si="13"/>
        <v xml:space="preserve"> </v>
      </c>
      <c r="M136" s="76"/>
      <c r="N136" s="81"/>
      <c r="O136" s="81"/>
      <c r="P136" s="82">
        <f t="shared" si="14"/>
        <v>0</v>
      </c>
    </row>
    <row r="137" spans="1:16" ht="15">
      <c r="A137" s="76"/>
      <c r="B137" s="76"/>
      <c r="C137" s="77"/>
      <c r="D137" s="76"/>
      <c r="E137" s="77"/>
      <c r="F137" s="76"/>
      <c r="G137" s="83">
        <f t="shared" si="12"/>
        <v>0</v>
      </c>
      <c r="H137" s="128">
        <f t="shared" si="12"/>
        <v>0</v>
      </c>
      <c r="I137" s="60"/>
      <c r="J137" s="60"/>
      <c r="K137" s="76"/>
      <c r="L137" s="60" t="str">
        <f t="shared" si="13"/>
        <v xml:space="preserve"> </v>
      </c>
      <c r="M137" s="76"/>
      <c r="N137" s="81"/>
      <c r="O137" s="81"/>
      <c r="P137" s="82">
        <f t="shared" si="14"/>
        <v>0</v>
      </c>
    </row>
    <row r="138" spans="1:16" ht="15">
      <c r="A138" s="76"/>
      <c r="B138" s="76"/>
      <c r="C138" s="77"/>
      <c r="D138" s="76"/>
      <c r="E138" s="77"/>
      <c r="F138" s="76"/>
      <c r="G138" s="83">
        <f t="shared" si="12"/>
        <v>0</v>
      </c>
      <c r="H138" s="128">
        <f t="shared" si="12"/>
        <v>0</v>
      </c>
      <c r="I138" s="60"/>
      <c r="J138" s="60"/>
      <c r="K138" s="76"/>
      <c r="L138" s="60" t="str">
        <f t="shared" si="13"/>
        <v xml:space="preserve"> </v>
      </c>
      <c r="M138" s="76"/>
      <c r="N138" s="81"/>
      <c r="O138" s="81"/>
      <c r="P138" s="82">
        <f t="shared" si="14"/>
        <v>0</v>
      </c>
    </row>
    <row r="139" spans="1:16" ht="15">
      <c r="A139" s="76"/>
      <c r="B139" s="76"/>
      <c r="C139" s="77"/>
      <c r="D139" s="76"/>
      <c r="E139" s="77"/>
      <c r="F139" s="76"/>
      <c r="G139" s="83">
        <f t="shared" si="12"/>
        <v>0</v>
      </c>
      <c r="H139" s="128">
        <f t="shared" si="12"/>
        <v>0</v>
      </c>
      <c r="I139" s="60"/>
      <c r="J139" s="60"/>
      <c r="K139" s="76"/>
      <c r="L139" s="60" t="str">
        <f t="shared" si="13"/>
        <v xml:space="preserve"> </v>
      </c>
      <c r="M139" s="76"/>
      <c r="N139" s="81"/>
      <c r="O139" s="81"/>
      <c r="P139" s="82">
        <f t="shared" si="14"/>
        <v>0</v>
      </c>
    </row>
    <row r="140" spans="1:16" ht="15">
      <c r="A140" s="76"/>
      <c r="B140" s="76"/>
      <c r="C140" s="77"/>
      <c r="D140" s="76"/>
      <c r="E140" s="77"/>
      <c r="F140" s="76"/>
      <c r="G140" s="83">
        <f t="shared" si="12"/>
        <v>0</v>
      </c>
      <c r="H140" s="128">
        <f t="shared" si="12"/>
        <v>0</v>
      </c>
      <c r="I140" s="60"/>
      <c r="J140" s="60"/>
      <c r="K140" s="76"/>
      <c r="L140" s="60" t="str">
        <f t="shared" si="13"/>
        <v xml:space="preserve"> </v>
      </c>
      <c r="M140" s="76"/>
      <c r="N140" s="81"/>
      <c r="O140" s="81"/>
      <c r="P140" s="82">
        <f t="shared" si="14"/>
        <v>0</v>
      </c>
    </row>
    <row r="141" spans="1:16" ht="15">
      <c r="A141" s="76"/>
      <c r="B141" s="76"/>
      <c r="C141" s="77"/>
      <c r="D141" s="76"/>
      <c r="E141" s="77"/>
      <c r="F141" s="76"/>
      <c r="G141" s="83">
        <f t="shared" si="12"/>
        <v>0</v>
      </c>
      <c r="H141" s="128">
        <f t="shared" si="12"/>
        <v>0</v>
      </c>
      <c r="I141" s="60"/>
      <c r="J141" s="60"/>
      <c r="K141" s="76"/>
      <c r="L141" s="60" t="str">
        <f t="shared" si="13"/>
        <v xml:space="preserve"> </v>
      </c>
      <c r="M141" s="76"/>
      <c r="N141" s="81"/>
      <c r="O141" s="81"/>
      <c r="P141" s="82">
        <f t="shared" si="14"/>
        <v>0</v>
      </c>
    </row>
    <row r="142" spans="1:16" ht="15">
      <c r="A142" s="76"/>
      <c r="B142" s="76"/>
      <c r="C142" s="77"/>
      <c r="D142" s="76"/>
      <c r="E142" s="77"/>
      <c r="F142" s="76"/>
      <c r="G142" s="83">
        <f t="shared" si="12"/>
        <v>0</v>
      </c>
      <c r="H142" s="128">
        <f t="shared" si="12"/>
        <v>0</v>
      </c>
      <c r="I142" s="60"/>
      <c r="J142" s="60"/>
      <c r="K142" s="76"/>
      <c r="L142" s="60" t="str">
        <f t="shared" si="13"/>
        <v xml:space="preserve"> </v>
      </c>
      <c r="M142" s="76"/>
      <c r="N142" s="81"/>
      <c r="O142" s="81"/>
      <c r="P142" s="82">
        <f t="shared" si="14"/>
        <v>0</v>
      </c>
    </row>
    <row r="143" spans="1:16" ht="15">
      <c r="A143" s="76"/>
      <c r="B143" s="76"/>
      <c r="C143" s="77"/>
      <c r="D143" s="76"/>
      <c r="E143" s="77"/>
      <c r="F143" s="76"/>
      <c r="G143" s="83">
        <f t="shared" si="12"/>
        <v>0</v>
      </c>
      <c r="H143" s="128">
        <f t="shared" si="12"/>
        <v>0</v>
      </c>
      <c r="I143" s="60"/>
      <c r="J143" s="60"/>
      <c r="K143" s="76"/>
      <c r="L143" s="60" t="str">
        <f t="shared" si="13"/>
        <v xml:space="preserve"> </v>
      </c>
      <c r="M143" s="76"/>
      <c r="N143" s="81"/>
      <c r="O143" s="81"/>
      <c r="P143" s="82">
        <f t="shared" si="14"/>
        <v>0</v>
      </c>
    </row>
    <row r="144" spans="1:16" ht="15">
      <c r="A144" s="76"/>
      <c r="B144" s="76"/>
      <c r="C144" s="77"/>
      <c r="D144" s="76"/>
      <c r="E144" s="77"/>
      <c r="F144" s="76"/>
      <c r="G144" s="83">
        <f t="shared" si="12"/>
        <v>0</v>
      </c>
      <c r="H144" s="128">
        <f t="shared" si="12"/>
        <v>0</v>
      </c>
      <c r="I144" s="60"/>
      <c r="J144" s="60"/>
      <c r="K144" s="76"/>
      <c r="L144" s="60" t="str">
        <f t="shared" si="13"/>
        <v xml:space="preserve"> </v>
      </c>
      <c r="M144" s="76"/>
      <c r="N144" s="81"/>
      <c r="O144" s="81"/>
      <c r="P144" s="82">
        <f t="shared" si="14"/>
        <v>0</v>
      </c>
    </row>
    <row r="145" spans="1:16" ht="15">
      <c r="A145" s="76"/>
      <c r="B145" s="76"/>
      <c r="C145" s="77"/>
      <c r="D145" s="76"/>
      <c r="E145" s="77"/>
      <c r="F145" s="76"/>
      <c r="G145" s="83">
        <f t="shared" si="12"/>
        <v>0</v>
      </c>
      <c r="H145" s="128">
        <f t="shared" si="12"/>
        <v>0</v>
      </c>
      <c r="I145" s="60"/>
      <c r="J145" s="60"/>
      <c r="K145" s="76"/>
      <c r="L145" s="60" t="str">
        <f t="shared" si="13"/>
        <v xml:space="preserve"> </v>
      </c>
      <c r="M145" s="76"/>
      <c r="N145" s="81"/>
      <c r="O145" s="81"/>
      <c r="P145" s="82">
        <f t="shared" si="14"/>
        <v>0</v>
      </c>
    </row>
    <row r="146" spans="1:16" ht="15">
      <c r="A146" s="76"/>
      <c r="B146" s="76"/>
      <c r="C146" s="77"/>
      <c r="D146" s="76"/>
      <c r="E146" s="77"/>
      <c r="F146" s="76"/>
      <c r="G146" s="83">
        <f t="shared" si="12"/>
        <v>0</v>
      </c>
      <c r="H146" s="128">
        <f t="shared" si="12"/>
        <v>0</v>
      </c>
      <c r="I146" s="60"/>
      <c r="J146" s="60"/>
      <c r="K146" s="76"/>
      <c r="L146" s="60" t="str">
        <f t="shared" si="13"/>
        <v xml:space="preserve"> </v>
      </c>
      <c r="M146" s="76"/>
      <c r="N146" s="81"/>
      <c r="O146" s="81"/>
      <c r="P146" s="82">
        <f t="shared" si="14"/>
        <v>0</v>
      </c>
    </row>
    <row r="147" spans="1:16" ht="15">
      <c r="A147" s="76"/>
      <c r="B147" s="76"/>
      <c r="C147" s="77"/>
      <c r="D147" s="76"/>
      <c r="E147" s="77"/>
      <c r="F147" s="76"/>
      <c r="G147" s="83">
        <f t="shared" si="12"/>
        <v>0</v>
      </c>
      <c r="H147" s="128">
        <f t="shared" si="12"/>
        <v>0</v>
      </c>
      <c r="I147" s="60"/>
      <c r="J147" s="60"/>
      <c r="K147" s="76"/>
      <c r="L147" s="60" t="str">
        <f t="shared" si="13"/>
        <v xml:space="preserve"> </v>
      </c>
      <c r="M147" s="76"/>
      <c r="N147" s="81"/>
      <c r="O147" s="81"/>
      <c r="P147" s="82">
        <f t="shared" si="14"/>
        <v>0</v>
      </c>
    </row>
    <row r="148" spans="1:16" ht="15">
      <c r="A148" s="76"/>
      <c r="B148" s="76"/>
      <c r="C148" s="77"/>
      <c r="D148" s="76"/>
      <c r="E148" s="77"/>
      <c r="F148" s="76"/>
      <c r="G148" s="83">
        <f t="shared" si="12"/>
        <v>0</v>
      </c>
      <c r="H148" s="128">
        <f t="shared" si="12"/>
        <v>0</v>
      </c>
      <c r="I148" s="60"/>
      <c r="J148" s="60"/>
      <c r="K148" s="76"/>
      <c r="L148" s="60" t="str">
        <f t="shared" si="13"/>
        <v xml:space="preserve"> </v>
      </c>
      <c r="M148" s="76"/>
      <c r="N148" s="81"/>
      <c r="O148" s="81"/>
      <c r="P148" s="82">
        <f t="shared" si="14"/>
        <v>0</v>
      </c>
    </row>
    <row r="149" spans="1:16" ht="15">
      <c r="A149" s="76"/>
      <c r="B149" s="76"/>
      <c r="C149" s="77"/>
      <c r="D149" s="76"/>
      <c r="E149" s="77"/>
      <c r="F149" s="76"/>
      <c r="G149" s="83">
        <f t="shared" si="12"/>
        <v>0</v>
      </c>
      <c r="H149" s="128">
        <f t="shared" si="12"/>
        <v>0</v>
      </c>
      <c r="I149" s="60"/>
      <c r="J149" s="60"/>
      <c r="K149" s="76"/>
      <c r="L149" s="60" t="str">
        <f t="shared" si="13"/>
        <v xml:space="preserve"> </v>
      </c>
      <c r="M149" s="76"/>
      <c r="N149" s="81"/>
      <c r="O149" s="81"/>
      <c r="P149" s="82">
        <f t="shared" si="14"/>
        <v>0</v>
      </c>
    </row>
    <row r="150" spans="1:16" ht="15">
      <c r="A150" s="76"/>
      <c r="B150" s="76"/>
      <c r="C150" s="77"/>
      <c r="D150" s="76"/>
      <c r="E150" s="77"/>
      <c r="F150" s="76"/>
      <c r="G150" s="83">
        <f t="shared" si="12"/>
        <v>0</v>
      </c>
      <c r="H150" s="128">
        <f t="shared" si="12"/>
        <v>0</v>
      </c>
      <c r="I150" s="60"/>
      <c r="J150" s="60"/>
      <c r="K150" s="76"/>
      <c r="L150" s="60" t="str">
        <f t="shared" si="13"/>
        <v xml:space="preserve"> </v>
      </c>
      <c r="M150" s="76"/>
      <c r="N150" s="81"/>
      <c r="O150" s="81"/>
      <c r="P150" s="82">
        <f t="shared" si="14"/>
        <v>0</v>
      </c>
    </row>
    <row r="151" spans="1:16" ht="15">
      <c r="A151" s="76"/>
      <c r="B151" s="76"/>
      <c r="C151" s="77"/>
      <c r="D151" s="76"/>
      <c r="E151" s="77"/>
      <c r="F151" s="76"/>
      <c r="G151" s="83">
        <f t="shared" si="12"/>
        <v>0</v>
      </c>
      <c r="H151" s="128">
        <f t="shared" si="12"/>
        <v>0</v>
      </c>
      <c r="I151" s="60"/>
      <c r="J151" s="60"/>
      <c r="K151" s="76"/>
      <c r="L151" s="60" t="str">
        <f t="shared" si="13"/>
        <v xml:space="preserve"> </v>
      </c>
      <c r="M151" s="76"/>
      <c r="N151" s="81"/>
      <c r="O151" s="81"/>
      <c r="P151" s="82">
        <f t="shared" si="14"/>
        <v>0</v>
      </c>
    </row>
    <row r="152" spans="1:16" ht="15">
      <c r="A152" s="76"/>
      <c r="B152" s="76"/>
      <c r="C152" s="77"/>
      <c r="D152" s="76"/>
      <c r="E152" s="77"/>
      <c r="F152" s="76"/>
      <c r="G152" s="83">
        <f t="shared" si="12"/>
        <v>0</v>
      </c>
      <c r="H152" s="128">
        <f t="shared" si="12"/>
        <v>0</v>
      </c>
      <c r="I152" s="60"/>
      <c r="J152" s="60"/>
      <c r="K152" s="76"/>
      <c r="L152" s="60" t="str">
        <f t="shared" si="13"/>
        <v xml:space="preserve"> </v>
      </c>
      <c r="M152" s="76"/>
      <c r="N152" s="81"/>
      <c r="O152" s="81"/>
      <c r="P152" s="82">
        <f t="shared" si="14"/>
        <v>0</v>
      </c>
    </row>
    <row r="153" spans="1:16" ht="15">
      <c r="A153" s="76"/>
      <c r="B153" s="76"/>
      <c r="C153" s="77"/>
      <c r="D153" s="76"/>
      <c r="E153" s="77"/>
      <c r="F153" s="76"/>
      <c r="G153" s="83">
        <f t="shared" si="12"/>
        <v>0</v>
      </c>
      <c r="H153" s="128">
        <f t="shared" si="12"/>
        <v>0</v>
      </c>
      <c r="I153" s="60"/>
      <c r="J153" s="60"/>
      <c r="K153" s="76"/>
      <c r="L153" s="60" t="str">
        <f t="shared" si="13"/>
        <v xml:space="preserve"> </v>
      </c>
      <c r="M153" s="76"/>
      <c r="N153" s="81"/>
      <c r="O153" s="81"/>
      <c r="P153" s="82">
        <f t="shared" si="14"/>
        <v>0</v>
      </c>
    </row>
    <row r="154" spans="1:16" ht="15">
      <c r="A154" s="76"/>
      <c r="B154" s="76"/>
      <c r="C154" s="77"/>
      <c r="D154" s="76"/>
      <c r="E154" s="77"/>
      <c r="F154" s="76"/>
      <c r="G154" s="83">
        <f t="shared" si="12"/>
        <v>0</v>
      </c>
      <c r="H154" s="128">
        <f t="shared" si="12"/>
        <v>0</v>
      </c>
      <c r="I154" s="60"/>
      <c r="J154" s="60"/>
      <c r="K154" s="76"/>
      <c r="L154" s="60" t="str">
        <f t="shared" si="13"/>
        <v xml:space="preserve"> </v>
      </c>
      <c r="M154" s="76"/>
      <c r="N154" s="81"/>
      <c r="O154" s="81"/>
      <c r="P154" s="82">
        <f t="shared" si="14"/>
        <v>0</v>
      </c>
    </row>
    <row r="155" spans="1:16" ht="15">
      <c r="A155" s="76"/>
      <c r="B155" s="76"/>
      <c r="C155" s="77"/>
      <c r="D155" s="76"/>
      <c r="E155" s="77"/>
      <c r="F155" s="76"/>
      <c r="G155" s="83">
        <f t="shared" si="12"/>
        <v>0</v>
      </c>
      <c r="H155" s="128">
        <f t="shared" si="12"/>
        <v>0</v>
      </c>
      <c r="I155" s="60"/>
      <c r="J155" s="60"/>
      <c r="K155" s="76"/>
      <c r="L155" s="60" t="str">
        <f t="shared" si="13"/>
        <v xml:space="preserve"> </v>
      </c>
      <c r="M155" s="76"/>
      <c r="N155" s="81"/>
      <c r="O155" s="81"/>
      <c r="P155" s="82">
        <f t="shared" si="14"/>
        <v>0</v>
      </c>
    </row>
    <row r="156" spans="1:16" ht="15">
      <c r="A156" s="76"/>
      <c r="B156" s="76"/>
      <c r="C156" s="77"/>
      <c r="D156" s="76"/>
      <c r="E156" s="77"/>
      <c r="F156" s="76"/>
      <c r="G156" s="83">
        <f t="shared" si="12"/>
        <v>0</v>
      </c>
      <c r="H156" s="128">
        <f t="shared" si="12"/>
        <v>0</v>
      </c>
      <c r="I156" s="60"/>
      <c r="J156" s="60"/>
      <c r="K156" s="76"/>
      <c r="L156" s="60" t="str">
        <f t="shared" si="13"/>
        <v xml:space="preserve"> </v>
      </c>
      <c r="M156" s="76"/>
      <c r="N156" s="81"/>
      <c r="O156" s="81"/>
      <c r="P156" s="82">
        <f t="shared" si="14"/>
        <v>0</v>
      </c>
    </row>
    <row r="157" spans="1:16" ht="15">
      <c r="A157" s="76"/>
      <c r="B157" s="76"/>
      <c r="C157" s="77"/>
      <c r="D157" s="76"/>
      <c r="E157" s="77"/>
      <c r="F157" s="76"/>
      <c r="G157" s="83">
        <f t="shared" si="12"/>
        <v>0</v>
      </c>
      <c r="H157" s="128">
        <f t="shared" si="12"/>
        <v>0</v>
      </c>
      <c r="I157" s="60"/>
      <c r="J157" s="60"/>
      <c r="K157" s="76"/>
      <c r="L157" s="60" t="str">
        <f t="shared" si="13"/>
        <v xml:space="preserve"> </v>
      </c>
      <c r="M157" s="76"/>
      <c r="N157" s="81"/>
      <c r="O157" s="81"/>
      <c r="P157" s="82">
        <f t="shared" si="14"/>
        <v>0</v>
      </c>
    </row>
    <row r="158" spans="1:16" ht="15">
      <c r="A158" s="76"/>
      <c r="B158" s="76"/>
      <c r="C158" s="77"/>
      <c r="D158" s="76"/>
      <c r="E158" s="77"/>
      <c r="F158" s="76"/>
      <c r="G158" s="83">
        <f t="shared" si="12"/>
        <v>0</v>
      </c>
      <c r="H158" s="128">
        <f t="shared" si="12"/>
        <v>0</v>
      </c>
      <c r="I158" s="60"/>
      <c r="J158" s="60"/>
      <c r="K158" s="76"/>
      <c r="L158" s="60" t="str">
        <f t="shared" si="13"/>
        <v xml:space="preserve"> </v>
      </c>
      <c r="M158" s="76"/>
      <c r="N158" s="81"/>
      <c r="O158" s="81"/>
      <c r="P158" s="82">
        <f t="shared" si="14"/>
        <v>0</v>
      </c>
    </row>
    <row r="159" spans="1:16" ht="15">
      <c r="A159" s="76"/>
      <c r="B159" s="76"/>
      <c r="C159" s="77"/>
      <c r="D159" s="76"/>
      <c r="E159" s="77"/>
      <c r="F159" s="76"/>
      <c r="G159" s="83">
        <f t="shared" si="12"/>
        <v>0</v>
      </c>
      <c r="H159" s="128">
        <f t="shared" si="12"/>
        <v>0</v>
      </c>
      <c r="I159" s="60"/>
      <c r="J159" s="60"/>
      <c r="K159" s="76"/>
      <c r="L159" s="60" t="str">
        <f t="shared" si="13"/>
        <v xml:space="preserve"> </v>
      </c>
      <c r="M159" s="76"/>
      <c r="N159" s="81"/>
      <c r="O159" s="81"/>
      <c r="P159" s="82">
        <f t="shared" si="14"/>
        <v>0</v>
      </c>
    </row>
    <row r="160" spans="1:16" ht="15">
      <c r="A160" s="76"/>
      <c r="B160" s="76"/>
      <c r="C160" s="77"/>
      <c r="D160" s="76"/>
      <c r="E160" s="77"/>
      <c r="F160" s="76"/>
      <c r="G160" s="83">
        <f t="shared" si="12"/>
        <v>0</v>
      </c>
      <c r="H160" s="128">
        <f t="shared" si="12"/>
        <v>0</v>
      </c>
      <c r="I160" s="60"/>
      <c r="J160" s="60"/>
      <c r="K160" s="76"/>
      <c r="L160" s="60" t="str">
        <f t="shared" si="13"/>
        <v xml:space="preserve"> </v>
      </c>
      <c r="M160" s="76"/>
      <c r="N160" s="81"/>
      <c r="O160" s="81"/>
      <c r="P160" s="82">
        <f t="shared" si="14"/>
        <v>0</v>
      </c>
    </row>
    <row r="161" spans="1:16" ht="15">
      <c r="A161" s="76"/>
      <c r="B161" s="76"/>
      <c r="C161" s="77"/>
      <c r="D161" s="76"/>
      <c r="E161" s="77"/>
      <c r="F161" s="76"/>
      <c r="G161" s="83">
        <f t="shared" si="12"/>
        <v>0</v>
      </c>
      <c r="H161" s="128">
        <f t="shared" si="12"/>
        <v>0</v>
      </c>
      <c r="I161" s="60"/>
      <c r="J161" s="60"/>
      <c r="K161" s="76"/>
      <c r="L161" s="60" t="str">
        <f t="shared" si="13"/>
        <v xml:space="preserve"> </v>
      </c>
      <c r="M161" s="76"/>
      <c r="N161" s="81"/>
      <c r="O161" s="81"/>
      <c r="P161" s="82">
        <f t="shared" si="14"/>
        <v>0</v>
      </c>
    </row>
    <row r="162" spans="1:16" ht="15">
      <c r="A162" s="76"/>
      <c r="B162" s="76"/>
      <c r="C162" s="77"/>
      <c r="D162" s="76"/>
      <c r="E162" s="77"/>
      <c r="F162" s="76"/>
      <c r="G162" s="83">
        <f t="shared" si="12"/>
        <v>0</v>
      </c>
      <c r="H162" s="128">
        <f t="shared" si="12"/>
        <v>0</v>
      </c>
      <c r="I162" s="60"/>
      <c r="J162" s="60"/>
      <c r="K162" s="76"/>
      <c r="L162" s="60" t="str">
        <f t="shared" si="13"/>
        <v xml:space="preserve"> </v>
      </c>
      <c r="M162" s="76"/>
      <c r="N162" s="81"/>
      <c r="O162" s="81"/>
      <c r="P162" s="82">
        <f t="shared" si="14"/>
        <v>0</v>
      </c>
    </row>
    <row r="163" spans="1:16" ht="15">
      <c r="A163" s="76"/>
      <c r="B163" s="76"/>
      <c r="C163" s="77"/>
      <c r="D163" s="76"/>
      <c r="E163" s="77"/>
      <c r="F163" s="76"/>
      <c r="G163" s="83">
        <f t="shared" si="12"/>
        <v>0</v>
      </c>
      <c r="H163" s="128">
        <f t="shared" si="12"/>
        <v>0</v>
      </c>
      <c r="I163" s="60"/>
      <c r="J163" s="60"/>
      <c r="K163" s="76"/>
      <c r="L163" s="60" t="str">
        <f t="shared" si="13"/>
        <v xml:space="preserve"> </v>
      </c>
      <c r="M163" s="76"/>
      <c r="N163" s="81"/>
      <c r="O163" s="81"/>
      <c r="P163" s="82">
        <f t="shared" si="14"/>
        <v>0</v>
      </c>
    </row>
    <row r="164" spans="1:16" ht="15">
      <c r="A164" s="76"/>
      <c r="B164" s="76"/>
      <c r="C164" s="77"/>
      <c r="D164" s="76"/>
      <c r="E164" s="77"/>
      <c r="F164" s="76"/>
      <c r="G164" s="83">
        <f t="shared" si="12"/>
        <v>0</v>
      </c>
      <c r="H164" s="128">
        <f t="shared" si="12"/>
        <v>0</v>
      </c>
      <c r="I164" s="60"/>
      <c r="J164" s="60"/>
      <c r="K164" s="76"/>
      <c r="L164" s="60" t="str">
        <f t="shared" si="13"/>
        <v xml:space="preserve"> </v>
      </c>
      <c r="M164" s="76"/>
      <c r="N164" s="81"/>
      <c r="O164" s="81"/>
      <c r="P164" s="82">
        <f t="shared" si="14"/>
        <v>0</v>
      </c>
    </row>
    <row r="165" spans="1:16" ht="15">
      <c r="A165" s="76"/>
      <c r="B165" s="76"/>
      <c r="C165" s="77"/>
      <c r="D165" s="76"/>
      <c r="E165" s="77"/>
      <c r="F165" s="76"/>
      <c r="G165" s="83">
        <f t="shared" si="12"/>
        <v>0</v>
      </c>
      <c r="H165" s="128">
        <f t="shared" si="12"/>
        <v>0</v>
      </c>
      <c r="I165" s="60"/>
      <c r="J165" s="60"/>
      <c r="K165" s="76"/>
      <c r="L165" s="60" t="str">
        <f t="shared" si="13"/>
        <v xml:space="preserve"> </v>
      </c>
      <c r="M165" s="76"/>
      <c r="N165" s="81"/>
      <c r="O165" s="81"/>
      <c r="P165" s="82">
        <f t="shared" si="14"/>
        <v>0</v>
      </c>
    </row>
    <row r="166" spans="1:16" ht="15">
      <c r="A166" s="76"/>
      <c r="B166" s="76"/>
      <c r="C166" s="77"/>
      <c r="D166" s="76"/>
      <c r="E166" s="77"/>
      <c r="F166" s="76"/>
      <c r="G166" s="83">
        <f t="shared" si="12"/>
        <v>0</v>
      </c>
      <c r="H166" s="128">
        <f t="shared" si="12"/>
        <v>0</v>
      </c>
      <c r="I166" s="60"/>
      <c r="J166" s="60"/>
      <c r="K166" s="76"/>
      <c r="L166" s="60" t="str">
        <f t="shared" si="13"/>
        <v xml:space="preserve"> </v>
      </c>
      <c r="M166" s="76"/>
      <c r="N166" s="81"/>
      <c r="O166" s="81"/>
      <c r="P166" s="82">
        <f t="shared" si="14"/>
        <v>0</v>
      </c>
    </row>
    <row r="167" spans="1:16" ht="15">
      <c r="A167" s="76"/>
      <c r="B167" s="76"/>
      <c r="C167" s="77"/>
      <c r="D167" s="76"/>
      <c r="E167" s="77"/>
      <c r="F167" s="76"/>
      <c r="G167" s="83">
        <f t="shared" si="12"/>
        <v>0</v>
      </c>
      <c r="H167" s="128">
        <f t="shared" si="12"/>
        <v>0</v>
      </c>
      <c r="I167" s="60"/>
      <c r="J167" s="60"/>
      <c r="K167" s="76"/>
      <c r="L167" s="60" t="str">
        <f t="shared" si="13"/>
        <v xml:space="preserve"> </v>
      </c>
      <c r="M167" s="76"/>
      <c r="N167" s="81"/>
      <c r="O167" s="81"/>
      <c r="P167" s="82">
        <f t="shared" si="14"/>
        <v>0</v>
      </c>
    </row>
    <row r="168" spans="1:16" ht="15">
      <c r="A168" s="76"/>
      <c r="B168" s="76"/>
      <c r="C168" s="77"/>
      <c r="D168" s="76"/>
      <c r="E168" s="77"/>
      <c r="F168" s="76"/>
      <c r="G168" s="83">
        <f t="shared" si="12"/>
        <v>0</v>
      </c>
      <c r="H168" s="128">
        <f t="shared" si="12"/>
        <v>0</v>
      </c>
      <c r="I168" s="60"/>
      <c r="J168" s="60"/>
      <c r="K168" s="76"/>
      <c r="L168" s="60" t="str">
        <f t="shared" si="13"/>
        <v xml:space="preserve"> </v>
      </c>
      <c r="M168" s="76"/>
      <c r="N168" s="81"/>
      <c r="O168" s="81"/>
      <c r="P168" s="82">
        <f t="shared" si="14"/>
        <v>0</v>
      </c>
    </row>
    <row r="169" spans="1:16" ht="15">
      <c r="A169" s="76"/>
      <c r="B169" s="76"/>
      <c r="C169" s="77"/>
      <c r="D169" s="76"/>
      <c r="E169" s="77"/>
      <c r="F169" s="76"/>
      <c r="G169" s="83">
        <f t="shared" si="12"/>
        <v>0</v>
      </c>
      <c r="H169" s="128">
        <f t="shared" si="12"/>
        <v>0</v>
      </c>
      <c r="I169" s="60"/>
      <c r="J169" s="60"/>
      <c r="K169" s="76"/>
      <c r="L169" s="60" t="str">
        <f t="shared" si="13"/>
        <v xml:space="preserve"> </v>
      </c>
      <c r="M169" s="76"/>
      <c r="N169" s="81"/>
      <c r="O169" s="81"/>
      <c r="P169" s="82">
        <f t="shared" si="14"/>
        <v>0</v>
      </c>
    </row>
    <row r="170" spans="1:16" ht="15">
      <c r="A170" s="76"/>
      <c r="B170" s="76"/>
      <c r="C170" s="77"/>
      <c r="D170" s="76"/>
      <c r="E170" s="77"/>
      <c r="F170" s="76"/>
      <c r="G170" s="83">
        <f t="shared" si="12"/>
        <v>0</v>
      </c>
      <c r="H170" s="128">
        <f t="shared" si="12"/>
        <v>0</v>
      </c>
      <c r="I170" s="60"/>
      <c r="J170" s="60"/>
      <c r="K170" s="76"/>
      <c r="L170" s="60" t="str">
        <f t="shared" si="13"/>
        <v xml:space="preserve"> </v>
      </c>
      <c r="M170" s="76"/>
      <c r="N170" s="81"/>
      <c r="O170" s="81"/>
      <c r="P170" s="82">
        <f t="shared" si="14"/>
        <v>0</v>
      </c>
    </row>
    <row r="171" spans="1:16" ht="15">
      <c r="A171" s="76"/>
      <c r="B171" s="76"/>
      <c r="C171" s="77"/>
      <c r="D171" s="76"/>
      <c r="E171" s="77"/>
      <c r="F171" s="76"/>
      <c r="G171" s="83">
        <f t="shared" si="12"/>
        <v>0</v>
      </c>
      <c r="H171" s="128">
        <f t="shared" si="12"/>
        <v>0</v>
      </c>
      <c r="I171" s="60"/>
      <c r="J171" s="60"/>
      <c r="K171" s="76"/>
      <c r="L171" s="60" t="str">
        <f t="shared" si="13"/>
        <v xml:space="preserve"> </v>
      </c>
      <c r="M171" s="76"/>
      <c r="N171" s="81"/>
      <c r="O171" s="81"/>
      <c r="P171" s="82">
        <f t="shared" si="14"/>
        <v>0</v>
      </c>
    </row>
    <row r="172" spans="1:16" ht="15">
      <c r="A172" s="76"/>
      <c r="B172" s="76"/>
      <c r="C172" s="77"/>
      <c r="D172" s="76"/>
      <c r="E172" s="77"/>
      <c r="F172" s="76"/>
      <c r="G172" s="83">
        <f t="shared" si="12"/>
        <v>0</v>
      </c>
      <c r="H172" s="128">
        <f t="shared" si="12"/>
        <v>0</v>
      </c>
      <c r="I172" s="60"/>
      <c r="J172" s="60"/>
      <c r="K172" s="76"/>
      <c r="L172" s="60" t="str">
        <f t="shared" si="13"/>
        <v xml:space="preserve"> </v>
      </c>
      <c r="M172" s="76"/>
      <c r="N172" s="81"/>
      <c r="O172" s="81"/>
      <c r="P172" s="82">
        <f t="shared" si="14"/>
        <v>0</v>
      </c>
    </row>
    <row r="173" spans="1:16" ht="15">
      <c r="A173" s="76"/>
      <c r="B173" s="76"/>
      <c r="C173" s="77"/>
      <c r="D173" s="76"/>
      <c r="E173" s="77"/>
      <c r="F173" s="76"/>
      <c r="G173" s="83">
        <f t="shared" si="12"/>
        <v>0</v>
      </c>
      <c r="H173" s="128">
        <f t="shared" si="12"/>
        <v>0</v>
      </c>
      <c r="I173" s="60"/>
      <c r="J173" s="60"/>
      <c r="K173" s="76"/>
      <c r="L173" s="60" t="str">
        <f t="shared" si="13"/>
        <v xml:space="preserve"> </v>
      </c>
      <c r="M173" s="76"/>
      <c r="N173" s="81"/>
      <c r="O173" s="81"/>
      <c r="P173" s="82">
        <f t="shared" si="14"/>
        <v>0</v>
      </c>
    </row>
    <row r="174" spans="1:16" ht="15">
      <c r="A174" s="76"/>
      <c r="B174" s="76"/>
      <c r="C174" s="77"/>
      <c r="D174" s="76"/>
      <c r="E174" s="77"/>
      <c r="F174" s="76"/>
      <c r="G174" s="83">
        <f t="shared" si="12"/>
        <v>0</v>
      </c>
      <c r="H174" s="128">
        <f t="shared" si="12"/>
        <v>0</v>
      </c>
      <c r="I174" s="60"/>
      <c r="J174" s="60"/>
      <c r="K174" s="76"/>
      <c r="L174" s="60" t="str">
        <f t="shared" si="13"/>
        <v xml:space="preserve"> </v>
      </c>
      <c r="M174" s="76"/>
      <c r="N174" s="81"/>
      <c r="O174" s="81"/>
      <c r="P174" s="82">
        <f t="shared" si="14"/>
        <v>0</v>
      </c>
    </row>
    <row r="175" spans="1:16" ht="15">
      <c r="A175" s="76"/>
      <c r="B175" s="76"/>
      <c r="C175" s="77"/>
      <c r="D175" s="76"/>
      <c r="E175" s="77"/>
      <c r="F175" s="76"/>
      <c r="G175" s="83">
        <f t="shared" ref="G175:H209" si="15">G174-E175+C175</f>
        <v>0</v>
      </c>
      <c r="H175" s="128">
        <f t="shared" si="15"/>
        <v>0</v>
      </c>
      <c r="I175" s="60"/>
      <c r="J175" s="60"/>
      <c r="K175" s="76"/>
      <c r="L175" s="60" t="str">
        <f t="shared" ref="L175:L209" si="16">IF(D175&gt;0,D175," ")</f>
        <v xml:space="preserve"> </v>
      </c>
      <c r="M175" s="76"/>
      <c r="N175" s="81"/>
      <c r="O175" s="81"/>
      <c r="P175" s="82">
        <f t="shared" ref="P175:P209" si="17">O175*G175</f>
        <v>0</v>
      </c>
    </row>
    <row r="176" spans="1:16" ht="15">
      <c r="A176" s="76"/>
      <c r="B176" s="76"/>
      <c r="C176" s="77"/>
      <c r="D176" s="76"/>
      <c r="E176" s="77"/>
      <c r="F176" s="76"/>
      <c r="G176" s="83">
        <f t="shared" si="15"/>
        <v>0</v>
      </c>
      <c r="H176" s="128">
        <f t="shared" si="15"/>
        <v>0</v>
      </c>
      <c r="I176" s="60"/>
      <c r="J176" s="60"/>
      <c r="K176" s="76"/>
      <c r="L176" s="60" t="str">
        <f t="shared" si="16"/>
        <v xml:space="preserve"> </v>
      </c>
      <c r="M176" s="76"/>
      <c r="N176" s="81"/>
      <c r="O176" s="81"/>
      <c r="P176" s="82">
        <f t="shared" si="17"/>
        <v>0</v>
      </c>
    </row>
    <row r="177" spans="1:16" ht="15">
      <c r="A177" s="76"/>
      <c r="B177" s="76"/>
      <c r="C177" s="77"/>
      <c r="D177" s="76"/>
      <c r="E177" s="77"/>
      <c r="F177" s="76"/>
      <c r="G177" s="83">
        <f t="shared" si="15"/>
        <v>0</v>
      </c>
      <c r="H177" s="128">
        <f t="shared" si="15"/>
        <v>0</v>
      </c>
      <c r="I177" s="60"/>
      <c r="J177" s="60"/>
      <c r="K177" s="76"/>
      <c r="L177" s="60" t="str">
        <f t="shared" si="16"/>
        <v xml:space="preserve"> </v>
      </c>
      <c r="M177" s="76"/>
      <c r="N177" s="81"/>
      <c r="O177" s="81"/>
      <c r="P177" s="82">
        <f t="shared" si="17"/>
        <v>0</v>
      </c>
    </row>
    <row r="178" spans="1:16" ht="15">
      <c r="A178" s="76"/>
      <c r="B178" s="76"/>
      <c r="C178" s="77"/>
      <c r="D178" s="76"/>
      <c r="E178" s="77"/>
      <c r="F178" s="76"/>
      <c r="G178" s="83">
        <f t="shared" si="15"/>
        <v>0</v>
      </c>
      <c r="H178" s="128">
        <f t="shared" si="15"/>
        <v>0</v>
      </c>
      <c r="I178" s="60"/>
      <c r="J178" s="60"/>
      <c r="K178" s="76"/>
      <c r="L178" s="60" t="str">
        <f t="shared" si="16"/>
        <v xml:space="preserve"> </v>
      </c>
      <c r="M178" s="76"/>
      <c r="N178" s="81"/>
      <c r="O178" s="81"/>
      <c r="P178" s="82">
        <f t="shared" si="17"/>
        <v>0</v>
      </c>
    </row>
    <row r="179" spans="1:16" ht="15">
      <c r="A179" s="76"/>
      <c r="B179" s="76"/>
      <c r="C179" s="77"/>
      <c r="D179" s="76"/>
      <c r="E179" s="77"/>
      <c r="F179" s="76"/>
      <c r="G179" s="83">
        <f t="shared" si="15"/>
        <v>0</v>
      </c>
      <c r="H179" s="128">
        <f t="shared" si="15"/>
        <v>0</v>
      </c>
      <c r="I179" s="60"/>
      <c r="J179" s="60"/>
      <c r="K179" s="76"/>
      <c r="L179" s="60" t="str">
        <f t="shared" si="16"/>
        <v xml:space="preserve"> </v>
      </c>
      <c r="M179" s="76"/>
      <c r="N179" s="81"/>
      <c r="O179" s="81"/>
      <c r="P179" s="82">
        <f t="shared" si="17"/>
        <v>0</v>
      </c>
    </row>
    <row r="180" spans="1:16" ht="15">
      <c r="A180" s="76"/>
      <c r="B180" s="76"/>
      <c r="C180" s="77"/>
      <c r="D180" s="76"/>
      <c r="E180" s="77"/>
      <c r="F180" s="76"/>
      <c r="G180" s="83">
        <f t="shared" si="15"/>
        <v>0</v>
      </c>
      <c r="H180" s="128">
        <f t="shared" si="15"/>
        <v>0</v>
      </c>
      <c r="I180" s="60"/>
      <c r="J180" s="60"/>
      <c r="K180" s="76"/>
      <c r="L180" s="60" t="str">
        <f t="shared" si="16"/>
        <v xml:space="preserve"> </v>
      </c>
      <c r="M180" s="76"/>
      <c r="N180" s="81"/>
      <c r="O180" s="81"/>
      <c r="P180" s="82">
        <f t="shared" si="17"/>
        <v>0</v>
      </c>
    </row>
    <row r="181" spans="1:16" ht="15">
      <c r="A181" s="76"/>
      <c r="B181" s="76"/>
      <c r="C181" s="77"/>
      <c r="D181" s="76"/>
      <c r="E181" s="77"/>
      <c r="F181" s="76"/>
      <c r="G181" s="83">
        <f t="shared" si="15"/>
        <v>0</v>
      </c>
      <c r="H181" s="128">
        <f t="shared" si="15"/>
        <v>0</v>
      </c>
      <c r="I181" s="60"/>
      <c r="J181" s="60"/>
      <c r="K181" s="76"/>
      <c r="L181" s="60" t="str">
        <f t="shared" si="16"/>
        <v xml:space="preserve"> </v>
      </c>
      <c r="M181" s="76"/>
      <c r="N181" s="81"/>
      <c r="O181" s="81"/>
      <c r="P181" s="82">
        <f t="shared" si="17"/>
        <v>0</v>
      </c>
    </row>
    <row r="182" spans="1:16" ht="15">
      <c r="A182" s="76"/>
      <c r="B182" s="76"/>
      <c r="C182" s="77"/>
      <c r="D182" s="76"/>
      <c r="E182" s="77"/>
      <c r="F182" s="76"/>
      <c r="G182" s="83">
        <f t="shared" si="15"/>
        <v>0</v>
      </c>
      <c r="H182" s="128">
        <f t="shared" si="15"/>
        <v>0</v>
      </c>
      <c r="I182" s="60"/>
      <c r="J182" s="60"/>
      <c r="K182" s="76"/>
      <c r="L182" s="60" t="str">
        <f t="shared" si="16"/>
        <v xml:space="preserve"> </v>
      </c>
      <c r="M182" s="76"/>
      <c r="N182" s="81"/>
      <c r="O182" s="81"/>
      <c r="P182" s="82">
        <f t="shared" si="17"/>
        <v>0</v>
      </c>
    </row>
    <row r="183" spans="1:16" ht="15">
      <c r="A183" s="76"/>
      <c r="B183" s="76"/>
      <c r="C183" s="77"/>
      <c r="D183" s="76"/>
      <c r="E183" s="77"/>
      <c r="F183" s="76"/>
      <c r="G183" s="83">
        <f t="shared" si="15"/>
        <v>0</v>
      </c>
      <c r="H183" s="128">
        <f t="shared" si="15"/>
        <v>0</v>
      </c>
      <c r="I183" s="60"/>
      <c r="J183" s="60"/>
      <c r="K183" s="76"/>
      <c r="L183" s="60" t="str">
        <f t="shared" si="16"/>
        <v xml:space="preserve"> </v>
      </c>
      <c r="M183" s="76"/>
      <c r="N183" s="81"/>
      <c r="O183" s="81"/>
      <c r="P183" s="82">
        <f t="shared" si="17"/>
        <v>0</v>
      </c>
    </row>
    <row r="184" spans="1:16" ht="15">
      <c r="A184" s="76"/>
      <c r="B184" s="76"/>
      <c r="C184" s="77"/>
      <c r="D184" s="76"/>
      <c r="E184" s="77"/>
      <c r="F184" s="76"/>
      <c r="G184" s="83">
        <f t="shared" si="15"/>
        <v>0</v>
      </c>
      <c r="H184" s="128">
        <f t="shared" si="15"/>
        <v>0</v>
      </c>
      <c r="I184" s="60"/>
      <c r="J184" s="60"/>
      <c r="K184" s="76"/>
      <c r="L184" s="60" t="str">
        <f t="shared" si="16"/>
        <v xml:space="preserve"> </v>
      </c>
      <c r="M184" s="76"/>
      <c r="N184" s="81"/>
      <c r="O184" s="81"/>
      <c r="P184" s="82">
        <f t="shared" si="17"/>
        <v>0</v>
      </c>
    </row>
    <row r="185" spans="1:16" ht="15">
      <c r="A185" s="76"/>
      <c r="B185" s="76"/>
      <c r="C185" s="77"/>
      <c r="D185" s="76"/>
      <c r="E185" s="77"/>
      <c r="F185" s="76"/>
      <c r="G185" s="83">
        <f t="shared" si="15"/>
        <v>0</v>
      </c>
      <c r="H185" s="128">
        <f t="shared" si="15"/>
        <v>0</v>
      </c>
      <c r="I185" s="60"/>
      <c r="J185" s="60"/>
      <c r="K185" s="76"/>
      <c r="L185" s="60" t="str">
        <f t="shared" si="16"/>
        <v xml:space="preserve"> </v>
      </c>
      <c r="M185" s="76"/>
      <c r="N185" s="81"/>
      <c r="O185" s="81"/>
      <c r="P185" s="82">
        <f t="shared" si="17"/>
        <v>0</v>
      </c>
    </row>
    <row r="186" spans="1:16" ht="15">
      <c r="A186" s="76"/>
      <c r="B186" s="76"/>
      <c r="C186" s="77"/>
      <c r="D186" s="76"/>
      <c r="E186" s="77"/>
      <c r="F186" s="76"/>
      <c r="G186" s="83">
        <f t="shared" si="15"/>
        <v>0</v>
      </c>
      <c r="H186" s="128">
        <f t="shared" si="15"/>
        <v>0</v>
      </c>
      <c r="I186" s="60"/>
      <c r="J186" s="60"/>
      <c r="K186" s="76"/>
      <c r="L186" s="60" t="str">
        <f t="shared" si="16"/>
        <v xml:space="preserve"> </v>
      </c>
      <c r="M186" s="76"/>
      <c r="N186" s="81"/>
      <c r="O186" s="81"/>
      <c r="P186" s="82">
        <f t="shared" si="17"/>
        <v>0</v>
      </c>
    </row>
    <row r="187" spans="1:16" ht="15">
      <c r="A187" s="76"/>
      <c r="B187" s="76"/>
      <c r="C187" s="77"/>
      <c r="D187" s="76"/>
      <c r="E187" s="77"/>
      <c r="F187" s="76"/>
      <c r="G187" s="83">
        <f t="shared" si="15"/>
        <v>0</v>
      </c>
      <c r="H187" s="128">
        <f t="shared" si="15"/>
        <v>0</v>
      </c>
      <c r="I187" s="60"/>
      <c r="J187" s="60"/>
      <c r="K187" s="76"/>
      <c r="L187" s="60" t="str">
        <f t="shared" si="16"/>
        <v xml:space="preserve"> </v>
      </c>
      <c r="M187" s="76"/>
      <c r="N187" s="81"/>
      <c r="O187" s="81"/>
      <c r="P187" s="82">
        <f t="shared" si="17"/>
        <v>0</v>
      </c>
    </row>
    <row r="188" spans="1:16" ht="15">
      <c r="A188" s="76"/>
      <c r="B188" s="76"/>
      <c r="C188" s="77"/>
      <c r="D188" s="76"/>
      <c r="E188" s="77"/>
      <c r="F188" s="76"/>
      <c r="G188" s="83">
        <f t="shared" si="15"/>
        <v>0</v>
      </c>
      <c r="H188" s="128">
        <f t="shared" si="15"/>
        <v>0</v>
      </c>
      <c r="I188" s="60"/>
      <c r="J188" s="60"/>
      <c r="K188" s="76"/>
      <c r="L188" s="60" t="str">
        <f t="shared" si="16"/>
        <v xml:space="preserve"> </v>
      </c>
      <c r="M188" s="76"/>
      <c r="N188" s="81"/>
      <c r="O188" s="81"/>
      <c r="P188" s="82">
        <f t="shared" si="17"/>
        <v>0</v>
      </c>
    </row>
    <row r="189" spans="1:16" ht="15">
      <c r="A189" s="76"/>
      <c r="B189" s="76"/>
      <c r="C189" s="77"/>
      <c r="D189" s="76"/>
      <c r="E189" s="77"/>
      <c r="F189" s="76"/>
      <c r="G189" s="83">
        <f t="shared" si="15"/>
        <v>0</v>
      </c>
      <c r="H189" s="128">
        <f t="shared" si="15"/>
        <v>0</v>
      </c>
      <c r="I189" s="60"/>
      <c r="J189" s="60"/>
      <c r="K189" s="76"/>
      <c r="L189" s="60" t="str">
        <f t="shared" si="16"/>
        <v xml:space="preserve"> </v>
      </c>
      <c r="M189" s="76"/>
      <c r="N189" s="81"/>
      <c r="O189" s="81"/>
      <c r="P189" s="82">
        <f t="shared" si="17"/>
        <v>0</v>
      </c>
    </row>
    <row r="190" spans="1:16" ht="15">
      <c r="A190" s="76"/>
      <c r="B190" s="76"/>
      <c r="C190" s="77"/>
      <c r="D190" s="76"/>
      <c r="E190" s="77"/>
      <c r="F190" s="76"/>
      <c r="G190" s="83">
        <f t="shared" si="15"/>
        <v>0</v>
      </c>
      <c r="H190" s="128">
        <f t="shared" si="15"/>
        <v>0</v>
      </c>
      <c r="I190" s="60"/>
      <c r="J190" s="60"/>
      <c r="K190" s="76"/>
      <c r="L190" s="60" t="str">
        <f t="shared" si="16"/>
        <v xml:space="preserve"> </v>
      </c>
      <c r="M190" s="76"/>
      <c r="N190" s="81"/>
      <c r="O190" s="81"/>
      <c r="P190" s="82">
        <f t="shared" si="17"/>
        <v>0</v>
      </c>
    </row>
    <row r="191" spans="1:16" ht="15">
      <c r="A191" s="76"/>
      <c r="B191" s="76"/>
      <c r="C191" s="77"/>
      <c r="D191" s="76"/>
      <c r="E191" s="77"/>
      <c r="F191" s="76"/>
      <c r="G191" s="83">
        <f t="shared" si="15"/>
        <v>0</v>
      </c>
      <c r="H191" s="128">
        <f t="shared" si="15"/>
        <v>0</v>
      </c>
      <c r="I191" s="60"/>
      <c r="J191" s="60"/>
      <c r="K191" s="76"/>
      <c r="L191" s="60" t="str">
        <f t="shared" si="16"/>
        <v xml:space="preserve"> </v>
      </c>
      <c r="M191" s="76"/>
      <c r="N191" s="81"/>
      <c r="O191" s="81"/>
      <c r="P191" s="82">
        <f t="shared" si="17"/>
        <v>0</v>
      </c>
    </row>
    <row r="192" spans="1:16" ht="15">
      <c r="A192" s="76"/>
      <c r="B192" s="76"/>
      <c r="C192" s="77"/>
      <c r="D192" s="76"/>
      <c r="E192" s="77"/>
      <c r="F192" s="76"/>
      <c r="G192" s="83">
        <f t="shared" si="15"/>
        <v>0</v>
      </c>
      <c r="H192" s="128">
        <f t="shared" si="15"/>
        <v>0</v>
      </c>
      <c r="I192" s="60"/>
      <c r="J192" s="60"/>
      <c r="K192" s="76"/>
      <c r="L192" s="60" t="str">
        <f t="shared" si="16"/>
        <v xml:space="preserve"> </v>
      </c>
      <c r="M192" s="76"/>
      <c r="N192" s="81"/>
      <c r="O192" s="81"/>
      <c r="P192" s="82">
        <f t="shared" si="17"/>
        <v>0</v>
      </c>
    </row>
    <row r="193" spans="1:16" ht="15">
      <c r="A193" s="76"/>
      <c r="B193" s="76"/>
      <c r="C193" s="77"/>
      <c r="D193" s="76"/>
      <c r="E193" s="77"/>
      <c r="F193" s="76"/>
      <c r="G193" s="83">
        <f t="shared" si="15"/>
        <v>0</v>
      </c>
      <c r="H193" s="128">
        <f t="shared" si="15"/>
        <v>0</v>
      </c>
      <c r="I193" s="60"/>
      <c r="J193" s="60"/>
      <c r="K193" s="76"/>
      <c r="L193" s="60" t="str">
        <f t="shared" si="16"/>
        <v xml:space="preserve"> </v>
      </c>
      <c r="M193" s="76"/>
      <c r="N193" s="81"/>
      <c r="O193" s="81"/>
      <c r="P193" s="82">
        <f t="shared" si="17"/>
        <v>0</v>
      </c>
    </row>
    <row r="194" spans="1:16" ht="15">
      <c r="A194" s="76"/>
      <c r="B194" s="76"/>
      <c r="C194" s="77"/>
      <c r="D194" s="76"/>
      <c r="E194" s="77"/>
      <c r="F194" s="76"/>
      <c r="G194" s="83">
        <f t="shared" si="15"/>
        <v>0</v>
      </c>
      <c r="H194" s="128">
        <f t="shared" si="15"/>
        <v>0</v>
      </c>
      <c r="I194" s="60"/>
      <c r="J194" s="60"/>
      <c r="K194" s="76"/>
      <c r="L194" s="60" t="str">
        <f t="shared" si="16"/>
        <v xml:space="preserve"> </v>
      </c>
      <c r="M194" s="76"/>
      <c r="N194" s="81"/>
      <c r="O194" s="81"/>
      <c r="P194" s="82">
        <f t="shared" si="17"/>
        <v>0</v>
      </c>
    </row>
    <row r="195" spans="1:16" ht="15">
      <c r="A195" s="76"/>
      <c r="B195" s="76"/>
      <c r="C195" s="77"/>
      <c r="D195" s="76"/>
      <c r="E195" s="77"/>
      <c r="F195" s="76"/>
      <c r="G195" s="83">
        <f t="shared" si="15"/>
        <v>0</v>
      </c>
      <c r="H195" s="128">
        <f t="shared" si="15"/>
        <v>0</v>
      </c>
      <c r="I195" s="60"/>
      <c r="J195" s="60"/>
      <c r="K195" s="76"/>
      <c r="L195" s="60" t="str">
        <f t="shared" si="16"/>
        <v xml:space="preserve"> </v>
      </c>
      <c r="M195" s="76"/>
      <c r="N195" s="81"/>
      <c r="O195" s="81"/>
      <c r="P195" s="82">
        <f t="shared" si="17"/>
        <v>0</v>
      </c>
    </row>
    <row r="196" spans="1:16" ht="15">
      <c r="A196" s="76"/>
      <c r="B196" s="76"/>
      <c r="C196" s="77"/>
      <c r="D196" s="76"/>
      <c r="E196" s="77"/>
      <c r="F196" s="76"/>
      <c r="G196" s="83">
        <f t="shared" si="15"/>
        <v>0</v>
      </c>
      <c r="H196" s="128">
        <f t="shared" si="15"/>
        <v>0</v>
      </c>
      <c r="I196" s="60"/>
      <c r="J196" s="60"/>
      <c r="K196" s="76"/>
      <c r="L196" s="60" t="str">
        <f t="shared" si="16"/>
        <v xml:space="preserve"> </v>
      </c>
      <c r="M196" s="76"/>
      <c r="N196" s="81"/>
      <c r="O196" s="81"/>
      <c r="P196" s="82">
        <f t="shared" si="17"/>
        <v>0</v>
      </c>
    </row>
    <row r="197" spans="1:16" ht="15">
      <c r="A197" s="76"/>
      <c r="B197" s="76"/>
      <c r="C197" s="77"/>
      <c r="D197" s="76"/>
      <c r="E197" s="77"/>
      <c r="F197" s="76"/>
      <c r="G197" s="83">
        <f t="shared" si="15"/>
        <v>0</v>
      </c>
      <c r="H197" s="128">
        <f t="shared" si="15"/>
        <v>0</v>
      </c>
      <c r="I197" s="60"/>
      <c r="J197" s="60"/>
      <c r="K197" s="76"/>
      <c r="L197" s="60" t="str">
        <f t="shared" si="16"/>
        <v xml:space="preserve"> </v>
      </c>
      <c r="M197" s="76"/>
      <c r="N197" s="81"/>
      <c r="O197" s="81"/>
      <c r="P197" s="82">
        <f t="shared" si="17"/>
        <v>0</v>
      </c>
    </row>
    <row r="198" spans="1:16" ht="15">
      <c r="A198" s="76"/>
      <c r="B198" s="76"/>
      <c r="C198" s="77"/>
      <c r="D198" s="76"/>
      <c r="E198" s="77"/>
      <c r="F198" s="76"/>
      <c r="G198" s="83">
        <f t="shared" si="15"/>
        <v>0</v>
      </c>
      <c r="H198" s="128">
        <f t="shared" si="15"/>
        <v>0</v>
      </c>
      <c r="I198" s="60"/>
      <c r="J198" s="60"/>
      <c r="K198" s="76"/>
      <c r="L198" s="60" t="str">
        <f t="shared" si="16"/>
        <v xml:space="preserve"> </v>
      </c>
      <c r="M198" s="76"/>
      <c r="N198" s="81"/>
      <c r="O198" s="81"/>
      <c r="P198" s="82">
        <f t="shared" si="17"/>
        <v>0</v>
      </c>
    </row>
    <row r="199" spans="1:16" ht="15">
      <c r="A199" s="76"/>
      <c r="B199" s="76"/>
      <c r="C199" s="77"/>
      <c r="D199" s="76"/>
      <c r="E199" s="77"/>
      <c r="F199" s="76"/>
      <c r="G199" s="83">
        <f t="shared" si="15"/>
        <v>0</v>
      </c>
      <c r="H199" s="128">
        <f t="shared" si="15"/>
        <v>0</v>
      </c>
      <c r="I199" s="60"/>
      <c r="J199" s="60"/>
      <c r="K199" s="76"/>
      <c r="L199" s="60" t="str">
        <f t="shared" si="16"/>
        <v xml:space="preserve"> </v>
      </c>
      <c r="M199" s="76"/>
      <c r="N199" s="81"/>
      <c r="O199" s="81"/>
      <c r="P199" s="82">
        <f t="shared" si="17"/>
        <v>0</v>
      </c>
    </row>
    <row r="200" spans="1:16" ht="15">
      <c r="A200" s="76"/>
      <c r="B200" s="76"/>
      <c r="C200" s="77"/>
      <c r="D200" s="76"/>
      <c r="E200" s="77"/>
      <c r="F200" s="76"/>
      <c r="G200" s="83">
        <f t="shared" si="15"/>
        <v>0</v>
      </c>
      <c r="H200" s="128">
        <f t="shared" si="15"/>
        <v>0</v>
      </c>
      <c r="I200" s="60"/>
      <c r="J200" s="60"/>
      <c r="K200" s="76"/>
      <c r="L200" s="60" t="str">
        <f t="shared" si="16"/>
        <v xml:space="preserve"> </v>
      </c>
      <c r="M200" s="76"/>
      <c r="N200" s="81"/>
      <c r="O200" s="81"/>
      <c r="P200" s="82">
        <f t="shared" si="17"/>
        <v>0</v>
      </c>
    </row>
    <row r="201" spans="1:16" ht="15">
      <c r="A201" s="76"/>
      <c r="B201" s="76"/>
      <c r="C201" s="77"/>
      <c r="D201" s="76"/>
      <c r="E201" s="77"/>
      <c r="F201" s="76"/>
      <c r="G201" s="83">
        <f t="shared" si="15"/>
        <v>0</v>
      </c>
      <c r="H201" s="128">
        <f t="shared" si="15"/>
        <v>0</v>
      </c>
      <c r="I201" s="60"/>
      <c r="J201" s="60"/>
      <c r="K201" s="76"/>
      <c r="L201" s="60" t="str">
        <f t="shared" si="16"/>
        <v xml:space="preserve"> </v>
      </c>
      <c r="M201" s="76"/>
      <c r="N201" s="81"/>
      <c r="O201" s="81"/>
      <c r="P201" s="82">
        <f t="shared" si="17"/>
        <v>0</v>
      </c>
    </row>
    <row r="202" spans="1:16" ht="15">
      <c r="A202" s="76"/>
      <c r="B202" s="76"/>
      <c r="C202" s="77"/>
      <c r="D202" s="76"/>
      <c r="E202" s="77"/>
      <c r="F202" s="76"/>
      <c r="G202" s="83">
        <f t="shared" si="15"/>
        <v>0</v>
      </c>
      <c r="H202" s="128">
        <f t="shared" si="15"/>
        <v>0</v>
      </c>
      <c r="I202" s="60"/>
      <c r="J202" s="60"/>
      <c r="K202" s="76"/>
      <c r="L202" s="60" t="str">
        <f t="shared" si="16"/>
        <v xml:space="preserve"> </v>
      </c>
      <c r="M202" s="76"/>
      <c r="N202" s="81"/>
      <c r="O202" s="81"/>
      <c r="P202" s="82">
        <f t="shared" si="17"/>
        <v>0</v>
      </c>
    </row>
    <row r="203" spans="1:16" ht="15">
      <c r="A203" s="76"/>
      <c r="B203" s="76"/>
      <c r="C203" s="77"/>
      <c r="D203" s="76"/>
      <c r="E203" s="77"/>
      <c r="F203" s="76"/>
      <c r="G203" s="83">
        <f t="shared" si="15"/>
        <v>0</v>
      </c>
      <c r="H203" s="128">
        <f t="shared" si="15"/>
        <v>0</v>
      </c>
      <c r="I203" s="60"/>
      <c r="J203" s="60"/>
      <c r="K203" s="76"/>
      <c r="L203" s="60" t="str">
        <f t="shared" si="16"/>
        <v xml:space="preserve"> </v>
      </c>
      <c r="M203" s="76"/>
      <c r="N203" s="81"/>
      <c r="O203" s="81"/>
      <c r="P203" s="82">
        <f t="shared" si="17"/>
        <v>0</v>
      </c>
    </row>
    <row r="204" spans="1:16" ht="15">
      <c r="A204" s="76"/>
      <c r="B204" s="76"/>
      <c r="C204" s="77"/>
      <c r="D204" s="76"/>
      <c r="E204" s="77"/>
      <c r="F204" s="76"/>
      <c r="G204" s="83">
        <f t="shared" si="15"/>
        <v>0</v>
      </c>
      <c r="H204" s="128">
        <f t="shared" si="15"/>
        <v>0</v>
      </c>
      <c r="I204" s="60"/>
      <c r="J204" s="60"/>
      <c r="K204" s="76"/>
      <c r="L204" s="60" t="str">
        <f t="shared" si="16"/>
        <v xml:space="preserve"> </v>
      </c>
      <c r="M204" s="76"/>
      <c r="N204" s="81"/>
      <c r="O204" s="81"/>
      <c r="P204" s="82">
        <f t="shared" si="17"/>
        <v>0</v>
      </c>
    </row>
    <row r="205" spans="1:16" ht="15">
      <c r="A205" s="76"/>
      <c r="B205" s="76"/>
      <c r="C205" s="77"/>
      <c r="D205" s="76"/>
      <c r="E205" s="77"/>
      <c r="F205" s="76"/>
      <c r="G205" s="83">
        <f t="shared" si="15"/>
        <v>0</v>
      </c>
      <c r="H205" s="128">
        <f t="shared" si="15"/>
        <v>0</v>
      </c>
      <c r="I205" s="60"/>
      <c r="J205" s="60"/>
      <c r="K205" s="76"/>
      <c r="L205" s="60" t="str">
        <f t="shared" si="16"/>
        <v xml:space="preserve"> </v>
      </c>
      <c r="M205" s="76"/>
      <c r="N205" s="81"/>
      <c r="O205" s="81"/>
      <c r="P205" s="82">
        <f t="shared" si="17"/>
        <v>0</v>
      </c>
    </row>
    <row r="206" spans="1:16" ht="15">
      <c r="A206" s="76"/>
      <c r="B206" s="76"/>
      <c r="C206" s="77"/>
      <c r="D206" s="76"/>
      <c r="E206" s="77"/>
      <c r="F206" s="76"/>
      <c r="G206" s="83">
        <f t="shared" si="15"/>
        <v>0</v>
      </c>
      <c r="H206" s="128">
        <f t="shared" si="15"/>
        <v>0</v>
      </c>
      <c r="I206" s="60"/>
      <c r="J206" s="60"/>
      <c r="K206" s="76"/>
      <c r="L206" s="60" t="str">
        <f t="shared" si="16"/>
        <v xml:space="preserve"> </v>
      </c>
      <c r="M206" s="76"/>
      <c r="N206" s="81"/>
      <c r="O206" s="81"/>
      <c r="P206" s="82">
        <f t="shared" si="17"/>
        <v>0</v>
      </c>
    </row>
    <row r="207" spans="1:16" ht="15">
      <c r="A207" s="76"/>
      <c r="B207" s="76"/>
      <c r="C207" s="77"/>
      <c r="D207" s="76"/>
      <c r="E207" s="77"/>
      <c r="F207" s="76"/>
      <c r="G207" s="83">
        <f t="shared" si="15"/>
        <v>0</v>
      </c>
      <c r="H207" s="128">
        <f t="shared" si="15"/>
        <v>0</v>
      </c>
      <c r="I207" s="60"/>
      <c r="J207" s="60"/>
      <c r="K207" s="76"/>
      <c r="L207" s="60" t="str">
        <f t="shared" si="16"/>
        <v xml:space="preserve"> </v>
      </c>
      <c r="M207" s="76"/>
      <c r="N207" s="81"/>
      <c r="O207" s="81"/>
      <c r="P207" s="82">
        <f t="shared" si="17"/>
        <v>0</v>
      </c>
    </row>
    <row r="208" spans="1:16" ht="15">
      <c r="A208" s="76"/>
      <c r="B208" s="76"/>
      <c r="C208" s="77"/>
      <c r="D208" s="76"/>
      <c r="E208" s="77"/>
      <c r="F208" s="76"/>
      <c r="G208" s="83">
        <f t="shared" si="15"/>
        <v>0</v>
      </c>
      <c r="H208" s="128">
        <f t="shared" si="15"/>
        <v>0</v>
      </c>
      <c r="I208" s="60"/>
      <c r="J208" s="60"/>
      <c r="K208" s="76"/>
      <c r="L208" s="60" t="str">
        <f t="shared" si="16"/>
        <v xml:space="preserve"> </v>
      </c>
      <c r="M208" s="76"/>
      <c r="N208" s="81"/>
      <c r="O208" s="81"/>
      <c r="P208" s="82">
        <f t="shared" si="17"/>
        <v>0</v>
      </c>
    </row>
    <row r="209" spans="1:16" ht="15">
      <c r="A209" s="76"/>
      <c r="B209" s="76"/>
      <c r="C209" s="77"/>
      <c r="D209" s="76"/>
      <c r="E209" s="77"/>
      <c r="F209" s="76"/>
      <c r="G209" s="83">
        <f t="shared" si="15"/>
        <v>0</v>
      </c>
      <c r="H209" s="128">
        <f t="shared" si="15"/>
        <v>0</v>
      </c>
      <c r="I209" s="60"/>
      <c r="J209" s="60"/>
      <c r="K209" s="76"/>
      <c r="L209" s="60" t="str">
        <f t="shared" si="16"/>
        <v xml:space="preserve"> </v>
      </c>
      <c r="M209" s="76"/>
      <c r="N209" s="81"/>
      <c r="O209" s="81"/>
      <c r="P209" s="82">
        <f t="shared" si="17"/>
        <v>0</v>
      </c>
    </row>
    <row r="210" spans="1:16" ht="15">
      <c r="A210" s="76"/>
      <c r="B210" s="76"/>
      <c r="C210" s="77"/>
      <c r="D210" s="76"/>
      <c r="E210" s="77"/>
      <c r="F210" s="76"/>
      <c r="G210" s="77"/>
      <c r="H210" s="76"/>
      <c r="I210" s="76"/>
      <c r="J210" s="76"/>
      <c r="K210" s="76"/>
      <c r="L210" s="76"/>
      <c r="M210" s="76"/>
      <c r="N210" s="81"/>
      <c r="O210" s="81"/>
      <c r="P210" s="81"/>
    </row>
    <row r="211" spans="1:16" ht="15">
      <c r="A211" s="76"/>
      <c r="B211" s="76"/>
      <c r="C211" s="77"/>
      <c r="D211" s="76"/>
      <c r="E211" s="77"/>
      <c r="F211" s="76"/>
      <c r="G211" s="77"/>
      <c r="H211" s="76"/>
      <c r="I211" s="76"/>
      <c r="J211" s="76"/>
      <c r="K211" s="76"/>
      <c r="L211" s="76"/>
      <c r="M211" s="76"/>
      <c r="N211" s="81"/>
      <c r="O211" s="81"/>
      <c r="P211" s="81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9" tint="-0.249977111117893"/>
  </sheetPr>
  <dimension ref="A2:R207"/>
  <sheetViews>
    <sheetView topLeftCell="A5" zoomScale="148" zoomScaleNormal="148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57</v>
      </c>
      <c r="D5" s="33"/>
      <c r="E5" s="32"/>
      <c r="F5" s="34"/>
      <c r="G5" s="4"/>
      <c r="H5" s="30" t="s">
        <v>1</v>
      </c>
      <c r="I5" s="32" t="s">
        <v>36</v>
      </c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90"/>
      <c r="G9" s="11">
        <v>0</v>
      </c>
      <c r="H9" s="12">
        <v>0</v>
      </c>
      <c r="I9" s="9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>
      <c r="B10" s="156"/>
      <c r="C10" s="52"/>
      <c r="D10" s="9"/>
      <c r="E10" s="254"/>
      <c r="F10" s="9"/>
      <c r="G10" s="13">
        <f t="shared" ref="G10:H25" si="1">G9-E10+C10</f>
        <v>0</v>
      </c>
      <c r="H10" s="9">
        <f t="shared" si="1"/>
        <v>0</v>
      </c>
      <c r="I10" s="190"/>
      <c r="J10" s="42"/>
      <c r="K10" s="49"/>
      <c r="L10" s="9"/>
      <c r="P10" s="14">
        <f t="shared" si="0"/>
        <v>0</v>
      </c>
      <c r="R10" s="3"/>
    </row>
    <row r="11" spans="1:18">
      <c r="B11" s="156"/>
      <c r="C11" s="254"/>
      <c r="D11" s="156"/>
      <c r="E11" s="254"/>
      <c r="F11" s="156"/>
      <c r="G11" s="13">
        <f t="shared" si="1"/>
        <v>0</v>
      </c>
      <c r="H11" s="9">
        <f t="shared" si="1"/>
        <v>0</v>
      </c>
      <c r="I11" s="190"/>
      <c r="J11" s="42"/>
      <c r="K11" s="49"/>
      <c r="L11" s="9"/>
      <c r="M11" s="9"/>
      <c r="P11" s="14">
        <f t="shared" si="0"/>
        <v>0</v>
      </c>
      <c r="R11" s="3"/>
    </row>
    <row r="12" spans="1:18">
      <c r="B12" s="156"/>
      <c r="C12" s="254"/>
      <c r="D12" s="156"/>
      <c r="E12" s="254"/>
      <c r="F12" s="156"/>
      <c r="G12" s="13">
        <f t="shared" si="1"/>
        <v>0</v>
      </c>
      <c r="H12" s="9">
        <f t="shared" si="1"/>
        <v>0</v>
      </c>
      <c r="I12" s="156"/>
      <c r="J12" s="36"/>
      <c r="K12" s="49"/>
      <c r="L12" s="9" t="str">
        <f t="shared" ref="L12:L40" si="2">IF(D12&gt;0,D12," ")</f>
        <v xml:space="preserve"> </v>
      </c>
      <c r="M12" s="9"/>
      <c r="P12" s="14">
        <f t="shared" si="0"/>
        <v>0</v>
      </c>
      <c r="R12" s="3"/>
    </row>
    <row r="13" spans="1:18">
      <c r="B13" s="151"/>
      <c r="C13" s="13"/>
      <c r="D13" s="9"/>
      <c r="E13" s="254"/>
      <c r="F13" s="156"/>
      <c r="G13" s="13">
        <f t="shared" si="1"/>
        <v>0</v>
      </c>
      <c r="H13" s="9">
        <f t="shared" si="1"/>
        <v>0</v>
      </c>
      <c r="I13" s="151"/>
      <c r="J13" s="36"/>
      <c r="K13" s="49"/>
      <c r="L13" s="9" t="str">
        <f t="shared" si="2"/>
        <v xml:space="preserve"> </v>
      </c>
      <c r="M13" s="9"/>
      <c r="O13" s="10"/>
      <c r="P13" s="14">
        <f t="shared" si="0"/>
        <v>0</v>
      </c>
      <c r="R13" s="3"/>
    </row>
    <row r="14" spans="1:18">
      <c r="B14" s="9"/>
      <c r="C14" s="13"/>
      <c r="D14" s="9"/>
      <c r="E14" s="13"/>
      <c r="F14" s="9"/>
      <c r="G14" s="13">
        <f t="shared" si="1"/>
        <v>0</v>
      </c>
      <c r="H14" s="9">
        <f t="shared" si="1"/>
        <v>0</v>
      </c>
      <c r="I14" s="36"/>
      <c r="J14" s="36"/>
      <c r="K14" s="49"/>
      <c r="L14" s="9" t="str">
        <f t="shared" si="2"/>
        <v xml:space="preserve"> </v>
      </c>
      <c r="P14" s="14">
        <f t="shared" si="0"/>
        <v>0</v>
      </c>
      <c r="R14" s="3"/>
    </row>
    <row r="15" spans="1:18">
      <c r="B15" s="9"/>
      <c r="C15" s="13"/>
      <c r="D15" s="9"/>
      <c r="E15" s="13"/>
      <c r="F15" s="9"/>
      <c r="G15" s="13">
        <f t="shared" si="1"/>
        <v>0</v>
      </c>
      <c r="H15" s="9">
        <f t="shared" si="1"/>
        <v>0</v>
      </c>
      <c r="I15" s="36"/>
      <c r="J15" s="36"/>
      <c r="K15" s="9"/>
      <c r="L15" s="9" t="str">
        <f t="shared" si="2"/>
        <v xml:space="preserve"> </v>
      </c>
      <c r="P15" s="14">
        <f t="shared" si="0"/>
        <v>0</v>
      </c>
      <c r="R15" s="3"/>
    </row>
    <row r="16" spans="1:18">
      <c r="B16" s="9"/>
      <c r="C16" s="13"/>
      <c r="D16" s="9"/>
      <c r="E16" s="13"/>
      <c r="F16" s="9"/>
      <c r="G16" s="13">
        <f t="shared" si="1"/>
        <v>0</v>
      </c>
      <c r="H16" s="9">
        <f t="shared" si="1"/>
        <v>0</v>
      </c>
      <c r="I16" s="36"/>
      <c r="J16" s="36"/>
      <c r="K16" s="9"/>
      <c r="L16" s="9" t="str">
        <f t="shared" si="2"/>
        <v xml:space="preserve"> </v>
      </c>
      <c r="P16" s="14">
        <f t="shared" si="0"/>
        <v>0</v>
      </c>
      <c r="R16" s="3"/>
    </row>
    <row r="17" spans="1:16">
      <c r="G17" s="13">
        <f t="shared" si="1"/>
        <v>0</v>
      </c>
      <c r="H17" s="9">
        <f t="shared" si="1"/>
        <v>0</v>
      </c>
      <c r="I17" s="36"/>
      <c r="J17" s="36"/>
      <c r="L17" s="9" t="str">
        <f t="shared" si="2"/>
        <v xml:space="preserve"> </v>
      </c>
      <c r="P17" s="14">
        <f t="shared" si="0"/>
        <v>0</v>
      </c>
    </row>
    <row r="18" spans="1:16">
      <c r="G18" s="13">
        <f t="shared" si="1"/>
        <v>0</v>
      </c>
      <c r="H18" s="9">
        <f t="shared" si="1"/>
        <v>0</v>
      </c>
      <c r="I18" s="36"/>
      <c r="J18" s="36"/>
      <c r="L18" s="9" t="str">
        <f t="shared" si="2"/>
        <v xml:space="preserve"> </v>
      </c>
      <c r="P18" s="14">
        <f t="shared" si="0"/>
        <v>0</v>
      </c>
    </row>
    <row r="19" spans="1:16">
      <c r="G19" s="13">
        <f t="shared" si="1"/>
        <v>0</v>
      </c>
      <c r="H19" s="9">
        <f t="shared" si="1"/>
        <v>0</v>
      </c>
      <c r="I19" s="36"/>
      <c r="J19" s="36"/>
      <c r="L19" s="9" t="str">
        <f t="shared" si="2"/>
        <v xml:space="preserve"> </v>
      </c>
      <c r="P19" s="14">
        <f t="shared" si="0"/>
        <v>0</v>
      </c>
    </row>
    <row r="20" spans="1:16">
      <c r="G20" s="13">
        <f t="shared" si="1"/>
        <v>0</v>
      </c>
      <c r="H20" s="9">
        <f t="shared" si="1"/>
        <v>0</v>
      </c>
      <c r="I20" s="9"/>
      <c r="J20" s="9"/>
      <c r="L20" s="9" t="str">
        <f t="shared" si="2"/>
        <v xml:space="preserve"> </v>
      </c>
      <c r="P20" s="14">
        <f t="shared" si="0"/>
        <v>0</v>
      </c>
    </row>
    <row r="21" spans="1:16">
      <c r="G21" s="13">
        <f t="shared" si="1"/>
        <v>0</v>
      </c>
      <c r="H21" s="9">
        <f t="shared" si="1"/>
        <v>0</v>
      </c>
      <c r="I21" s="9"/>
      <c r="J21" s="9"/>
      <c r="L21" s="9" t="str">
        <f t="shared" si="2"/>
        <v xml:space="preserve"> </v>
      </c>
      <c r="P21" s="14">
        <f t="shared" si="0"/>
        <v>0</v>
      </c>
    </row>
    <row r="22" spans="1:16">
      <c r="G22" s="13">
        <f t="shared" si="1"/>
        <v>0</v>
      </c>
      <c r="H22" s="9">
        <f t="shared" si="1"/>
        <v>0</v>
      </c>
      <c r="I22" s="9"/>
      <c r="J22" s="9"/>
      <c r="L22" s="9" t="str">
        <f t="shared" si="2"/>
        <v xml:space="preserve"> </v>
      </c>
      <c r="P22" s="14">
        <f t="shared" si="0"/>
        <v>0</v>
      </c>
    </row>
    <row r="23" spans="1:16">
      <c r="A23" s="90"/>
      <c r="G23" s="13">
        <f t="shared" si="1"/>
        <v>0</v>
      </c>
      <c r="H23" s="9">
        <f t="shared" si="1"/>
        <v>0</v>
      </c>
      <c r="I23" s="9"/>
      <c r="J23" s="9"/>
      <c r="L23" s="9" t="str">
        <f t="shared" si="2"/>
        <v xml:space="preserve"> </v>
      </c>
      <c r="P23" s="14">
        <f t="shared" si="0"/>
        <v>0</v>
      </c>
    </row>
    <row r="24" spans="1:16">
      <c r="G24" s="13">
        <f t="shared" si="1"/>
        <v>0</v>
      </c>
      <c r="H24" s="9">
        <f t="shared" si="1"/>
        <v>0</v>
      </c>
      <c r="I24" s="9"/>
      <c r="J24" s="9"/>
      <c r="L24" s="9" t="str">
        <f t="shared" si="2"/>
        <v xml:space="preserve"> </v>
      </c>
      <c r="P24" s="14">
        <f t="shared" si="0"/>
        <v>0</v>
      </c>
    </row>
    <row r="25" spans="1:16">
      <c r="G25" s="13">
        <f t="shared" si="1"/>
        <v>0</v>
      </c>
      <c r="H25" s="9">
        <f t="shared" si="1"/>
        <v>0</v>
      </c>
      <c r="I25" s="9"/>
      <c r="J25" s="9"/>
      <c r="L25" s="9" t="str">
        <f t="shared" si="2"/>
        <v xml:space="preserve"> </v>
      </c>
      <c r="P25" s="14">
        <f t="shared" si="0"/>
        <v>0</v>
      </c>
    </row>
    <row r="26" spans="1:16">
      <c r="G26" s="13">
        <f t="shared" ref="G26:H89" si="3">G25-E26+C26</f>
        <v>0</v>
      </c>
      <c r="H26" s="9">
        <f t="shared" si="3"/>
        <v>0</v>
      </c>
      <c r="I26" s="9"/>
      <c r="J26" s="9"/>
      <c r="L26" s="9" t="str">
        <f t="shared" si="2"/>
        <v xml:space="preserve"> </v>
      </c>
      <c r="P26" s="14">
        <f t="shared" si="0"/>
        <v>0</v>
      </c>
    </row>
    <row r="27" spans="1:16">
      <c r="G27" s="13">
        <f t="shared" si="3"/>
        <v>0</v>
      </c>
      <c r="H27" s="9">
        <f t="shared" si="3"/>
        <v>0</v>
      </c>
      <c r="I27" s="9"/>
      <c r="J27" s="9"/>
      <c r="L27" s="9" t="str">
        <f t="shared" si="2"/>
        <v xml:space="preserve"> </v>
      </c>
      <c r="P27" s="14">
        <f t="shared" si="0"/>
        <v>0</v>
      </c>
    </row>
    <row r="28" spans="1:16" ht="11.25" customHeight="1">
      <c r="G28" s="13">
        <f t="shared" si="3"/>
        <v>0</v>
      </c>
      <c r="H28" s="9">
        <f t="shared" si="3"/>
        <v>0</v>
      </c>
      <c r="I28" s="9"/>
      <c r="J28" s="9"/>
      <c r="L28" s="9" t="str">
        <f t="shared" si="2"/>
        <v xml:space="preserve"> </v>
      </c>
      <c r="P28" s="14">
        <f t="shared" si="0"/>
        <v>0</v>
      </c>
    </row>
    <row r="29" spans="1:16">
      <c r="G29" s="13">
        <f t="shared" si="3"/>
        <v>0</v>
      </c>
      <c r="H29" s="9">
        <f t="shared" si="3"/>
        <v>0</v>
      </c>
      <c r="I29" s="9"/>
      <c r="J29" s="9"/>
      <c r="L29" s="9" t="str">
        <f t="shared" si="2"/>
        <v xml:space="preserve"> </v>
      </c>
      <c r="P29" s="14">
        <f t="shared" si="0"/>
        <v>0</v>
      </c>
    </row>
    <row r="30" spans="1:16">
      <c r="G30" s="13">
        <f t="shared" si="3"/>
        <v>0</v>
      </c>
      <c r="H30" s="9">
        <f t="shared" si="3"/>
        <v>0</v>
      </c>
      <c r="I30" s="9"/>
      <c r="J30" s="9"/>
      <c r="L30" s="9" t="str">
        <f t="shared" si="2"/>
        <v xml:space="preserve"> </v>
      </c>
      <c r="P30" s="14">
        <f t="shared" si="0"/>
        <v>0</v>
      </c>
    </row>
    <row r="31" spans="1:16">
      <c r="G31" s="13">
        <f t="shared" si="3"/>
        <v>0</v>
      </c>
      <c r="H31" s="9">
        <f t="shared" si="3"/>
        <v>0</v>
      </c>
      <c r="I31" s="9"/>
      <c r="J31" s="9"/>
      <c r="L31" s="9" t="str">
        <f t="shared" si="2"/>
        <v xml:space="preserve"> </v>
      </c>
      <c r="P31" s="14">
        <f t="shared" si="0"/>
        <v>0</v>
      </c>
    </row>
    <row r="32" spans="1:16">
      <c r="G32" s="13">
        <f t="shared" si="3"/>
        <v>0</v>
      </c>
      <c r="H32" s="9">
        <f t="shared" si="3"/>
        <v>0</v>
      </c>
      <c r="I32" s="9"/>
      <c r="J32" s="9"/>
      <c r="L32" s="9" t="str">
        <f t="shared" si="2"/>
        <v xml:space="preserve"> </v>
      </c>
      <c r="P32" s="14">
        <f t="shared" si="0"/>
        <v>0</v>
      </c>
    </row>
    <row r="33" spans="7:16">
      <c r="G33" s="13">
        <f t="shared" si="3"/>
        <v>0</v>
      </c>
      <c r="H33" s="9">
        <f t="shared" si="3"/>
        <v>0</v>
      </c>
      <c r="I33" s="9"/>
      <c r="J33" s="9"/>
      <c r="L33" s="9" t="str">
        <f t="shared" si="2"/>
        <v xml:space="preserve"> </v>
      </c>
      <c r="P33" s="14">
        <f t="shared" si="0"/>
        <v>0</v>
      </c>
    </row>
    <row r="34" spans="7:16">
      <c r="G34" s="13">
        <f t="shared" si="3"/>
        <v>0</v>
      </c>
      <c r="H34" s="9">
        <f t="shared" si="3"/>
        <v>0</v>
      </c>
      <c r="I34" s="9"/>
      <c r="J34" s="9"/>
      <c r="L34" s="9" t="str">
        <f t="shared" si="2"/>
        <v xml:space="preserve"> </v>
      </c>
      <c r="P34" s="14">
        <f t="shared" si="0"/>
        <v>0</v>
      </c>
    </row>
    <row r="35" spans="7:16">
      <c r="G35" s="13">
        <f t="shared" si="3"/>
        <v>0</v>
      </c>
      <c r="H35" s="9">
        <f t="shared" si="3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>
      <c r="G36" s="13">
        <f t="shared" si="3"/>
        <v>0</v>
      </c>
      <c r="H36" s="9">
        <f t="shared" si="3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>
      <c r="G37" s="13">
        <f t="shared" si="3"/>
        <v>0</v>
      </c>
      <c r="H37" s="9">
        <f t="shared" si="3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>
      <c r="G38" s="13">
        <f t="shared" si="3"/>
        <v>0</v>
      </c>
      <c r="H38" s="9">
        <f t="shared" si="3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>
      <c r="G39" s="13">
        <f t="shared" si="3"/>
        <v>0</v>
      </c>
      <c r="H39" s="9">
        <f t="shared" si="3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>
      <c r="G40" s="13">
        <f t="shared" si="3"/>
        <v>0</v>
      </c>
      <c r="H40" s="9">
        <f t="shared" si="3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>
      <c r="G41" s="13">
        <f t="shared" si="3"/>
        <v>0</v>
      </c>
      <c r="H41" s="9">
        <f t="shared" si="3"/>
        <v>0</v>
      </c>
      <c r="I41" s="9"/>
      <c r="J41" s="9"/>
      <c r="L41" s="9" t="str">
        <f t="shared" ref="L41:L76" si="4">IF(D41&gt;0,D41," ")</f>
        <v xml:space="preserve"> </v>
      </c>
      <c r="P41" s="14">
        <f t="shared" si="0"/>
        <v>0</v>
      </c>
    </row>
    <row r="42" spans="7:16">
      <c r="G42" s="13">
        <f t="shared" si="3"/>
        <v>0</v>
      </c>
      <c r="H42" s="9">
        <f t="shared" si="3"/>
        <v>0</v>
      </c>
      <c r="I42" s="9"/>
      <c r="J42" s="9"/>
      <c r="L42" s="9" t="str">
        <f t="shared" si="4"/>
        <v xml:space="preserve"> </v>
      </c>
      <c r="P42" s="14">
        <f t="shared" si="0"/>
        <v>0</v>
      </c>
    </row>
    <row r="43" spans="7:16">
      <c r="G43" s="13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4">
        <f t="shared" si="0"/>
        <v>0</v>
      </c>
    </row>
    <row r="44" spans="7:16">
      <c r="G44" s="13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4">
        <f t="shared" si="0"/>
        <v>0</v>
      </c>
    </row>
    <row r="45" spans="7:16">
      <c r="G45" s="13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4">
        <f t="shared" si="0"/>
        <v>0</v>
      </c>
    </row>
    <row r="46" spans="7:16">
      <c r="G46" s="13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4">
        <f t="shared" si="0"/>
        <v>0</v>
      </c>
    </row>
    <row r="47" spans="7:16">
      <c r="G47" s="13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4">
        <f t="shared" si="0"/>
        <v>0</v>
      </c>
    </row>
    <row r="48" spans="7:16">
      <c r="G48" s="13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4">
        <f t="shared" si="0"/>
        <v>0</v>
      </c>
    </row>
    <row r="49" spans="7:16">
      <c r="G49" s="13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4">
        <f t="shared" si="0"/>
        <v>0</v>
      </c>
    </row>
    <row r="50" spans="7:16">
      <c r="G50" s="13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4">
        <f t="shared" si="0"/>
        <v>0</v>
      </c>
    </row>
    <row r="51" spans="7:16">
      <c r="G51" s="13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4">
        <f t="shared" si="0"/>
        <v>0</v>
      </c>
    </row>
    <row r="52" spans="7:16">
      <c r="G52" s="13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4">
        <f t="shared" si="0"/>
        <v>0</v>
      </c>
    </row>
    <row r="53" spans="7:16">
      <c r="G53" s="13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4">
        <f t="shared" si="0"/>
        <v>0</v>
      </c>
    </row>
    <row r="54" spans="7:16">
      <c r="G54" s="13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4">
        <f t="shared" si="0"/>
        <v>0</v>
      </c>
    </row>
    <row r="55" spans="7:16">
      <c r="G55" s="13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4">
        <f t="shared" si="0"/>
        <v>0</v>
      </c>
    </row>
    <row r="56" spans="7:16">
      <c r="G56" s="13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4">
        <f t="shared" si="0"/>
        <v>0</v>
      </c>
    </row>
    <row r="57" spans="7:16">
      <c r="G57" s="13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4">
        <f t="shared" si="0"/>
        <v>0</v>
      </c>
    </row>
    <row r="58" spans="7:16">
      <c r="G58" s="13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4">
        <f t="shared" si="0"/>
        <v>0</v>
      </c>
    </row>
    <row r="59" spans="7:16">
      <c r="G59" s="13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4">
        <f t="shared" si="0"/>
        <v>0</v>
      </c>
    </row>
    <row r="60" spans="7:16">
      <c r="G60" s="13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4">
        <f t="shared" si="0"/>
        <v>0</v>
      </c>
    </row>
    <row r="61" spans="7:16">
      <c r="G61" s="13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4">
        <f t="shared" si="0"/>
        <v>0</v>
      </c>
    </row>
    <row r="62" spans="7:16">
      <c r="G62" s="13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4">
        <f t="shared" si="0"/>
        <v>0</v>
      </c>
    </row>
    <row r="63" spans="7:16">
      <c r="G63" s="13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4">
        <f t="shared" si="0"/>
        <v>0</v>
      </c>
    </row>
    <row r="64" spans="7:16">
      <c r="G64" s="13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4">
        <f t="shared" si="0"/>
        <v>0</v>
      </c>
    </row>
    <row r="65" spans="7:16">
      <c r="G65" s="13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4">
        <f t="shared" si="0"/>
        <v>0</v>
      </c>
    </row>
    <row r="66" spans="7:16">
      <c r="G66" s="13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4">
        <f t="shared" si="0"/>
        <v>0</v>
      </c>
    </row>
    <row r="67" spans="7:16">
      <c r="G67" s="13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4">
        <f t="shared" si="0"/>
        <v>0</v>
      </c>
    </row>
    <row r="68" spans="7:16">
      <c r="G68" s="13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4">
        <f t="shared" si="0"/>
        <v>0</v>
      </c>
    </row>
    <row r="69" spans="7:16">
      <c r="G69" s="13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4">
        <f t="shared" si="0"/>
        <v>0</v>
      </c>
    </row>
    <row r="70" spans="7:16">
      <c r="G70" s="13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4">
        <f t="shared" si="0"/>
        <v>0</v>
      </c>
    </row>
    <row r="71" spans="7:16">
      <c r="G71" s="13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4">
        <f t="shared" si="0"/>
        <v>0</v>
      </c>
    </row>
    <row r="72" spans="7:16">
      <c r="G72" s="13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4">
        <f t="shared" si="0"/>
        <v>0</v>
      </c>
    </row>
    <row r="73" spans="7:16">
      <c r="G73" s="13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4">
        <f t="shared" ref="P73:P136" si="5">O73*G73</f>
        <v>0</v>
      </c>
    </row>
    <row r="74" spans="7:16">
      <c r="G74" s="13">
        <f t="shared" si="3"/>
        <v>0</v>
      </c>
      <c r="H74" s="9">
        <f t="shared" si="3"/>
        <v>0</v>
      </c>
      <c r="I74" s="9"/>
      <c r="J74" s="9"/>
      <c r="L74" s="9" t="str">
        <f t="shared" si="4"/>
        <v xml:space="preserve"> </v>
      </c>
      <c r="P74" s="14">
        <f t="shared" si="5"/>
        <v>0</v>
      </c>
    </row>
    <row r="75" spans="7:16">
      <c r="G75" s="13">
        <f t="shared" si="3"/>
        <v>0</v>
      </c>
      <c r="H75" s="9">
        <f t="shared" si="3"/>
        <v>0</v>
      </c>
      <c r="I75" s="9"/>
      <c r="J75" s="9"/>
      <c r="L75" s="9" t="str">
        <f t="shared" si="4"/>
        <v xml:space="preserve"> </v>
      </c>
      <c r="P75" s="14">
        <f t="shared" si="5"/>
        <v>0</v>
      </c>
    </row>
    <row r="76" spans="7:16">
      <c r="G76" s="13">
        <f t="shared" si="3"/>
        <v>0</v>
      </c>
      <c r="H76" s="9">
        <f t="shared" si="3"/>
        <v>0</v>
      </c>
      <c r="I76" s="9"/>
      <c r="J76" s="9"/>
      <c r="L76" s="9" t="str">
        <f t="shared" si="4"/>
        <v xml:space="preserve"> </v>
      </c>
      <c r="P76" s="14">
        <f t="shared" si="5"/>
        <v>0</v>
      </c>
    </row>
    <row r="77" spans="7:16">
      <c r="G77" s="13">
        <f t="shared" si="3"/>
        <v>0</v>
      </c>
      <c r="H77" s="9">
        <f t="shared" si="3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>
      <c r="G78" s="13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>
      <c r="G79" s="13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>
      <c r="G90" s="13">
        <f t="shared" ref="G90:H117" si="7">G89-E90+C90</f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>
      <c r="G91" s="13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>
      <c r="G118" s="13">
        <f t="shared" ref="G118:H181" si="8">G117-E118+C118</f>
        <v>0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>
      <c r="G119" s="13">
        <f t="shared" si="8"/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>
      <c r="G140" s="13">
        <f t="shared" si="8"/>
        <v>0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>
      <c r="G141" s="13">
        <f t="shared" si="8"/>
        <v>0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>
      <c r="G182" s="13">
        <f t="shared" ref="G182:H207" si="11">G181-E182+C182</f>
        <v>0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>
      <c r="G203" s="13">
        <f t="shared" si="11"/>
        <v>0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2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A11" sqref="A11:XFD13"/>
    </sheetView>
  </sheetViews>
  <sheetFormatPr baseColWidth="10" defaultRowHeight="18"/>
  <cols>
    <col min="1" max="1" width="7.85546875" style="31" customWidth="1"/>
    <col min="2" max="2" width="9.140625" style="31" customWidth="1"/>
    <col min="3" max="3" width="12.28515625" style="95" customWidth="1"/>
    <col min="4" max="4" width="6.7109375" style="31" customWidth="1"/>
    <col min="5" max="5" width="11.85546875" style="95" customWidth="1"/>
    <col min="6" max="6" width="4.85546875" style="31" customWidth="1"/>
    <col min="7" max="7" width="17.7109375" style="95" customWidth="1"/>
    <col min="8" max="8" width="8.42578125" style="31" customWidth="1"/>
    <col min="9" max="9" width="10.140625" style="31" bestFit="1" customWidth="1"/>
    <col min="10" max="10" width="26.85546875" style="31" customWidth="1"/>
    <col min="11" max="11" width="13.28515625" style="31" customWidth="1"/>
    <col min="12" max="12" width="6.28515625" style="31" bestFit="1" customWidth="1"/>
    <col min="13" max="13" width="12.42578125" style="31" customWidth="1"/>
    <col min="14" max="14" width="11.42578125" style="87"/>
    <col min="15" max="15" width="14.28515625" style="87" bestFit="1" customWidth="1"/>
    <col min="16" max="16" width="14.140625" style="87" bestFit="1" customWidth="1"/>
    <col min="17" max="16384" width="11.42578125" style="31"/>
  </cols>
  <sheetData>
    <row r="2" spans="1:18" ht="18.75">
      <c r="C2" s="132" t="s">
        <v>24</v>
      </c>
    </row>
    <row r="3" spans="1:18" ht="18.75">
      <c r="A3" s="133"/>
    </row>
    <row r="4" spans="1:18" ht="18.75">
      <c r="A4" s="133"/>
    </row>
    <row r="5" spans="1:18" ht="18.75">
      <c r="A5" s="133"/>
    </row>
    <row r="6" spans="1:18" ht="18.75" thickBot="1">
      <c r="A6" s="30" t="s">
        <v>0</v>
      </c>
      <c r="C6" s="32" t="s">
        <v>43</v>
      </c>
      <c r="D6" s="33"/>
      <c r="E6" s="32"/>
      <c r="F6" s="33"/>
      <c r="G6" s="32"/>
      <c r="H6" s="30" t="s">
        <v>1</v>
      </c>
      <c r="I6" s="32" t="s">
        <v>28</v>
      </c>
    </row>
    <row r="7" spans="1:18" ht="18.75" thickBot="1">
      <c r="B7" s="30"/>
      <c r="C7" s="94"/>
      <c r="F7" s="30"/>
      <c r="G7" s="94"/>
      <c r="K7" s="750" t="s">
        <v>22</v>
      </c>
      <c r="L7" s="751"/>
      <c r="M7" s="752"/>
    </row>
    <row r="8" spans="1:18">
      <c r="A8" s="750" t="s">
        <v>2</v>
      </c>
      <c r="B8" s="752"/>
      <c r="C8" s="753" t="s">
        <v>3</v>
      </c>
      <c r="D8" s="754"/>
      <c r="E8" s="753" t="s">
        <v>4</v>
      </c>
      <c r="F8" s="754"/>
      <c r="G8" s="753" t="s">
        <v>5</v>
      </c>
      <c r="H8" s="754"/>
      <c r="I8" s="97" t="s">
        <v>17</v>
      </c>
      <c r="J8" s="96" t="s">
        <v>9</v>
      </c>
      <c r="K8" s="98" t="s">
        <v>6</v>
      </c>
      <c r="L8" s="99" t="s">
        <v>21</v>
      </c>
      <c r="M8" s="100"/>
      <c r="N8" s="101" t="s">
        <v>10</v>
      </c>
      <c r="O8" s="102" t="s">
        <v>11</v>
      </c>
      <c r="P8" s="101" t="s">
        <v>10</v>
      </c>
      <c r="Q8" s="118"/>
      <c r="R8" s="134"/>
    </row>
    <row r="9" spans="1:18" ht="18.75" thickBot="1">
      <c r="A9" s="103" t="s">
        <v>19</v>
      </c>
      <c r="B9" s="104" t="s">
        <v>20</v>
      </c>
      <c r="C9" s="105" t="s">
        <v>12</v>
      </c>
      <c r="D9" s="106" t="s">
        <v>7</v>
      </c>
      <c r="E9" s="107" t="s">
        <v>12</v>
      </c>
      <c r="F9" s="108" t="s">
        <v>7</v>
      </c>
      <c r="G9" s="107" t="s">
        <v>12</v>
      </c>
      <c r="H9" s="108" t="s">
        <v>7</v>
      </c>
      <c r="I9" s="108" t="s">
        <v>18</v>
      </c>
      <c r="J9" s="108"/>
      <c r="K9" s="108" t="s">
        <v>13</v>
      </c>
      <c r="L9" s="108" t="s">
        <v>7</v>
      </c>
      <c r="M9" s="108" t="s">
        <v>8</v>
      </c>
      <c r="N9" s="109" t="s">
        <v>14</v>
      </c>
      <c r="O9" s="109" t="s">
        <v>15</v>
      </c>
      <c r="P9" s="109" t="s">
        <v>16</v>
      </c>
    </row>
    <row r="10" spans="1:18">
      <c r="A10" s="59" t="s">
        <v>85</v>
      </c>
      <c r="B10" s="261"/>
      <c r="C10" s="59"/>
      <c r="D10" s="59"/>
      <c r="E10" s="114"/>
      <c r="F10" s="59"/>
      <c r="G10" s="290">
        <v>450.69</v>
      </c>
      <c r="H10" s="292">
        <v>42</v>
      </c>
      <c r="I10" s="59"/>
      <c r="J10" s="111" t="s">
        <v>23</v>
      </c>
      <c r="K10" s="112"/>
      <c r="L10" s="59"/>
      <c r="P10" s="113">
        <f t="shared" ref="P10:P77" si="0">O10*G10</f>
        <v>0</v>
      </c>
      <c r="R10" s="87"/>
    </row>
    <row r="11" spans="1:18" s="299" customFormat="1">
      <c r="B11" s="296">
        <v>10</v>
      </c>
      <c r="C11" s="300"/>
      <c r="D11" s="297"/>
      <c r="E11" s="296">
        <v>53.9</v>
      </c>
      <c r="F11" s="297">
        <v>5</v>
      </c>
      <c r="G11" s="298">
        <f t="shared" ref="G11:G52" si="1">G10-E11+C11</f>
        <v>396.79</v>
      </c>
      <c r="H11" s="299">
        <f t="shared" ref="H11:H52" si="2">H10-F11+D11</f>
        <v>37</v>
      </c>
      <c r="I11" s="297" t="s">
        <v>159</v>
      </c>
      <c r="J11" s="297" t="s">
        <v>70</v>
      </c>
      <c r="K11" s="430"/>
      <c r="L11" s="297"/>
      <c r="M11" s="297"/>
      <c r="N11" s="431"/>
      <c r="O11" s="415"/>
      <c r="P11" s="415">
        <f t="shared" si="0"/>
        <v>0</v>
      </c>
      <c r="R11" s="415"/>
    </row>
    <row r="12" spans="1:18" s="299" customFormat="1">
      <c r="B12" s="296">
        <v>16</v>
      </c>
      <c r="C12" s="300"/>
      <c r="D12" s="297"/>
      <c r="E12" s="296">
        <v>22.63</v>
      </c>
      <c r="F12" s="297">
        <v>2</v>
      </c>
      <c r="G12" s="298">
        <f t="shared" si="1"/>
        <v>374.16</v>
      </c>
      <c r="H12" s="299">
        <f t="shared" si="2"/>
        <v>35</v>
      </c>
      <c r="I12" s="299" t="s">
        <v>224</v>
      </c>
      <c r="J12" s="541" t="s">
        <v>70</v>
      </c>
      <c r="K12" s="430"/>
      <c r="L12" s="297"/>
      <c r="M12" s="498"/>
      <c r="N12" s="431"/>
      <c r="O12" s="415"/>
      <c r="P12" s="415">
        <f t="shared" si="0"/>
        <v>0</v>
      </c>
      <c r="R12" s="415"/>
    </row>
    <row r="13" spans="1:18" s="299" customFormat="1">
      <c r="B13" s="296">
        <v>24</v>
      </c>
      <c r="C13" s="300"/>
      <c r="D13" s="297"/>
      <c r="E13" s="300">
        <v>52.29</v>
      </c>
      <c r="F13" s="297">
        <v>5</v>
      </c>
      <c r="G13" s="298">
        <f t="shared" si="1"/>
        <v>321.87</v>
      </c>
      <c r="H13" s="299">
        <f t="shared" si="2"/>
        <v>30</v>
      </c>
      <c r="I13" s="297" t="s">
        <v>282</v>
      </c>
      <c r="J13" s="297" t="s">
        <v>70</v>
      </c>
      <c r="K13" s="297"/>
      <c r="L13" s="297"/>
      <c r="M13" s="297"/>
      <c r="N13" s="431"/>
      <c r="O13" s="415"/>
      <c r="P13" s="415">
        <f t="shared" si="0"/>
        <v>0</v>
      </c>
      <c r="R13" s="415"/>
    </row>
    <row r="14" spans="1:18" s="299" customFormat="1">
      <c r="B14" s="296"/>
      <c r="C14" s="300"/>
      <c r="D14" s="297"/>
      <c r="E14" s="300"/>
      <c r="F14" s="297"/>
      <c r="G14" s="298">
        <f t="shared" si="1"/>
        <v>321.87</v>
      </c>
      <c r="H14" s="299">
        <f t="shared" si="2"/>
        <v>30</v>
      </c>
      <c r="I14" s="297"/>
      <c r="J14" s="297"/>
      <c r="K14" s="430"/>
      <c r="L14" s="297"/>
      <c r="M14" s="297"/>
      <c r="N14" s="431"/>
      <c r="O14" s="416"/>
      <c r="P14" s="415">
        <f t="shared" si="0"/>
        <v>0</v>
      </c>
      <c r="R14" s="415"/>
    </row>
    <row r="15" spans="1:18" s="299" customFormat="1">
      <c r="B15" s="296"/>
      <c r="C15" s="300"/>
      <c r="D15" s="297"/>
      <c r="E15" s="300"/>
      <c r="F15" s="297"/>
      <c r="G15" s="298">
        <f t="shared" si="1"/>
        <v>321.87</v>
      </c>
      <c r="H15" s="299">
        <f t="shared" si="2"/>
        <v>30</v>
      </c>
      <c r="I15" s="297"/>
      <c r="J15" s="297"/>
      <c r="K15" s="430"/>
      <c r="L15" s="297"/>
      <c r="M15" s="297"/>
      <c r="N15" s="431"/>
      <c r="O15" s="415"/>
      <c r="P15" s="415">
        <f t="shared" si="0"/>
        <v>0</v>
      </c>
      <c r="R15" s="415"/>
    </row>
    <row r="16" spans="1:18">
      <c r="A16" s="59"/>
      <c r="B16" s="115"/>
      <c r="C16" s="114"/>
      <c r="D16" s="59"/>
      <c r="E16" s="114"/>
      <c r="F16" s="59"/>
      <c r="G16" s="114">
        <f t="shared" si="1"/>
        <v>321.87</v>
      </c>
      <c r="H16" s="59">
        <f t="shared" si="2"/>
        <v>30</v>
      </c>
      <c r="I16" s="59"/>
      <c r="J16" s="115"/>
      <c r="L16" s="59" t="str">
        <f t="shared" ref="L16:L79" si="3">IF(D16&gt;0,D16," ")</f>
        <v xml:space="preserve"> </v>
      </c>
      <c r="N16" s="175"/>
      <c r="P16" s="113">
        <f t="shared" si="0"/>
        <v>0</v>
      </c>
      <c r="R16" s="87"/>
    </row>
    <row r="17" spans="1:18">
      <c r="A17" s="59"/>
      <c r="B17" s="115"/>
      <c r="C17" s="114"/>
      <c r="D17" s="59"/>
      <c r="E17" s="114"/>
      <c r="F17" s="59"/>
      <c r="G17" s="114">
        <f t="shared" si="1"/>
        <v>321.87</v>
      </c>
      <c r="H17" s="59">
        <f t="shared" si="2"/>
        <v>30</v>
      </c>
      <c r="I17" s="59"/>
      <c r="J17" s="115"/>
      <c r="L17" s="59" t="str">
        <f t="shared" si="3"/>
        <v xml:space="preserve"> </v>
      </c>
      <c r="N17" s="175"/>
      <c r="P17" s="113">
        <f t="shared" si="0"/>
        <v>0</v>
      </c>
      <c r="R17" s="87"/>
    </row>
    <row r="18" spans="1:18">
      <c r="A18" s="59"/>
      <c r="B18" s="115"/>
      <c r="C18" s="114"/>
      <c r="D18" s="59"/>
      <c r="E18" s="114"/>
      <c r="F18" s="59"/>
      <c r="G18" s="114">
        <f t="shared" si="1"/>
        <v>321.87</v>
      </c>
      <c r="H18" s="59">
        <f t="shared" si="2"/>
        <v>30</v>
      </c>
      <c r="I18" s="59"/>
      <c r="J18" s="115"/>
      <c r="L18" s="59" t="str">
        <f t="shared" si="3"/>
        <v xml:space="preserve"> </v>
      </c>
      <c r="N18" s="175"/>
      <c r="P18" s="113">
        <f t="shared" si="0"/>
        <v>0</v>
      </c>
    </row>
    <row r="19" spans="1:18">
      <c r="A19" s="59"/>
      <c r="B19" s="115"/>
      <c r="C19" s="117"/>
      <c r="D19" s="59"/>
      <c r="E19" s="114"/>
      <c r="F19" s="59"/>
      <c r="G19" s="114">
        <f t="shared" si="1"/>
        <v>321.87</v>
      </c>
      <c r="H19" s="59">
        <f t="shared" si="2"/>
        <v>30</v>
      </c>
      <c r="I19" s="59"/>
      <c r="J19" s="115"/>
      <c r="L19" s="59" t="str">
        <f t="shared" si="3"/>
        <v xml:space="preserve"> </v>
      </c>
      <c r="N19" s="175"/>
      <c r="P19" s="113">
        <f t="shared" si="0"/>
        <v>0</v>
      </c>
    </row>
    <row r="20" spans="1:18">
      <c r="A20" s="59"/>
      <c r="B20" s="115"/>
      <c r="C20" s="114"/>
      <c r="D20" s="59"/>
      <c r="E20" s="114"/>
      <c r="F20" s="59"/>
      <c r="G20" s="114">
        <f t="shared" si="1"/>
        <v>321.87</v>
      </c>
      <c r="H20" s="59">
        <f t="shared" si="2"/>
        <v>30</v>
      </c>
      <c r="I20" s="59"/>
      <c r="J20" s="115"/>
      <c r="L20" s="59" t="str">
        <f t="shared" si="3"/>
        <v xml:space="preserve"> </v>
      </c>
      <c r="N20" s="175"/>
      <c r="P20" s="113">
        <f t="shared" si="0"/>
        <v>0</v>
      </c>
    </row>
    <row r="21" spans="1:18">
      <c r="A21" s="59"/>
      <c r="B21" s="115"/>
      <c r="C21" s="114"/>
      <c r="D21" s="59"/>
      <c r="E21" s="114"/>
      <c r="F21" s="59"/>
      <c r="G21" s="114">
        <f t="shared" si="1"/>
        <v>321.87</v>
      </c>
      <c r="H21" s="59">
        <f t="shared" si="2"/>
        <v>30</v>
      </c>
      <c r="I21" s="59"/>
      <c r="J21" s="115"/>
      <c r="L21" s="59" t="str">
        <f t="shared" si="3"/>
        <v xml:space="preserve"> </v>
      </c>
      <c r="N21" s="175"/>
      <c r="P21" s="113">
        <f t="shared" si="0"/>
        <v>0</v>
      </c>
    </row>
    <row r="22" spans="1:18">
      <c r="A22" s="59"/>
      <c r="B22" s="115"/>
      <c r="C22" s="114"/>
      <c r="D22" s="59"/>
      <c r="E22" s="114"/>
      <c r="F22" s="59"/>
      <c r="G22" s="114">
        <f t="shared" si="1"/>
        <v>321.87</v>
      </c>
      <c r="H22" s="59">
        <f t="shared" si="2"/>
        <v>30</v>
      </c>
      <c r="I22" s="59"/>
      <c r="J22" s="115"/>
      <c r="L22" s="59" t="str">
        <f t="shared" si="3"/>
        <v xml:space="preserve"> </v>
      </c>
      <c r="N22" s="175"/>
      <c r="P22" s="113">
        <f t="shared" si="0"/>
        <v>0</v>
      </c>
    </row>
    <row r="23" spans="1:18">
      <c r="A23" s="59"/>
      <c r="B23" s="115"/>
      <c r="C23" s="114"/>
      <c r="D23" s="59"/>
      <c r="E23" s="114"/>
      <c r="F23" s="59"/>
      <c r="G23" s="114">
        <f t="shared" si="1"/>
        <v>321.87</v>
      </c>
      <c r="H23" s="59">
        <f t="shared" si="2"/>
        <v>30</v>
      </c>
      <c r="I23" s="59"/>
      <c r="J23" s="115"/>
      <c r="L23" s="59" t="str">
        <f t="shared" si="3"/>
        <v xml:space="preserve"> </v>
      </c>
      <c r="N23" s="175"/>
      <c r="P23" s="113">
        <f t="shared" si="0"/>
        <v>0</v>
      </c>
    </row>
    <row r="24" spans="1:18">
      <c r="A24" s="59"/>
      <c r="B24" s="115"/>
      <c r="C24" s="114"/>
      <c r="D24" s="59"/>
      <c r="E24" s="114"/>
      <c r="F24" s="59"/>
      <c r="G24" s="114">
        <f t="shared" si="1"/>
        <v>321.87</v>
      </c>
      <c r="H24" s="59">
        <f t="shared" si="2"/>
        <v>30</v>
      </c>
      <c r="I24" s="59"/>
      <c r="J24" s="115"/>
      <c r="L24" s="59" t="str">
        <f t="shared" si="3"/>
        <v xml:space="preserve"> </v>
      </c>
      <c r="N24" s="175"/>
      <c r="P24" s="113">
        <f t="shared" si="0"/>
        <v>0</v>
      </c>
    </row>
    <row r="25" spans="1:18">
      <c r="A25" s="59"/>
      <c r="B25" s="115"/>
      <c r="C25" s="114"/>
      <c r="D25" s="59"/>
      <c r="E25" s="114"/>
      <c r="F25" s="59"/>
      <c r="G25" s="114">
        <f>G24-E25+C25</f>
        <v>321.87</v>
      </c>
      <c r="H25" s="59">
        <f>H24-F25+D25</f>
        <v>30</v>
      </c>
      <c r="I25" s="59"/>
      <c r="J25" s="115"/>
      <c r="L25" s="59" t="str">
        <f t="shared" si="3"/>
        <v xml:space="preserve"> </v>
      </c>
      <c r="N25" s="175"/>
      <c r="P25" s="113">
        <f t="shared" si="0"/>
        <v>0</v>
      </c>
    </row>
    <row r="26" spans="1:18">
      <c r="A26" s="59"/>
      <c r="B26" s="59"/>
      <c r="C26" s="114"/>
      <c r="D26" s="59"/>
      <c r="E26" s="114"/>
      <c r="F26" s="59"/>
      <c r="G26" s="114">
        <f>G25-E26+C26</f>
        <v>321.87</v>
      </c>
      <c r="H26" s="59">
        <f>H25-F26+D26</f>
        <v>30</v>
      </c>
      <c r="I26" s="59"/>
      <c r="J26" s="115"/>
      <c r="L26" s="59" t="str">
        <f t="shared" si="3"/>
        <v xml:space="preserve"> </v>
      </c>
      <c r="N26" s="175"/>
      <c r="P26" s="113">
        <f t="shared" si="0"/>
        <v>0</v>
      </c>
    </row>
    <row r="27" spans="1:18">
      <c r="A27" s="59"/>
      <c r="B27" s="59"/>
      <c r="C27" s="114"/>
      <c r="D27" s="59"/>
      <c r="E27" s="114"/>
      <c r="F27" s="59"/>
      <c r="G27" s="114">
        <f t="shared" si="1"/>
        <v>321.87</v>
      </c>
      <c r="H27" s="59">
        <f t="shared" si="2"/>
        <v>30</v>
      </c>
      <c r="I27" s="59"/>
      <c r="J27" s="115"/>
      <c r="L27" s="59" t="str">
        <f t="shared" si="3"/>
        <v xml:space="preserve"> </v>
      </c>
      <c r="N27" s="175"/>
      <c r="P27" s="113">
        <f t="shared" si="0"/>
        <v>0</v>
      </c>
    </row>
    <row r="28" spans="1:18">
      <c r="A28" s="59"/>
      <c r="B28" s="59"/>
      <c r="C28" s="114"/>
      <c r="D28" s="59"/>
      <c r="E28" s="114"/>
      <c r="F28" s="59"/>
      <c r="G28" s="114">
        <f t="shared" si="1"/>
        <v>321.87</v>
      </c>
      <c r="H28" s="59">
        <f t="shared" si="2"/>
        <v>30</v>
      </c>
      <c r="I28" s="59"/>
      <c r="J28" s="115"/>
      <c r="L28" s="59" t="str">
        <f t="shared" si="3"/>
        <v xml:space="preserve"> </v>
      </c>
      <c r="N28" s="175"/>
      <c r="P28" s="113">
        <f t="shared" si="0"/>
        <v>0</v>
      </c>
    </row>
    <row r="29" spans="1:18">
      <c r="A29" s="59"/>
      <c r="B29" s="59"/>
      <c r="C29" s="114"/>
      <c r="D29" s="59"/>
      <c r="E29" s="114"/>
      <c r="F29" s="59"/>
      <c r="G29" s="114">
        <f t="shared" si="1"/>
        <v>321.87</v>
      </c>
      <c r="H29" s="59">
        <f t="shared" si="2"/>
        <v>30</v>
      </c>
      <c r="I29" s="59"/>
      <c r="J29" s="115"/>
      <c r="L29" s="59" t="str">
        <f t="shared" si="3"/>
        <v xml:space="preserve"> </v>
      </c>
      <c r="N29" s="175"/>
      <c r="P29" s="113">
        <f t="shared" si="0"/>
        <v>0</v>
      </c>
    </row>
    <row r="30" spans="1:18">
      <c r="A30" s="59"/>
      <c r="B30" s="59"/>
      <c r="C30" s="114"/>
      <c r="D30" s="59"/>
      <c r="E30" s="114"/>
      <c r="F30" s="59"/>
      <c r="G30" s="114">
        <f t="shared" si="1"/>
        <v>321.87</v>
      </c>
      <c r="H30" s="59">
        <f t="shared" si="2"/>
        <v>30</v>
      </c>
      <c r="I30" s="59"/>
      <c r="J30" s="115"/>
      <c r="L30" s="59" t="str">
        <f t="shared" si="3"/>
        <v xml:space="preserve"> </v>
      </c>
      <c r="N30" s="175"/>
      <c r="P30" s="113">
        <f t="shared" si="0"/>
        <v>0</v>
      </c>
    </row>
    <row r="31" spans="1:18">
      <c r="A31" s="59"/>
      <c r="B31" s="59"/>
      <c r="C31" s="114"/>
      <c r="D31" s="59"/>
      <c r="E31" s="114"/>
      <c r="F31" s="59"/>
      <c r="G31" s="114">
        <f t="shared" si="1"/>
        <v>321.87</v>
      </c>
      <c r="H31" s="59">
        <f t="shared" si="2"/>
        <v>30</v>
      </c>
      <c r="I31" s="59"/>
      <c r="J31" s="115"/>
      <c r="L31" s="59" t="str">
        <f t="shared" si="3"/>
        <v xml:space="preserve"> </v>
      </c>
      <c r="N31" s="175"/>
      <c r="P31" s="113">
        <f t="shared" si="0"/>
        <v>0</v>
      </c>
    </row>
    <row r="32" spans="1:18">
      <c r="A32" s="59"/>
      <c r="B32" s="59"/>
      <c r="C32" s="114"/>
      <c r="D32" s="59"/>
      <c r="E32" s="114"/>
      <c r="F32" s="59"/>
      <c r="G32" s="114">
        <f t="shared" si="1"/>
        <v>321.87</v>
      </c>
      <c r="H32" s="59">
        <f t="shared" si="2"/>
        <v>30</v>
      </c>
      <c r="I32" s="59"/>
      <c r="J32" s="115"/>
      <c r="K32" s="59"/>
      <c r="L32" s="59" t="str">
        <f t="shared" si="3"/>
        <v xml:space="preserve"> </v>
      </c>
      <c r="N32" s="175"/>
      <c r="P32" s="113">
        <f t="shared" si="0"/>
        <v>0</v>
      </c>
    </row>
    <row r="33" spans="1:16">
      <c r="A33" s="59"/>
      <c r="B33" s="59"/>
      <c r="C33" s="114"/>
      <c r="D33" s="59"/>
      <c r="E33" s="114"/>
      <c r="F33" s="59"/>
      <c r="G33" s="114">
        <f t="shared" si="1"/>
        <v>321.87</v>
      </c>
      <c r="H33" s="59">
        <f t="shared" si="2"/>
        <v>30</v>
      </c>
      <c r="I33" s="59"/>
      <c r="J33" s="115"/>
      <c r="L33" s="59" t="str">
        <f t="shared" si="3"/>
        <v xml:space="preserve"> </v>
      </c>
      <c r="N33" s="175"/>
      <c r="P33" s="113">
        <f t="shared" si="0"/>
        <v>0</v>
      </c>
    </row>
    <row r="34" spans="1:16">
      <c r="A34" s="59"/>
      <c r="B34" s="59"/>
      <c r="C34" s="114"/>
      <c r="D34" s="59"/>
      <c r="E34" s="114"/>
      <c r="F34" s="59"/>
      <c r="G34" s="114">
        <f t="shared" si="1"/>
        <v>321.87</v>
      </c>
      <c r="H34" s="59">
        <f t="shared" si="2"/>
        <v>30</v>
      </c>
      <c r="I34" s="59"/>
      <c r="J34" s="115"/>
      <c r="L34" s="59" t="str">
        <f t="shared" si="3"/>
        <v xml:space="preserve"> </v>
      </c>
      <c r="N34" s="175"/>
      <c r="P34" s="113">
        <f t="shared" si="0"/>
        <v>0</v>
      </c>
    </row>
    <row r="35" spans="1:16">
      <c r="A35" s="59"/>
      <c r="B35" s="59"/>
      <c r="C35" s="114"/>
      <c r="D35" s="59"/>
      <c r="E35" s="114"/>
      <c r="F35" s="59"/>
      <c r="G35" s="114">
        <f t="shared" si="1"/>
        <v>321.87</v>
      </c>
      <c r="H35" s="59">
        <f t="shared" si="2"/>
        <v>30</v>
      </c>
      <c r="I35" s="59"/>
      <c r="J35" s="115"/>
      <c r="L35" s="59" t="str">
        <f t="shared" si="3"/>
        <v xml:space="preserve"> </v>
      </c>
      <c r="N35" s="175"/>
      <c r="P35" s="113">
        <f t="shared" si="0"/>
        <v>0</v>
      </c>
    </row>
    <row r="36" spans="1:16">
      <c r="A36" s="59"/>
      <c r="B36" s="59"/>
      <c r="C36" s="114"/>
      <c r="D36" s="59"/>
      <c r="E36" s="114"/>
      <c r="F36" s="59"/>
      <c r="G36" s="114">
        <f t="shared" si="1"/>
        <v>321.87</v>
      </c>
      <c r="H36" s="59">
        <f t="shared" si="2"/>
        <v>30</v>
      </c>
      <c r="I36" s="59"/>
      <c r="J36" s="115"/>
      <c r="L36" s="59" t="str">
        <f t="shared" si="3"/>
        <v xml:space="preserve"> </v>
      </c>
      <c r="N36" s="175"/>
      <c r="P36" s="113">
        <f t="shared" si="0"/>
        <v>0</v>
      </c>
    </row>
    <row r="37" spans="1:16">
      <c r="A37" s="59"/>
      <c r="B37" s="59"/>
      <c r="C37" s="114"/>
      <c r="D37" s="59"/>
      <c r="E37" s="114"/>
      <c r="F37" s="59"/>
      <c r="G37" s="114">
        <f t="shared" si="1"/>
        <v>321.87</v>
      </c>
      <c r="H37" s="59">
        <f t="shared" si="2"/>
        <v>30</v>
      </c>
      <c r="I37" s="59"/>
      <c r="J37" s="115"/>
      <c r="L37" s="59" t="str">
        <f t="shared" si="3"/>
        <v xml:space="preserve"> </v>
      </c>
      <c r="P37" s="113">
        <f t="shared" si="0"/>
        <v>0</v>
      </c>
    </row>
    <row r="38" spans="1:16">
      <c r="A38" s="59"/>
      <c r="B38" s="59"/>
      <c r="C38" s="114"/>
      <c r="D38" s="59"/>
      <c r="E38" s="114"/>
      <c r="F38" s="59"/>
      <c r="G38" s="114">
        <f t="shared" si="1"/>
        <v>321.87</v>
      </c>
      <c r="H38" s="59">
        <f t="shared" si="2"/>
        <v>30</v>
      </c>
      <c r="I38" s="59"/>
      <c r="J38" s="115"/>
      <c r="L38" s="59" t="str">
        <f t="shared" si="3"/>
        <v xml:space="preserve"> </v>
      </c>
      <c r="P38" s="113">
        <f t="shared" si="0"/>
        <v>0</v>
      </c>
    </row>
    <row r="39" spans="1:16">
      <c r="A39" s="59"/>
      <c r="B39" s="59"/>
      <c r="C39" s="114"/>
      <c r="D39" s="59"/>
      <c r="E39" s="114"/>
      <c r="F39" s="59"/>
      <c r="G39" s="114">
        <f t="shared" si="1"/>
        <v>321.87</v>
      </c>
      <c r="H39" s="59">
        <f t="shared" si="2"/>
        <v>30</v>
      </c>
      <c r="I39" s="59"/>
      <c r="J39" s="115"/>
      <c r="L39" s="59" t="str">
        <f t="shared" si="3"/>
        <v xml:space="preserve"> </v>
      </c>
      <c r="P39" s="113">
        <f t="shared" si="0"/>
        <v>0</v>
      </c>
    </row>
    <row r="40" spans="1:16">
      <c r="A40" s="59"/>
      <c r="B40" s="59"/>
      <c r="C40" s="114"/>
      <c r="D40" s="59"/>
      <c r="E40" s="114"/>
      <c r="F40" s="59"/>
      <c r="G40" s="114">
        <f t="shared" si="1"/>
        <v>321.87</v>
      </c>
      <c r="H40" s="59">
        <f t="shared" si="2"/>
        <v>30</v>
      </c>
      <c r="I40" s="59"/>
      <c r="J40" s="59"/>
      <c r="L40" s="59" t="str">
        <f t="shared" si="3"/>
        <v xml:space="preserve"> </v>
      </c>
      <c r="P40" s="113">
        <f t="shared" si="0"/>
        <v>0</v>
      </c>
    </row>
    <row r="41" spans="1:16">
      <c r="A41" s="59"/>
      <c r="B41" s="59"/>
      <c r="C41" s="114"/>
      <c r="D41" s="59"/>
      <c r="E41" s="114"/>
      <c r="F41" s="59"/>
      <c r="G41" s="114">
        <f t="shared" si="1"/>
        <v>321.87</v>
      </c>
      <c r="H41" s="59">
        <f t="shared" si="2"/>
        <v>30</v>
      </c>
      <c r="I41" s="59"/>
      <c r="J41" s="59"/>
      <c r="L41" s="59" t="str">
        <f t="shared" si="3"/>
        <v xml:space="preserve"> </v>
      </c>
      <c r="P41" s="113">
        <f t="shared" si="0"/>
        <v>0</v>
      </c>
    </row>
    <row r="42" spans="1:16">
      <c r="A42" s="59"/>
      <c r="B42" s="59"/>
      <c r="C42" s="114"/>
      <c r="D42" s="59"/>
      <c r="E42" s="114"/>
      <c r="F42" s="59"/>
      <c r="G42" s="114">
        <f t="shared" si="1"/>
        <v>321.87</v>
      </c>
      <c r="H42" s="59">
        <f t="shared" si="2"/>
        <v>30</v>
      </c>
      <c r="I42" s="59"/>
      <c r="J42" s="59"/>
      <c r="L42" s="59" t="str">
        <f t="shared" si="3"/>
        <v xml:space="preserve"> </v>
      </c>
      <c r="P42" s="113">
        <f t="shared" si="0"/>
        <v>0</v>
      </c>
    </row>
    <row r="43" spans="1:16">
      <c r="A43" s="59"/>
      <c r="B43" s="59"/>
      <c r="C43" s="114"/>
      <c r="D43" s="59"/>
      <c r="E43" s="114"/>
      <c r="F43" s="59"/>
      <c r="G43" s="114">
        <f t="shared" si="1"/>
        <v>321.87</v>
      </c>
      <c r="H43" s="59">
        <f t="shared" si="2"/>
        <v>30</v>
      </c>
      <c r="I43" s="59"/>
      <c r="J43" s="59"/>
      <c r="L43" s="59" t="str">
        <f t="shared" si="3"/>
        <v xml:space="preserve"> </v>
      </c>
      <c r="P43" s="113">
        <f t="shared" si="0"/>
        <v>0</v>
      </c>
    </row>
    <row r="44" spans="1:16">
      <c r="A44" s="59"/>
      <c r="B44" s="59"/>
      <c r="C44" s="114"/>
      <c r="D44" s="59"/>
      <c r="E44" s="114"/>
      <c r="F44" s="59"/>
      <c r="G44" s="114">
        <f t="shared" si="1"/>
        <v>321.87</v>
      </c>
      <c r="H44" s="59">
        <f t="shared" si="2"/>
        <v>30</v>
      </c>
      <c r="I44" s="59"/>
      <c r="J44" s="59"/>
      <c r="L44" s="59" t="str">
        <f t="shared" si="3"/>
        <v xml:space="preserve"> </v>
      </c>
      <c r="P44" s="113">
        <f t="shared" si="0"/>
        <v>0</v>
      </c>
    </row>
    <row r="45" spans="1:16">
      <c r="A45" s="59"/>
      <c r="B45" s="59"/>
      <c r="C45" s="114"/>
      <c r="D45" s="59"/>
      <c r="E45" s="114"/>
      <c r="F45" s="59"/>
      <c r="G45" s="114">
        <f t="shared" si="1"/>
        <v>321.87</v>
      </c>
      <c r="H45" s="59">
        <f t="shared" si="2"/>
        <v>30</v>
      </c>
      <c r="I45" s="59"/>
      <c r="J45" s="59"/>
      <c r="L45" s="59" t="str">
        <f t="shared" si="3"/>
        <v xml:space="preserve"> </v>
      </c>
      <c r="P45" s="113">
        <f t="shared" si="0"/>
        <v>0</v>
      </c>
    </row>
    <row r="46" spans="1:16">
      <c r="A46" s="59"/>
      <c r="B46" s="59"/>
      <c r="C46" s="114"/>
      <c r="D46" s="59"/>
      <c r="E46" s="114"/>
      <c r="F46" s="59"/>
      <c r="G46" s="114">
        <f t="shared" si="1"/>
        <v>321.87</v>
      </c>
      <c r="H46" s="59">
        <f t="shared" si="2"/>
        <v>30</v>
      </c>
      <c r="I46" s="59"/>
      <c r="J46" s="59"/>
      <c r="L46" s="59" t="str">
        <f t="shared" si="3"/>
        <v xml:space="preserve"> </v>
      </c>
      <c r="P46" s="113">
        <f t="shared" si="0"/>
        <v>0</v>
      </c>
    </row>
    <row r="47" spans="1:16">
      <c r="A47" s="59"/>
      <c r="B47" s="59"/>
      <c r="C47" s="114"/>
      <c r="D47" s="59"/>
      <c r="E47" s="114"/>
      <c r="F47" s="59"/>
      <c r="G47" s="114">
        <f t="shared" si="1"/>
        <v>321.87</v>
      </c>
      <c r="H47" s="59">
        <f t="shared" si="2"/>
        <v>30</v>
      </c>
      <c r="I47" s="59"/>
      <c r="J47" s="59"/>
      <c r="L47" s="59" t="str">
        <f t="shared" si="3"/>
        <v xml:space="preserve"> </v>
      </c>
      <c r="P47" s="113">
        <f t="shared" si="0"/>
        <v>0</v>
      </c>
    </row>
    <row r="48" spans="1:16">
      <c r="A48" s="59"/>
      <c r="B48" s="59"/>
      <c r="C48" s="114"/>
      <c r="D48" s="59"/>
      <c r="E48" s="114"/>
      <c r="F48" s="59"/>
      <c r="G48" s="114">
        <f t="shared" si="1"/>
        <v>321.87</v>
      </c>
      <c r="H48" s="59">
        <f t="shared" si="2"/>
        <v>30</v>
      </c>
      <c r="I48" s="59"/>
      <c r="J48" s="59"/>
      <c r="L48" s="59" t="str">
        <f t="shared" si="3"/>
        <v xml:space="preserve"> </v>
      </c>
      <c r="P48" s="113">
        <f t="shared" si="0"/>
        <v>0</v>
      </c>
    </row>
    <row r="49" spans="1:16">
      <c r="A49" s="59"/>
      <c r="B49" s="59"/>
      <c r="C49" s="114"/>
      <c r="D49" s="59"/>
      <c r="E49" s="114"/>
      <c r="F49" s="59"/>
      <c r="G49" s="114">
        <f t="shared" si="1"/>
        <v>321.87</v>
      </c>
      <c r="H49" s="59">
        <f t="shared" si="2"/>
        <v>30</v>
      </c>
      <c r="I49" s="59"/>
      <c r="J49" s="59"/>
      <c r="L49" s="59" t="str">
        <f t="shared" si="3"/>
        <v xml:space="preserve"> </v>
      </c>
      <c r="P49" s="113">
        <f t="shared" si="0"/>
        <v>0</v>
      </c>
    </row>
    <row r="50" spans="1:16">
      <c r="A50" s="59"/>
      <c r="B50" s="59"/>
      <c r="C50" s="114"/>
      <c r="D50" s="59"/>
      <c r="E50" s="114"/>
      <c r="F50" s="59"/>
      <c r="G50" s="114">
        <f t="shared" si="1"/>
        <v>321.87</v>
      </c>
      <c r="H50" s="59">
        <f t="shared" si="2"/>
        <v>30</v>
      </c>
      <c r="I50" s="59"/>
      <c r="J50" s="59"/>
      <c r="K50" s="59"/>
      <c r="L50" s="59"/>
      <c r="P50" s="113"/>
    </row>
    <row r="51" spans="1:16">
      <c r="A51" s="59"/>
      <c r="B51" s="59"/>
      <c r="C51" s="114"/>
      <c r="D51" s="59"/>
      <c r="E51" s="114"/>
      <c r="F51" s="59"/>
      <c r="G51" s="114">
        <f t="shared" si="1"/>
        <v>321.87</v>
      </c>
      <c r="H51" s="59">
        <f t="shared" si="2"/>
        <v>30</v>
      </c>
      <c r="I51" s="59"/>
      <c r="J51" s="59"/>
      <c r="L51" s="59" t="str">
        <f t="shared" si="3"/>
        <v xml:space="preserve"> </v>
      </c>
      <c r="P51" s="113">
        <f t="shared" si="0"/>
        <v>0</v>
      </c>
    </row>
    <row r="52" spans="1:16">
      <c r="A52" s="59"/>
      <c r="B52" s="59"/>
      <c r="C52" s="114"/>
      <c r="D52" s="59"/>
      <c r="E52" s="114"/>
      <c r="F52" s="59"/>
      <c r="G52" s="114">
        <f t="shared" si="1"/>
        <v>321.87</v>
      </c>
      <c r="H52" s="59">
        <f t="shared" si="2"/>
        <v>30</v>
      </c>
      <c r="I52" s="59"/>
      <c r="J52" s="59"/>
      <c r="L52" s="59" t="str">
        <f t="shared" si="3"/>
        <v xml:space="preserve"> </v>
      </c>
      <c r="P52" s="113">
        <f t="shared" si="0"/>
        <v>0</v>
      </c>
    </row>
    <row r="53" spans="1:16">
      <c r="G53" s="114">
        <f t="shared" ref="G53:H94" si="4">G52-E53+C53</f>
        <v>321.87</v>
      </c>
      <c r="H53" s="59">
        <f t="shared" si="4"/>
        <v>30</v>
      </c>
      <c r="I53" s="59"/>
      <c r="J53" s="59"/>
      <c r="L53" s="59" t="str">
        <f t="shared" si="3"/>
        <v xml:space="preserve"> </v>
      </c>
      <c r="P53" s="113">
        <f t="shared" si="0"/>
        <v>0</v>
      </c>
    </row>
    <row r="54" spans="1:16">
      <c r="G54" s="114">
        <f t="shared" si="4"/>
        <v>321.87</v>
      </c>
      <c r="H54" s="59">
        <f t="shared" si="4"/>
        <v>30</v>
      </c>
      <c r="I54" s="59"/>
      <c r="J54" s="59"/>
      <c r="L54" s="59" t="str">
        <f t="shared" si="3"/>
        <v xml:space="preserve"> </v>
      </c>
      <c r="P54" s="113">
        <f t="shared" si="0"/>
        <v>0</v>
      </c>
    </row>
    <row r="55" spans="1:16">
      <c r="G55" s="114">
        <f t="shared" si="4"/>
        <v>321.87</v>
      </c>
      <c r="H55" s="59">
        <f t="shared" si="4"/>
        <v>30</v>
      </c>
      <c r="I55" s="59"/>
      <c r="J55" s="59"/>
      <c r="L55" s="59" t="str">
        <f t="shared" si="3"/>
        <v xml:space="preserve"> </v>
      </c>
      <c r="P55" s="113">
        <f t="shared" si="0"/>
        <v>0</v>
      </c>
    </row>
    <row r="56" spans="1:16">
      <c r="G56" s="114">
        <f t="shared" si="4"/>
        <v>321.87</v>
      </c>
      <c r="H56" s="59">
        <f t="shared" si="4"/>
        <v>30</v>
      </c>
      <c r="I56" s="59"/>
      <c r="J56" s="59"/>
      <c r="L56" s="59" t="str">
        <f t="shared" si="3"/>
        <v xml:space="preserve"> </v>
      </c>
      <c r="P56" s="113">
        <f t="shared" si="0"/>
        <v>0</v>
      </c>
    </row>
    <row r="57" spans="1:16">
      <c r="G57" s="114">
        <f t="shared" si="4"/>
        <v>321.87</v>
      </c>
      <c r="H57" s="59">
        <f t="shared" si="4"/>
        <v>30</v>
      </c>
      <c r="I57" s="59"/>
      <c r="J57" s="59"/>
      <c r="L57" s="59" t="str">
        <f t="shared" si="3"/>
        <v xml:space="preserve"> </v>
      </c>
      <c r="P57" s="113">
        <f t="shared" si="0"/>
        <v>0</v>
      </c>
    </row>
    <row r="58" spans="1:16">
      <c r="G58" s="114">
        <f t="shared" si="4"/>
        <v>321.87</v>
      </c>
      <c r="H58" s="59">
        <f t="shared" si="4"/>
        <v>30</v>
      </c>
      <c r="I58" s="59"/>
      <c r="J58" s="59"/>
      <c r="L58" s="59" t="str">
        <f t="shared" si="3"/>
        <v xml:space="preserve"> </v>
      </c>
      <c r="P58" s="113">
        <f t="shared" si="0"/>
        <v>0</v>
      </c>
    </row>
    <row r="59" spans="1:16">
      <c r="G59" s="114">
        <f t="shared" si="4"/>
        <v>321.87</v>
      </c>
      <c r="H59" s="59">
        <f t="shared" si="4"/>
        <v>30</v>
      </c>
      <c r="I59" s="59"/>
      <c r="J59" s="59"/>
      <c r="L59" s="59" t="str">
        <f t="shared" si="3"/>
        <v xml:space="preserve"> </v>
      </c>
      <c r="P59" s="113">
        <f t="shared" si="0"/>
        <v>0</v>
      </c>
    </row>
    <row r="60" spans="1:16">
      <c r="G60" s="114">
        <f t="shared" si="4"/>
        <v>321.87</v>
      </c>
      <c r="H60" s="59">
        <f t="shared" si="4"/>
        <v>30</v>
      </c>
      <c r="I60" s="59"/>
      <c r="J60" s="59"/>
      <c r="L60" s="59" t="str">
        <f t="shared" si="3"/>
        <v xml:space="preserve"> </v>
      </c>
      <c r="P60" s="113">
        <f t="shared" si="0"/>
        <v>0</v>
      </c>
    </row>
    <row r="61" spans="1:16">
      <c r="G61" s="114">
        <f t="shared" si="4"/>
        <v>321.87</v>
      </c>
      <c r="H61" s="59">
        <f t="shared" si="4"/>
        <v>30</v>
      </c>
      <c r="I61" s="59"/>
      <c r="J61" s="59"/>
      <c r="L61" s="59" t="str">
        <f t="shared" si="3"/>
        <v xml:space="preserve"> </v>
      </c>
      <c r="P61" s="113">
        <f t="shared" si="0"/>
        <v>0</v>
      </c>
    </row>
    <row r="62" spans="1:16">
      <c r="G62" s="114">
        <f t="shared" si="4"/>
        <v>321.87</v>
      </c>
      <c r="H62" s="59">
        <f t="shared" si="4"/>
        <v>30</v>
      </c>
      <c r="I62" s="59"/>
      <c r="J62" s="59"/>
      <c r="L62" s="59" t="str">
        <f t="shared" si="3"/>
        <v xml:space="preserve"> </v>
      </c>
      <c r="P62" s="113">
        <f t="shared" si="0"/>
        <v>0</v>
      </c>
    </row>
    <row r="63" spans="1:16">
      <c r="G63" s="114">
        <f t="shared" si="4"/>
        <v>321.87</v>
      </c>
      <c r="H63" s="59">
        <f t="shared" si="4"/>
        <v>30</v>
      </c>
      <c r="I63" s="59"/>
      <c r="J63" s="59"/>
      <c r="L63" s="59" t="str">
        <f t="shared" si="3"/>
        <v xml:space="preserve"> </v>
      </c>
      <c r="P63" s="113">
        <f t="shared" si="0"/>
        <v>0</v>
      </c>
    </row>
    <row r="64" spans="1:16">
      <c r="G64" s="114">
        <f t="shared" si="4"/>
        <v>321.87</v>
      </c>
      <c r="H64" s="59">
        <f t="shared" si="4"/>
        <v>30</v>
      </c>
      <c r="I64" s="59"/>
      <c r="J64" s="59"/>
      <c r="L64" s="59" t="str">
        <f t="shared" si="3"/>
        <v xml:space="preserve"> </v>
      </c>
      <c r="P64" s="113">
        <f t="shared" si="0"/>
        <v>0</v>
      </c>
    </row>
    <row r="65" spans="7:16">
      <c r="G65" s="114">
        <f t="shared" si="4"/>
        <v>321.87</v>
      </c>
      <c r="H65" s="59">
        <f t="shared" si="4"/>
        <v>30</v>
      </c>
      <c r="I65" s="59"/>
      <c r="J65" s="59"/>
      <c r="L65" s="59" t="str">
        <f t="shared" si="3"/>
        <v xml:space="preserve"> </v>
      </c>
      <c r="P65" s="113">
        <f t="shared" si="0"/>
        <v>0</v>
      </c>
    </row>
    <row r="66" spans="7:16">
      <c r="G66" s="114">
        <f t="shared" si="4"/>
        <v>321.87</v>
      </c>
      <c r="H66" s="59">
        <f t="shared" si="4"/>
        <v>30</v>
      </c>
      <c r="I66" s="59"/>
      <c r="J66" s="59"/>
      <c r="L66" s="59" t="str">
        <f t="shared" si="3"/>
        <v xml:space="preserve"> </v>
      </c>
      <c r="P66" s="113">
        <f t="shared" si="0"/>
        <v>0</v>
      </c>
    </row>
    <row r="67" spans="7:16">
      <c r="G67" s="114">
        <f t="shared" si="4"/>
        <v>321.87</v>
      </c>
      <c r="H67" s="59">
        <f t="shared" si="4"/>
        <v>30</v>
      </c>
      <c r="I67" s="59"/>
      <c r="J67" s="59"/>
      <c r="L67" s="59" t="str">
        <f t="shared" si="3"/>
        <v xml:space="preserve"> </v>
      </c>
      <c r="P67" s="113">
        <f t="shared" si="0"/>
        <v>0</v>
      </c>
    </row>
    <row r="68" spans="7:16">
      <c r="G68" s="114">
        <f t="shared" si="4"/>
        <v>321.87</v>
      </c>
      <c r="H68" s="59">
        <f t="shared" si="4"/>
        <v>30</v>
      </c>
      <c r="I68" s="59"/>
      <c r="J68" s="59"/>
      <c r="L68" s="59" t="str">
        <f t="shared" si="3"/>
        <v xml:space="preserve"> </v>
      </c>
      <c r="P68" s="113">
        <f t="shared" si="0"/>
        <v>0</v>
      </c>
    </row>
    <row r="69" spans="7:16">
      <c r="G69" s="114">
        <f t="shared" si="4"/>
        <v>321.87</v>
      </c>
      <c r="H69" s="59">
        <f t="shared" si="4"/>
        <v>30</v>
      </c>
      <c r="I69" s="59"/>
      <c r="J69" s="59"/>
      <c r="L69" s="59" t="str">
        <f t="shared" si="3"/>
        <v xml:space="preserve"> </v>
      </c>
      <c r="P69" s="113">
        <f t="shared" si="0"/>
        <v>0</v>
      </c>
    </row>
    <row r="70" spans="7:16">
      <c r="G70" s="114">
        <f t="shared" si="4"/>
        <v>321.87</v>
      </c>
      <c r="H70" s="59">
        <f t="shared" si="4"/>
        <v>30</v>
      </c>
      <c r="I70" s="59"/>
      <c r="J70" s="59"/>
      <c r="L70" s="59" t="str">
        <f t="shared" si="3"/>
        <v xml:space="preserve"> </v>
      </c>
      <c r="P70" s="113">
        <f t="shared" si="0"/>
        <v>0</v>
      </c>
    </row>
    <row r="71" spans="7:16">
      <c r="G71" s="114">
        <f t="shared" si="4"/>
        <v>321.87</v>
      </c>
      <c r="H71" s="59">
        <f t="shared" si="4"/>
        <v>30</v>
      </c>
      <c r="I71" s="59"/>
      <c r="J71" s="59"/>
      <c r="L71" s="59" t="str">
        <f t="shared" si="3"/>
        <v xml:space="preserve"> </v>
      </c>
      <c r="P71" s="113">
        <f t="shared" si="0"/>
        <v>0</v>
      </c>
    </row>
    <row r="72" spans="7:16">
      <c r="G72" s="114">
        <f t="shared" si="4"/>
        <v>321.87</v>
      </c>
      <c r="H72" s="59">
        <f t="shared" si="4"/>
        <v>30</v>
      </c>
      <c r="I72" s="59"/>
      <c r="J72" s="59"/>
      <c r="L72" s="59" t="str">
        <f t="shared" si="3"/>
        <v xml:space="preserve"> </v>
      </c>
      <c r="P72" s="113">
        <f t="shared" si="0"/>
        <v>0</v>
      </c>
    </row>
    <row r="73" spans="7:16">
      <c r="G73" s="114">
        <f t="shared" si="4"/>
        <v>321.87</v>
      </c>
      <c r="H73" s="59">
        <f t="shared" si="4"/>
        <v>30</v>
      </c>
      <c r="I73" s="59"/>
      <c r="J73" s="59"/>
      <c r="L73" s="59" t="str">
        <f t="shared" si="3"/>
        <v xml:space="preserve"> </v>
      </c>
      <c r="P73" s="113">
        <f t="shared" si="0"/>
        <v>0</v>
      </c>
    </row>
    <row r="74" spans="7:16">
      <c r="G74" s="114">
        <f t="shared" si="4"/>
        <v>321.87</v>
      </c>
      <c r="H74" s="59">
        <f t="shared" si="4"/>
        <v>30</v>
      </c>
      <c r="I74" s="59"/>
      <c r="J74" s="59"/>
      <c r="L74" s="59" t="str">
        <f t="shared" si="3"/>
        <v xml:space="preserve"> </v>
      </c>
      <c r="P74" s="113">
        <f t="shared" si="0"/>
        <v>0</v>
      </c>
    </row>
    <row r="75" spans="7:16">
      <c r="G75" s="114">
        <f t="shared" si="4"/>
        <v>321.87</v>
      </c>
      <c r="H75" s="59">
        <f t="shared" si="4"/>
        <v>30</v>
      </c>
      <c r="I75" s="59"/>
      <c r="J75" s="59"/>
      <c r="L75" s="59" t="str">
        <f t="shared" si="3"/>
        <v xml:space="preserve"> </v>
      </c>
      <c r="P75" s="113">
        <f t="shared" si="0"/>
        <v>0</v>
      </c>
    </row>
    <row r="76" spans="7:16">
      <c r="G76" s="114">
        <f t="shared" si="4"/>
        <v>321.87</v>
      </c>
      <c r="H76" s="59">
        <f t="shared" si="4"/>
        <v>30</v>
      </c>
      <c r="I76" s="59"/>
      <c r="J76" s="59"/>
      <c r="L76" s="59" t="str">
        <f t="shared" si="3"/>
        <v xml:space="preserve"> </v>
      </c>
      <c r="P76" s="113">
        <f t="shared" si="0"/>
        <v>0</v>
      </c>
    </row>
    <row r="77" spans="7:16">
      <c r="G77" s="114">
        <f t="shared" si="4"/>
        <v>321.87</v>
      </c>
      <c r="H77" s="59">
        <f t="shared" si="4"/>
        <v>30</v>
      </c>
      <c r="I77" s="59"/>
      <c r="J77" s="59"/>
      <c r="L77" s="59" t="str">
        <f t="shared" si="3"/>
        <v xml:space="preserve"> </v>
      </c>
      <c r="P77" s="113">
        <f t="shared" si="0"/>
        <v>0</v>
      </c>
    </row>
    <row r="78" spans="7:16">
      <c r="G78" s="114">
        <f t="shared" si="4"/>
        <v>321.87</v>
      </c>
      <c r="H78" s="59">
        <f t="shared" si="4"/>
        <v>30</v>
      </c>
      <c r="I78" s="59"/>
      <c r="J78" s="59"/>
      <c r="L78" s="59" t="str">
        <f t="shared" si="3"/>
        <v xml:space="preserve"> </v>
      </c>
      <c r="P78" s="113">
        <f t="shared" ref="P78:P141" si="5">O78*G78</f>
        <v>0</v>
      </c>
    </row>
    <row r="79" spans="7:16">
      <c r="G79" s="114">
        <f t="shared" si="4"/>
        <v>321.87</v>
      </c>
      <c r="H79" s="59">
        <f t="shared" si="4"/>
        <v>30</v>
      </c>
      <c r="I79" s="59"/>
      <c r="J79" s="59"/>
      <c r="L79" s="59" t="str">
        <f t="shared" si="3"/>
        <v xml:space="preserve"> </v>
      </c>
      <c r="P79" s="113">
        <f t="shared" si="5"/>
        <v>0</v>
      </c>
    </row>
    <row r="80" spans="7:16">
      <c r="G80" s="114">
        <f t="shared" si="4"/>
        <v>321.87</v>
      </c>
      <c r="H80" s="59">
        <f t="shared" si="4"/>
        <v>30</v>
      </c>
      <c r="I80" s="59"/>
      <c r="J80" s="59"/>
      <c r="L80" s="59" t="str">
        <f t="shared" ref="L80:L143" si="6">IF(D80&gt;0,D80," ")</f>
        <v xml:space="preserve"> </v>
      </c>
      <c r="P80" s="113">
        <f t="shared" si="5"/>
        <v>0</v>
      </c>
    </row>
    <row r="81" spans="7:16">
      <c r="G81" s="114">
        <f t="shared" si="4"/>
        <v>321.87</v>
      </c>
      <c r="H81" s="59">
        <f t="shared" si="4"/>
        <v>30</v>
      </c>
      <c r="I81" s="59"/>
      <c r="J81" s="59"/>
      <c r="L81" s="59" t="str">
        <f t="shared" si="6"/>
        <v xml:space="preserve"> </v>
      </c>
      <c r="P81" s="113">
        <f t="shared" si="5"/>
        <v>0</v>
      </c>
    </row>
    <row r="82" spans="7:16">
      <c r="G82" s="114">
        <f t="shared" si="4"/>
        <v>321.87</v>
      </c>
      <c r="H82" s="59">
        <f t="shared" si="4"/>
        <v>30</v>
      </c>
      <c r="I82" s="59"/>
      <c r="J82" s="59"/>
      <c r="L82" s="59" t="str">
        <f t="shared" si="6"/>
        <v xml:space="preserve"> </v>
      </c>
      <c r="P82" s="113">
        <f t="shared" si="5"/>
        <v>0</v>
      </c>
    </row>
    <row r="83" spans="7:16">
      <c r="G83" s="114">
        <f t="shared" si="4"/>
        <v>321.87</v>
      </c>
      <c r="H83" s="59">
        <f t="shared" si="4"/>
        <v>30</v>
      </c>
      <c r="I83" s="59"/>
      <c r="J83" s="59"/>
      <c r="L83" s="59" t="str">
        <f t="shared" si="6"/>
        <v xml:space="preserve"> </v>
      </c>
      <c r="P83" s="113">
        <f t="shared" si="5"/>
        <v>0</v>
      </c>
    </row>
    <row r="84" spans="7:16">
      <c r="G84" s="114">
        <f t="shared" si="4"/>
        <v>321.87</v>
      </c>
      <c r="H84" s="59">
        <f t="shared" si="4"/>
        <v>30</v>
      </c>
      <c r="I84" s="59"/>
      <c r="J84" s="59"/>
      <c r="L84" s="59" t="str">
        <f t="shared" si="6"/>
        <v xml:space="preserve"> </v>
      </c>
      <c r="P84" s="113">
        <f t="shared" si="5"/>
        <v>0</v>
      </c>
    </row>
    <row r="85" spans="7:16">
      <c r="G85" s="114">
        <f t="shared" si="4"/>
        <v>321.87</v>
      </c>
      <c r="H85" s="59">
        <f t="shared" si="4"/>
        <v>30</v>
      </c>
      <c r="I85" s="59"/>
      <c r="J85" s="59"/>
      <c r="L85" s="59" t="str">
        <f t="shared" si="6"/>
        <v xml:space="preserve"> </v>
      </c>
      <c r="P85" s="113">
        <f t="shared" si="5"/>
        <v>0</v>
      </c>
    </row>
    <row r="86" spans="7:16">
      <c r="G86" s="114">
        <f t="shared" si="4"/>
        <v>321.87</v>
      </c>
      <c r="H86" s="59">
        <f t="shared" si="4"/>
        <v>30</v>
      </c>
      <c r="I86" s="59"/>
      <c r="J86" s="59"/>
      <c r="L86" s="59" t="str">
        <f t="shared" si="6"/>
        <v xml:space="preserve"> </v>
      </c>
      <c r="P86" s="113">
        <f t="shared" si="5"/>
        <v>0</v>
      </c>
    </row>
    <row r="87" spans="7:16">
      <c r="G87" s="114">
        <f t="shared" si="4"/>
        <v>321.87</v>
      </c>
      <c r="H87" s="59">
        <f t="shared" si="4"/>
        <v>30</v>
      </c>
      <c r="I87" s="59"/>
      <c r="J87" s="59"/>
      <c r="L87" s="59" t="str">
        <f t="shared" si="6"/>
        <v xml:space="preserve"> </v>
      </c>
      <c r="P87" s="113">
        <f t="shared" si="5"/>
        <v>0</v>
      </c>
    </row>
    <row r="88" spans="7:16">
      <c r="G88" s="114">
        <f t="shared" si="4"/>
        <v>321.87</v>
      </c>
      <c r="H88" s="59">
        <f t="shared" si="4"/>
        <v>30</v>
      </c>
      <c r="I88" s="59"/>
      <c r="J88" s="59"/>
      <c r="L88" s="59" t="str">
        <f t="shared" si="6"/>
        <v xml:space="preserve"> </v>
      </c>
      <c r="P88" s="113">
        <f t="shared" si="5"/>
        <v>0</v>
      </c>
    </row>
    <row r="89" spans="7:16">
      <c r="G89" s="114">
        <f t="shared" si="4"/>
        <v>321.87</v>
      </c>
      <c r="H89" s="59">
        <f t="shared" si="4"/>
        <v>30</v>
      </c>
      <c r="I89" s="59"/>
      <c r="J89" s="59"/>
      <c r="L89" s="59" t="str">
        <f t="shared" si="6"/>
        <v xml:space="preserve"> </v>
      </c>
      <c r="P89" s="113">
        <f t="shared" si="5"/>
        <v>0</v>
      </c>
    </row>
    <row r="90" spans="7:16">
      <c r="G90" s="114">
        <f t="shared" si="4"/>
        <v>321.87</v>
      </c>
      <c r="H90" s="59">
        <f t="shared" si="4"/>
        <v>30</v>
      </c>
      <c r="I90" s="59"/>
      <c r="J90" s="59"/>
      <c r="L90" s="59" t="str">
        <f t="shared" si="6"/>
        <v xml:space="preserve"> </v>
      </c>
      <c r="P90" s="113">
        <f t="shared" si="5"/>
        <v>0</v>
      </c>
    </row>
    <row r="91" spans="7:16">
      <c r="G91" s="114">
        <f t="shared" si="4"/>
        <v>321.87</v>
      </c>
      <c r="H91" s="59">
        <f t="shared" si="4"/>
        <v>30</v>
      </c>
      <c r="I91" s="59"/>
      <c r="J91" s="59"/>
      <c r="L91" s="59" t="str">
        <f t="shared" si="6"/>
        <v xml:space="preserve"> </v>
      </c>
      <c r="P91" s="113">
        <f t="shared" si="5"/>
        <v>0</v>
      </c>
    </row>
    <row r="92" spans="7:16">
      <c r="G92" s="114">
        <f t="shared" si="4"/>
        <v>321.87</v>
      </c>
      <c r="H92" s="59">
        <f t="shared" si="4"/>
        <v>30</v>
      </c>
      <c r="I92" s="59"/>
      <c r="J92" s="59"/>
      <c r="L92" s="59" t="str">
        <f t="shared" si="6"/>
        <v xml:space="preserve"> </v>
      </c>
      <c r="P92" s="113">
        <f t="shared" si="5"/>
        <v>0</v>
      </c>
    </row>
    <row r="93" spans="7:16">
      <c r="G93" s="114">
        <f t="shared" si="4"/>
        <v>321.87</v>
      </c>
      <c r="H93" s="59">
        <f t="shared" si="4"/>
        <v>30</v>
      </c>
      <c r="I93" s="59"/>
      <c r="J93" s="59"/>
      <c r="L93" s="59" t="str">
        <f t="shared" si="6"/>
        <v xml:space="preserve"> </v>
      </c>
      <c r="P93" s="113">
        <f t="shared" si="5"/>
        <v>0</v>
      </c>
    </row>
    <row r="94" spans="7:16">
      <c r="G94" s="114">
        <f t="shared" si="4"/>
        <v>321.87</v>
      </c>
      <c r="H94" s="59">
        <f t="shared" si="4"/>
        <v>30</v>
      </c>
      <c r="I94" s="59"/>
      <c r="J94" s="59"/>
      <c r="L94" s="59" t="str">
        <f t="shared" si="6"/>
        <v xml:space="preserve"> </v>
      </c>
      <c r="P94" s="113">
        <f t="shared" si="5"/>
        <v>0</v>
      </c>
    </row>
    <row r="95" spans="7:16">
      <c r="G95" s="114">
        <f t="shared" ref="G95:H122" si="7">G94-E95+C95</f>
        <v>321.87</v>
      </c>
      <c r="H95" s="59">
        <f t="shared" si="7"/>
        <v>30</v>
      </c>
      <c r="I95" s="59"/>
      <c r="J95" s="59"/>
      <c r="L95" s="59" t="str">
        <f t="shared" si="6"/>
        <v xml:space="preserve"> </v>
      </c>
      <c r="P95" s="113">
        <f t="shared" si="5"/>
        <v>0</v>
      </c>
    </row>
    <row r="96" spans="7:16">
      <c r="G96" s="114">
        <f t="shared" si="7"/>
        <v>321.87</v>
      </c>
      <c r="H96" s="59">
        <f t="shared" si="7"/>
        <v>30</v>
      </c>
      <c r="I96" s="59"/>
      <c r="J96" s="59"/>
      <c r="L96" s="59" t="str">
        <f t="shared" si="6"/>
        <v xml:space="preserve"> </v>
      </c>
      <c r="P96" s="113">
        <f t="shared" si="5"/>
        <v>0</v>
      </c>
    </row>
    <row r="97" spans="7:16">
      <c r="G97" s="114">
        <f t="shared" si="7"/>
        <v>321.87</v>
      </c>
      <c r="H97" s="59">
        <f t="shared" si="7"/>
        <v>30</v>
      </c>
      <c r="I97" s="59"/>
      <c r="J97" s="59"/>
      <c r="L97" s="59" t="str">
        <f t="shared" si="6"/>
        <v xml:space="preserve"> </v>
      </c>
      <c r="P97" s="113">
        <f t="shared" si="5"/>
        <v>0</v>
      </c>
    </row>
    <row r="98" spans="7:16">
      <c r="G98" s="114">
        <f t="shared" si="7"/>
        <v>321.87</v>
      </c>
      <c r="H98" s="59">
        <f t="shared" si="7"/>
        <v>30</v>
      </c>
      <c r="I98" s="59"/>
      <c r="J98" s="59"/>
      <c r="L98" s="59" t="str">
        <f t="shared" si="6"/>
        <v xml:space="preserve"> </v>
      </c>
      <c r="P98" s="113">
        <f t="shared" si="5"/>
        <v>0</v>
      </c>
    </row>
    <row r="99" spans="7:16">
      <c r="G99" s="114">
        <f t="shared" si="7"/>
        <v>321.87</v>
      </c>
      <c r="H99" s="59">
        <f t="shared" si="7"/>
        <v>30</v>
      </c>
      <c r="I99" s="59"/>
      <c r="J99" s="59"/>
      <c r="L99" s="59" t="str">
        <f t="shared" si="6"/>
        <v xml:space="preserve"> </v>
      </c>
      <c r="P99" s="113">
        <f t="shared" si="5"/>
        <v>0</v>
      </c>
    </row>
    <row r="100" spans="7:16">
      <c r="G100" s="114">
        <f t="shared" si="7"/>
        <v>321.87</v>
      </c>
      <c r="H100" s="59">
        <f t="shared" si="7"/>
        <v>30</v>
      </c>
      <c r="I100" s="59"/>
      <c r="J100" s="59"/>
      <c r="L100" s="59" t="str">
        <f t="shared" si="6"/>
        <v xml:space="preserve"> </v>
      </c>
      <c r="P100" s="113">
        <f t="shared" si="5"/>
        <v>0</v>
      </c>
    </row>
    <row r="101" spans="7:16">
      <c r="G101" s="114">
        <f t="shared" si="7"/>
        <v>321.87</v>
      </c>
      <c r="H101" s="59">
        <f t="shared" si="7"/>
        <v>30</v>
      </c>
      <c r="I101" s="59"/>
      <c r="J101" s="59"/>
      <c r="L101" s="59" t="str">
        <f t="shared" si="6"/>
        <v xml:space="preserve"> </v>
      </c>
      <c r="P101" s="113">
        <f t="shared" si="5"/>
        <v>0</v>
      </c>
    </row>
    <row r="102" spans="7:16">
      <c r="G102" s="114">
        <f t="shared" si="7"/>
        <v>321.87</v>
      </c>
      <c r="H102" s="59">
        <f t="shared" si="7"/>
        <v>30</v>
      </c>
      <c r="I102" s="59"/>
      <c r="J102" s="59"/>
      <c r="L102" s="59" t="str">
        <f t="shared" si="6"/>
        <v xml:space="preserve"> </v>
      </c>
      <c r="P102" s="113">
        <f t="shared" si="5"/>
        <v>0</v>
      </c>
    </row>
    <row r="103" spans="7:16">
      <c r="G103" s="114">
        <f t="shared" si="7"/>
        <v>321.87</v>
      </c>
      <c r="H103" s="59">
        <f t="shared" si="7"/>
        <v>30</v>
      </c>
      <c r="I103" s="59"/>
      <c r="J103" s="59"/>
      <c r="L103" s="59" t="str">
        <f t="shared" si="6"/>
        <v xml:space="preserve"> </v>
      </c>
      <c r="P103" s="113">
        <f t="shared" si="5"/>
        <v>0</v>
      </c>
    </row>
    <row r="104" spans="7:16">
      <c r="G104" s="114">
        <f t="shared" si="7"/>
        <v>321.87</v>
      </c>
      <c r="H104" s="59">
        <f t="shared" si="7"/>
        <v>30</v>
      </c>
      <c r="I104" s="59"/>
      <c r="J104" s="59"/>
      <c r="L104" s="59" t="str">
        <f t="shared" si="6"/>
        <v xml:space="preserve"> </v>
      </c>
      <c r="P104" s="113">
        <f t="shared" si="5"/>
        <v>0</v>
      </c>
    </row>
    <row r="105" spans="7:16">
      <c r="G105" s="114">
        <f t="shared" si="7"/>
        <v>321.87</v>
      </c>
      <c r="H105" s="59">
        <f t="shared" si="7"/>
        <v>30</v>
      </c>
      <c r="I105" s="59"/>
      <c r="J105" s="59"/>
      <c r="L105" s="59" t="str">
        <f t="shared" si="6"/>
        <v xml:space="preserve"> </v>
      </c>
      <c r="P105" s="113">
        <f t="shared" si="5"/>
        <v>0</v>
      </c>
    </row>
    <row r="106" spans="7:16">
      <c r="G106" s="114">
        <f t="shared" si="7"/>
        <v>321.87</v>
      </c>
      <c r="H106" s="59">
        <f t="shared" si="7"/>
        <v>30</v>
      </c>
      <c r="I106" s="59"/>
      <c r="J106" s="59"/>
      <c r="L106" s="59" t="str">
        <f t="shared" si="6"/>
        <v xml:space="preserve"> </v>
      </c>
      <c r="P106" s="113">
        <f t="shared" si="5"/>
        <v>0</v>
      </c>
    </row>
    <row r="107" spans="7:16">
      <c r="G107" s="114">
        <f t="shared" si="7"/>
        <v>321.87</v>
      </c>
      <c r="H107" s="59">
        <f t="shared" si="7"/>
        <v>30</v>
      </c>
      <c r="I107" s="59"/>
      <c r="J107" s="59"/>
      <c r="L107" s="59" t="str">
        <f t="shared" si="6"/>
        <v xml:space="preserve"> </v>
      </c>
      <c r="P107" s="113">
        <f t="shared" si="5"/>
        <v>0</v>
      </c>
    </row>
    <row r="108" spans="7:16">
      <c r="G108" s="114">
        <f t="shared" si="7"/>
        <v>321.87</v>
      </c>
      <c r="H108" s="59">
        <f t="shared" si="7"/>
        <v>30</v>
      </c>
      <c r="I108" s="59"/>
      <c r="J108" s="59"/>
      <c r="L108" s="59" t="str">
        <f t="shared" si="6"/>
        <v xml:space="preserve"> </v>
      </c>
      <c r="P108" s="113">
        <f t="shared" si="5"/>
        <v>0</v>
      </c>
    </row>
    <row r="109" spans="7:16">
      <c r="G109" s="114">
        <f t="shared" si="7"/>
        <v>321.87</v>
      </c>
      <c r="H109" s="59">
        <f t="shared" si="7"/>
        <v>30</v>
      </c>
      <c r="I109" s="59"/>
      <c r="J109" s="59"/>
      <c r="L109" s="59" t="str">
        <f t="shared" si="6"/>
        <v xml:space="preserve"> </v>
      </c>
      <c r="P109" s="113">
        <f t="shared" si="5"/>
        <v>0</v>
      </c>
    </row>
    <row r="110" spans="7:16">
      <c r="G110" s="114">
        <f t="shared" si="7"/>
        <v>321.87</v>
      </c>
      <c r="H110" s="59">
        <f t="shared" si="7"/>
        <v>30</v>
      </c>
      <c r="I110" s="59"/>
      <c r="J110" s="59"/>
      <c r="L110" s="59" t="str">
        <f t="shared" si="6"/>
        <v xml:space="preserve"> </v>
      </c>
      <c r="P110" s="113">
        <f t="shared" si="5"/>
        <v>0</v>
      </c>
    </row>
    <row r="111" spans="7:16">
      <c r="G111" s="114">
        <f t="shared" si="7"/>
        <v>321.87</v>
      </c>
      <c r="H111" s="59">
        <f t="shared" si="7"/>
        <v>30</v>
      </c>
      <c r="I111" s="59"/>
      <c r="J111" s="59"/>
      <c r="L111" s="59" t="str">
        <f t="shared" si="6"/>
        <v xml:space="preserve"> </v>
      </c>
      <c r="P111" s="113">
        <f t="shared" si="5"/>
        <v>0</v>
      </c>
    </row>
    <row r="112" spans="7:16">
      <c r="G112" s="114">
        <f t="shared" si="7"/>
        <v>321.87</v>
      </c>
      <c r="H112" s="59">
        <f t="shared" si="7"/>
        <v>30</v>
      </c>
      <c r="I112" s="59"/>
      <c r="J112" s="59"/>
      <c r="L112" s="59" t="str">
        <f t="shared" si="6"/>
        <v xml:space="preserve"> </v>
      </c>
      <c r="P112" s="113">
        <f t="shared" si="5"/>
        <v>0</v>
      </c>
    </row>
    <row r="113" spans="7:16">
      <c r="G113" s="114">
        <f t="shared" si="7"/>
        <v>321.87</v>
      </c>
      <c r="H113" s="59">
        <f t="shared" si="7"/>
        <v>30</v>
      </c>
      <c r="I113" s="59"/>
      <c r="J113" s="59"/>
      <c r="L113" s="59" t="str">
        <f t="shared" si="6"/>
        <v xml:space="preserve"> </v>
      </c>
      <c r="P113" s="113">
        <f t="shared" si="5"/>
        <v>0</v>
      </c>
    </row>
    <row r="114" spans="7:16">
      <c r="G114" s="114">
        <f t="shared" si="7"/>
        <v>321.87</v>
      </c>
      <c r="H114" s="59">
        <f t="shared" si="7"/>
        <v>30</v>
      </c>
      <c r="I114" s="59"/>
      <c r="J114" s="59"/>
      <c r="L114" s="59" t="str">
        <f t="shared" si="6"/>
        <v xml:space="preserve"> </v>
      </c>
      <c r="P114" s="113">
        <f t="shared" si="5"/>
        <v>0</v>
      </c>
    </row>
    <row r="115" spans="7:16">
      <c r="G115" s="114">
        <f t="shared" si="7"/>
        <v>321.87</v>
      </c>
      <c r="H115" s="59">
        <f t="shared" si="7"/>
        <v>30</v>
      </c>
      <c r="I115" s="59"/>
      <c r="J115" s="59"/>
      <c r="L115" s="59" t="str">
        <f t="shared" si="6"/>
        <v xml:space="preserve"> </v>
      </c>
      <c r="P115" s="113">
        <f t="shared" si="5"/>
        <v>0</v>
      </c>
    </row>
    <row r="116" spans="7:16">
      <c r="G116" s="114">
        <f t="shared" si="7"/>
        <v>321.87</v>
      </c>
      <c r="H116" s="59">
        <f t="shared" si="7"/>
        <v>30</v>
      </c>
      <c r="I116" s="59"/>
      <c r="J116" s="59"/>
      <c r="L116" s="59" t="str">
        <f t="shared" si="6"/>
        <v xml:space="preserve"> </v>
      </c>
      <c r="P116" s="113">
        <f t="shared" si="5"/>
        <v>0</v>
      </c>
    </row>
    <row r="117" spans="7:16">
      <c r="G117" s="114">
        <f t="shared" si="7"/>
        <v>321.87</v>
      </c>
      <c r="H117" s="59">
        <f t="shared" si="7"/>
        <v>30</v>
      </c>
      <c r="I117" s="59"/>
      <c r="J117" s="59"/>
      <c r="L117" s="59" t="str">
        <f t="shared" si="6"/>
        <v xml:space="preserve"> </v>
      </c>
      <c r="P117" s="113">
        <f t="shared" si="5"/>
        <v>0</v>
      </c>
    </row>
    <row r="118" spans="7:16">
      <c r="G118" s="114">
        <f t="shared" si="7"/>
        <v>321.87</v>
      </c>
      <c r="H118" s="59">
        <f t="shared" si="7"/>
        <v>30</v>
      </c>
      <c r="I118" s="59"/>
      <c r="J118" s="59"/>
      <c r="L118" s="59" t="str">
        <f t="shared" si="6"/>
        <v xml:space="preserve"> </v>
      </c>
      <c r="P118" s="113">
        <f t="shared" si="5"/>
        <v>0</v>
      </c>
    </row>
    <row r="119" spans="7:16">
      <c r="G119" s="114">
        <f t="shared" si="7"/>
        <v>321.87</v>
      </c>
      <c r="H119" s="59">
        <f t="shared" si="7"/>
        <v>30</v>
      </c>
      <c r="I119" s="59"/>
      <c r="J119" s="59"/>
      <c r="L119" s="59" t="str">
        <f t="shared" si="6"/>
        <v xml:space="preserve"> </v>
      </c>
      <c r="P119" s="113">
        <f t="shared" si="5"/>
        <v>0</v>
      </c>
    </row>
    <row r="120" spans="7:16">
      <c r="G120" s="114">
        <f t="shared" si="7"/>
        <v>321.87</v>
      </c>
      <c r="H120" s="59">
        <f t="shared" si="7"/>
        <v>30</v>
      </c>
      <c r="I120" s="59"/>
      <c r="J120" s="59"/>
      <c r="L120" s="59" t="str">
        <f t="shared" si="6"/>
        <v xml:space="preserve"> </v>
      </c>
      <c r="P120" s="113">
        <f t="shared" si="5"/>
        <v>0</v>
      </c>
    </row>
    <row r="121" spans="7:16">
      <c r="G121" s="114">
        <f t="shared" si="7"/>
        <v>321.87</v>
      </c>
      <c r="H121" s="59">
        <f t="shared" si="7"/>
        <v>30</v>
      </c>
      <c r="I121" s="59"/>
      <c r="J121" s="59"/>
      <c r="L121" s="59" t="str">
        <f t="shared" si="6"/>
        <v xml:space="preserve"> </v>
      </c>
      <c r="P121" s="113">
        <f t="shared" si="5"/>
        <v>0</v>
      </c>
    </row>
    <row r="122" spans="7:16">
      <c r="G122" s="114">
        <f t="shared" si="7"/>
        <v>321.87</v>
      </c>
      <c r="H122" s="59">
        <f t="shared" si="7"/>
        <v>30</v>
      </c>
      <c r="I122" s="59"/>
      <c r="J122" s="59"/>
      <c r="L122" s="59" t="str">
        <f t="shared" si="6"/>
        <v xml:space="preserve"> </v>
      </c>
      <c r="P122" s="113">
        <f t="shared" si="5"/>
        <v>0</v>
      </c>
    </row>
    <row r="123" spans="7:16">
      <c r="G123" s="114">
        <f t="shared" ref="G123:H186" si="8">G122-E123+C123</f>
        <v>321.87</v>
      </c>
      <c r="H123" s="59">
        <f t="shared" si="8"/>
        <v>30</v>
      </c>
      <c r="I123" s="59"/>
      <c r="J123" s="59"/>
      <c r="L123" s="59" t="str">
        <f t="shared" si="6"/>
        <v xml:space="preserve"> </v>
      </c>
      <c r="P123" s="113">
        <f t="shared" si="5"/>
        <v>0</v>
      </c>
    </row>
    <row r="124" spans="7:16">
      <c r="G124" s="114">
        <f t="shared" si="8"/>
        <v>321.87</v>
      </c>
      <c r="H124" s="59">
        <f t="shared" si="8"/>
        <v>30</v>
      </c>
      <c r="I124" s="59"/>
      <c r="J124" s="59"/>
      <c r="L124" s="59" t="str">
        <f t="shared" si="6"/>
        <v xml:space="preserve"> </v>
      </c>
      <c r="P124" s="113">
        <f t="shared" si="5"/>
        <v>0</v>
      </c>
    </row>
    <row r="125" spans="7:16">
      <c r="G125" s="114">
        <f t="shared" si="8"/>
        <v>321.87</v>
      </c>
      <c r="H125" s="59">
        <f t="shared" si="8"/>
        <v>30</v>
      </c>
      <c r="I125" s="59"/>
      <c r="J125" s="59"/>
      <c r="L125" s="59" t="str">
        <f t="shared" si="6"/>
        <v xml:space="preserve"> </v>
      </c>
      <c r="P125" s="113">
        <f t="shared" si="5"/>
        <v>0</v>
      </c>
    </row>
    <row r="126" spans="7:16">
      <c r="G126" s="114">
        <f t="shared" si="8"/>
        <v>321.87</v>
      </c>
      <c r="H126" s="59">
        <f t="shared" si="8"/>
        <v>30</v>
      </c>
      <c r="I126" s="59"/>
      <c r="J126" s="59"/>
      <c r="L126" s="59" t="str">
        <f t="shared" si="6"/>
        <v xml:space="preserve"> </v>
      </c>
      <c r="P126" s="113">
        <f t="shared" si="5"/>
        <v>0</v>
      </c>
    </row>
    <row r="127" spans="7:16">
      <c r="G127" s="114">
        <f t="shared" si="8"/>
        <v>321.87</v>
      </c>
      <c r="H127" s="59">
        <f t="shared" si="8"/>
        <v>30</v>
      </c>
      <c r="I127" s="59"/>
      <c r="J127" s="59"/>
      <c r="L127" s="59" t="str">
        <f t="shared" si="6"/>
        <v xml:space="preserve"> </v>
      </c>
      <c r="P127" s="113">
        <f t="shared" si="5"/>
        <v>0</v>
      </c>
    </row>
    <row r="128" spans="7:16">
      <c r="G128" s="114">
        <f t="shared" si="8"/>
        <v>321.87</v>
      </c>
      <c r="H128" s="59">
        <f t="shared" si="8"/>
        <v>30</v>
      </c>
      <c r="I128" s="59"/>
      <c r="J128" s="59"/>
      <c r="L128" s="59" t="str">
        <f t="shared" si="6"/>
        <v xml:space="preserve"> </v>
      </c>
      <c r="P128" s="113">
        <f t="shared" si="5"/>
        <v>0</v>
      </c>
    </row>
    <row r="129" spans="7:16">
      <c r="G129" s="114">
        <f t="shared" si="8"/>
        <v>321.87</v>
      </c>
      <c r="H129" s="59">
        <f t="shared" si="8"/>
        <v>30</v>
      </c>
      <c r="I129" s="59"/>
      <c r="J129" s="59"/>
      <c r="L129" s="59" t="str">
        <f t="shared" si="6"/>
        <v xml:space="preserve"> </v>
      </c>
      <c r="P129" s="113">
        <f t="shared" si="5"/>
        <v>0</v>
      </c>
    </row>
    <row r="130" spans="7:16">
      <c r="G130" s="114">
        <f t="shared" si="8"/>
        <v>321.87</v>
      </c>
      <c r="H130" s="59">
        <f t="shared" si="8"/>
        <v>30</v>
      </c>
      <c r="I130" s="59"/>
      <c r="J130" s="59"/>
      <c r="L130" s="59" t="str">
        <f t="shared" si="6"/>
        <v xml:space="preserve"> </v>
      </c>
      <c r="P130" s="113">
        <f t="shared" si="5"/>
        <v>0</v>
      </c>
    </row>
    <row r="131" spans="7:16">
      <c r="G131" s="114">
        <f t="shared" si="8"/>
        <v>321.87</v>
      </c>
      <c r="H131" s="59">
        <f t="shared" si="8"/>
        <v>30</v>
      </c>
      <c r="I131" s="59"/>
      <c r="J131" s="59"/>
      <c r="L131" s="59" t="str">
        <f t="shared" si="6"/>
        <v xml:space="preserve"> </v>
      </c>
      <c r="P131" s="113">
        <f t="shared" si="5"/>
        <v>0</v>
      </c>
    </row>
    <row r="132" spans="7:16">
      <c r="G132" s="114">
        <f t="shared" si="8"/>
        <v>321.87</v>
      </c>
      <c r="H132" s="59">
        <f t="shared" si="8"/>
        <v>30</v>
      </c>
      <c r="I132" s="59"/>
      <c r="J132" s="59"/>
      <c r="L132" s="59" t="str">
        <f t="shared" si="6"/>
        <v xml:space="preserve"> </v>
      </c>
      <c r="P132" s="113">
        <f t="shared" si="5"/>
        <v>0</v>
      </c>
    </row>
    <row r="133" spans="7:16">
      <c r="G133" s="114">
        <f t="shared" si="8"/>
        <v>321.87</v>
      </c>
      <c r="H133" s="59">
        <f t="shared" si="8"/>
        <v>30</v>
      </c>
      <c r="I133" s="59"/>
      <c r="J133" s="59"/>
      <c r="L133" s="59" t="str">
        <f t="shared" si="6"/>
        <v xml:space="preserve"> </v>
      </c>
      <c r="P133" s="113">
        <f t="shared" si="5"/>
        <v>0</v>
      </c>
    </row>
    <row r="134" spans="7:16">
      <c r="G134" s="114">
        <f t="shared" si="8"/>
        <v>321.87</v>
      </c>
      <c r="H134" s="59">
        <f t="shared" si="8"/>
        <v>30</v>
      </c>
      <c r="I134" s="59"/>
      <c r="J134" s="59"/>
      <c r="L134" s="59" t="str">
        <f t="shared" si="6"/>
        <v xml:space="preserve"> </v>
      </c>
      <c r="P134" s="113">
        <f t="shared" si="5"/>
        <v>0</v>
      </c>
    </row>
    <row r="135" spans="7:16">
      <c r="G135" s="114">
        <f t="shared" si="8"/>
        <v>321.87</v>
      </c>
      <c r="H135" s="59">
        <f t="shared" si="8"/>
        <v>30</v>
      </c>
      <c r="I135" s="59"/>
      <c r="J135" s="59"/>
      <c r="L135" s="59" t="str">
        <f t="shared" si="6"/>
        <v xml:space="preserve"> </v>
      </c>
      <c r="P135" s="113">
        <f t="shared" si="5"/>
        <v>0</v>
      </c>
    </row>
    <row r="136" spans="7:16">
      <c r="G136" s="114">
        <f t="shared" si="8"/>
        <v>321.87</v>
      </c>
      <c r="H136" s="59">
        <f t="shared" si="8"/>
        <v>30</v>
      </c>
      <c r="I136" s="59"/>
      <c r="J136" s="59"/>
      <c r="L136" s="59" t="str">
        <f t="shared" si="6"/>
        <v xml:space="preserve"> </v>
      </c>
      <c r="P136" s="113">
        <f t="shared" si="5"/>
        <v>0</v>
      </c>
    </row>
    <row r="137" spans="7:16">
      <c r="G137" s="114">
        <f t="shared" si="8"/>
        <v>321.87</v>
      </c>
      <c r="H137" s="59">
        <f t="shared" si="8"/>
        <v>30</v>
      </c>
      <c r="I137" s="59"/>
      <c r="J137" s="59"/>
      <c r="L137" s="59" t="str">
        <f t="shared" si="6"/>
        <v xml:space="preserve"> </v>
      </c>
      <c r="P137" s="113">
        <f t="shared" si="5"/>
        <v>0</v>
      </c>
    </row>
    <row r="138" spans="7:16">
      <c r="G138" s="114">
        <f t="shared" si="8"/>
        <v>321.87</v>
      </c>
      <c r="H138" s="59">
        <f t="shared" si="8"/>
        <v>30</v>
      </c>
      <c r="I138" s="59"/>
      <c r="J138" s="59"/>
      <c r="L138" s="59" t="str">
        <f t="shared" si="6"/>
        <v xml:space="preserve"> </v>
      </c>
      <c r="P138" s="113">
        <f t="shared" si="5"/>
        <v>0</v>
      </c>
    </row>
    <row r="139" spans="7:16">
      <c r="G139" s="114">
        <f t="shared" si="8"/>
        <v>321.87</v>
      </c>
      <c r="H139" s="59">
        <f t="shared" si="8"/>
        <v>30</v>
      </c>
      <c r="I139" s="59"/>
      <c r="J139" s="59"/>
      <c r="L139" s="59" t="str">
        <f t="shared" si="6"/>
        <v xml:space="preserve"> </v>
      </c>
      <c r="P139" s="113">
        <f t="shared" si="5"/>
        <v>0</v>
      </c>
    </row>
    <row r="140" spans="7:16">
      <c r="G140" s="114">
        <f t="shared" si="8"/>
        <v>321.87</v>
      </c>
      <c r="H140" s="59">
        <f t="shared" si="8"/>
        <v>30</v>
      </c>
      <c r="I140" s="59"/>
      <c r="J140" s="59"/>
      <c r="L140" s="59" t="str">
        <f t="shared" si="6"/>
        <v xml:space="preserve"> </v>
      </c>
      <c r="P140" s="113">
        <f t="shared" si="5"/>
        <v>0</v>
      </c>
    </row>
    <row r="141" spans="7:16">
      <c r="G141" s="114">
        <f t="shared" si="8"/>
        <v>321.87</v>
      </c>
      <c r="H141" s="59">
        <f t="shared" si="8"/>
        <v>30</v>
      </c>
      <c r="I141" s="59"/>
      <c r="J141" s="59"/>
      <c r="L141" s="59" t="str">
        <f t="shared" si="6"/>
        <v xml:space="preserve"> </v>
      </c>
      <c r="P141" s="113">
        <f t="shared" si="5"/>
        <v>0</v>
      </c>
    </row>
    <row r="142" spans="7:16">
      <c r="G142" s="114">
        <f t="shared" si="8"/>
        <v>321.87</v>
      </c>
      <c r="H142" s="59">
        <f t="shared" si="8"/>
        <v>30</v>
      </c>
      <c r="I142" s="59"/>
      <c r="J142" s="59"/>
      <c r="L142" s="59" t="str">
        <f t="shared" si="6"/>
        <v xml:space="preserve"> </v>
      </c>
      <c r="P142" s="113">
        <f t="shared" ref="P142:P205" si="9">O142*G142</f>
        <v>0</v>
      </c>
    </row>
    <row r="143" spans="7:16">
      <c r="G143" s="114">
        <f t="shared" si="8"/>
        <v>321.87</v>
      </c>
      <c r="H143" s="59">
        <f t="shared" si="8"/>
        <v>30</v>
      </c>
      <c r="I143" s="59"/>
      <c r="J143" s="59"/>
      <c r="L143" s="59" t="str">
        <f t="shared" si="6"/>
        <v xml:space="preserve"> </v>
      </c>
      <c r="P143" s="113">
        <f t="shared" si="9"/>
        <v>0</v>
      </c>
    </row>
    <row r="144" spans="7:16">
      <c r="G144" s="114">
        <f t="shared" si="8"/>
        <v>321.87</v>
      </c>
      <c r="H144" s="59">
        <f t="shared" si="8"/>
        <v>30</v>
      </c>
      <c r="I144" s="59"/>
      <c r="J144" s="59"/>
      <c r="L144" s="59" t="str">
        <f t="shared" ref="L144:L207" si="10">IF(D144&gt;0,D144," ")</f>
        <v xml:space="preserve"> </v>
      </c>
      <c r="P144" s="113">
        <f t="shared" si="9"/>
        <v>0</v>
      </c>
    </row>
    <row r="145" spans="7:16">
      <c r="G145" s="114">
        <f t="shared" si="8"/>
        <v>321.87</v>
      </c>
      <c r="H145" s="59">
        <f t="shared" si="8"/>
        <v>30</v>
      </c>
      <c r="I145" s="59"/>
      <c r="J145" s="59"/>
      <c r="L145" s="59" t="str">
        <f t="shared" si="10"/>
        <v xml:space="preserve"> </v>
      </c>
      <c r="P145" s="113">
        <f t="shared" si="9"/>
        <v>0</v>
      </c>
    </row>
    <row r="146" spans="7:16">
      <c r="G146" s="114">
        <f t="shared" si="8"/>
        <v>321.87</v>
      </c>
      <c r="H146" s="59">
        <f t="shared" si="8"/>
        <v>30</v>
      </c>
      <c r="I146" s="59"/>
      <c r="J146" s="59"/>
      <c r="L146" s="59" t="str">
        <f t="shared" si="10"/>
        <v xml:space="preserve"> </v>
      </c>
      <c r="P146" s="113">
        <f t="shared" si="9"/>
        <v>0</v>
      </c>
    </row>
    <row r="147" spans="7:16">
      <c r="G147" s="114">
        <f t="shared" si="8"/>
        <v>321.87</v>
      </c>
      <c r="H147" s="59">
        <f t="shared" si="8"/>
        <v>30</v>
      </c>
      <c r="I147" s="59"/>
      <c r="J147" s="59"/>
      <c r="L147" s="59" t="str">
        <f t="shared" si="10"/>
        <v xml:space="preserve"> </v>
      </c>
      <c r="P147" s="113">
        <f t="shared" si="9"/>
        <v>0</v>
      </c>
    </row>
    <row r="148" spans="7:16">
      <c r="G148" s="114">
        <f t="shared" si="8"/>
        <v>321.87</v>
      </c>
      <c r="H148" s="59">
        <f t="shared" si="8"/>
        <v>30</v>
      </c>
      <c r="I148" s="59"/>
      <c r="J148" s="59"/>
      <c r="L148" s="59" t="str">
        <f t="shared" si="10"/>
        <v xml:space="preserve"> </v>
      </c>
      <c r="P148" s="113">
        <f t="shared" si="9"/>
        <v>0</v>
      </c>
    </row>
    <row r="149" spans="7:16">
      <c r="G149" s="114">
        <f t="shared" si="8"/>
        <v>321.87</v>
      </c>
      <c r="H149" s="59">
        <f t="shared" si="8"/>
        <v>30</v>
      </c>
      <c r="I149" s="59"/>
      <c r="J149" s="59"/>
      <c r="L149" s="59" t="str">
        <f t="shared" si="10"/>
        <v xml:space="preserve"> </v>
      </c>
      <c r="P149" s="113">
        <f t="shared" si="9"/>
        <v>0</v>
      </c>
    </row>
    <row r="150" spans="7:16">
      <c r="G150" s="114">
        <f t="shared" si="8"/>
        <v>321.87</v>
      </c>
      <c r="H150" s="59">
        <f t="shared" si="8"/>
        <v>30</v>
      </c>
      <c r="I150" s="59"/>
      <c r="J150" s="59"/>
      <c r="L150" s="59" t="str">
        <f t="shared" si="10"/>
        <v xml:space="preserve"> </v>
      </c>
      <c r="P150" s="113">
        <f t="shared" si="9"/>
        <v>0</v>
      </c>
    </row>
    <row r="151" spans="7:16">
      <c r="G151" s="114">
        <f t="shared" si="8"/>
        <v>321.87</v>
      </c>
      <c r="H151" s="59">
        <f t="shared" si="8"/>
        <v>30</v>
      </c>
      <c r="I151" s="59"/>
      <c r="J151" s="59"/>
      <c r="L151" s="59" t="str">
        <f t="shared" si="10"/>
        <v xml:space="preserve"> </v>
      </c>
      <c r="P151" s="113">
        <f t="shared" si="9"/>
        <v>0</v>
      </c>
    </row>
    <row r="152" spans="7:16">
      <c r="G152" s="114">
        <f t="shared" si="8"/>
        <v>321.87</v>
      </c>
      <c r="H152" s="59">
        <f t="shared" si="8"/>
        <v>30</v>
      </c>
      <c r="I152" s="59"/>
      <c r="J152" s="59"/>
      <c r="L152" s="59" t="str">
        <f t="shared" si="10"/>
        <v xml:space="preserve"> </v>
      </c>
      <c r="P152" s="113">
        <f t="shared" si="9"/>
        <v>0</v>
      </c>
    </row>
    <row r="153" spans="7:16">
      <c r="G153" s="114">
        <f t="shared" si="8"/>
        <v>321.87</v>
      </c>
      <c r="H153" s="59">
        <f t="shared" si="8"/>
        <v>30</v>
      </c>
      <c r="I153" s="59"/>
      <c r="J153" s="59"/>
      <c r="L153" s="59" t="str">
        <f t="shared" si="10"/>
        <v xml:space="preserve"> </v>
      </c>
      <c r="P153" s="113">
        <f t="shared" si="9"/>
        <v>0</v>
      </c>
    </row>
    <row r="154" spans="7:16">
      <c r="G154" s="114">
        <f t="shared" si="8"/>
        <v>321.87</v>
      </c>
      <c r="H154" s="59">
        <f t="shared" si="8"/>
        <v>30</v>
      </c>
      <c r="I154" s="59"/>
      <c r="J154" s="59"/>
      <c r="L154" s="59" t="str">
        <f t="shared" si="10"/>
        <v xml:space="preserve"> </v>
      </c>
      <c r="P154" s="113">
        <f t="shared" si="9"/>
        <v>0</v>
      </c>
    </row>
    <row r="155" spans="7:16">
      <c r="G155" s="114">
        <f t="shared" si="8"/>
        <v>321.87</v>
      </c>
      <c r="H155" s="59">
        <f t="shared" si="8"/>
        <v>30</v>
      </c>
      <c r="I155" s="59"/>
      <c r="J155" s="59"/>
      <c r="L155" s="59" t="str">
        <f t="shared" si="10"/>
        <v xml:space="preserve"> </v>
      </c>
      <c r="P155" s="113">
        <f t="shared" si="9"/>
        <v>0</v>
      </c>
    </row>
    <row r="156" spans="7:16">
      <c r="G156" s="114">
        <f t="shared" si="8"/>
        <v>321.87</v>
      </c>
      <c r="H156" s="59">
        <f t="shared" si="8"/>
        <v>30</v>
      </c>
      <c r="I156" s="59"/>
      <c r="J156" s="59"/>
      <c r="L156" s="59" t="str">
        <f t="shared" si="10"/>
        <v xml:space="preserve"> </v>
      </c>
      <c r="P156" s="113">
        <f t="shared" si="9"/>
        <v>0</v>
      </c>
    </row>
    <row r="157" spans="7:16">
      <c r="G157" s="114">
        <f t="shared" si="8"/>
        <v>321.87</v>
      </c>
      <c r="H157" s="59">
        <f t="shared" si="8"/>
        <v>30</v>
      </c>
      <c r="I157" s="59"/>
      <c r="J157" s="59"/>
      <c r="L157" s="59" t="str">
        <f t="shared" si="10"/>
        <v xml:space="preserve"> </v>
      </c>
      <c r="P157" s="113">
        <f t="shared" si="9"/>
        <v>0</v>
      </c>
    </row>
    <row r="158" spans="7:16">
      <c r="G158" s="114">
        <f t="shared" si="8"/>
        <v>321.87</v>
      </c>
      <c r="H158" s="59">
        <f t="shared" si="8"/>
        <v>30</v>
      </c>
      <c r="I158" s="59"/>
      <c r="J158" s="59"/>
      <c r="L158" s="59" t="str">
        <f t="shared" si="10"/>
        <v xml:space="preserve"> </v>
      </c>
      <c r="P158" s="113">
        <f t="shared" si="9"/>
        <v>0</v>
      </c>
    </row>
    <row r="159" spans="7:16">
      <c r="G159" s="114">
        <f t="shared" si="8"/>
        <v>321.87</v>
      </c>
      <c r="H159" s="59">
        <f t="shared" si="8"/>
        <v>30</v>
      </c>
      <c r="I159" s="59"/>
      <c r="J159" s="59"/>
      <c r="L159" s="59" t="str">
        <f t="shared" si="10"/>
        <v xml:space="preserve"> </v>
      </c>
      <c r="P159" s="113">
        <f t="shared" si="9"/>
        <v>0</v>
      </c>
    </row>
    <row r="160" spans="7:16">
      <c r="G160" s="114">
        <f t="shared" si="8"/>
        <v>321.87</v>
      </c>
      <c r="H160" s="59">
        <f t="shared" si="8"/>
        <v>30</v>
      </c>
      <c r="I160" s="59"/>
      <c r="J160" s="59"/>
      <c r="L160" s="59" t="str">
        <f t="shared" si="10"/>
        <v xml:space="preserve"> </v>
      </c>
      <c r="P160" s="113">
        <f t="shared" si="9"/>
        <v>0</v>
      </c>
    </row>
    <row r="161" spans="7:16">
      <c r="G161" s="114">
        <f t="shared" si="8"/>
        <v>321.87</v>
      </c>
      <c r="H161" s="59">
        <f t="shared" si="8"/>
        <v>30</v>
      </c>
      <c r="I161" s="59"/>
      <c r="J161" s="59"/>
      <c r="L161" s="59" t="str">
        <f t="shared" si="10"/>
        <v xml:space="preserve"> </v>
      </c>
      <c r="P161" s="113">
        <f t="shared" si="9"/>
        <v>0</v>
      </c>
    </row>
    <row r="162" spans="7:16">
      <c r="G162" s="114">
        <f t="shared" si="8"/>
        <v>321.87</v>
      </c>
      <c r="H162" s="59">
        <f t="shared" si="8"/>
        <v>30</v>
      </c>
      <c r="I162" s="59"/>
      <c r="J162" s="59"/>
      <c r="L162" s="59" t="str">
        <f t="shared" si="10"/>
        <v xml:space="preserve"> </v>
      </c>
      <c r="P162" s="113">
        <f t="shared" si="9"/>
        <v>0</v>
      </c>
    </row>
    <row r="163" spans="7:16">
      <c r="G163" s="114">
        <f t="shared" si="8"/>
        <v>321.87</v>
      </c>
      <c r="H163" s="59">
        <f t="shared" si="8"/>
        <v>30</v>
      </c>
      <c r="I163" s="59"/>
      <c r="J163" s="59"/>
      <c r="L163" s="59" t="str">
        <f t="shared" si="10"/>
        <v xml:space="preserve"> </v>
      </c>
      <c r="P163" s="113">
        <f t="shared" si="9"/>
        <v>0</v>
      </c>
    </row>
    <row r="164" spans="7:16">
      <c r="G164" s="114">
        <f t="shared" si="8"/>
        <v>321.87</v>
      </c>
      <c r="H164" s="59">
        <f t="shared" si="8"/>
        <v>30</v>
      </c>
      <c r="I164" s="59"/>
      <c r="J164" s="59"/>
      <c r="L164" s="59" t="str">
        <f t="shared" si="10"/>
        <v xml:space="preserve"> </v>
      </c>
      <c r="P164" s="113">
        <f t="shared" si="9"/>
        <v>0</v>
      </c>
    </row>
    <row r="165" spans="7:16">
      <c r="G165" s="114">
        <f t="shared" si="8"/>
        <v>321.87</v>
      </c>
      <c r="H165" s="59">
        <f t="shared" si="8"/>
        <v>30</v>
      </c>
      <c r="I165" s="59"/>
      <c r="J165" s="59"/>
      <c r="L165" s="59" t="str">
        <f t="shared" si="10"/>
        <v xml:space="preserve"> </v>
      </c>
      <c r="P165" s="113">
        <f t="shared" si="9"/>
        <v>0</v>
      </c>
    </row>
    <row r="166" spans="7:16">
      <c r="G166" s="114">
        <f t="shared" si="8"/>
        <v>321.87</v>
      </c>
      <c r="H166" s="59">
        <f t="shared" si="8"/>
        <v>30</v>
      </c>
      <c r="I166" s="59"/>
      <c r="J166" s="59"/>
      <c r="L166" s="59" t="str">
        <f t="shared" si="10"/>
        <v xml:space="preserve"> </v>
      </c>
      <c r="P166" s="113">
        <f t="shared" si="9"/>
        <v>0</v>
      </c>
    </row>
    <row r="167" spans="7:16">
      <c r="G167" s="114">
        <f t="shared" si="8"/>
        <v>321.87</v>
      </c>
      <c r="H167" s="59">
        <f t="shared" si="8"/>
        <v>30</v>
      </c>
      <c r="I167" s="59"/>
      <c r="J167" s="59"/>
      <c r="L167" s="59" t="str">
        <f t="shared" si="10"/>
        <v xml:space="preserve"> </v>
      </c>
      <c r="P167" s="113">
        <f t="shared" si="9"/>
        <v>0</v>
      </c>
    </row>
    <row r="168" spans="7:16">
      <c r="G168" s="114">
        <f t="shared" si="8"/>
        <v>321.87</v>
      </c>
      <c r="H168" s="59">
        <f t="shared" si="8"/>
        <v>30</v>
      </c>
      <c r="I168" s="59"/>
      <c r="J168" s="59"/>
      <c r="L168" s="59" t="str">
        <f t="shared" si="10"/>
        <v xml:space="preserve"> </v>
      </c>
      <c r="P168" s="113">
        <f t="shared" si="9"/>
        <v>0</v>
      </c>
    </row>
    <row r="169" spans="7:16">
      <c r="G169" s="114">
        <f t="shared" si="8"/>
        <v>321.87</v>
      </c>
      <c r="H169" s="59">
        <f t="shared" si="8"/>
        <v>30</v>
      </c>
      <c r="I169" s="59"/>
      <c r="J169" s="59"/>
      <c r="L169" s="59" t="str">
        <f t="shared" si="10"/>
        <v xml:space="preserve"> </v>
      </c>
      <c r="P169" s="113">
        <f t="shared" si="9"/>
        <v>0</v>
      </c>
    </row>
    <row r="170" spans="7:16">
      <c r="G170" s="114">
        <f t="shared" si="8"/>
        <v>321.87</v>
      </c>
      <c r="H170" s="59">
        <f t="shared" si="8"/>
        <v>30</v>
      </c>
      <c r="I170" s="59"/>
      <c r="J170" s="59"/>
      <c r="L170" s="59" t="str">
        <f t="shared" si="10"/>
        <v xml:space="preserve"> </v>
      </c>
      <c r="P170" s="113">
        <f t="shared" si="9"/>
        <v>0</v>
      </c>
    </row>
    <row r="171" spans="7:16">
      <c r="G171" s="114">
        <f t="shared" si="8"/>
        <v>321.87</v>
      </c>
      <c r="H171" s="59">
        <f t="shared" si="8"/>
        <v>30</v>
      </c>
      <c r="I171" s="59"/>
      <c r="J171" s="59"/>
      <c r="L171" s="59" t="str">
        <f t="shared" si="10"/>
        <v xml:space="preserve"> </v>
      </c>
      <c r="P171" s="113">
        <f t="shared" si="9"/>
        <v>0</v>
      </c>
    </row>
    <row r="172" spans="7:16">
      <c r="G172" s="114">
        <f t="shared" si="8"/>
        <v>321.87</v>
      </c>
      <c r="H172" s="59">
        <f t="shared" si="8"/>
        <v>30</v>
      </c>
      <c r="I172" s="59"/>
      <c r="J172" s="59"/>
      <c r="L172" s="59" t="str">
        <f t="shared" si="10"/>
        <v xml:space="preserve"> </v>
      </c>
      <c r="P172" s="113">
        <f t="shared" si="9"/>
        <v>0</v>
      </c>
    </row>
    <row r="173" spans="7:16">
      <c r="G173" s="114">
        <f t="shared" si="8"/>
        <v>321.87</v>
      </c>
      <c r="H173" s="59">
        <f t="shared" si="8"/>
        <v>30</v>
      </c>
      <c r="I173" s="59"/>
      <c r="J173" s="59"/>
      <c r="L173" s="59" t="str">
        <f t="shared" si="10"/>
        <v xml:space="preserve"> </v>
      </c>
      <c r="P173" s="113">
        <f t="shared" si="9"/>
        <v>0</v>
      </c>
    </row>
    <row r="174" spans="7:16">
      <c r="G174" s="114">
        <f t="shared" si="8"/>
        <v>321.87</v>
      </c>
      <c r="H174" s="59">
        <f t="shared" si="8"/>
        <v>30</v>
      </c>
      <c r="I174" s="59"/>
      <c r="J174" s="59"/>
      <c r="L174" s="59" t="str">
        <f t="shared" si="10"/>
        <v xml:space="preserve"> </v>
      </c>
      <c r="P174" s="113">
        <f t="shared" si="9"/>
        <v>0</v>
      </c>
    </row>
    <row r="175" spans="7:16">
      <c r="G175" s="114">
        <f t="shared" si="8"/>
        <v>321.87</v>
      </c>
      <c r="H175" s="59">
        <f t="shared" si="8"/>
        <v>30</v>
      </c>
      <c r="I175" s="59"/>
      <c r="J175" s="59"/>
      <c r="L175" s="59" t="str">
        <f t="shared" si="10"/>
        <v xml:space="preserve"> </v>
      </c>
      <c r="P175" s="113">
        <f t="shared" si="9"/>
        <v>0</v>
      </c>
    </row>
    <row r="176" spans="7:16">
      <c r="G176" s="114">
        <f t="shared" si="8"/>
        <v>321.87</v>
      </c>
      <c r="H176" s="59">
        <f t="shared" si="8"/>
        <v>30</v>
      </c>
      <c r="I176" s="59"/>
      <c r="J176" s="59"/>
      <c r="L176" s="59" t="str">
        <f t="shared" si="10"/>
        <v xml:space="preserve"> </v>
      </c>
      <c r="P176" s="113">
        <f t="shared" si="9"/>
        <v>0</v>
      </c>
    </row>
    <row r="177" spans="7:16">
      <c r="G177" s="114">
        <f t="shared" si="8"/>
        <v>321.87</v>
      </c>
      <c r="H177" s="59">
        <f t="shared" si="8"/>
        <v>30</v>
      </c>
      <c r="I177" s="59"/>
      <c r="J177" s="59"/>
      <c r="L177" s="59" t="str">
        <f t="shared" si="10"/>
        <v xml:space="preserve"> </v>
      </c>
      <c r="P177" s="113">
        <f t="shared" si="9"/>
        <v>0</v>
      </c>
    </row>
    <row r="178" spans="7:16">
      <c r="G178" s="114">
        <f t="shared" si="8"/>
        <v>321.87</v>
      </c>
      <c r="H178" s="59">
        <f t="shared" si="8"/>
        <v>30</v>
      </c>
      <c r="I178" s="59"/>
      <c r="J178" s="59"/>
      <c r="L178" s="59" t="str">
        <f t="shared" si="10"/>
        <v xml:space="preserve"> </v>
      </c>
      <c r="P178" s="113">
        <f t="shared" si="9"/>
        <v>0</v>
      </c>
    </row>
    <row r="179" spans="7:16">
      <c r="G179" s="114">
        <f t="shared" si="8"/>
        <v>321.87</v>
      </c>
      <c r="H179" s="59">
        <f t="shared" si="8"/>
        <v>30</v>
      </c>
      <c r="I179" s="59"/>
      <c r="J179" s="59"/>
      <c r="L179" s="59" t="str">
        <f t="shared" si="10"/>
        <v xml:space="preserve"> </v>
      </c>
      <c r="P179" s="113">
        <f t="shared" si="9"/>
        <v>0</v>
      </c>
    </row>
    <row r="180" spans="7:16">
      <c r="G180" s="114">
        <f t="shared" si="8"/>
        <v>321.87</v>
      </c>
      <c r="H180" s="59">
        <f t="shared" si="8"/>
        <v>30</v>
      </c>
      <c r="I180" s="59"/>
      <c r="J180" s="59"/>
      <c r="L180" s="59" t="str">
        <f t="shared" si="10"/>
        <v xml:space="preserve"> </v>
      </c>
      <c r="P180" s="113">
        <f t="shared" si="9"/>
        <v>0</v>
      </c>
    </row>
    <row r="181" spans="7:16">
      <c r="G181" s="114">
        <f t="shared" si="8"/>
        <v>321.87</v>
      </c>
      <c r="H181" s="59">
        <f t="shared" si="8"/>
        <v>30</v>
      </c>
      <c r="I181" s="59"/>
      <c r="J181" s="59"/>
      <c r="L181" s="59" t="str">
        <f t="shared" si="10"/>
        <v xml:space="preserve"> </v>
      </c>
      <c r="P181" s="113">
        <f t="shared" si="9"/>
        <v>0</v>
      </c>
    </row>
    <row r="182" spans="7:16">
      <c r="G182" s="114">
        <f t="shared" si="8"/>
        <v>321.87</v>
      </c>
      <c r="H182" s="59">
        <f t="shared" si="8"/>
        <v>30</v>
      </c>
      <c r="I182" s="59"/>
      <c r="J182" s="59"/>
      <c r="L182" s="59" t="str">
        <f t="shared" si="10"/>
        <v xml:space="preserve"> </v>
      </c>
      <c r="P182" s="113">
        <f t="shared" si="9"/>
        <v>0</v>
      </c>
    </row>
    <row r="183" spans="7:16">
      <c r="G183" s="114">
        <f t="shared" si="8"/>
        <v>321.87</v>
      </c>
      <c r="H183" s="59">
        <f t="shared" si="8"/>
        <v>30</v>
      </c>
      <c r="I183" s="59"/>
      <c r="J183" s="59"/>
      <c r="L183" s="59" t="str">
        <f t="shared" si="10"/>
        <v xml:space="preserve"> </v>
      </c>
      <c r="P183" s="113">
        <f t="shared" si="9"/>
        <v>0</v>
      </c>
    </row>
    <row r="184" spans="7:16">
      <c r="G184" s="114">
        <f t="shared" si="8"/>
        <v>321.87</v>
      </c>
      <c r="H184" s="59">
        <f t="shared" si="8"/>
        <v>30</v>
      </c>
      <c r="I184" s="59"/>
      <c r="J184" s="59"/>
      <c r="L184" s="59" t="str">
        <f t="shared" si="10"/>
        <v xml:space="preserve"> </v>
      </c>
      <c r="P184" s="113">
        <f t="shared" si="9"/>
        <v>0</v>
      </c>
    </row>
    <row r="185" spans="7:16">
      <c r="G185" s="114">
        <f t="shared" si="8"/>
        <v>321.87</v>
      </c>
      <c r="H185" s="59">
        <f t="shared" si="8"/>
        <v>30</v>
      </c>
      <c r="I185" s="59"/>
      <c r="J185" s="59"/>
      <c r="L185" s="59" t="str">
        <f t="shared" si="10"/>
        <v xml:space="preserve"> </v>
      </c>
      <c r="P185" s="113">
        <f t="shared" si="9"/>
        <v>0</v>
      </c>
    </row>
    <row r="186" spans="7:16">
      <c r="G186" s="114">
        <f t="shared" si="8"/>
        <v>321.87</v>
      </c>
      <c r="H186" s="59">
        <f t="shared" si="8"/>
        <v>30</v>
      </c>
      <c r="I186" s="59"/>
      <c r="J186" s="59"/>
      <c r="L186" s="59" t="str">
        <f t="shared" si="10"/>
        <v xml:space="preserve"> </v>
      </c>
      <c r="P186" s="113">
        <f t="shared" si="9"/>
        <v>0</v>
      </c>
    </row>
    <row r="187" spans="7:16">
      <c r="G187" s="114">
        <f t="shared" ref="G187:H212" si="11">G186-E187+C187</f>
        <v>321.87</v>
      </c>
      <c r="H187" s="59">
        <f t="shared" si="11"/>
        <v>30</v>
      </c>
      <c r="I187" s="59"/>
      <c r="J187" s="59"/>
      <c r="L187" s="59" t="str">
        <f t="shared" si="10"/>
        <v xml:space="preserve"> </v>
      </c>
      <c r="P187" s="113">
        <f t="shared" si="9"/>
        <v>0</v>
      </c>
    </row>
    <row r="188" spans="7:16">
      <c r="G188" s="114">
        <f t="shared" si="11"/>
        <v>321.87</v>
      </c>
      <c r="H188" s="59">
        <f t="shared" si="11"/>
        <v>30</v>
      </c>
      <c r="I188" s="59"/>
      <c r="J188" s="59"/>
      <c r="L188" s="59" t="str">
        <f t="shared" si="10"/>
        <v xml:space="preserve"> </v>
      </c>
      <c r="P188" s="113">
        <f t="shared" si="9"/>
        <v>0</v>
      </c>
    </row>
    <row r="189" spans="7:16">
      <c r="G189" s="114">
        <f t="shared" si="11"/>
        <v>321.87</v>
      </c>
      <c r="H189" s="59">
        <f t="shared" si="11"/>
        <v>30</v>
      </c>
      <c r="I189" s="59"/>
      <c r="J189" s="59"/>
      <c r="L189" s="59" t="str">
        <f t="shared" si="10"/>
        <v xml:space="preserve"> </v>
      </c>
      <c r="P189" s="113">
        <f t="shared" si="9"/>
        <v>0</v>
      </c>
    </row>
    <row r="190" spans="7:16">
      <c r="G190" s="114">
        <f t="shared" si="11"/>
        <v>321.87</v>
      </c>
      <c r="H190" s="59">
        <f t="shared" si="11"/>
        <v>30</v>
      </c>
      <c r="I190" s="59"/>
      <c r="J190" s="59"/>
      <c r="L190" s="59" t="str">
        <f t="shared" si="10"/>
        <v xml:space="preserve"> </v>
      </c>
      <c r="P190" s="113">
        <f t="shared" si="9"/>
        <v>0</v>
      </c>
    </row>
    <row r="191" spans="7:16">
      <c r="G191" s="114">
        <f t="shared" si="11"/>
        <v>321.87</v>
      </c>
      <c r="H191" s="59">
        <f t="shared" si="11"/>
        <v>30</v>
      </c>
      <c r="I191" s="59"/>
      <c r="J191" s="59"/>
      <c r="L191" s="59" t="str">
        <f t="shared" si="10"/>
        <v xml:space="preserve"> </v>
      </c>
      <c r="P191" s="113">
        <f t="shared" si="9"/>
        <v>0</v>
      </c>
    </row>
    <row r="192" spans="7:16">
      <c r="G192" s="114">
        <f t="shared" si="11"/>
        <v>321.87</v>
      </c>
      <c r="H192" s="59">
        <f t="shared" si="11"/>
        <v>30</v>
      </c>
      <c r="I192" s="59"/>
      <c r="J192" s="59"/>
      <c r="L192" s="59" t="str">
        <f t="shared" si="10"/>
        <v xml:space="preserve"> </v>
      </c>
      <c r="P192" s="113">
        <f t="shared" si="9"/>
        <v>0</v>
      </c>
    </row>
    <row r="193" spans="7:16">
      <c r="G193" s="114">
        <f t="shared" si="11"/>
        <v>321.87</v>
      </c>
      <c r="H193" s="59">
        <f t="shared" si="11"/>
        <v>30</v>
      </c>
      <c r="I193" s="59"/>
      <c r="J193" s="59"/>
      <c r="L193" s="59" t="str">
        <f t="shared" si="10"/>
        <v xml:space="preserve"> </v>
      </c>
      <c r="P193" s="113">
        <f t="shared" si="9"/>
        <v>0</v>
      </c>
    </row>
    <row r="194" spans="7:16">
      <c r="G194" s="114">
        <f t="shared" si="11"/>
        <v>321.87</v>
      </c>
      <c r="H194" s="59">
        <f t="shared" si="11"/>
        <v>30</v>
      </c>
      <c r="I194" s="59"/>
      <c r="J194" s="59"/>
      <c r="L194" s="59" t="str">
        <f t="shared" si="10"/>
        <v xml:space="preserve"> </v>
      </c>
      <c r="P194" s="113">
        <f t="shared" si="9"/>
        <v>0</v>
      </c>
    </row>
    <row r="195" spans="7:16">
      <c r="G195" s="114">
        <f t="shared" si="11"/>
        <v>321.87</v>
      </c>
      <c r="H195" s="59">
        <f t="shared" si="11"/>
        <v>30</v>
      </c>
      <c r="I195" s="59"/>
      <c r="J195" s="59"/>
      <c r="L195" s="59" t="str">
        <f t="shared" si="10"/>
        <v xml:space="preserve"> </v>
      </c>
      <c r="P195" s="113">
        <f t="shared" si="9"/>
        <v>0</v>
      </c>
    </row>
    <row r="196" spans="7:16">
      <c r="G196" s="114">
        <f t="shared" si="11"/>
        <v>321.87</v>
      </c>
      <c r="H196" s="59">
        <f t="shared" si="11"/>
        <v>30</v>
      </c>
      <c r="I196" s="59"/>
      <c r="J196" s="59"/>
      <c r="L196" s="59" t="str">
        <f t="shared" si="10"/>
        <v xml:space="preserve"> </v>
      </c>
      <c r="P196" s="113">
        <f t="shared" si="9"/>
        <v>0</v>
      </c>
    </row>
    <row r="197" spans="7:16">
      <c r="G197" s="114">
        <f t="shared" si="11"/>
        <v>321.87</v>
      </c>
      <c r="H197" s="59">
        <f t="shared" si="11"/>
        <v>30</v>
      </c>
      <c r="I197" s="59"/>
      <c r="J197" s="59"/>
      <c r="L197" s="59" t="str">
        <f t="shared" si="10"/>
        <v xml:space="preserve"> </v>
      </c>
      <c r="P197" s="113">
        <f t="shared" si="9"/>
        <v>0</v>
      </c>
    </row>
    <row r="198" spans="7:16">
      <c r="G198" s="114">
        <f t="shared" si="11"/>
        <v>321.87</v>
      </c>
      <c r="H198" s="59">
        <f t="shared" si="11"/>
        <v>30</v>
      </c>
      <c r="I198" s="59"/>
      <c r="J198" s="59"/>
      <c r="L198" s="59" t="str">
        <f t="shared" si="10"/>
        <v xml:space="preserve"> </v>
      </c>
      <c r="P198" s="113">
        <f t="shared" si="9"/>
        <v>0</v>
      </c>
    </row>
    <row r="199" spans="7:16">
      <c r="G199" s="114">
        <f t="shared" si="11"/>
        <v>321.87</v>
      </c>
      <c r="H199" s="59">
        <f t="shared" si="11"/>
        <v>30</v>
      </c>
      <c r="I199" s="59"/>
      <c r="J199" s="59"/>
      <c r="L199" s="59" t="str">
        <f t="shared" si="10"/>
        <v xml:space="preserve"> </v>
      </c>
      <c r="P199" s="113">
        <f t="shared" si="9"/>
        <v>0</v>
      </c>
    </row>
    <row r="200" spans="7:16">
      <c r="G200" s="114">
        <f t="shared" si="11"/>
        <v>321.87</v>
      </c>
      <c r="H200" s="59">
        <f t="shared" si="11"/>
        <v>30</v>
      </c>
      <c r="I200" s="59"/>
      <c r="J200" s="59"/>
      <c r="L200" s="59" t="str">
        <f t="shared" si="10"/>
        <v xml:space="preserve"> </v>
      </c>
      <c r="P200" s="113">
        <f t="shared" si="9"/>
        <v>0</v>
      </c>
    </row>
    <row r="201" spans="7:16">
      <c r="G201" s="114">
        <f t="shared" si="11"/>
        <v>321.87</v>
      </c>
      <c r="H201" s="59">
        <f t="shared" si="11"/>
        <v>30</v>
      </c>
      <c r="I201" s="59"/>
      <c r="J201" s="59"/>
      <c r="L201" s="59" t="str">
        <f t="shared" si="10"/>
        <v xml:space="preserve"> </v>
      </c>
      <c r="P201" s="113">
        <f t="shared" si="9"/>
        <v>0</v>
      </c>
    </row>
    <row r="202" spans="7:16">
      <c r="G202" s="114">
        <f t="shared" si="11"/>
        <v>321.87</v>
      </c>
      <c r="H202" s="59">
        <f t="shared" si="11"/>
        <v>30</v>
      </c>
      <c r="I202" s="59"/>
      <c r="J202" s="59"/>
      <c r="L202" s="59" t="str">
        <f t="shared" si="10"/>
        <v xml:space="preserve"> </v>
      </c>
      <c r="P202" s="113">
        <f t="shared" si="9"/>
        <v>0</v>
      </c>
    </row>
    <row r="203" spans="7:16">
      <c r="G203" s="114">
        <f t="shared" si="11"/>
        <v>321.87</v>
      </c>
      <c r="H203" s="59">
        <f t="shared" si="11"/>
        <v>30</v>
      </c>
      <c r="I203" s="59"/>
      <c r="J203" s="59"/>
      <c r="L203" s="59" t="str">
        <f t="shared" si="10"/>
        <v xml:space="preserve"> </v>
      </c>
      <c r="P203" s="113">
        <f t="shared" si="9"/>
        <v>0</v>
      </c>
    </row>
    <row r="204" spans="7:16">
      <c r="G204" s="114">
        <f t="shared" si="11"/>
        <v>321.87</v>
      </c>
      <c r="H204" s="59">
        <f t="shared" si="11"/>
        <v>30</v>
      </c>
      <c r="I204" s="59"/>
      <c r="J204" s="59"/>
      <c r="L204" s="59" t="str">
        <f t="shared" si="10"/>
        <v xml:space="preserve"> </v>
      </c>
      <c r="P204" s="113">
        <f t="shared" si="9"/>
        <v>0</v>
      </c>
    </row>
    <row r="205" spans="7:16">
      <c r="G205" s="114">
        <f t="shared" si="11"/>
        <v>321.87</v>
      </c>
      <c r="H205" s="59">
        <f t="shared" si="11"/>
        <v>30</v>
      </c>
      <c r="I205" s="59"/>
      <c r="J205" s="59"/>
      <c r="L205" s="59" t="str">
        <f t="shared" si="10"/>
        <v xml:space="preserve"> </v>
      </c>
      <c r="P205" s="113">
        <f t="shared" si="9"/>
        <v>0</v>
      </c>
    </row>
    <row r="206" spans="7:16">
      <c r="G206" s="114">
        <f t="shared" si="11"/>
        <v>321.87</v>
      </c>
      <c r="H206" s="59">
        <f t="shared" si="11"/>
        <v>30</v>
      </c>
      <c r="I206" s="59"/>
      <c r="J206" s="59"/>
      <c r="L206" s="59" t="str">
        <f t="shared" si="10"/>
        <v xml:space="preserve"> </v>
      </c>
      <c r="P206" s="113">
        <f t="shared" ref="P206:P212" si="12">O206*G206</f>
        <v>0</v>
      </c>
    </row>
    <row r="207" spans="7:16">
      <c r="G207" s="114">
        <f t="shared" si="11"/>
        <v>321.87</v>
      </c>
      <c r="H207" s="59">
        <f t="shared" si="11"/>
        <v>30</v>
      </c>
      <c r="I207" s="59"/>
      <c r="J207" s="59"/>
      <c r="L207" s="59" t="str">
        <f t="shared" si="10"/>
        <v xml:space="preserve"> </v>
      </c>
      <c r="P207" s="113">
        <f t="shared" si="12"/>
        <v>0</v>
      </c>
    </row>
    <row r="208" spans="7:16">
      <c r="G208" s="114">
        <f t="shared" si="11"/>
        <v>321.87</v>
      </c>
      <c r="H208" s="59">
        <f t="shared" si="11"/>
        <v>30</v>
      </c>
      <c r="I208" s="59"/>
      <c r="J208" s="59"/>
      <c r="L208" s="59" t="str">
        <f>IF(D208&gt;0,D208," ")</f>
        <v xml:space="preserve"> </v>
      </c>
      <c r="P208" s="113">
        <f t="shared" si="12"/>
        <v>0</v>
      </c>
    </row>
    <row r="209" spans="7:16">
      <c r="G209" s="114">
        <f t="shared" si="11"/>
        <v>321.87</v>
      </c>
      <c r="H209" s="59">
        <f t="shared" si="11"/>
        <v>30</v>
      </c>
      <c r="I209" s="59"/>
      <c r="J209" s="59"/>
      <c r="L209" s="59" t="str">
        <f>IF(D209&gt;0,D209," ")</f>
        <v xml:space="preserve"> </v>
      </c>
      <c r="P209" s="113">
        <f t="shared" si="12"/>
        <v>0</v>
      </c>
    </row>
    <row r="210" spans="7:16">
      <c r="G210" s="114">
        <f t="shared" si="11"/>
        <v>321.87</v>
      </c>
      <c r="H210" s="59">
        <f t="shared" si="11"/>
        <v>30</v>
      </c>
      <c r="I210" s="59"/>
      <c r="J210" s="59"/>
      <c r="L210" s="59" t="str">
        <f>IF(D210&gt;0,D210," ")</f>
        <v xml:space="preserve"> </v>
      </c>
      <c r="P210" s="113">
        <f t="shared" si="12"/>
        <v>0</v>
      </c>
    </row>
    <row r="211" spans="7:16">
      <c r="G211" s="114">
        <f t="shared" si="11"/>
        <v>321.87</v>
      </c>
      <c r="H211" s="59">
        <f t="shared" si="11"/>
        <v>30</v>
      </c>
      <c r="I211" s="59"/>
      <c r="J211" s="59"/>
      <c r="L211" s="59" t="str">
        <f>IF(D211&gt;0,D211," ")</f>
        <v xml:space="preserve"> </v>
      </c>
      <c r="P211" s="113">
        <f t="shared" si="12"/>
        <v>0</v>
      </c>
    </row>
    <row r="212" spans="7:16">
      <c r="G212" s="114">
        <f t="shared" si="11"/>
        <v>321.87</v>
      </c>
      <c r="H212" s="59">
        <f t="shared" si="11"/>
        <v>30</v>
      </c>
      <c r="I212" s="59"/>
      <c r="J212" s="59"/>
      <c r="L212" s="59" t="str">
        <f>IF(D212&gt;0,D212," ")</f>
        <v xml:space="preserve"> </v>
      </c>
      <c r="P212" s="113">
        <f t="shared" si="12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S208"/>
  <sheetViews>
    <sheetView topLeftCell="A5" zoomScale="160" zoomScaleNormal="160" workbookViewId="0">
      <pane ySplit="4" topLeftCell="A9" activePane="bottomLeft" state="frozen"/>
      <selection activeCell="J13" sqref="J13"/>
      <selection pane="bottomLeft" activeCell="K63" sqref="K63"/>
    </sheetView>
  </sheetViews>
  <sheetFormatPr baseColWidth="10" defaultRowHeight="12.75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9" ht="20.25">
      <c r="C2" s="35" t="s">
        <v>24</v>
      </c>
    </row>
    <row r="3" spans="1:19">
      <c r="A3" s="1"/>
    </row>
    <row r="4" spans="1:19">
      <c r="A4" s="1"/>
    </row>
    <row r="5" spans="1:19" ht="18.75" thickBot="1">
      <c r="A5" s="187" t="s">
        <v>0</v>
      </c>
      <c r="B5" s="59"/>
      <c r="C5" s="239" t="s">
        <v>42</v>
      </c>
      <c r="D5" s="240"/>
      <c r="E5" s="239"/>
      <c r="F5" s="241"/>
      <c r="G5" s="183"/>
      <c r="H5" s="187" t="s">
        <v>1</v>
      </c>
      <c r="I5" s="239" t="s">
        <v>37</v>
      </c>
      <c r="J5" s="9"/>
      <c r="K5" s="9"/>
      <c r="L5" s="9"/>
      <c r="M5" s="9"/>
      <c r="N5" s="14"/>
      <c r="O5" s="14"/>
    </row>
    <row r="6" spans="1:19" ht="13.5" thickBot="1">
      <c r="A6" s="9"/>
      <c r="B6" s="231"/>
      <c r="C6" s="184"/>
      <c r="D6" s="9"/>
      <c r="E6" s="13"/>
      <c r="F6" s="231"/>
      <c r="G6" s="184"/>
      <c r="H6" s="9"/>
      <c r="I6" s="9"/>
      <c r="J6" s="9"/>
      <c r="K6" s="755" t="s">
        <v>22</v>
      </c>
      <c r="L6" s="756"/>
      <c r="M6" s="757"/>
      <c r="N6" s="14"/>
      <c r="O6" s="14"/>
    </row>
    <row r="7" spans="1:19">
      <c r="A7" s="755" t="s">
        <v>2</v>
      </c>
      <c r="B7" s="757"/>
      <c r="C7" s="758" t="s">
        <v>3</v>
      </c>
      <c r="D7" s="759"/>
      <c r="E7" s="758" t="s">
        <v>4</v>
      </c>
      <c r="F7" s="759"/>
      <c r="G7" s="758" t="s">
        <v>5</v>
      </c>
      <c r="H7" s="759"/>
      <c r="I7" s="243" t="s">
        <v>17</v>
      </c>
      <c r="J7" s="242" t="s">
        <v>9</v>
      </c>
      <c r="K7" s="29" t="s">
        <v>6</v>
      </c>
      <c r="L7" s="28" t="s">
        <v>21</v>
      </c>
      <c r="M7" s="29"/>
      <c r="N7" s="23" t="s">
        <v>10</v>
      </c>
      <c r="O7" s="23" t="s">
        <v>11</v>
      </c>
      <c r="P7" s="21" t="s">
        <v>10</v>
      </c>
      <c r="Q7" s="24"/>
      <c r="R7" s="7"/>
    </row>
    <row r="8" spans="1:19" ht="13.5" thickBot="1">
      <c r="A8" s="244" t="s">
        <v>19</v>
      </c>
      <c r="B8" s="245" t="s">
        <v>20</v>
      </c>
      <c r="C8" s="246" t="s">
        <v>12</v>
      </c>
      <c r="D8" s="247" t="s">
        <v>7</v>
      </c>
      <c r="E8" s="248" t="s">
        <v>12</v>
      </c>
      <c r="F8" s="29" t="s">
        <v>7</v>
      </c>
      <c r="G8" s="249" t="s">
        <v>12</v>
      </c>
      <c r="H8" s="250" t="s">
        <v>7</v>
      </c>
      <c r="I8" s="250" t="s">
        <v>18</v>
      </c>
      <c r="J8" s="250"/>
      <c r="K8" s="250" t="s">
        <v>13</v>
      </c>
      <c r="L8" s="250" t="s">
        <v>7</v>
      </c>
      <c r="M8" s="250" t="s">
        <v>8</v>
      </c>
      <c r="N8" s="251" t="s">
        <v>14</v>
      </c>
      <c r="O8" s="251" t="s">
        <v>15</v>
      </c>
      <c r="P8" s="22" t="s">
        <v>16</v>
      </c>
    </row>
    <row r="9" spans="1:19" ht="15">
      <c r="A9" s="57" t="s">
        <v>85</v>
      </c>
      <c r="B9" s="286"/>
      <c r="C9" s="287"/>
      <c r="D9" s="288"/>
      <c r="E9" s="287"/>
      <c r="F9" s="285"/>
      <c r="G9" s="290">
        <v>0</v>
      </c>
      <c r="H9" s="135">
        <v>0</v>
      </c>
      <c r="I9" s="135"/>
      <c r="J9" s="9"/>
      <c r="K9" s="49"/>
      <c r="L9" s="9"/>
      <c r="M9" s="9"/>
      <c r="N9" s="14"/>
      <c r="O9" s="14"/>
      <c r="P9" s="14">
        <f t="shared" ref="P9:P15" si="0">O9*G9</f>
        <v>0</v>
      </c>
      <c r="R9" s="3">
        <v>23260</v>
      </c>
      <c r="S9">
        <v>41</v>
      </c>
    </row>
    <row r="10" spans="1:19" s="562" customFormat="1">
      <c r="A10" s="564"/>
      <c r="B10" s="565">
        <v>2</v>
      </c>
      <c r="C10" s="566">
        <v>21840</v>
      </c>
      <c r="D10" s="564">
        <v>235</v>
      </c>
      <c r="E10" s="566"/>
      <c r="F10" s="564"/>
      <c r="G10" s="566">
        <f t="shared" ref="G10:H23" si="1">G9-E10+C10</f>
        <v>21840</v>
      </c>
      <c r="H10" s="564">
        <f t="shared" si="1"/>
        <v>235</v>
      </c>
      <c r="I10" s="567" t="s">
        <v>76</v>
      </c>
      <c r="J10" s="568"/>
      <c r="K10" s="569"/>
      <c r="N10" s="563">
        <v>44.5</v>
      </c>
      <c r="O10" s="563"/>
      <c r="P10" s="563">
        <f t="shared" si="0"/>
        <v>0</v>
      </c>
      <c r="R10" s="563">
        <v>23410</v>
      </c>
      <c r="S10" s="562">
        <v>41</v>
      </c>
    </row>
    <row r="11" spans="1:19" s="562" customFormat="1">
      <c r="A11" s="564"/>
      <c r="B11" s="565">
        <v>2</v>
      </c>
      <c r="C11" s="566"/>
      <c r="D11" s="564"/>
      <c r="E11" s="570">
        <v>21840</v>
      </c>
      <c r="F11" s="564">
        <v>235</v>
      </c>
      <c r="G11" s="566">
        <f t="shared" si="1"/>
        <v>0</v>
      </c>
      <c r="H11" s="564">
        <f t="shared" si="1"/>
        <v>0</v>
      </c>
      <c r="I11" s="571" t="s">
        <v>89</v>
      </c>
      <c r="J11" s="568" t="s">
        <v>64</v>
      </c>
      <c r="K11" s="572"/>
      <c r="N11" s="563"/>
      <c r="O11" s="563"/>
      <c r="P11" s="563">
        <f t="shared" si="0"/>
        <v>0</v>
      </c>
      <c r="R11" s="563"/>
    </row>
    <row r="12" spans="1:19" s="381" customFormat="1">
      <c r="A12" s="649"/>
      <c r="B12" s="650">
        <v>3</v>
      </c>
      <c r="C12" s="646">
        <v>24410</v>
      </c>
      <c r="D12" s="644">
        <v>249</v>
      </c>
      <c r="E12" s="651"/>
      <c r="F12" s="645"/>
      <c r="G12" s="651">
        <f t="shared" si="1"/>
        <v>24410</v>
      </c>
      <c r="H12" s="645">
        <f t="shared" si="1"/>
        <v>249</v>
      </c>
      <c r="I12" s="639"/>
      <c r="J12" s="639" t="s">
        <v>119</v>
      </c>
      <c r="K12" s="652"/>
      <c r="N12" s="640"/>
      <c r="O12" s="640"/>
      <c r="P12" s="640">
        <f t="shared" si="0"/>
        <v>0</v>
      </c>
      <c r="R12" s="640"/>
    </row>
    <row r="13" spans="1:19" s="381" customFormat="1">
      <c r="A13" s="645"/>
      <c r="B13" s="650">
        <v>3</v>
      </c>
      <c r="C13" s="653"/>
      <c r="E13" s="651">
        <v>24410</v>
      </c>
      <c r="F13" s="645">
        <v>249</v>
      </c>
      <c r="G13" s="651">
        <f t="shared" si="1"/>
        <v>0</v>
      </c>
      <c r="H13" s="645">
        <f t="shared" si="1"/>
        <v>0</v>
      </c>
      <c r="I13" s="654" t="s">
        <v>120</v>
      </c>
      <c r="J13" s="639" t="s">
        <v>64</v>
      </c>
      <c r="K13" s="655"/>
      <c r="N13" s="640"/>
      <c r="O13" s="656"/>
      <c r="P13" s="640">
        <f t="shared" si="0"/>
        <v>0</v>
      </c>
      <c r="R13" s="640"/>
    </row>
    <row r="14" spans="1:19" s="135" customFormat="1">
      <c r="A14" s="285"/>
      <c r="B14" s="518">
        <v>4</v>
      </c>
      <c r="C14" s="289"/>
      <c r="E14" s="287"/>
      <c r="F14" s="285"/>
      <c r="G14" s="287">
        <f t="shared" si="1"/>
        <v>0</v>
      </c>
      <c r="H14" s="285">
        <f t="shared" si="1"/>
        <v>0</v>
      </c>
      <c r="I14" s="308"/>
      <c r="J14" s="347" t="s">
        <v>129</v>
      </c>
      <c r="K14" s="519"/>
      <c r="N14" s="325"/>
      <c r="O14" s="325"/>
      <c r="P14" s="325">
        <f t="shared" si="0"/>
        <v>0</v>
      </c>
      <c r="R14" s="325"/>
    </row>
    <row r="15" spans="1:19" s="135" customFormat="1">
      <c r="A15" s="285"/>
      <c r="B15" s="520">
        <v>4</v>
      </c>
      <c r="C15" s="513"/>
      <c r="D15" s="288"/>
      <c r="E15" s="513"/>
      <c r="F15" s="288"/>
      <c r="G15" s="287">
        <f t="shared" si="1"/>
        <v>0</v>
      </c>
      <c r="H15" s="285">
        <f t="shared" si="1"/>
        <v>0</v>
      </c>
      <c r="I15" s="308"/>
      <c r="J15" s="347" t="s">
        <v>129</v>
      </c>
      <c r="K15" s="519"/>
      <c r="N15" s="325"/>
      <c r="O15" s="324"/>
      <c r="P15" s="325">
        <f t="shared" si="0"/>
        <v>0</v>
      </c>
      <c r="R15" s="325"/>
    </row>
    <row r="16" spans="1:19" s="381" customFormat="1">
      <c r="A16" s="645"/>
      <c r="B16" s="658">
        <v>5</v>
      </c>
      <c r="C16" s="651">
        <v>22880</v>
      </c>
      <c r="D16" s="645">
        <v>250</v>
      </c>
      <c r="E16" s="651"/>
      <c r="F16" s="645"/>
      <c r="G16" s="651">
        <f t="shared" si="1"/>
        <v>22880</v>
      </c>
      <c r="H16" s="645">
        <f t="shared" si="1"/>
        <v>250</v>
      </c>
      <c r="I16" s="639"/>
      <c r="J16" s="642" t="s">
        <v>119</v>
      </c>
      <c r="K16" s="659"/>
      <c r="N16" s="640"/>
      <c r="O16" s="640"/>
      <c r="P16" s="640">
        <f t="shared" ref="P16:P60" si="2">O16*G18</f>
        <v>0</v>
      </c>
      <c r="R16" s="640"/>
    </row>
    <row r="17" spans="1:16" s="381" customFormat="1">
      <c r="A17" s="645"/>
      <c r="B17" s="658">
        <v>5</v>
      </c>
      <c r="C17" s="653"/>
      <c r="E17" s="653">
        <v>22880</v>
      </c>
      <c r="F17" s="381">
        <v>250</v>
      </c>
      <c r="G17" s="651">
        <f t="shared" si="1"/>
        <v>0</v>
      </c>
      <c r="H17" s="645">
        <f t="shared" si="1"/>
        <v>0</v>
      </c>
      <c r="I17" s="639" t="s">
        <v>130</v>
      </c>
      <c r="J17" s="642" t="s">
        <v>64</v>
      </c>
      <c r="K17" s="660"/>
      <c r="N17" s="640"/>
      <c r="O17" s="640"/>
      <c r="P17" s="640">
        <f t="shared" si="2"/>
        <v>0</v>
      </c>
    </row>
    <row r="18" spans="1:16" s="562" customFormat="1">
      <c r="A18" s="604"/>
      <c r="B18" s="602">
        <v>6</v>
      </c>
      <c r="C18" s="566">
        <v>14240</v>
      </c>
      <c r="D18" s="564">
        <v>140</v>
      </c>
      <c r="E18" s="566"/>
      <c r="F18" s="564"/>
      <c r="G18" s="566">
        <f t="shared" si="1"/>
        <v>14240</v>
      </c>
      <c r="H18" s="564">
        <f t="shared" si="1"/>
        <v>140</v>
      </c>
      <c r="I18" s="567"/>
      <c r="J18" s="567" t="s">
        <v>76</v>
      </c>
      <c r="K18" s="603"/>
      <c r="N18" s="563"/>
      <c r="O18" s="563"/>
      <c r="P18" s="563">
        <f t="shared" si="2"/>
        <v>0</v>
      </c>
    </row>
    <row r="19" spans="1:16" s="562" customFormat="1">
      <c r="A19" s="564"/>
      <c r="B19" s="602">
        <v>6</v>
      </c>
      <c r="C19" s="566"/>
      <c r="D19" s="564"/>
      <c r="E19" s="570">
        <v>14240</v>
      </c>
      <c r="F19" s="564">
        <v>140</v>
      </c>
      <c r="G19" s="566">
        <f t="shared" si="1"/>
        <v>0</v>
      </c>
      <c r="H19" s="564">
        <f t="shared" si="1"/>
        <v>0</v>
      </c>
      <c r="I19" s="567" t="s">
        <v>143</v>
      </c>
      <c r="J19" s="567" t="s">
        <v>64</v>
      </c>
      <c r="K19" s="603"/>
      <c r="N19" s="563"/>
      <c r="O19" s="563"/>
      <c r="P19" s="563">
        <f t="shared" si="2"/>
        <v>0</v>
      </c>
    </row>
    <row r="20" spans="1:16" s="624" customFormat="1">
      <c r="A20" s="627"/>
      <c r="B20" s="661">
        <v>7</v>
      </c>
      <c r="C20" s="626">
        <v>24060</v>
      </c>
      <c r="D20" s="627">
        <v>250</v>
      </c>
      <c r="E20" s="662"/>
      <c r="F20" s="627"/>
      <c r="G20" s="626">
        <f t="shared" si="1"/>
        <v>24060</v>
      </c>
      <c r="H20" s="627">
        <f t="shared" si="1"/>
        <v>250</v>
      </c>
      <c r="I20" s="630"/>
      <c r="J20" s="629" t="s">
        <v>119</v>
      </c>
      <c r="K20" s="657"/>
      <c r="N20" s="625"/>
      <c r="O20" s="625"/>
      <c r="P20" s="625">
        <f t="shared" si="2"/>
        <v>0</v>
      </c>
    </row>
    <row r="21" spans="1:16" s="624" customFormat="1">
      <c r="A21" s="627"/>
      <c r="B21" s="661">
        <v>7</v>
      </c>
      <c r="C21" s="626"/>
      <c r="D21" s="627"/>
      <c r="E21" s="663">
        <v>24060</v>
      </c>
      <c r="F21" s="627">
        <v>250</v>
      </c>
      <c r="G21" s="626">
        <f t="shared" si="1"/>
        <v>0</v>
      </c>
      <c r="H21" s="627">
        <f t="shared" si="1"/>
        <v>0</v>
      </c>
      <c r="I21" s="630" t="s">
        <v>146</v>
      </c>
      <c r="J21" s="629" t="s">
        <v>64</v>
      </c>
      <c r="K21" s="657"/>
      <c r="N21" s="625"/>
      <c r="O21" s="625"/>
      <c r="P21" s="625">
        <f t="shared" si="2"/>
        <v>0</v>
      </c>
    </row>
    <row r="22" spans="1:16" s="624" customFormat="1">
      <c r="A22" s="627"/>
      <c r="B22" s="661">
        <v>8</v>
      </c>
      <c r="C22" s="626">
        <v>13940</v>
      </c>
      <c r="D22" s="627">
        <v>140</v>
      </c>
      <c r="E22" s="626"/>
      <c r="F22" s="627"/>
      <c r="G22" s="626">
        <f t="shared" si="1"/>
        <v>13940</v>
      </c>
      <c r="H22" s="627">
        <f t="shared" si="1"/>
        <v>140</v>
      </c>
      <c r="I22" s="630"/>
      <c r="J22" s="629" t="s">
        <v>76</v>
      </c>
      <c r="N22" s="625"/>
      <c r="O22" s="625"/>
      <c r="P22" s="625">
        <f t="shared" si="2"/>
        <v>0</v>
      </c>
    </row>
    <row r="23" spans="1:16" s="624" customFormat="1">
      <c r="A23" s="627"/>
      <c r="B23" s="661">
        <v>8</v>
      </c>
      <c r="C23" s="626"/>
      <c r="D23" s="627"/>
      <c r="E23" s="626">
        <v>13940</v>
      </c>
      <c r="F23" s="627">
        <v>140</v>
      </c>
      <c r="G23" s="626">
        <f t="shared" ref="G23:G62" si="3">G22-E23+C23</f>
        <v>0</v>
      </c>
      <c r="H23" s="627">
        <f t="shared" si="1"/>
        <v>0</v>
      </c>
      <c r="I23" s="630" t="s">
        <v>146</v>
      </c>
      <c r="J23" s="629" t="s">
        <v>64</v>
      </c>
      <c r="K23" s="664"/>
      <c r="N23" s="625"/>
      <c r="O23" s="625"/>
      <c r="P23" s="625">
        <f t="shared" si="2"/>
        <v>0</v>
      </c>
    </row>
    <row r="24" spans="1:16" s="624" customFormat="1">
      <c r="A24" s="627"/>
      <c r="B24" s="661">
        <v>9</v>
      </c>
      <c r="C24" s="626">
        <v>23860</v>
      </c>
      <c r="D24" s="627">
        <v>240</v>
      </c>
      <c r="E24" s="626"/>
      <c r="F24" s="627"/>
      <c r="G24" s="626">
        <f t="shared" si="3"/>
        <v>23860</v>
      </c>
      <c r="H24" s="627">
        <f t="shared" ref="H24:H64" si="4">H23-F24+D24</f>
        <v>240</v>
      </c>
      <c r="I24" s="629"/>
      <c r="J24" s="629" t="s">
        <v>76</v>
      </c>
      <c r="K24" s="627"/>
      <c r="N24" s="625"/>
      <c r="O24" s="625"/>
      <c r="P24" s="625">
        <f t="shared" si="2"/>
        <v>0</v>
      </c>
    </row>
    <row r="25" spans="1:16" s="381" customFormat="1">
      <c r="A25" s="645"/>
      <c r="B25" s="665">
        <v>9</v>
      </c>
      <c r="C25" s="651"/>
      <c r="D25" s="645"/>
      <c r="E25" s="651">
        <v>23860</v>
      </c>
      <c r="F25" s="645">
        <v>240</v>
      </c>
      <c r="G25" s="651">
        <f t="shared" si="3"/>
        <v>0</v>
      </c>
      <c r="H25" s="645">
        <f t="shared" si="4"/>
        <v>0</v>
      </c>
      <c r="I25" s="643"/>
      <c r="J25" s="639" t="s">
        <v>64</v>
      </c>
      <c r="K25" s="666"/>
      <c r="N25" s="640"/>
      <c r="O25" s="640"/>
      <c r="P25" s="640">
        <f t="shared" si="2"/>
        <v>0</v>
      </c>
    </row>
    <row r="26" spans="1:16" s="381" customFormat="1">
      <c r="A26" s="645"/>
      <c r="B26" s="667">
        <v>10</v>
      </c>
      <c r="C26" s="651">
        <v>14230</v>
      </c>
      <c r="D26" s="645">
        <v>147</v>
      </c>
      <c r="E26" s="651"/>
      <c r="F26" s="645"/>
      <c r="G26" s="651">
        <f t="shared" si="3"/>
        <v>14230</v>
      </c>
      <c r="H26" s="645">
        <f t="shared" si="4"/>
        <v>147</v>
      </c>
      <c r="I26" s="639"/>
      <c r="J26" s="639" t="s">
        <v>165</v>
      </c>
      <c r="K26" s="645"/>
      <c r="N26" s="640"/>
      <c r="O26" s="640"/>
      <c r="P26" s="640">
        <f t="shared" si="2"/>
        <v>0</v>
      </c>
    </row>
    <row r="27" spans="1:16" s="381" customFormat="1">
      <c r="A27" s="645"/>
      <c r="B27" s="667">
        <v>10</v>
      </c>
      <c r="C27" s="651"/>
      <c r="D27" s="645"/>
      <c r="E27" s="651">
        <v>14230</v>
      </c>
      <c r="F27" s="645">
        <v>147</v>
      </c>
      <c r="G27" s="653">
        <f t="shared" si="3"/>
        <v>0</v>
      </c>
      <c r="H27" s="381">
        <f t="shared" si="4"/>
        <v>0</v>
      </c>
      <c r="I27" s="643" t="s">
        <v>164</v>
      </c>
      <c r="J27" s="639" t="s">
        <v>64</v>
      </c>
      <c r="K27" s="668"/>
      <c r="N27" s="640"/>
      <c r="O27" s="640"/>
      <c r="P27" s="640">
        <f t="shared" si="2"/>
        <v>0</v>
      </c>
    </row>
    <row r="28" spans="1:16" s="381" customFormat="1">
      <c r="A28" s="645"/>
      <c r="B28" s="667">
        <v>11</v>
      </c>
      <c r="C28" s="651">
        <v>20850</v>
      </c>
      <c r="D28" s="645">
        <v>250</v>
      </c>
      <c r="E28" s="651"/>
      <c r="F28" s="645"/>
      <c r="G28" s="653">
        <f t="shared" si="3"/>
        <v>20850</v>
      </c>
      <c r="H28" s="381">
        <f t="shared" si="4"/>
        <v>250</v>
      </c>
      <c r="I28" s="639"/>
      <c r="J28" s="639" t="s">
        <v>119</v>
      </c>
      <c r="N28" s="640"/>
      <c r="O28" s="640"/>
      <c r="P28" s="640">
        <f t="shared" si="2"/>
        <v>0</v>
      </c>
    </row>
    <row r="29" spans="1:16" s="381" customFormat="1">
      <c r="A29" s="645"/>
      <c r="B29" s="667">
        <v>11</v>
      </c>
      <c r="C29" s="651"/>
      <c r="D29" s="645"/>
      <c r="E29" s="651">
        <v>20850</v>
      </c>
      <c r="F29" s="645">
        <v>250</v>
      </c>
      <c r="G29" s="653">
        <f t="shared" si="3"/>
        <v>0</v>
      </c>
      <c r="H29" s="381">
        <f t="shared" si="4"/>
        <v>0</v>
      </c>
      <c r="I29" s="643" t="s">
        <v>164</v>
      </c>
      <c r="J29" s="639" t="s">
        <v>64</v>
      </c>
      <c r="K29" s="669"/>
      <c r="N29" s="640"/>
      <c r="O29" s="640"/>
      <c r="P29" s="640">
        <f t="shared" si="2"/>
        <v>0</v>
      </c>
    </row>
    <row r="30" spans="1:16" s="624" customFormat="1">
      <c r="A30" s="627"/>
      <c r="B30" s="672">
        <v>12</v>
      </c>
      <c r="C30" s="626">
        <v>22940</v>
      </c>
      <c r="D30" s="627">
        <v>250</v>
      </c>
      <c r="E30" s="626"/>
      <c r="F30" s="627"/>
      <c r="G30" s="628">
        <f t="shared" si="3"/>
        <v>22940</v>
      </c>
      <c r="H30" s="624">
        <f t="shared" si="4"/>
        <v>250</v>
      </c>
      <c r="I30" s="670"/>
      <c r="J30" s="629" t="s">
        <v>119</v>
      </c>
      <c r="N30" s="625"/>
      <c r="O30" s="625"/>
      <c r="P30" s="625">
        <f t="shared" si="2"/>
        <v>0</v>
      </c>
    </row>
    <row r="31" spans="1:16" s="624" customFormat="1">
      <c r="A31" s="627"/>
      <c r="B31" s="672">
        <v>12</v>
      </c>
      <c r="C31" s="626"/>
      <c r="D31" s="627"/>
      <c r="E31" s="626">
        <v>22940</v>
      </c>
      <c r="F31" s="627">
        <v>250</v>
      </c>
      <c r="G31" s="628">
        <f t="shared" si="3"/>
        <v>0</v>
      </c>
      <c r="H31" s="624">
        <f t="shared" si="4"/>
        <v>0</v>
      </c>
      <c r="I31" s="670" t="s">
        <v>188</v>
      </c>
      <c r="J31" s="629" t="s">
        <v>64</v>
      </c>
      <c r="K31" s="673"/>
      <c r="N31" s="625"/>
      <c r="O31" s="625"/>
      <c r="P31" s="625">
        <f t="shared" si="2"/>
        <v>0</v>
      </c>
    </row>
    <row r="32" spans="1:16" s="381" customFormat="1">
      <c r="A32" s="645"/>
      <c r="B32" s="667">
        <v>13</v>
      </c>
      <c r="C32" s="651">
        <v>22820</v>
      </c>
      <c r="D32" s="645">
        <v>230</v>
      </c>
      <c r="E32" s="651"/>
      <c r="F32" s="645"/>
      <c r="G32" s="653">
        <f t="shared" si="3"/>
        <v>22820</v>
      </c>
      <c r="H32" s="381">
        <f t="shared" si="4"/>
        <v>230</v>
      </c>
      <c r="I32" s="643"/>
      <c r="J32" s="639" t="s">
        <v>76</v>
      </c>
      <c r="N32" s="640"/>
      <c r="O32" s="640"/>
      <c r="P32" s="640">
        <f t="shared" si="2"/>
        <v>0</v>
      </c>
    </row>
    <row r="33" spans="1:16" s="381" customFormat="1">
      <c r="A33" s="645"/>
      <c r="B33" s="667">
        <v>13</v>
      </c>
      <c r="C33" s="651"/>
      <c r="D33" s="645"/>
      <c r="E33" s="651">
        <v>22820</v>
      </c>
      <c r="F33" s="645">
        <v>230</v>
      </c>
      <c r="G33" s="653">
        <f t="shared" si="3"/>
        <v>0</v>
      </c>
      <c r="H33" s="381">
        <f t="shared" si="4"/>
        <v>0</v>
      </c>
      <c r="I33" s="643" t="s">
        <v>193</v>
      </c>
      <c r="J33" s="639" t="s">
        <v>64</v>
      </c>
      <c r="K33" s="669"/>
      <c r="N33" s="640"/>
      <c r="O33" s="640"/>
      <c r="P33" s="640">
        <f t="shared" si="2"/>
        <v>0</v>
      </c>
    </row>
    <row r="34" spans="1:16" s="381" customFormat="1">
      <c r="A34" s="645"/>
      <c r="B34" s="667">
        <v>14</v>
      </c>
      <c r="C34" s="651">
        <v>26850</v>
      </c>
      <c r="D34" s="674">
        <v>299</v>
      </c>
      <c r="E34" s="651"/>
      <c r="F34" s="645"/>
      <c r="G34" s="653">
        <f t="shared" si="3"/>
        <v>26850</v>
      </c>
      <c r="H34" s="381">
        <f t="shared" si="4"/>
        <v>299</v>
      </c>
      <c r="I34" s="643"/>
      <c r="J34" s="639" t="s">
        <v>119</v>
      </c>
      <c r="N34" s="640"/>
      <c r="O34" s="640"/>
      <c r="P34" s="640">
        <f t="shared" si="2"/>
        <v>0</v>
      </c>
    </row>
    <row r="35" spans="1:16" s="381" customFormat="1">
      <c r="A35" s="645"/>
      <c r="B35" s="667">
        <v>14</v>
      </c>
      <c r="C35" s="651"/>
      <c r="D35" s="645"/>
      <c r="E35" s="651">
        <v>26850</v>
      </c>
      <c r="F35" s="645">
        <v>299</v>
      </c>
      <c r="G35" s="651">
        <f t="shared" si="3"/>
        <v>0</v>
      </c>
      <c r="H35" s="381">
        <f t="shared" si="4"/>
        <v>0</v>
      </c>
      <c r="I35" s="643" t="s">
        <v>209</v>
      </c>
      <c r="J35" s="639" t="s">
        <v>64</v>
      </c>
      <c r="K35" s="645"/>
      <c r="N35" s="640"/>
      <c r="O35" s="640"/>
      <c r="P35" s="640">
        <f t="shared" si="2"/>
        <v>0</v>
      </c>
    </row>
    <row r="36" spans="1:16" s="381" customFormat="1">
      <c r="A36" s="645"/>
      <c r="B36" s="667">
        <v>15</v>
      </c>
      <c r="C36" s="651">
        <v>23280</v>
      </c>
      <c r="D36" s="645">
        <v>230</v>
      </c>
      <c r="E36" s="651"/>
      <c r="F36" s="645"/>
      <c r="G36" s="651">
        <f t="shared" si="3"/>
        <v>23280</v>
      </c>
      <c r="H36" s="381">
        <f t="shared" si="4"/>
        <v>230</v>
      </c>
      <c r="I36" s="643"/>
      <c r="J36" s="639" t="s">
        <v>76</v>
      </c>
      <c r="K36" s="645"/>
      <c r="N36" s="640"/>
      <c r="O36" s="640"/>
      <c r="P36" s="640">
        <f t="shared" si="2"/>
        <v>0</v>
      </c>
    </row>
    <row r="37" spans="1:16" s="381" customFormat="1">
      <c r="A37" s="645"/>
      <c r="B37" s="667">
        <v>15</v>
      </c>
      <c r="C37" s="651"/>
      <c r="D37" s="645"/>
      <c r="E37" s="651">
        <v>23280</v>
      </c>
      <c r="F37" s="645">
        <v>230</v>
      </c>
      <c r="G37" s="651">
        <f t="shared" si="3"/>
        <v>0</v>
      </c>
      <c r="H37" s="381">
        <f t="shared" si="4"/>
        <v>0</v>
      </c>
      <c r="I37" s="643" t="s">
        <v>209</v>
      </c>
      <c r="J37" s="639" t="s">
        <v>64</v>
      </c>
      <c r="K37" s="645"/>
      <c r="N37" s="640"/>
      <c r="O37" s="640"/>
      <c r="P37" s="640">
        <f t="shared" si="2"/>
        <v>0</v>
      </c>
    </row>
    <row r="38" spans="1:16" s="624" customFormat="1">
      <c r="A38" s="627"/>
      <c r="B38" s="672">
        <v>16</v>
      </c>
      <c r="C38" s="626">
        <v>24771.72</v>
      </c>
      <c r="D38" s="627">
        <v>250</v>
      </c>
      <c r="E38" s="626"/>
      <c r="F38" s="627"/>
      <c r="G38" s="626">
        <f t="shared" si="3"/>
        <v>24771.72</v>
      </c>
      <c r="H38" s="624">
        <f t="shared" si="4"/>
        <v>250</v>
      </c>
      <c r="I38" s="670"/>
      <c r="J38" s="629" t="s">
        <v>119</v>
      </c>
      <c r="K38" s="627"/>
      <c r="N38" s="625"/>
      <c r="O38" s="625"/>
      <c r="P38" s="625">
        <f t="shared" si="2"/>
        <v>0</v>
      </c>
    </row>
    <row r="39" spans="1:16" s="624" customFormat="1">
      <c r="A39" s="627"/>
      <c r="B39" s="672">
        <v>16</v>
      </c>
      <c r="C39" s="626"/>
      <c r="D39" s="627"/>
      <c r="E39" s="626">
        <v>24771.72</v>
      </c>
      <c r="F39" s="627">
        <v>250</v>
      </c>
      <c r="G39" s="626">
        <f t="shared" si="3"/>
        <v>0</v>
      </c>
      <c r="H39" s="624">
        <f t="shared" si="4"/>
        <v>0</v>
      </c>
      <c r="I39" s="670" t="s">
        <v>215</v>
      </c>
      <c r="J39" s="629" t="s">
        <v>64</v>
      </c>
      <c r="K39" s="627"/>
      <c r="N39" s="625"/>
      <c r="O39" s="625"/>
      <c r="P39" s="625">
        <f t="shared" si="2"/>
        <v>0</v>
      </c>
    </row>
    <row r="40" spans="1:16" s="624" customFormat="1">
      <c r="A40" s="627"/>
      <c r="B40" s="672">
        <v>17</v>
      </c>
      <c r="C40" s="626">
        <v>22730</v>
      </c>
      <c r="D40" s="627">
        <v>229</v>
      </c>
      <c r="E40" s="626"/>
      <c r="F40" s="627"/>
      <c r="G40" s="626">
        <f t="shared" si="3"/>
        <v>22730</v>
      </c>
      <c r="H40" s="627">
        <f t="shared" si="4"/>
        <v>229</v>
      </c>
      <c r="I40" s="670"/>
      <c r="J40" s="629" t="s">
        <v>76</v>
      </c>
      <c r="K40" s="627"/>
      <c r="N40" s="625"/>
      <c r="O40" s="625"/>
      <c r="P40" s="625">
        <f t="shared" si="2"/>
        <v>0</v>
      </c>
    </row>
    <row r="41" spans="1:16" s="624" customFormat="1">
      <c r="A41" s="627"/>
      <c r="B41" s="672">
        <v>17</v>
      </c>
      <c r="C41" s="626"/>
      <c r="D41" s="627"/>
      <c r="E41" s="626">
        <v>22730</v>
      </c>
      <c r="F41" s="627">
        <v>229</v>
      </c>
      <c r="G41" s="626">
        <f t="shared" si="3"/>
        <v>0</v>
      </c>
      <c r="H41" s="627">
        <f t="shared" si="4"/>
        <v>0</v>
      </c>
      <c r="I41" s="670" t="s">
        <v>215</v>
      </c>
      <c r="J41" s="629" t="s">
        <v>64</v>
      </c>
      <c r="K41" s="627"/>
      <c r="N41" s="625"/>
      <c r="O41" s="625"/>
      <c r="P41" s="625">
        <f t="shared" si="2"/>
        <v>0</v>
      </c>
    </row>
    <row r="42" spans="1:16" s="381" customFormat="1">
      <c r="A42" s="645"/>
      <c r="B42" s="667">
        <v>19</v>
      </c>
      <c r="C42" s="651">
        <v>25250</v>
      </c>
      <c r="D42" s="645">
        <v>249</v>
      </c>
      <c r="E42" s="651"/>
      <c r="F42" s="645"/>
      <c r="G42" s="651">
        <f t="shared" si="3"/>
        <v>25250</v>
      </c>
      <c r="H42" s="645">
        <f t="shared" si="4"/>
        <v>249</v>
      </c>
      <c r="I42" s="643" t="s">
        <v>267</v>
      </c>
      <c r="J42" s="639"/>
      <c r="K42" s="639"/>
      <c r="N42" s="640"/>
      <c r="O42" s="640"/>
      <c r="P42" s="640">
        <f t="shared" si="2"/>
        <v>0</v>
      </c>
    </row>
    <row r="43" spans="1:16" s="381" customFormat="1">
      <c r="A43" s="645"/>
      <c r="B43" s="667">
        <v>19</v>
      </c>
      <c r="C43" s="651"/>
      <c r="D43" s="645"/>
      <c r="E43" s="651">
        <v>25250</v>
      </c>
      <c r="F43" s="645">
        <v>249</v>
      </c>
      <c r="G43" s="651">
        <f t="shared" si="3"/>
        <v>0</v>
      </c>
      <c r="H43" s="645">
        <f t="shared" si="4"/>
        <v>0</v>
      </c>
      <c r="I43" s="643" t="s">
        <v>268</v>
      </c>
      <c r="J43" s="639" t="s">
        <v>64</v>
      </c>
      <c r="K43" s="645"/>
      <c r="N43" s="640"/>
      <c r="O43" s="640"/>
      <c r="P43" s="640">
        <f t="shared" si="2"/>
        <v>0</v>
      </c>
    </row>
    <row r="44" spans="1:16" s="381" customFormat="1">
      <c r="A44" s="645"/>
      <c r="B44" s="667">
        <v>21</v>
      </c>
      <c r="C44" s="651">
        <v>22890</v>
      </c>
      <c r="D44" s="645">
        <v>250</v>
      </c>
      <c r="E44" s="651"/>
      <c r="F44" s="645"/>
      <c r="G44" s="651">
        <f t="shared" si="3"/>
        <v>22890</v>
      </c>
      <c r="H44" s="645">
        <f t="shared" si="4"/>
        <v>250</v>
      </c>
      <c r="I44" s="643"/>
      <c r="J44" s="639" t="s">
        <v>119</v>
      </c>
      <c r="K44" s="645"/>
      <c r="N44" s="640"/>
      <c r="O44" s="640"/>
      <c r="P44" s="640">
        <f t="shared" si="2"/>
        <v>0</v>
      </c>
    </row>
    <row r="45" spans="1:16" s="381" customFormat="1">
      <c r="A45" s="645"/>
      <c r="B45" s="667">
        <v>21</v>
      </c>
      <c r="C45" s="651"/>
      <c r="D45" s="645"/>
      <c r="E45" s="651">
        <v>22890</v>
      </c>
      <c r="F45" s="645">
        <v>250</v>
      </c>
      <c r="G45" s="651">
        <f t="shared" si="3"/>
        <v>0</v>
      </c>
      <c r="H45" s="645">
        <f t="shared" si="4"/>
        <v>0</v>
      </c>
      <c r="I45" s="643" t="s">
        <v>263</v>
      </c>
      <c r="J45" s="639" t="s">
        <v>64</v>
      </c>
      <c r="K45" s="645"/>
      <c r="N45" s="640"/>
      <c r="O45" s="640"/>
      <c r="P45" s="640">
        <f t="shared" si="2"/>
        <v>0</v>
      </c>
    </row>
    <row r="46" spans="1:16" s="381" customFormat="1">
      <c r="A46" s="645"/>
      <c r="B46" s="667">
        <v>23</v>
      </c>
      <c r="C46" s="651">
        <v>22680</v>
      </c>
      <c r="D46" s="645">
        <v>230</v>
      </c>
      <c r="E46" s="651"/>
      <c r="F46" s="645"/>
      <c r="G46" s="651">
        <f t="shared" si="3"/>
        <v>22680</v>
      </c>
      <c r="H46" s="645">
        <f t="shared" si="4"/>
        <v>230</v>
      </c>
      <c r="I46" s="643"/>
      <c r="J46" s="639"/>
      <c r="K46" s="645"/>
      <c r="N46" s="640"/>
      <c r="O46" s="640"/>
      <c r="P46" s="640">
        <f t="shared" si="2"/>
        <v>0</v>
      </c>
    </row>
    <row r="47" spans="1:16" s="381" customFormat="1">
      <c r="A47" s="645"/>
      <c r="B47" s="667">
        <v>23</v>
      </c>
      <c r="C47" s="651"/>
      <c r="D47" s="645"/>
      <c r="E47" s="651">
        <v>22680</v>
      </c>
      <c r="F47" s="645">
        <v>230</v>
      </c>
      <c r="G47" s="651">
        <f t="shared" si="3"/>
        <v>0</v>
      </c>
      <c r="H47" s="645">
        <f t="shared" si="4"/>
        <v>0</v>
      </c>
      <c r="I47" s="641" t="s">
        <v>269</v>
      </c>
      <c r="J47" s="639" t="s">
        <v>64</v>
      </c>
      <c r="K47" s="645"/>
      <c r="N47" s="640"/>
      <c r="O47" s="640"/>
      <c r="P47" s="640">
        <f t="shared" si="2"/>
        <v>0</v>
      </c>
    </row>
    <row r="48" spans="1:16" s="381" customFormat="1">
      <c r="A48" s="645"/>
      <c r="B48" s="667">
        <v>24</v>
      </c>
      <c r="C48" s="651">
        <v>10081.5</v>
      </c>
      <c r="D48" s="645">
        <v>110</v>
      </c>
      <c r="E48" s="651"/>
      <c r="F48" s="645"/>
      <c r="G48" s="651">
        <f t="shared" si="3"/>
        <v>10081.5</v>
      </c>
      <c r="H48" s="645">
        <f t="shared" si="4"/>
        <v>110</v>
      </c>
      <c r="I48" s="641"/>
      <c r="J48" s="639" t="s">
        <v>323</v>
      </c>
      <c r="K48" s="645"/>
      <c r="N48" s="640"/>
      <c r="O48" s="640"/>
      <c r="P48" s="640">
        <f t="shared" si="2"/>
        <v>0</v>
      </c>
    </row>
    <row r="49" spans="1:16" s="381" customFormat="1">
      <c r="A49" s="645"/>
      <c r="B49" s="667">
        <v>24</v>
      </c>
      <c r="C49" s="651"/>
      <c r="D49" s="645"/>
      <c r="E49" s="651">
        <v>10081.5</v>
      </c>
      <c r="F49" s="645">
        <v>110</v>
      </c>
      <c r="G49" s="651">
        <f t="shared" si="3"/>
        <v>0</v>
      </c>
      <c r="H49" s="645">
        <f t="shared" si="4"/>
        <v>0</v>
      </c>
      <c r="I49" s="641" t="s">
        <v>324</v>
      </c>
      <c r="J49" s="639" t="s">
        <v>64</v>
      </c>
      <c r="K49" s="645"/>
      <c r="N49" s="640"/>
      <c r="O49" s="640"/>
      <c r="P49" s="640">
        <f t="shared" si="2"/>
        <v>0</v>
      </c>
    </row>
    <row r="50" spans="1:16" s="381" customFormat="1">
      <c r="A50" s="645"/>
      <c r="B50" s="667">
        <v>25</v>
      </c>
      <c r="C50" s="651">
        <v>23710</v>
      </c>
      <c r="D50" s="645">
        <v>250</v>
      </c>
      <c r="E50" s="651"/>
      <c r="F50" s="645"/>
      <c r="G50" s="651">
        <f t="shared" si="3"/>
        <v>23710</v>
      </c>
      <c r="H50" s="645">
        <f t="shared" si="4"/>
        <v>250</v>
      </c>
      <c r="I50" s="643"/>
      <c r="J50" s="639" t="s">
        <v>323</v>
      </c>
      <c r="K50" s="645"/>
      <c r="N50" s="640"/>
      <c r="O50" s="640"/>
      <c r="P50" s="640">
        <f t="shared" si="2"/>
        <v>0</v>
      </c>
    </row>
    <row r="51" spans="1:16" s="381" customFormat="1">
      <c r="A51" s="645"/>
      <c r="B51" s="667">
        <v>25</v>
      </c>
      <c r="C51" s="651"/>
      <c r="D51" s="645"/>
      <c r="E51" s="651">
        <v>23710</v>
      </c>
      <c r="F51" s="645">
        <v>250</v>
      </c>
      <c r="G51" s="651">
        <f t="shared" si="3"/>
        <v>0</v>
      </c>
      <c r="H51" s="645">
        <f t="shared" si="4"/>
        <v>0</v>
      </c>
      <c r="I51" s="641" t="s">
        <v>324</v>
      </c>
      <c r="J51" s="639" t="s">
        <v>64</v>
      </c>
      <c r="K51" s="645"/>
      <c r="N51" s="640"/>
      <c r="O51" s="640"/>
      <c r="P51" s="640">
        <f t="shared" si="2"/>
        <v>0</v>
      </c>
    </row>
    <row r="52" spans="1:16" s="624" customFormat="1">
      <c r="A52" s="627"/>
      <c r="B52" s="672">
        <v>26</v>
      </c>
      <c r="C52" s="626">
        <v>21940</v>
      </c>
      <c r="D52" s="627">
        <v>249</v>
      </c>
      <c r="E52" s="626"/>
      <c r="F52" s="627"/>
      <c r="G52" s="626">
        <f t="shared" si="3"/>
        <v>21940</v>
      </c>
      <c r="H52" s="627">
        <f t="shared" si="4"/>
        <v>249</v>
      </c>
      <c r="I52" s="631"/>
      <c r="J52" s="629" t="s">
        <v>119</v>
      </c>
      <c r="K52" s="627"/>
      <c r="N52" s="625"/>
      <c r="O52" s="625"/>
      <c r="P52" s="625">
        <f>O52*G55</f>
        <v>0</v>
      </c>
    </row>
    <row r="53" spans="1:16" s="624" customFormat="1">
      <c r="A53" s="627"/>
      <c r="B53" s="672">
        <v>26</v>
      </c>
      <c r="C53" s="626"/>
      <c r="D53" s="627"/>
      <c r="E53" s="626">
        <v>21940</v>
      </c>
      <c r="F53" s="627">
        <v>249</v>
      </c>
      <c r="G53" s="626">
        <f t="shared" si="3"/>
        <v>0</v>
      </c>
      <c r="H53" s="627">
        <f t="shared" si="4"/>
        <v>0</v>
      </c>
      <c r="I53" s="630" t="s">
        <v>316</v>
      </c>
      <c r="J53" s="629" t="s">
        <v>64</v>
      </c>
      <c r="K53" s="627"/>
      <c r="N53" s="625"/>
      <c r="O53" s="625"/>
      <c r="P53" s="625">
        <f>O53*G56</f>
        <v>0</v>
      </c>
    </row>
    <row r="54" spans="1:16" s="624" customFormat="1">
      <c r="A54" s="627"/>
      <c r="B54" s="672">
        <v>27</v>
      </c>
      <c r="C54" s="626">
        <v>13290</v>
      </c>
      <c r="D54" s="627">
        <v>150</v>
      </c>
      <c r="E54" s="626"/>
      <c r="F54" s="627"/>
      <c r="G54" s="626">
        <f t="shared" si="3"/>
        <v>13290</v>
      </c>
      <c r="H54" s="627">
        <f t="shared" si="4"/>
        <v>150</v>
      </c>
      <c r="I54" s="671"/>
      <c r="J54" s="629" t="s">
        <v>165</v>
      </c>
      <c r="K54" s="627"/>
      <c r="N54" s="625"/>
      <c r="O54" s="625"/>
      <c r="P54" s="625"/>
    </row>
    <row r="55" spans="1:16" s="624" customFormat="1">
      <c r="A55" s="627"/>
      <c r="B55" s="672">
        <v>27</v>
      </c>
      <c r="C55" s="626"/>
      <c r="D55" s="627"/>
      <c r="E55" s="626">
        <v>13290</v>
      </c>
      <c r="F55" s="627">
        <v>150</v>
      </c>
      <c r="G55" s="626">
        <f t="shared" si="3"/>
        <v>0</v>
      </c>
      <c r="H55" s="627">
        <f t="shared" si="4"/>
        <v>0</v>
      </c>
      <c r="I55" s="630" t="s">
        <v>316</v>
      </c>
      <c r="J55" s="629" t="s">
        <v>64</v>
      </c>
      <c r="K55" s="627"/>
      <c r="N55" s="625"/>
      <c r="O55" s="625"/>
      <c r="P55" s="625">
        <f t="shared" si="2"/>
        <v>0</v>
      </c>
    </row>
    <row r="56" spans="1:16" s="624" customFormat="1">
      <c r="B56" s="672">
        <v>28</v>
      </c>
      <c r="C56" s="626">
        <v>22910</v>
      </c>
      <c r="D56" s="627">
        <v>250</v>
      </c>
      <c r="E56" s="626"/>
      <c r="F56" s="627"/>
      <c r="G56" s="626">
        <f t="shared" si="3"/>
        <v>22910</v>
      </c>
      <c r="H56" s="627">
        <f t="shared" si="4"/>
        <v>250</v>
      </c>
      <c r="I56" s="671"/>
      <c r="J56" s="629" t="s">
        <v>119</v>
      </c>
      <c r="K56" s="627"/>
      <c r="N56" s="625"/>
      <c r="O56" s="625"/>
      <c r="P56" s="625">
        <f t="shared" si="2"/>
        <v>0</v>
      </c>
    </row>
    <row r="57" spans="1:16" s="624" customFormat="1">
      <c r="B57" s="672">
        <v>28</v>
      </c>
      <c r="C57" s="626"/>
      <c r="D57" s="627"/>
      <c r="E57" s="626">
        <v>22910</v>
      </c>
      <c r="F57" s="627">
        <v>250</v>
      </c>
      <c r="G57" s="626">
        <f t="shared" si="3"/>
        <v>0</v>
      </c>
      <c r="H57" s="627">
        <f t="shared" si="4"/>
        <v>0</v>
      </c>
      <c r="I57" s="630" t="s">
        <v>322</v>
      </c>
      <c r="J57" s="629" t="s">
        <v>64</v>
      </c>
      <c r="K57" s="627"/>
      <c r="N57" s="625"/>
      <c r="O57" s="625"/>
      <c r="P57" s="625">
        <f t="shared" si="2"/>
        <v>0</v>
      </c>
    </row>
    <row r="58" spans="1:16" s="624" customFormat="1">
      <c r="B58" s="672">
        <v>28</v>
      </c>
      <c r="C58" s="626">
        <v>23060</v>
      </c>
      <c r="D58" s="627">
        <v>215</v>
      </c>
      <c r="E58" s="626"/>
      <c r="F58" s="627"/>
      <c r="G58" s="626">
        <f t="shared" si="3"/>
        <v>23060</v>
      </c>
      <c r="H58" s="627">
        <f t="shared" si="4"/>
        <v>215</v>
      </c>
      <c r="I58" s="676"/>
      <c r="J58" s="629" t="s">
        <v>76</v>
      </c>
      <c r="K58" s="627"/>
      <c r="N58" s="625"/>
      <c r="O58" s="625"/>
      <c r="P58" s="625">
        <f t="shared" si="2"/>
        <v>0</v>
      </c>
    </row>
    <row r="59" spans="1:16" s="624" customFormat="1" ht="15">
      <c r="B59" s="672">
        <v>29</v>
      </c>
      <c r="C59" s="626"/>
      <c r="D59" s="627"/>
      <c r="E59" s="626">
        <v>23060</v>
      </c>
      <c r="F59" s="627">
        <v>215</v>
      </c>
      <c r="G59" s="626">
        <f t="shared" si="3"/>
        <v>0</v>
      </c>
      <c r="H59" s="627">
        <f t="shared" si="4"/>
        <v>0</v>
      </c>
      <c r="I59" s="677" t="s">
        <v>322</v>
      </c>
      <c r="J59" s="629" t="s">
        <v>64</v>
      </c>
      <c r="K59" s="627"/>
      <c r="N59" s="625"/>
      <c r="O59" s="625"/>
      <c r="P59" s="625">
        <f t="shared" si="2"/>
        <v>0</v>
      </c>
    </row>
    <row r="60" spans="1:16" s="135" customFormat="1">
      <c r="B60" s="522"/>
      <c r="C60" s="287"/>
      <c r="D60" s="285"/>
      <c r="E60" s="287"/>
      <c r="F60" s="285"/>
      <c r="G60" s="287">
        <f t="shared" si="3"/>
        <v>0</v>
      </c>
      <c r="H60" s="285">
        <f t="shared" si="4"/>
        <v>0</v>
      </c>
      <c r="I60" s="312"/>
      <c r="J60" s="288"/>
      <c r="K60" s="285"/>
      <c r="N60" s="325"/>
      <c r="O60" s="325"/>
      <c r="P60" s="325">
        <f t="shared" si="2"/>
        <v>0</v>
      </c>
    </row>
    <row r="61" spans="1:16" s="135" customFormat="1">
      <c r="B61" s="522"/>
      <c r="C61" s="287"/>
      <c r="D61" s="285"/>
      <c r="E61" s="287"/>
      <c r="F61" s="285"/>
      <c r="G61" s="287">
        <f t="shared" si="3"/>
        <v>0</v>
      </c>
      <c r="H61" s="285">
        <f t="shared" si="4"/>
        <v>0</v>
      </c>
      <c r="I61" s="291"/>
      <c r="J61" s="288"/>
      <c r="K61" s="285"/>
      <c r="N61" s="325"/>
      <c r="O61" s="325"/>
      <c r="P61" s="325">
        <f t="shared" ref="P61:P73" si="5">O61*G61</f>
        <v>0</v>
      </c>
    </row>
    <row r="62" spans="1:16" s="135" customFormat="1">
      <c r="B62" s="522"/>
      <c r="C62" s="287"/>
      <c r="D62" s="285"/>
      <c r="E62" s="287"/>
      <c r="F62" s="285"/>
      <c r="G62" s="287">
        <f t="shared" si="3"/>
        <v>0</v>
      </c>
      <c r="H62" s="285">
        <f t="shared" si="4"/>
        <v>0</v>
      </c>
      <c r="I62" s="312"/>
      <c r="J62" s="288"/>
      <c r="K62" s="285"/>
      <c r="N62" s="325"/>
      <c r="O62" s="325"/>
      <c r="P62" s="325">
        <f t="shared" si="5"/>
        <v>0</v>
      </c>
    </row>
    <row r="63" spans="1:16" s="135" customFormat="1">
      <c r="B63" s="522"/>
      <c r="C63" s="287"/>
      <c r="D63" s="285"/>
      <c r="E63" s="287"/>
      <c r="F63" s="285"/>
      <c r="G63" s="287">
        <f t="shared" ref="G63:H90" si="6">G62-E63+C63</f>
        <v>0</v>
      </c>
      <c r="H63" s="285">
        <f t="shared" si="4"/>
        <v>0</v>
      </c>
      <c r="I63" s="291"/>
      <c r="J63" s="288"/>
      <c r="K63" s="285"/>
      <c r="N63" s="325"/>
      <c r="O63" s="325"/>
      <c r="P63" s="325">
        <f t="shared" si="5"/>
        <v>0</v>
      </c>
    </row>
    <row r="64" spans="1:16" s="135" customFormat="1">
      <c r="B64" s="522"/>
      <c r="C64" s="287"/>
      <c r="D64" s="285"/>
      <c r="E64" s="287"/>
      <c r="F64" s="285"/>
      <c r="G64" s="287">
        <f t="shared" si="6"/>
        <v>0</v>
      </c>
      <c r="H64" s="285">
        <f t="shared" si="4"/>
        <v>0</v>
      </c>
      <c r="I64" s="312"/>
      <c r="J64" s="288"/>
      <c r="K64" s="285"/>
      <c r="N64" s="325"/>
      <c r="O64" s="325"/>
      <c r="P64" s="325">
        <f t="shared" si="5"/>
        <v>0</v>
      </c>
    </row>
    <row r="65" spans="2:16" s="135" customFormat="1">
      <c r="B65" s="522"/>
      <c r="C65" s="287"/>
      <c r="D65" s="285"/>
      <c r="E65" s="287"/>
      <c r="F65" s="285"/>
      <c r="G65" s="287">
        <f t="shared" si="6"/>
        <v>0</v>
      </c>
      <c r="H65" s="285">
        <f t="shared" si="6"/>
        <v>0</v>
      </c>
      <c r="I65" s="291"/>
      <c r="J65" s="288"/>
      <c r="K65" s="285"/>
      <c r="N65" s="325"/>
      <c r="O65" s="325"/>
      <c r="P65" s="325">
        <f t="shared" si="5"/>
        <v>0</v>
      </c>
    </row>
    <row r="66" spans="2:16" s="135" customFormat="1">
      <c r="B66" s="522"/>
      <c r="C66" s="287"/>
      <c r="D66" s="285"/>
      <c r="E66" s="287"/>
      <c r="F66" s="285"/>
      <c r="G66" s="287">
        <f t="shared" si="6"/>
        <v>0</v>
      </c>
      <c r="H66" s="285">
        <f t="shared" si="6"/>
        <v>0</v>
      </c>
      <c r="I66" s="336"/>
      <c r="J66" s="288"/>
      <c r="K66" s="285"/>
      <c r="N66" s="325"/>
      <c r="O66" s="325"/>
      <c r="P66" s="325">
        <f t="shared" si="5"/>
        <v>0</v>
      </c>
    </row>
    <row r="67" spans="2:16" s="135" customFormat="1">
      <c r="B67" s="522"/>
      <c r="C67" s="287"/>
      <c r="D67" s="285"/>
      <c r="E67" s="287"/>
      <c r="F67" s="285"/>
      <c r="G67" s="287">
        <f t="shared" si="6"/>
        <v>0</v>
      </c>
      <c r="H67" s="285">
        <f t="shared" si="6"/>
        <v>0</v>
      </c>
      <c r="I67" s="336"/>
      <c r="J67" s="285"/>
      <c r="K67" s="285"/>
      <c r="N67" s="325"/>
      <c r="O67" s="325"/>
      <c r="P67" s="325">
        <f t="shared" si="5"/>
        <v>0</v>
      </c>
    </row>
    <row r="68" spans="2:16" s="135" customFormat="1">
      <c r="B68" s="522"/>
      <c r="C68" s="287"/>
      <c r="D68" s="285"/>
      <c r="E68" s="287"/>
      <c r="F68" s="285"/>
      <c r="G68" s="287">
        <f t="shared" si="6"/>
        <v>0</v>
      </c>
      <c r="H68" s="285">
        <f t="shared" si="6"/>
        <v>0</v>
      </c>
      <c r="I68" s="336"/>
      <c r="J68" s="285"/>
      <c r="K68" s="285"/>
      <c r="N68" s="325"/>
      <c r="O68" s="325"/>
      <c r="P68" s="325">
        <f t="shared" si="5"/>
        <v>0</v>
      </c>
    </row>
    <row r="69" spans="2:16" s="135" customFormat="1">
      <c r="B69" s="522"/>
      <c r="C69" s="287"/>
      <c r="D69" s="285"/>
      <c r="E69" s="287"/>
      <c r="F69" s="285"/>
      <c r="G69" s="287">
        <f t="shared" si="6"/>
        <v>0</v>
      </c>
      <c r="H69" s="285">
        <f t="shared" si="6"/>
        <v>0</v>
      </c>
      <c r="I69" s="336"/>
      <c r="J69" s="288"/>
      <c r="K69" s="285"/>
      <c r="N69" s="325"/>
      <c r="O69" s="325"/>
      <c r="P69" s="325">
        <f t="shared" si="5"/>
        <v>0</v>
      </c>
    </row>
    <row r="70" spans="2:16" s="135" customFormat="1">
      <c r="B70" s="522"/>
      <c r="C70" s="287"/>
      <c r="D70" s="285"/>
      <c r="E70" s="287"/>
      <c r="F70" s="285"/>
      <c r="G70" s="287">
        <f t="shared" si="6"/>
        <v>0</v>
      </c>
      <c r="H70" s="285">
        <f t="shared" si="6"/>
        <v>0</v>
      </c>
      <c r="I70" s="312"/>
      <c r="J70" s="288"/>
      <c r="K70" s="285"/>
      <c r="N70" s="325"/>
      <c r="O70" s="325"/>
      <c r="P70" s="325">
        <f t="shared" si="5"/>
        <v>0</v>
      </c>
    </row>
    <row r="71" spans="2:16" s="135" customFormat="1">
      <c r="B71" s="522"/>
      <c r="C71" s="287"/>
      <c r="D71" s="285"/>
      <c r="E71" s="287"/>
      <c r="F71" s="285"/>
      <c r="G71" s="287">
        <f t="shared" si="6"/>
        <v>0</v>
      </c>
      <c r="H71" s="285">
        <f t="shared" si="6"/>
        <v>0</v>
      </c>
      <c r="I71" s="336"/>
      <c r="J71" s="285"/>
      <c r="K71" s="285"/>
      <c r="N71" s="325"/>
      <c r="O71" s="325"/>
      <c r="P71" s="325">
        <f t="shared" si="5"/>
        <v>0</v>
      </c>
    </row>
    <row r="72" spans="2:16" s="135" customFormat="1">
      <c r="B72" s="522"/>
      <c r="C72" s="287"/>
      <c r="D72" s="285"/>
      <c r="E72" s="287"/>
      <c r="F72" s="285"/>
      <c r="G72" s="287">
        <f t="shared" si="6"/>
        <v>0</v>
      </c>
      <c r="H72" s="285">
        <f t="shared" si="6"/>
        <v>0</v>
      </c>
      <c r="I72" s="336"/>
      <c r="J72" s="285"/>
      <c r="K72" s="285"/>
      <c r="N72" s="325"/>
      <c r="O72" s="325"/>
      <c r="P72" s="325">
        <f t="shared" si="5"/>
        <v>0</v>
      </c>
    </row>
    <row r="73" spans="2:16" s="135" customFormat="1">
      <c r="B73" s="522"/>
      <c r="C73" s="287"/>
      <c r="D73" s="285"/>
      <c r="E73" s="287"/>
      <c r="F73" s="285"/>
      <c r="G73" s="287">
        <f t="shared" si="6"/>
        <v>0</v>
      </c>
      <c r="H73" s="285">
        <f t="shared" si="6"/>
        <v>0</v>
      </c>
      <c r="I73" s="336"/>
      <c r="J73" s="285"/>
      <c r="K73" s="285"/>
      <c r="N73" s="325"/>
      <c r="O73" s="325"/>
      <c r="P73" s="325">
        <f t="shared" si="5"/>
        <v>0</v>
      </c>
    </row>
    <row r="74" spans="2:16" s="135" customFormat="1">
      <c r="B74" s="522"/>
      <c r="C74" s="287"/>
      <c r="D74" s="285"/>
      <c r="E74" s="287"/>
      <c r="F74" s="285"/>
      <c r="G74" s="287">
        <f t="shared" si="6"/>
        <v>0</v>
      </c>
      <c r="H74" s="285">
        <f t="shared" si="6"/>
        <v>0</v>
      </c>
      <c r="I74" s="336"/>
      <c r="J74" s="285"/>
      <c r="K74" s="285"/>
      <c r="N74" s="325"/>
      <c r="O74" s="325"/>
      <c r="P74" s="325">
        <f t="shared" ref="P74:P137" si="7">O74*G74</f>
        <v>0</v>
      </c>
    </row>
    <row r="75" spans="2:16" s="135" customFormat="1">
      <c r="B75" s="522"/>
      <c r="C75" s="287"/>
      <c r="D75" s="285"/>
      <c r="E75" s="287"/>
      <c r="F75" s="285"/>
      <c r="G75" s="287">
        <f t="shared" si="6"/>
        <v>0</v>
      </c>
      <c r="H75" s="285">
        <f t="shared" si="6"/>
        <v>0</v>
      </c>
      <c r="I75" s="336"/>
      <c r="J75" s="285"/>
      <c r="K75" s="285"/>
      <c r="N75" s="325"/>
      <c r="O75" s="325"/>
      <c r="P75" s="325">
        <f t="shared" si="7"/>
        <v>0</v>
      </c>
    </row>
    <row r="76" spans="2:16" s="135" customFormat="1">
      <c r="B76" s="522"/>
      <c r="C76" s="287"/>
      <c r="D76" s="285"/>
      <c r="E76" s="287"/>
      <c r="F76" s="285"/>
      <c r="G76" s="287">
        <f t="shared" si="6"/>
        <v>0</v>
      </c>
      <c r="H76" s="285">
        <f t="shared" si="6"/>
        <v>0</v>
      </c>
      <c r="I76" s="336"/>
      <c r="J76" s="285"/>
      <c r="K76" s="285"/>
      <c r="N76" s="325"/>
      <c r="O76" s="325"/>
      <c r="P76" s="325">
        <f t="shared" si="7"/>
        <v>0</v>
      </c>
    </row>
    <row r="77" spans="2:16" s="135" customFormat="1">
      <c r="B77" s="522"/>
      <c r="C77" s="287"/>
      <c r="D77" s="285"/>
      <c r="E77" s="287"/>
      <c r="F77" s="285"/>
      <c r="G77" s="287">
        <f t="shared" si="6"/>
        <v>0</v>
      </c>
      <c r="H77" s="285">
        <f t="shared" si="6"/>
        <v>0</v>
      </c>
      <c r="I77" s="336"/>
      <c r="J77" s="288"/>
      <c r="K77" s="285"/>
      <c r="N77" s="325"/>
      <c r="O77" s="325"/>
      <c r="P77" s="325">
        <f t="shared" si="7"/>
        <v>0</v>
      </c>
    </row>
    <row r="78" spans="2:16" s="135" customFormat="1">
      <c r="B78" s="518"/>
      <c r="C78" s="287"/>
      <c r="D78" s="285"/>
      <c r="E78" s="287"/>
      <c r="F78" s="285"/>
      <c r="G78" s="287">
        <f t="shared" si="6"/>
        <v>0</v>
      </c>
      <c r="H78" s="285">
        <f t="shared" si="6"/>
        <v>0</v>
      </c>
      <c r="I78" s="285"/>
      <c r="J78" s="285"/>
      <c r="K78" s="285"/>
      <c r="N78" s="325"/>
      <c r="O78" s="325"/>
      <c r="P78" s="325">
        <f t="shared" si="7"/>
        <v>0</v>
      </c>
    </row>
    <row r="79" spans="2:16" s="135" customFormat="1">
      <c r="B79" s="518"/>
      <c r="C79" s="287"/>
      <c r="D79" s="285"/>
      <c r="E79" s="287"/>
      <c r="F79" s="285"/>
      <c r="G79" s="287">
        <f t="shared" si="6"/>
        <v>0</v>
      </c>
      <c r="H79" s="285">
        <f t="shared" si="6"/>
        <v>0</v>
      </c>
      <c r="I79" s="285"/>
      <c r="J79" s="285"/>
      <c r="K79" s="285"/>
      <c r="N79" s="325"/>
      <c r="O79" s="325"/>
      <c r="P79" s="325">
        <f t="shared" si="7"/>
        <v>0</v>
      </c>
    </row>
    <row r="80" spans="2:16" s="135" customFormat="1">
      <c r="B80" s="518"/>
      <c r="C80" s="287"/>
      <c r="D80" s="285"/>
      <c r="E80" s="287"/>
      <c r="F80" s="285"/>
      <c r="G80" s="287">
        <f t="shared" si="6"/>
        <v>0</v>
      </c>
      <c r="H80" s="285">
        <f t="shared" si="6"/>
        <v>0</v>
      </c>
      <c r="I80" s="285"/>
      <c r="J80" s="285"/>
      <c r="K80" s="285"/>
      <c r="N80" s="325"/>
      <c r="O80" s="325"/>
      <c r="P80" s="325">
        <f t="shared" si="7"/>
        <v>0</v>
      </c>
    </row>
    <row r="81" spans="1:16" s="135" customFormat="1">
      <c r="B81" s="518"/>
      <c r="C81" s="287"/>
      <c r="D81" s="285"/>
      <c r="E81" s="287"/>
      <c r="F81" s="285"/>
      <c r="G81" s="287">
        <f t="shared" si="6"/>
        <v>0</v>
      </c>
      <c r="H81" s="285">
        <f t="shared" si="6"/>
        <v>0</v>
      </c>
      <c r="I81" s="285"/>
      <c r="J81" s="285"/>
      <c r="K81" s="285"/>
      <c r="N81" s="325"/>
      <c r="O81" s="325"/>
      <c r="P81" s="325">
        <f t="shared" si="7"/>
        <v>0</v>
      </c>
    </row>
    <row r="82" spans="1:16" s="135" customFormat="1">
      <c r="B82" s="518"/>
      <c r="C82" s="287"/>
      <c r="D82" s="285"/>
      <c r="E82" s="287"/>
      <c r="F82" s="285"/>
      <c r="G82" s="287">
        <f t="shared" si="6"/>
        <v>0</v>
      </c>
      <c r="H82" s="285">
        <f t="shared" si="6"/>
        <v>0</v>
      </c>
      <c r="I82" s="285"/>
      <c r="J82" s="285"/>
      <c r="K82" s="285"/>
      <c r="N82" s="325"/>
      <c r="O82" s="325"/>
      <c r="P82" s="325">
        <f t="shared" si="7"/>
        <v>0</v>
      </c>
    </row>
    <row r="83" spans="1:16" s="135" customFormat="1">
      <c r="B83" s="518"/>
      <c r="C83" s="287"/>
      <c r="D83" s="285"/>
      <c r="E83" s="287"/>
      <c r="F83" s="285"/>
      <c r="G83" s="287">
        <f t="shared" si="6"/>
        <v>0</v>
      </c>
      <c r="H83" s="285">
        <f t="shared" si="6"/>
        <v>0</v>
      </c>
      <c r="I83" s="285"/>
      <c r="J83" s="285"/>
      <c r="K83" s="285"/>
      <c r="N83" s="325"/>
      <c r="O83" s="325"/>
      <c r="P83" s="325">
        <f t="shared" si="7"/>
        <v>0</v>
      </c>
    </row>
    <row r="84" spans="1:16" s="135" customFormat="1">
      <c r="B84" s="518"/>
      <c r="C84" s="287"/>
      <c r="D84" s="285"/>
      <c r="E84" s="287"/>
      <c r="F84" s="285"/>
      <c r="G84" s="287">
        <f t="shared" si="6"/>
        <v>0</v>
      </c>
      <c r="H84" s="285">
        <f t="shared" si="6"/>
        <v>0</v>
      </c>
      <c r="I84" s="285"/>
      <c r="J84" s="285"/>
      <c r="K84" s="285"/>
      <c r="N84" s="325"/>
      <c r="O84" s="325"/>
      <c r="P84" s="325">
        <f t="shared" si="7"/>
        <v>0</v>
      </c>
    </row>
    <row r="85" spans="1:16" s="135" customFormat="1">
      <c r="B85" s="518"/>
      <c r="C85" s="287"/>
      <c r="D85" s="285"/>
      <c r="E85" s="287"/>
      <c r="F85" s="285"/>
      <c r="G85" s="287">
        <f t="shared" si="6"/>
        <v>0</v>
      </c>
      <c r="H85" s="285">
        <f t="shared" si="6"/>
        <v>0</v>
      </c>
      <c r="I85" s="285"/>
      <c r="J85" s="285"/>
      <c r="K85" s="285"/>
      <c r="N85" s="325"/>
      <c r="O85" s="325"/>
      <c r="P85" s="325">
        <f t="shared" si="7"/>
        <v>0</v>
      </c>
    </row>
    <row r="86" spans="1:16" s="135" customFormat="1">
      <c r="B86" s="518"/>
      <c r="C86" s="287"/>
      <c r="D86" s="285"/>
      <c r="E86" s="287"/>
      <c r="F86" s="285"/>
      <c r="G86" s="287">
        <f t="shared" si="6"/>
        <v>0</v>
      </c>
      <c r="H86" s="285">
        <f t="shared" si="6"/>
        <v>0</v>
      </c>
      <c r="I86" s="285"/>
      <c r="J86" s="285"/>
      <c r="K86" s="285"/>
      <c r="N86" s="325"/>
      <c r="O86" s="325"/>
      <c r="P86" s="325">
        <f t="shared" si="7"/>
        <v>0</v>
      </c>
    </row>
    <row r="87" spans="1:16" s="135" customFormat="1">
      <c r="B87" s="518"/>
      <c r="C87" s="287"/>
      <c r="D87" s="285"/>
      <c r="E87" s="287"/>
      <c r="F87" s="285"/>
      <c r="G87" s="287">
        <f t="shared" si="6"/>
        <v>0</v>
      </c>
      <c r="H87" s="285">
        <f t="shared" si="6"/>
        <v>0</v>
      </c>
      <c r="I87" s="285"/>
      <c r="J87" s="285"/>
      <c r="K87" s="285"/>
      <c r="N87" s="325"/>
      <c r="O87" s="325"/>
      <c r="P87" s="325">
        <f t="shared" si="7"/>
        <v>0</v>
      </c>
    </row>
    <row r="88" spans="1:16" s="135" customFormat="1">
      <c r="B88" s="518"/>
      <c r="C88" s="287"/>
      <c r="D88" s="285"/>
      <c r="E88" s="287"/>
      <c r="F88" s="285"/>
      <c r="G88" s="287">
        <f t="shared" si="6"/>
        <v>0</v>
      </c>
      <c r="H88" s="285">
        <f t="shared" si="6"/>
        <v>0</v>
      </c>
      <c r="I88" s="285"/>
      <c r="J88" s="285"/>
      <c r="K88" s="285"/>
      <c r="N88" s="325"/>
      <c r="O88" s="325"/>
      <c r="P88" s="325">
        <f t="shared" si="7"/>
        <v>0</v>
      </c>
    </row>
    <row r="89" spans="1:16" s="135" customFormat="1">
      <c r="B89" s="518"/>
      <c r="C89" s="287"/>
      <c r="D89" s="285"/>
      <c r="E89" s="287"/>
      <c r="F89" s="285"/>
      <c r="G89" s="287">
        <f t="shared" si="6"/>
        <v>0</v>
      </c>
      <c r="H89" s="285">
        <f t="shared" si="6"/>
        <v>0</v>
      </c>
      <c r="I89" s="285"/>
      <c r="J89" s="285"/>
      <c r="K89" s="285"/>
      <c r="N89" s="325"/>
      <c r="O89" s="325"/>
      <c r="P89" s="325">
        <f t="shared" si="7"/>
        <v>0</v>
      </c>
    </row>
    <row r="90" spans="1:16" s="135" customFormat="1">
      <c r="B90" s="518"/>
      <c r="C90" s="287"/>
      <c r="D90" s="285"/>
      <c r="E90" s="287"/>
      <c r="F90" s="285"/>
      <c r="G90" s="287">
        <f t="shared" si="6"/>
        <v>0</v>
      </c>
      <c r="H90" s="285">
        <f t="shared" si="6"/>
        <v>0</v>
      </c>
      <c r="I90" s="285"/>
      <c r="J90" s="285"/>
      <c r="K90" s="285"/>
      <c r="N90" s="325"/>
      <c r="O90" s="325"/>
      <c r="P90" s="325">
        <f t="shared" si="7"/>
        <v>0</v>
      </c>
    </row>
    <row r="91" spans="1:16" s="135" customFormat="1">
      <c r="B91" s="518"/>
      <c r="C91" s="287"/>
      <c r="D91" s="285"/>
      <c r="E91" s="287"/>
      <c r="F91" s="285"/>
      <c r="G91" s="287">
        <f t="shared" ref="G91:H118" si="8">G90-E91+C91</f>
        <v>0</v>
      </c>
      <c r="H91" s="285">
        <f t="shared" si="8"/>
        <v>0</v>
      </c>
      <c r="I91" s="285"/>
      <c r="J91" s="285"/>
      <c r="K91" s="285"/>
      <c r="N91" s="325"/>
      <c r="O91" s="325"/>
      <c r="P91" s="325">
        <f t="shared" si="7"/>
        <v>0</v>
      </c>
    </row>
    <row r="92" spans="1:16" s="135" customFormat="1">
      <c r="A92" s="347"/>
      <c r="B92" s="518"/>
      <c r="C92" s="287"/>
      <c r="D92" s="285"/>
      <c r="E92" s="287"/>
      <c r="F92" s="285"/>
      <c r="G92" s="287">
        <f t="shared" si="8"/>
        <v>0</v>
      </c>
      <c r="H92" s="285">
        <f t="shared" si="8"/>
        <v>0</v>
      </c>
      <c r="I92" s="285"/>
      <c r="J92" s="285"/>
      <c r="K92" s="285"/>
      <c r="N92" s="325"/>
      <c r="O92" s="325"/>
      <c r="P92" s="325">
        <f t="shared" si="7"/>
        <v>0</v>
      </c>
    </row>
    <row r="93" spans="1:16" s="135" customFormat="1">
      <c r="B93" s="518"/>
      <c r="C93" s="287"/>
      <c r="D93" s="285"/>
      <c r="E93" s="287"/>
      <c r="F93" s="285"/>
      <c r="G93" s="287">
        <f t="shared" si="8"/>
        <v>0</v>
      </c>
      <c r="H93" s="285">
        <f t="shared" si="8"/>
        <v>0</v>
      </c>
      <c r="I93" s="308"/>
      <c r="J93" s="285"/>
      <c r="K93" s="285"/>
      <c r="N93" s="325"/>
      <c r="O93" s="325"/>
      <c r="P93" s="325">
        <f t="shared" si="7"/>
        <v>0</v>
      </c>
    </row>
    <row r="94" spans="1:16" s="135" customFormat="1">
      <c r="B94" s="518"/>
      <c r="C94" s="287"/>
      <c r="D94" s="285"/>
      <c r="E94" s="287"/>
      <c r="F94" s="285"/>
      <c r="G94" s="287">
        <f t="shared" si="8"/>
        <v>0</v>
      </c>
      <c r="H94" s="285">
        <f t="shared" si="8"/>
        <v>0</v>
      </c>
      <c r="I94" s="308"/>
      <c r="J94" s="285"/>
      <c r="K94" s="285"/>
      <c r="N94" s="325"/>
      <c r="O94" s="325"/>
      <c r="P94" s="325">
        <f t="shared" si="7"/>
        <v>0</v>
      </c>
    </row>
    <row r="95" spans="1:16" s="135" customFormat="1">
      <c r="B95" s="518"/>
      <c r="C95" s="287"/>
      <c r="D95" s="285"/>
      <c r="E95" s="287"/>
      <c r="F95" s="285"/>
      <c r="G95" s="287">
        <f t="shared" si="8"/>
        <v>0</v>
      </c>
      <c r="H95" s="285">
        <f t="shared" si="8"/>
        <v>0</v>
      </c>
      <c r="I95" s="308"/>
      <c r="J95" s="308"/>
      <c r="K95" s="285"/>
      <c r="N95" s="325"/>
      <c r="O95" s="325"/>
      <c r="P95" s="325">
        <f t="shared" si="7"/>
        <v>0</v>
      </c>
    </row>
    <row r="96" spans="1:16" s="135" customFormat="1">
      <c r="B96" s="518"/>
      <c r="C96" s="287"/>
      <c r="D96" s="285"/>
      <c r="E96" s="287"/>
      <c r="F96" s="285"/>
      <c r="G96" s="287">
        <f t="shared" si="8"/>
        <v>0</v>
      </c>
      <c r="H96" s="285">
        <f t="shared" si="8"/>
        <v>0</v>
      </c>
      <c r="I96" s="308"/>
      <c r="J96" s="308"/>
      <c r="K96" s="285"/>
      <c r="N96" s="325"/>
      <c r="O96" s="325"/>
      <c r="P96" s="325">
        <f t="shared" si="7"/>
        <v>0</v>
      </c>
    </row>
    <row r="97" spans="1:16" s="135" customFormat="1">
      <c r="B97" s="518"/>
      <c r="C97" s="287"/>
      <c r="D97" s="285"/>
      <c r="E97" s="287"/>
      <c r="F97" s="285"/>
      <c r="G97" s="287">
        <f t="shared" si="8"/>
        <v>0</v>
      </c>
      <c r="H97" s="285">
        <f t="shared" si="8"/>
        <v>0</v>
      </c>
      <c r="I97" s="285"/>
      <c r="J97" s="285"/>
      <c r="K97" s="285"/>
      <c r="N97" s="325"/>
      <c r="O97" s="325"/>
      <c r="P97" s="325">
        <f t="shared" si="7"/>
        <v>0</v>
      </c>
    </row>
    <row r="98" spans="1:16" s="135" customFormat="1">
      <c r="B98" s="518"/>
      <c r="C98" s="287"/>
      <c r="D98" s="285"/>
      <c r="E98" s="287"/>
      <c r="F98" s="285"/>
      <c r="G98" s="287">
        <f t="shared" si="8"/>
        <v>0</v>
      </c>
      <c r="H98" s="285">
        <f t="shared" si="8"/>
        <v>0</v>
      </c>
      <c r="I98" s="285"/>
      <c r="J98" s="285"/>
      <c r="K98" s="285"/>
      <c r="N98" s="325"/>
      <c r="O98" s="325"/>
      <c r="P98" s="325">
        <f t="shared" si="7"/>
        <v>0</v>
      </c>
    </row>
    <row r="99" spans="1:16" s="135" customFormat="1">
      <c r="B99" s="518"/>
      <c r="C99" s="287"/>
      <c r="D99" s="285"/>
      <c r="E99" s="287"/>
      <c r="F99" s="285"/>
      <c r="G99" s="287">
        <f t="shared" si="8"/>
        <v>0</v>
      </c>
      <c r="H99" s="285">
        <f t="shared" si="8"/>
        <v>0</v>
      </c>
      <c r="I99" s="285"/>
      <c r="J99" s="285"/>
      <c r="K99" s="285"/>
      <c r="N99" s="325"/>
      <c r="O99" s="325"/>
      <c r="P99" s="325">
        <f t="shared" si="7"/>
        <v>0</v>
      </c>
    </row>
    <row r="100" spans="1:16">
      <c r="A100" s="9"/>
      <c r="B100" s="181"/>
      <c r="C100" s="52"/>
      <c r="D100" s="36"/>
      <c r="E100" s="287"/>
      <c r="F100" s="285"/>
      <c r="G100" s="52">
        <f t="shared" si="8"/>
        <v>0</v>
      </c>
      <c r="H100" s="36">
        <f t="shared" si="8"/>
        <v>0</v>
      </c>
      <c r="I100" s="36"/>
      <c r="J100" s="36"/>
      <c r="K100" s="36"/>
      <c r="L100" s="9"/>
      <c r="M100" s="9"/>
      <c r="N100" s="14"/>
      <c r="P100" s="14">
        <f t="shared" si="7"/>
        <v>0</v>
      </c>
    </row>
    <row r="101" spans="1:16">
      <c r="A101" s="9"/>
      <c r="B101" s="181"/>
      <c r="C101" s="52"/>
      <c r="D101" s="36"/>
      <c r="E101" s="287"/>
      <c r="F101" s="285"/>
      <c r="G101" s="52">
        <f t="shared" si="8"/>
        <v>0</v>
      </c>
      <c r="H101" s="36">
        <f t="shared" si="8"/>
        <v>0</v>
      </c>
      <c r="I101" s="36"/>
      <c r="J101" s="36"/>
      <c r="K101" s="36"/>
      <c r="L101" s="9"/>
      <c r="M101" s="9"/>
      <c r="N101" s="14"/>
      <c r="P101" s="14">
        <f t="shared" si="7"/>
        <v>0</v>
      </c>
    </row>
    <row r="102" spans="1:16">
      <c r="A102" s="9"/>
      <c r="B102" s="181"/>
      <c r="C102" s="52"/>
      <c r="D102" s="36"/>
      <c r="E102" s="287"/>
      <c r="F102" s="285"/>
      <c r="G102" s="52">
        <f t="shared" si="8"/>
        <v>0</v>
      </c>
      <c r="H102" s="36">
        <f t="shared" si="8"/>
        <v>0</v>
      </c>
      <c r="I102" s="36"/>
      <c r="J102" s="36"/>
      <c r="K102" s="36"/>
      <c r="L102" s="9"/>
      <c r="M102" s="9"/>
      <c r="N102" s="14"/>
      <c r="P102" s="14">
        <f t="shared" si="7"/>
        <v>0</v>
      </c>
    </row>
    <row r="103" spans="1:16">
      <c r="A103" s="9"/>
      <c r="B103" s="181"/>
      <c r="C103" s="52"/>
      <c r="D103" s="36"/>
      <c r="E103" s="287"/>
      <c r="F103" s="285"/>
      <c r="G103" s="52">
        <f t="shared" si="8"/>
        <v>0</v>
      </c>
      <c r="H103" s="36">
        <f t="shared" si="8"/>
        <v>0</v>
      </c>
      <c r="I103" s="36"/>
      <c r="J103" s="36"/>
      <c r="K103" s="36"/>
      <c r="L103" s="9"/>
      <c r="M103" s="9"/>
      <c r="N103" s="14"/>
      <c r="P103" s="14">
        <f t="shared" si="7"/>
        <v>0</v>
      </c>
    </row>
    <row r="104" spans="1:16">
      <c r="A104" s="9"/>
      <c r="B104" s="181"/>
      <c r="C104" s="52"/>
      <c r="D104" s="36"/>
      <c r="E104" s="287"/>
      <c r="F104" s="285"/>
      <c r="G104" s="52">
        <f t="shared" si="8"/>
        <v>0</v>
      </c>
      <c r="H104" s="36">
        <f t="shared" si="8"/>
        <v>0</v>
      </c>
      <c r="I104" s="36"/>
      <c r="J104" s="36"/>
      <c r="K104" s="36"/>
      <c r="L104" s="9"/>
      <c r="M104" s="9"/>
      <c r="N104" s="14"/>
      <c r="P104" s="14">
        <f t="shared" si="7"/>
        <v>0</v>
      </c>
    </row>
    <row r="105" spans="1:16">
      <c r="A105" s="9"/>
      <c r="B105" s="181"/>
      <c r="C105" s="52"/>
      <c r="D105" s="36"/>
      <c r="E105" s="287"/>
      <c r="F105" s="285"/>
      <c r="G105" s="52">
        <f t="shared" si="8"/>
        <v>0</v>
      </c>
      <c r="H105" s="36">
        <f t="shared" si="8"/>
        <v>0</v>
      </c>
      <c r="I105" s="36"/>
      <c r="J105" s="36"/>
      <c r="K105" s="36"/>
      <c r="L105" s="9"/>
      <c r="M105" s="9"/>
      <c r="N105" s="14"/>
      <c r="P105" s="14">
        <f t="shared" si="7"/>
        <v>0</v>
      </c>
    </row>
    <row r="106" spans="1:16">
      <c r="A106" s="9"/>
      <c r="B106" s="181"/>
      <c r="C106" s="52"/>
      <c r="D106" s="36"/>
      <c r="E106" s="287"/>
      <c r="F106" s="285"/>
      <c r="G106" s="52">
        <f t="shared" si="8"/>
        <v>0</v>
      </c>
      <c r="H106" s="36">
        <f t="shared" si="8"/>
        <v>0</v>
      </c>
      <c r="I106" s="36"/>
      <c r="J106" s="36"/>
      <c r="K106" s="36"/>
      <c r="L106" s="9"/>
      <c r="M106" s="9"/>
      <c r="N106" s="14"/>
      <c r="P106" s="14">
        <f t="shared" si="7"/>
        <v>0</v>
      </c>
    </row>
    <row r="107" spans="1:16">
      <c r="A107" s="9"/>
      <c r="B107" s="181"/>
      <c r="C107" s="52"/>
      <c r="D107" s="36"/>
      <c r="E107" s="287"/>
      <c r="F107" s="285"/>
      <c r="G107" s="52">
        <f t="shared" si="8"/>
        <v>0</v>
      </c>
      <c r="H107" s="36">
        <f t="shared" si="8"/>
        <v>0</v>
      </c>
      <c r="I107" s="36"/>
      <c r="J107" s="36"/>
      <c r="K107" s="36"/>
      <c r="L107" s="9"/>
      <c r="M107" s="9"/>
      <c r="N107" s="14"/>
      <c r="P107" s="14">
        <f t="shared" si="7"/>
        <v>0</v>
      </c>
    </row>
    <row r="108" spans="1:16">
      <c r="A108" s="9"/>
      <c r="B108" s="181"/>
      <c r="C108" s="52"/>
      <c r="D108" s="36"/>
      <c r="E108" s="287"/>
      <c r="F108" s="285"/>
      <c r="G108" s="52">
        <f t="shared" si="8"/>
        <v>0</v>
      </c>
      <c r="H108" s="36">
        <f t="shared" si="8"/>
        <v>0</v>
      </c>
      <c r="I108" s="36"/>
      <c r="J108" s="36"/>
      <c r="K108" s="36"/>
      <c r="L108" s="9"/>
      <c r="M108" s="9"/>
      <c r="N108" s="14"/>
      <c r="P108" s="14">
        <f t="shared" si="7"/>
        <v>0</v>
      </c>
    </row>
    <row r="109" spans="1:16">
      <c r="A109" s="9"/>
      <c r="B109" s="181"/>
      <c r="C109" s="52"/>
      <c r="D109" s="36"/>
      <c r="E109" s="287"/>
      <c r="F109" s="285"/>
      <c r="G109" s="52">
        <f t="shared" si="8"/>
        <v>0</v>
      </c>
      <c r="H109" s="36">
        <f t="shared" si="8"/>
        <v>0</v>
      </c>
      <c r="I109" s="36"/>
      <c r="J109" s="36"/>
      <c r="K109" s="36"/>
      <c r="L109" s="9"/>
      <c r="M109" s="9"/>
      <c r="N109" s="14"/>
      <c r="P109" s="14">
        <f t="shared" si="7"/>
        <v>0</v>
      </c>
    </row>
    <row r="110" spans="1:16">
      <c r="A110" s="9"/>
      <c r="B110" s="181"/>
      <c r="C110" s="52"/>
      <c r="D110" s="36"/>
      <c r="E110" s="287"/>
      <c r="F110" s="285"/>
      <c r="G110" s="52">
        <f t="shared" si="8"/>
        <v>0</v>
      </c>
      <c r="H110" s="36">
        <f t="shared" si="8"/>
        <v>0</v>
      </c>
      <c r="I110" s="36"/>
      <c r="J110" s="36"/>
      <c r="K110" s="36"/>
      <c r="L110" s="9"/>
      <c r="M110" s="9"/>
      <c r="N110" s="14"/>
      <c r="P110" s="14">
        <f t="shared" si="7"/>
        <v>0</v>
      </c>
    </row>
    <row r="111" spans="1:16">
      <c r="A111" s="9"/>
      <c r="B111" s="181"/>
      <c r="C111" s="52"/>
      <c r="D111" s="36"/>
      <c r="E111" s="287"/>
      <c r="F111" s="285"/>
      <c r="G111" s="52">
        <f t="shared" si="8"/>
        <v>0</v>
      </c>
      <c r="H111" s="36">
        <f t="shared" si="8"/>
        <v>0</v>
      </c>
      <c r="I111" s="36"/>
      <c r="J111" s="36"/>
      <c r="K111" s="36"/>
      <c r="L111" s="9"/>
      <c r="M111" s="9"/>
      <c r="N111" s="14"/>
      <c r="P111" s="14">
        <f t="shared" si="7"/>
        <v>0</v>
      </c>
    </row>
    <row r="112" spans="1:16">
      <c r="A112" s="9"/>
      <c r="B112" s="181"/>
      <c r="C112" s="52"/>
      <c r="D112" s="36"/>
      <c r="E112" s="287"/>
      <c r="F112" s="285"/>
      <c r="G112" s="52">
        <f t="shared" si="8"/>
        <v>0</v>
      </c>
      <c r="H112" s="36">
        <f t="shared" si="8"/>
        <v>0</v>
      </c>
      <c r="I112" s="36"/>
      <c r="J112" s="36"/>
      <c r="K112" s="36"/>
      <c r="L112" s="9"/>
      <c r="M112" s="9"/>
      <c r="N112" s="14"/>
      <c r="P112" s="14">
        <f t="shared" si="7"/>
        <v>0</v>
      </c>
    </row>
    <row r="113" spans="1:16">
      <c r="A113" s="9"/>
      <c r="B113" s="181"/>
      <c r="C113" s="52"/>
      <c r="D113" s="36"/>
      <c r="E113" s="287"/>
      <c r="F113" s="285"/>
      <c r="G113" s="52">
        <f t="shared" si="8"/>
        <v>0</v>
      </c>
      <c r="H113" s="36">
        <f t="shared" si="8"/>
        <v>0</v>
      </c>
      <c r="I113" s="36"/>
      <c r="J113" s="36"/>
      <c r="K113" s="36"/>
      <c r="L113" s="9"/>
      <c r="M113" s="9"/>
      <c r="N113" s="14"/>
      <c r="P113" s="14">
        <f t="shared" si="7"/>
        <v>0</v>
      </c>
    </row>
    <row r="114" spans="1:16">
      <c r="A114" s="9"/>
      <c r="B114" s="181"/>
      <c r="C114" s="52"/>
      <c r="D114" s="36"/>
      <c r="E114" s="287"/>
      <c r="F114" s="285"/>
      <c r="G114" s="52">
        <f t="shared" si="8"/>
        <v>0</v>
      </c>
      <c r="H114" s="36">
        <f t="shared" si="8"/>
        <v>0</v>
      </c>
      <c r="I114" s="36"/>
      <c r="J114" s="36"/>
      <c r="K114" s="36"/>
      <c r="L114" s="9"/>
      <c r="M114" s="9"/>
      <c r="N114" s="14"/>
      <c r="P114" s="14">
        <f t="shared" si="7"/>
        <v>0</v>
      </c>
    </row>
    <row r="115" spans="1:16">
      <c r="A115" s="9"/>
      <c r="B115" s="181"/>
      <c r="C115" s="52"/>
      <c r="D115" s="36"/>
      <c r="E115" s="287"/>
      <c r="F115" s="285"/>
      <c r="G115" s="52">
        <f t="shared" si="8"/>
        <v>0</v>
      </c>
      <c r="H115" s="36">
        <f t="shared" si="8"/>
        <v>0</v>
      </c>
      <c r="I115" s="36"/>
      <c r="J115" s="36"/>
      <c r="K115" s="36"/>
      <c r="L115" s="9"/>
      <c r="M115" s="9"/>
      <c r="N115" s="14"/>
      <c r="P115" s="14">
        <f t="shared" si="7"/>
        <v>0</v>
      </c>
    </row>
    <row r="116" spans="1:16">
      <c r="A116" s="9"/>
      <c r="B116" s="181"/>
      <c r="C116" s="52"/>
      <c r="D116" s="36"/>
      <c r="E116" s="287"/>
      <c r="F116" s="285"/>
      <c r="G116" s="52">
        <f t="shared" si="8"/>
        <v>0</v>
      </c>
      <c r="H116" s="36">
        <f t="shared" si="8"/>
        <v>0</v>
      </c>
      <c r="I116" s="36"/>
      <c r="J116" s="36"/>
      <c r="K116" s="36"/>
      <c r="L116" s="9"/>
      <c r="M116" s="9"/>
      <c r="N116" s="14"/>
      <c r="P116" s="14">
        <f t="shared" si="7"/>
        <v>0</v>
      </c>
    </row>
    <row r="117" spans="1:16">
      <c r="A117" s="9"/>
      <c r="B117" s="181"/>
      <c r="C117" s="52"/>
      <c r="D117" s="36"/>
      <c r="E117" s="287"/>
      <c r="F117" s="285"/>
      <c r="G117" s="52">
        <f t="shared" si="8"/>
        <v>0</v>
      </c>
      <c r="H117" s="36">
        <f t="shared" si="8"/>
        <v>0</v>
      </c>
      <c r="I117" s="36"/>
      <c r="J117" s="36"/>
      <c r="K117" s="36"/>
      <c r="L117" s="9"/>
      <c r="M117" s="9"/>
      <c r="N117" s="14"/>
      <c r="P117" s="14">
        <f t="shared" si="7"/>
        <v>0</v>
      </c>
    </row>
    <row r="118" spans="1:16">
      <c r="A118" s="9"/>
      <c r="B118" s="181"/>
      <c r="C118" s="52"/>
      <c r="D118" s="36"/>
      <c r="E118" s="287"/>
      <c r="F118" s="285"/>
      <c r="G118" s="52">
        <f t="shared" si="8"/>
        <v>0</v>
      </c>
      <c r="H118" s="36">
        <f t="shared" si="8"/>
        <v>0</v>
      </c>
      <c r="I118" s="36"/>
      <c r="J118" s="36"/>
      <c r="K118" s="36"/>
      <c r="L118" s="9"/>
      <c r="M118" s="9"/>
      <c r="N118" s="14"/>
      <c r="P118" s="14">
        <f t="shared" si="7"/>
        <v>0</v>
      </c>
    </row>
    <row r="119" spans="1:16">
      <c r="A119" s="9"/>
      <c r="B119" s="181"/>
      <c r="C119" s="52"/>
      <c r="D119" s="36"/>
      <c r="E119" s="287"/>
      <c r="F119" s="285"/>
      <c r="G119" s="52">
        <f t="shared" ref="G119:H182" si="9">G118-E119+C119</f>
        <v>0</v>
      </c>
      <c r="H119" s="36">
        <f t="shared" si="9"/>
        <v>0</v>
      </c>
      <c r="I119" s="36"/>
      <c r="J119" s="36"/>
      <c r="K119" s="36"/>
      <c r="L119" s="9"/>
      <c r="M119" s="9"/>
      <c r="N119" s="14"/>
      <c r="P119" s="14">
        <f t="shared" si="7"/>
        <v>0</v>
      </c>
    </row>
    <row r="120" spans="1:16">
      <c r="A120" s="9"/>
      <c r="B120" s="181"/>
      <c r="C120" s="52"/>
      <c r="D120" s="36"/>
      <c r="E120" s="287"/>
      <c r="F120" s="285"/>
      <c r="G120" s="52">
        <f t="shared" si="9"/>
        <v>0</v>
      </c>
      <c r="H120" s="36">
        <f t="shared" si="9"/>
        <v>0</v>
      </c>
      <c r="I120" s="36"/>
      <c r="J120" s="36"/>
      <c r="K120" s="36"/>
      <c r="L120" s="9"/>
      <c r="M120" s="9"/>
      <c r="N120" s="14"/>
      <c r="P120" s="14">
        <f t="shared" si="7"/>
        <v>0</v>
      </c>
    </row>
    <row r="121" spans="1:16">
      <c r="A121" s="9"/>
      <c r="B121" s="181"/>
      <c r="C121" s="52"/>
      <c r="D121" s="36"/>
      <c r="E121" s="52"/>
      <c r="F121" s="36"/>
      <c r="G121" s="52">
        <f t="shared" si="9"/>
        <v>0</v>
      </c>
      <c r="H121" s="36">
        <f t="shared" si="9"/>
        <v>0</v>
      </c>
      <c r="I121" s="36"/>
      <c r="J121" s="36"/>
      <c r="K121" s="36"/>
      <c r="L121" s="9"/>
      <c r="M121" s="9"/>
      <c r="N121" s="14"/>
      <c r="P121" s="14">
        <f t="shared" si="7"/>
        <v>0</v>
      </c>
    </row>
    <row r="122" spans="1:16">
      <c r="A122" s="9"/>
      <c r="B122" s="181"/>
      <c r="C122" s="52"/>
      <c r="D122" s="36"/>
      <c r="E122" s="52"/>
      <c r="F122" s="36"/>
      <c r="G122" s="52">
        <f t="shared" si="9"/>
        <v>0</v>
      </c>
      <c r="H122" s="36">
        <f t="shared" si="9"/>
        <v>0</v>
      </c>
      <c r="I122" s="36"/>
      <c r="J122" s="36"/>
      <c r="K122" s="36"/>
      <c r="L122" s="9"/>
      <c r="M122" s="9"/>
      <c r="N122" s="14"/>
      <c r="P122" s="14">
        <f t="shared" si="7"/>
        <v>0</v>
      </c>
    </row>
    <row r="123" spans="1:16">
      <c r="A123" s="9"/>
      <c r="B123" s="181"/>
      <c r="C123" s="52"/>
      <c r="D123" s="36"/>
      <c r="E123" s="52"/>
      <c r="F123" s="36"/>
      <c r="G123" s="52">
        <f t="shared" si="9"/>
        <v>0</v>
      </c>
      <c r="H123" s="36">
        <f t="shared" si="9"/>
        <v>0</v>
      </c>
      <c r="I123" s="36"/>
      <c r="J123" s="36"/>
      <c r="K123" s="36"/>
      <c r="L123" s="9"/>
      <c r="M123" s="9"/>
      <c r="N123" s="14"/>
      <c r="P123" s="14">
        <f t="shared" si="7"/>
        <v>0</v>
      </c>
    </row>
    <row r="124" spans="1:16">
      <c r="A124" s="9"/>
      <c r="B124" s="181"/>
      <c r="C124" s="52"/>
      <c r="D124" s="36"/>
      <c r="E124" s="52"/>
      <c r="F124" s="36"/>
      <c r="G124" s="52">
        <f t="shared" si="9"/>
        <v>0</v>
      </c>
      <c r="H124" s="36">
        <f t="shared" si="9"/>
        <v>0</v>
      </c>
      <c r="I124" s="36"/>
      <c r="J124" s="36"/>
      <c r="K124" s="36"/>
      <c r="L124" s="9"/>
      <c r="M124" s="9"/>
      <c r="N124" s="14"/>
      <c r="P124" s="14">
        <f t="shared" si="7"/>
        <v>0</v>
      </c>
    </row>
    <row r="125" spans="1:16">
      <c r="A125" s="9"/>
      <c r="B125" s="181"/>
      <c r="C125" s="52"/>
      <c r="D125" s="36"/>
      <c r="E125" s="52"/>
      <c r="F125" s="36"/>
      <c r="G125" s="52">
        <f t="shared" si="9"/>
        <v>0</v>
      </c>
      <c r="H125" s="36">
        <f t="shared" si="9"/>
        <v>0</v>
      </c>
      <c r="I125" s="36"/>
      <c r="J125" s="36"/>
      <c r="K125" s="36"/>
      <c r="L125" s="9"/>
      <c r="M125" s="9"/>
      <c r="N125" s="14"/>
      <c r="P125" s="14">
        <f t="shared" si="7"/>
        <v>0</v>
      </c>
    </row>
    <row r="126" spans="1:16">
      <c r="A126" s="9"/>
      <c r="B126" s="181"/>
      <c r="C126" s="52"/>
      <c r="D126" s="36"/>
      <c r="E126" s="52"/>
      <c r="F126" s="36"/>
      <c r="G126" s="52">
        <f t="shared" si="9"/>
        <v>0</v>
      </c>
      <c r="H126" s="36">
        <f t="shared" si="9"/>
        <v>0</v>
      </c>
      <c r="I126" s="36"/>
      <c r="J126" s="36"/>
      <c r="K126" s="36"/>
      <c r="L126" s="9"/>
      <c r="M126" s="9"/>
      <c r="N126" s="14"/>
      <c r="P126" s="14">
        <f t="shared" si="7"/>
        <v>0</v>
      </c>
    </row>
    <row r="127" spans="1:16">
      <c r="A127" s="9"/>
      <c r="B127" s="181"/>
      <c r="C127" s="52"/>
      <c r="D127" s="36"/>
      <c r="E127" s="52"/>
      <c r="F127" s="36"/>
      <c r="G127" s="52">
        <f t="shared" si="9"/>
        <v>0</v>
      </c>
      <c r="H127" s="36">
        <f t="shared" si="9"/>
        <v>0</v>
      </c>
      <c r="I127" s="36"/>
      <c r="J127" s="36"/>
      <c r="K127" s="36"/>
      <c r="L127" s="9"/>
      <c r="M127" s="9"/>
      <c r="N127" s="14"/>
      <c r="P127" s="14">
        <f t="shared" si="7"/>
        <v>0</v>
      </c>
    </row>
    <row r="128" spans="1:16">
      <c r="A128" s="9"/>
      <c r="B128" s="181"/>
      <c r="C128" s="52"/>
      <c r="D128" s="36"/>
      <c r="E128" s="52"/>
      <c r="F128" s="36"/>
      <c r="G128" s="52">
        <f t="shared" si="9"/>
        <v>0</v>
      </c>
      <c r="H128" s="36">
        <f t="shared" si="9"/>
        <v>0</v>
      </c>
      <c r="I128" s="36"/>
      <c r="J128" s="36"/>
      <c r="K128" s="36"/>
      <c r="L128" s="9"/>
      <c r="M128" s="9"/>
      <c r="N128" s="14"/>
      <c r="P128" s="14">
        <f t="shared" si="7"/>
        <v>0</v>
      </c>
    </row>
    <row r="129" spans="1:16">
      <c r="A129" s="9"/>
      <c r="B129" s="181"/>
      <c r="C129" s="52"/>
      <c r="D129" s="36"/>
      <c r="E129" s="52"/>
      <c r="F129" s="36"/>
      <c r="G129" s="52">
        <f t="shared" si="9"/>
        <v>0</v>
      </c>
      <c r="H129" s="36">
        <f t="shared" si="9"/>
        <v>0</v>
      </c>
      <c r="I129" s="36"/>
      <c r="J129" s="36"/>
      <c r="K129" s="36"/>
      <c r="L129" s="9"/>
      <c r="M129" s="9"/>
      <c r="N129" s="14"/>
      <c r="P129" s="14">
        <f t="shared" si="7"/>
        <v>0</v>
      </c>
    </row>
    <row r="130" spans="1:16">
      <c r="B130" s="181"/>
      <c r="C130" s="52"/>
      <c r="D130" s="36"/>
      <c r="E130" s="52"/>
      <c r="F130" s="36"/>
      <c r="G130" s="52">
        <f t="shared" si="9"/>
        <v>0</v>
      </c>
      <c r="H130" s="36">
        <f t="shared" si="9"/>
        <v>0</v>
      </c>
      <c r="I130" s="36"/>
      <c r="J130" s="36"/>
      <c r="K130" s="36"/>
      <c r="L130" s="9"/>
      <c r="P130" s="14">
        <f t="shared" si="7"/>
        <v>0</v>
      </c>
    </row>
    <row r="131" spans="1:16">
      <c r="B131" s="181"/>
      <c r="C131" s="52"/>
      <c r="D131" s="36"/>
      <c r="E131" s="52"/>
      <c r="F131" s="36"/>
      <c r="G131" s="52">
        <f t="shared" si="9"/>
        <v>0</v>
      </c>
      <c r="H131" s="36">
        <f t="shared" si="9"/>
        <v>0</v>
      </c>
      <c r="I131" s="36"/>
      <c r="J131" s="36"/>
      <c r="K131" s="36"/>
      <c r="L131" s="9"/>
      <c r="P131" s="14">
        <f t="shared" si="7"/>
        <v>0</v>
      </c>
    </row>
    <row r="132" spans="1:16">
      <c r="B132" s="181"/>
      <c r="C132" s="52"/>
      <c r="D132" s="36"/>
      <c r="E132" s="52"/>
      <c r="F132" s="36"/>
      <c r="G132" s="52">
        <f t="shared" si="9"/>
        <v>0</v>
      </c>
      <c r="H132" s="36">
        <f t="shared" si="9"/>
        <v>0</v>
      </c>
      <c r="I132" s="36"/>
      <c r="J132" s="36"/>
      <c r="K132" s="36"/>
      <c r="L132" s="9"/>
      <c r="P132" s="14">
        <f t="shared" si="7"/>
        <v>0</v>
      </c>
    </row>
    <row r="133" spans="1:16">
      <c r="B133" s="181"/>
      <c r="C133" s="52"/>
      <c r="D133" s="36"/>
      <c r="E133" s="52"/>
      <c r="F133" s="36"/>
      <c r="G133" s="52">
        <f t="shared" si="9"/>
        <v>0</v>
      </c>
      <c r="H133" s="36">
        <f t="shared" si="9"/>
        <v>0</v>
      </c>
      <c r="I133" s="36"/>
      <c r="J133" s="36"/>
      <c r="K133" s="36"/>
      <c r="L133" s="9"/>
      <c r="P133" s="14">
        <f t="shared" si="7"/>
        <v>0</v>
      </c>
    </row>
    <row r="134" spans="1:16">
      <c r="B134" s="127"/>
      <c r="G134" s="13">
        <f t="shared" si="9"/>
        <v>0</v>
      </c>
      <c r="H134" s="9">
        <f t="shared" si="9"/>
        <v>0</v>
      </c>
      <c r="I134" s="9"/>
      <c r="J134" s="9"/>
      <c r="L134" s="9"/>
      <c r="P134" s="14">
        <f t="shared" si="7"/>
        <v>0</v>
      </c>
    </row>
    <row r="135" spans="1:16">
      <c r="B135" s="127"/>
      <c r="G135" s="13">
        <f t="shared" si="9"/>
        <v>0</v>
      </c>
      <c r="H135" s="9">
        <f t="shared" si="9"/>
        <v>0</v>
      </c>
      <c r="I135" s="9"/>
      <c r="J135" s="9"/>
      <c r="L135" s="9"/>
      <c r="P135" s="14">
        <f t="shared" si="7"/>
        <v>0</v>
      </c>
    </row>
    <row r="136" spans="1:16">
      <c r="B136" s="127"/>
      <c r="G136" s="13">
        <f t="shared" si="9"/>
        <v>0</v>
      </c>
      <c r="H136" s="9">
        <f t="shared" si="9"/>
        <v>0</v>
      </c>
      <c r="I136" s="9"/>
      <c r="J136" s="9"/>
      <c r="L136" s="9"/>
      <c r="P136" s="14">
        <f t="shared" si="7"/>
        <v>0</v>
      </c>
    </row>
    <row r="137" spans="1:16">
      <c r="B137" s="127"/>
      <c r="G137" s="13">
        <f t="shared" si="9"/>
        <v>0</v>
      </c>
      <c r="H137" s="9">
        <f t="shared" si="9"/>
        <v>0</v>
      </c>
      <c r="I137" s="9"/>
      <c r="J137" s="9"/>
      <c r="L137" s="9"/>
      <c r="P137" s="14">
        <f t="shared" si="7"/>
        <v>0</v>
      </c>
    </row>
    <row r="138" spans="1:16">
      <c r="B138" s="127"/>
      <c r="G138" s="13">
        <f t="shared" si="9"/>
        <v>0</v>
      </c>
      <c r="H138" s="9">
        <f t="shared" si="9"/>
        <v>0</v>
      </c>
      <c r="I138" s="9"/>
      <c r="J138" s="9"/>
      <c r="L138" s="9"/>
      <c r="P138" s="14">
        <f t="shared" ref="P138:P201" si="10">O138*G138</f>
        <v>0</v>
      </c>
    </row>
    <row r="139" spans="1:16">
      <c r="B139" s="127"/>
      <c r="G139" s="13">
        <f t="shared" si="9"/>
        <v>0</v>
      </c>
      <c r="H139" s="9">
        <f t="shared" si="9"/>
        <v>0</v>
      </c>
      <c r="I139" s="9"/>
      <c r="J139" s="9"/>
      <c r="L139" s="9"/>
      <c r="P139" s="14">
        <f t="shared" si="10"/>
        <v>0</v>
      </c>
    </row>
    <row r="140" spans="1:16">
      <c r="B140" s="127"/>
      <c r="G140" s="13">
        <f t="shared" si="9"/>
        <v>0</v>
      </c>
      <c r="H140" s="9">
        <f t="shared" si="9"/>
        <v>0</v>
      </c>
      <c r="I140" s="9"/>
      <c r="J140" s="9"/>
      <c r="L140" s="9"/>
      <c r="P140" s="14">
        <f t="shared" si="10"/>
        <v>0</v>
      </c>
    </row>
    <row r="141" spans="1:16">
      <c r="B141" s="127"/>
      <c r="G141" s="13">
        <f t="shared" si="9"/>
        <v>0</v>
      </c>
      <c r="H141" s="9">
        <f t="shared" si="9"/>
        <v>0</v>
      </c>
      <c r="I141" s="9"/>
      <c r="J141" s="9"/>
      <c r="L141" s="9"/>
      <c r="P141" s="14">
        <f t="shared" si="10"/>
        <v>0</v>
      </c>
    </row>
    <row r="142" spans="1:16">
      <c r="B142" s="127"/>
      <c r="G142" s="13">
        <f t="shared" si="9"/>
        <v>0</v>
      </c>
      <c r="H142" s="9">
        <f t="shared" si="9"/>
        <v>0</v>
      </c>
      <c r="I142" s="9"/>
      <c r="J142" s="9"/>
      <c r="L142" s="9"/>
      <c r="P142" s="14">
        <f t="shared" si="10"/>
        <v>0</v>
      </c>
    </row>
    <row r="143" spans="1:16">
      <c r="B143" s="127"/>
      <c r="G143" s="13">
        <f t="shared" si="9"/>
        <v>0</v>
      </c>
      <c r="H143" s="9">
        <f t="shared" si="9"/>
        <v>0</v>
      </c>
      <c r="I143" s="9"/>
      <c r="J143" s="9"/>
      <c r="L143" s="9"/>
      <c r="P143" s="14">
        <f t="shared" si="10"/>
        <v>0</v>
      </c>
    </row>
    <row r="144" spans="1:16">
      <c r="B144" s="127"/>
      <c r="G144" s="13">
        <f t="shared" si="9"/>
        <v>0</v>
      </c>
      <c r="H144" s="9">
        <f t="shared" si="9"/>
        <v>0</v>
      </c>
      <c r="I144" s="9"/>
      <c r="J144" s="9"/>
      <c r="L144" s="9"/>
      <c r="P144" s="14">
        <f t="shared" si="10"/>
        <v>0</v>
      </c>
    </row>
    <row r="145" spans="2:16">
      <c r="B145" s="127"/>
      <c r="G145" s="13">
        <f t="shared" si="9"/>
        <v>0</v>
      </c>
      <c r="H145" s="9">
        <f t="shared" si="9"/>
        <v>0</v>
      </c>
      <c r="I145" s="9"/>
      <c r="J145" s="9"/>
      <c r="L145" s="9"/>
      <c r="P145" s="14">
        <f t="shared" si="10"/>
        <v>0</v>
      </c>
    </row>
    <row r="146" spans="2:16">
      <c r="B146" s="127"/>
      <c r="G146" s="13">
        <f t="shared" si="9"/>
        <v>0</v>
      </c>
      <c r="H146" s="9">
        <f t="shared" si="9"/>
        <v>0</v>
      </c>
      <c r="I146" s="9"/>
      <c r="J146" s="9"/>
      <c r="L146" s="9"/>
      <c r="P146" s="14">
        <f t="shared" si="10"/>
        <v>0</v>
      </c>
    </row>
    <row r="147" spans="2:16">
      <c r="B147" s="127"/>
      <c r="G147" s="13">
        <f t="shared" si="9"/>
        <v>0</v>
      </c>
      <c r="H147" s="9">
        <f t="shared" si="9"/>
        <v>0</v>
      </c>
      <c r="I147" s="9"/>
      <c r="J147" s="9"/>
      <c r="L147" s="9"/>
      <c r="P147" s="14">
        <f t="shared" si="10"/>
        <v>0</v>
      </c>
    </row>
    <row r="148" spans="2:16">
      <c r="B148" s="127"/>
      <c r="G148" s="13">
        <f t="shared" si="9"/>
        <v>0</v>
      </c>
      <c r="H148" s="9">
        <f t="shared" si="9"/>
        <v>0</v>
      </c>
      <c r="I148" s="9"/>
      <c r="J148" s="9"/>
      <c r="L148" s="9"/>
      <c r="P148" s="14">
        <f t="shared" si="10"/>
        <v>0</v>
      </c>
    </row>
    <row r="149" spans="2:16">
      <c r="B149" s="127"/>
      <c r="G149" s="13">
        <f t="shared" si="9"/>
        <v>0</v>
      </c>
      <c r="H149" s="9">
        <f t="shared" si="9"/>
        <v>0</v>
      </c>
      <c r="I149" s="9"/>
      <c r="J149" s="9"/>
      <c r="L149" s="9"/>
      <c r="P149" s="14">
        <f t="shared" si="10"/>
        <v>0</v>
      </c>
    </row>
    <row r="150" spans="2:16">
      <c r="B150" s="127"/>
      <c r="G150" s="13">
        <f t="shared" si="9"/>
        <v>0</v>
      </c>
      <c r="H150" s="9">
        <f t="shared" si="9"/>
        <v>0</v>
      </c>
      <c r="I150" s="9"/>
      <c r="J150" s="9"/>
      <c r="L150" s="9"/>
      <c r="P150" s="14">
        <f t="shared" si="10"/>
        <v>0</v>
      </c>
    </row>
    <row r="151" spans="2:16">
      <c r="B151" s="127"/>
      <c r="G151" s="13">
        <f t="shared" si="9"/>
        <v>0</v>
      </c>
      <c r="H151" s="9">
        <f t="shared" si="9"/>
        <v>0</v>
      </c>
      <c r="I151" s="9"/>
      <c r="J151" s="9"/>
      <c r="L151" s="9"/>
      <c r="P151" s="14">
        <f t="shared" si="10"/>
        <v>0</v>
      </c>
    </row>
    <row r="152" spans="2:16">
      <c r="B152" s="127"/>
      <c r="G152" s="13">
        <f t="shared" si="9"/>
        <v>0</v>
      </c>
      <c r="H152" s="9">
        <f t="shared" si="9"/>
        <v>0</v>
      </c>
      <c r="I152" s="9"/>
      <c r="J152" s="9"/>
      <c r="L152" s="9"/>
      <c r="P152" s="14">
        <f t="shared" si="10"/>
        <v>0</v>
      </c>
    </row>
    <row r="153" spans="2:16">
      <c r="B153" s="127"/>
      <c r="G153" s="13">
        <f t="shared" si="9"/>
        <v>0</v>
      </c>
      <c r="H153" s="9">
        <f t="shared" si="9"/>
        <v>0</v>
      </c>
      <c r="I153" s="9"/>
      <c r="J153" s="9"/>
      <c r="L153" s="9" t="str">
        <f t="shared" ref="L153:L203" si="11">IF(D153&gt;0,D153," ")</f>
        <v xml:space="preserve"> </v>
      </c>
      <c r="P153" s="14">
        <f t="shared" si="10"/>
        <v>0</v>
      </c>
    </row>
    <row r="154" spans="2:16">
      <c r="B154" s="127"/>
      <c r="G154" s="13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2:16">
      <c r="B155" s="127"/>
      <c r="G155" s="13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2:16">
      <c r="B156" s="127"/>
      <c r="G156" s="13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2:16">
      <c r="B157" s="127"/>
      <c r="G157" s="13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2:16">
      <c r="B158" s="127"/>
      <c r="G158" s="13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2:16">
      <c r="B159" s="127"/>
      <c r="G159" s="13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2:16">
      <c r="B160" s="127"/>
      <c r="G160" s="13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2:16">
      <c r="B161" s="127"/>
      <c r="G161" s="13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2:16">
      <c r="B162" s="127"/>
      <c r="G162" s="13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2:16">
      <c r="B163" s="127"/>
      <c r="G163" s="13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2:16">
      <c r="B164" s="127"/>
      <c r="G164" s="13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2:16">
      <c r="B165" s="127"/>
      <c r="G165" s="13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2:16">
      <c r="B166" s="127"/>
      <c r="G166" s="13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2:16">
      <c r="B167" s="127"/>
      <c r="G167" s="13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2:16">
      <c r="B168" s="127"/>
      <c r="G168" s="13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2:16">
      <c r="B169" s="127"/>
      <c r="G169" s="13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2:16">
      <c r="B170" s="127"/>
      <c r="G170" s="13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2:16">
      <c r="B171" s="127"/>
      <c r="G171" s="13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2:16">
      <c r="B172" s="127"/>
      <c r="G172" s="13">
        <f t="shared" si="9"/>
        <v>0</v>
      </c>
      <c r="H172" s="9">
        <f t="shared" si="9"/>
        <v>0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2:16">
      <c r="B173" s="127"/>
      <c r="G173" s="13">
        <f t="shared" si="9"/>
        <v>0</v>
      </c>
      <c r="H173" s="9">
        <f t="shared" si="9"/>
        <v>0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2:16">
      <c r="B174" s="127"/>
      <c r="G174" s="13">
        <f t="shared" si="9"/>
        <v>0</v>
      </c>
      <c r="H174" s="9">
        <f t="shared" si="9"/>
        <v>0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2:16">
      <c r="B175" s="127"/>
      <c r="G175" s="13">
        <f t="shared" si="9"/>
        <v>0</v>
      </c>
      <c r="H175" s="9">
        <f t="shared" si="9"/>
        <v>0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2:16">
      <c r="B176" s="127"/>
      <c r="G176" s="13">
        <f t="shared" si="9"/>
        <v>0</v>
      </c>
      <c r="H176" s="9">
        <f t="shared" si="9"/>
        <v>0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2:16">
      <c r="B177" s="127"/>
      <c r="G177" s="13">
        <f t="shared" si="9"/>
        <v>0</v>
      </c>
      <c r="H177" s="9">
        <f t="shared" si="9"/>
        <v>0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2:16">
      <c r="B178" s="127"/>
      <c r="G178" s="13">
        <f t="shared" si="9"/>
        <v>0</v>
      </c>
      <c r="H178" s="9">
        <f t="shared" si="9"/>
        <v>0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2:16">
      <c r="B179" s="127"/>
      <c r="G179" s="13">
        <f t="shared" si="9"/>
        <v>0</v>
      </c>
      <c r="H179" s="9">
        <f t="shared" si="9"/>
        <v>0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2:16">
      <c r="B180" s="127"/>
      <c r="G180" s="13">
        <f t="shared" si="9"/>
        <v>0</v>
      </c>
      <c r="H180" s="9">
        <f t="shared" si="9"/>
        <v>0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2:16">
      <c r="B181" s="127"/>
      <c r="G181" s="13">
        <f t="shared" si="9"/>
        <v>0</v>
      </c>
      <c r="H181" s="9">
        <f t="shared" si="9"/>
        <v>0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2:16">
      <c r="B182" s="127"/>
      <c r="G182" s="13">
        <f t="shared" si="9"/>
        <v>0</v>
      </c>
      <c r="H182" s="9">
        <f t="shared" si="9"/>
        <v>0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2:16">
      <c r="B183" s="127"/>
      <c r="G183" s="13">
        <f t="shared" ref="G183:H208" si="12">G182-E183+C183</f>
        <v>0</v>
      </c>
      <c r="H183" s="9">
        <f t="shared" si="12"/>
        <v>0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2:16">
      <c r="B184" s="127"/>
      <c r="G184" s="13">
        <f t="shared" si="12"/>
        <v>0</v>
      </c>
      <c r="H184" s="9">
        <f t="shared" si="12"/>
        <v>0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2:16">
      <c r="B185" s="127"/>
      <c r="G185" s="13">
        <f t="shared" si="12"/>
        <v>0</v>
      </c>
      <c r="H185" s="9">
        <f t="shared" si="12"/>
        <v>0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2:16">
      <c r="B186" s="127"/>
      <c r="G186" s="13">
        <f t="shared" si="12"/>
        <v>0</v>
      </c>
      <c r="H186" s="9">
        <f t="shared" si="12"/>
        <v>0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2:16">
      <c r="B187" s="127"/>
      <c r="G187" s="13">
        <f t="shared" si="12"/>
        <v>0</v>
      </c>
      <c r="H187" s="9">
        <f t="shared" si="12"/>
        <v>0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2:16">
      <c r="B188" s="127"/>
      <c r="G188" s="13">
        <f t="shared" si="12"/>
        <v>0</v>
      </c>
      <c r="H188" s="9">
        <f t="shared" si="12"/>
        <v>0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2:16">
      <c r="B189" s="127"/>
      <c r="G189" s="13">
        <f t="shared" si="12"/>
        <v>0</v>
      </c>
      <c r="H189" s="9">
        <f t="shared" si="12"/>
        <v>0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2:16">
      <c r="B190" s="127"/>
      <c r="G190" s="13">
        <f t="shared" si="12"/>
        <v>0</v>
      </c>
      <c r="H190" s="9">
        <f t="shared" si="12"/>
        <v>0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2:16">
      <c r="B191" s="127"/>
      <c r="G191" s="13">
        <f t="shared" si="12"/>
        <v>0</v>
      </c>
      <c r="H191" s="9">
        <f t="shared" si="12"/>
        <v>0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2:16">
      <c r="B192" s="127"/>
      <c r="G192" s="13">
        <f t="shared" si="12"/>
        <v>0</v>
      </c>
      <c r="H192" s="9">
        <f t="shared" si="12"/>
        <v>0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>
      <c r="G193" s="13">
        <f t="shared" si="12"/>
        <v>0</v>
      </c>
      <c r="H193" s="9">
        <f t="shared" si="12"/>
        <v>0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>
      <c r="G194" s="13">
        <f t="shared" si="12"/>
        <v>0</v>
      </c>
      <c r="H194" s="9">
        <f t="shared" si="12"/>
        <v>0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>
      <c r="G195" s="13">
        <f t="shared" si="12"/>
        <v>0</v>
      </c>
      <c r="H195" s="9">
        <f t="shared" si="12"/>
        <v>0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>
      <c r="G196" s="13">
        <f t="shared" si="12"/>
        <v>0</v>
      </c>
      <c r="H196" s="9">
        <f t="shared" si="12"/>
        <v>0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>
      <c r="G197" s="13">
        <f t="shared" si="12"/>
        <v>0</v>
      </c>
      <c r="H197" s="9">
        <f t="shared" si="12"/>
        <v>0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>
      <c r="G198" s="13">
        <f t="shared" si="12"/>
        <v>0</v>
      </c>
      <c r="H198" s="9">
        <f t="shared" si="12"/>
        <v>0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>
      <c r="G199" s="13">
        <f t="shared" si="12"/>
        <v>0</v>
      </c>
      <c r="H199" s="9">
        <f t="shared" si="12"/>
        <v>0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>
      <c r="G200" s="13">
        <f t="shared" si="12"/>
        <v>0</v>
      </c>
      <c r="H200" s="9">
        <f t="shared" si="12"/>
        <v>0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>
      <c r="G201" s="13">
        <f t="shared" si="12"/>
        <v>0</v>
      </c>
      <c r="H201" s="9">
        <f t="shared" si="12"/>
        <v>0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>
      <c r="G202" s="13">
        <f t="shared" si="12"/>
        <v>0</v>
      </c>
      <c r="H202" s="9">
        <f t="shared" si="12"/>
        <v>0</v>
      </c>
      <c r="I202" s="9"/>
      <c r="J202" s="9"/>
      <c r="L202" s="9" t="str">
        <f t="shared" si="11"/>
        <v xml:space="preserve"> </v>
      </c>
      <c r="P202" s="14">
        <f t="shared" ref="P202:P208" si="13">O202*G202</f>
        <v>0</v>
      </c>
    </row>
    <row r="203" spans="7:16">
      <c r="G203" s="13">
        <f t="shared" si="12"/>
        <v>0</v>
      </c>
      <c r="H203" s="9">
        <f t="shared" si="12"/>
        <v>0</v>
      </c>
      <c r="I203" s="9"/>
      <c r="J203" s="9"/>
      <c r="L203" s="9" t="str">
        <f t="shared" si="11"/>
        <v xml:space="preserve"> </v>
      </c>
      <c r="P203" s="14">
        <f t="shared" si="13"/>
        <v>0</v>
      </c>
    </row>
    <row r="204" spans="7:16">
      <c r="G204" s="13">
        <f t="shared" si="12"/>
        <v>0</v>
      </c>
      <c r="H204" s="9">
        <f t="shared" si="12"/>
        <v>0</v>
      </c>
      <c r="I204" s="9"/>
      <c r="J204" s="9"/>
      <c r="L204" s="9" t="str">
        <f>IF(D204&gt;0,D204," ")</f>
        <v xml:space="preserve"> </v>
      </c>
      <c r="P204" s="14">
        <f t="shared" si="13"/>
        <v>0</v>
      </c>
    </row>
    <row r="205" spans="7:16">
      <c r="G205" s="13">
        <f t="shared" si="12"/>
        <v>0</v>
      </c>
      <c r="H205" s="9">
        <f t="shared" si="12"/>
        <v>0</v>
      </c>
      <c r="I205" s="9"/>
      <c r="J205" s="9"/>
      <c r="L205" s="9" t="str">
        <f>IF(D205&gt;0,D205," ")</f>
        <v xml:space="preserve"> </v>
      </c>
      <c r="P205" s="14">
        <f t="shared" si="13"/>
        <v>0</v>
      </c>
    </row>
    <row r="206" spans="7:16">
      <c r="G206" s="13">
        <f t="shared" si="12"/>
        <v>0</v>
      </c>
      <c r="H206" s="9">
        <f t="shared" si="12"/>
        <v>0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>
      <c r="G207" s="13">
        <f t="shared" si="12"/>
        <v>0</v>
      </c>
      <c r="H207" s="9">
        <f t="shared" si="12"/>
        <v>0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>
      <c r="G208" s="13">
        <f t="shared" si="12"/>
        <v>0</v>
      </c>
      <c r="H208" s="9">
        <f t="shared" si="12"/>
        <v>0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7"/>
  <sheetViews>
    <sheetView zoomScale="120" zoomScaleNormal="120" workbookViewId="0">
      <selection activeCell="G18" sqref="G18"/>
    </sheetView>
  </sheetViews>
  <sheetFormatPr baseColWidth="10" defaultRowHeight="12.75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5.4257812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65</v>
      </c>
      <c r="D5" s="33"/>
      <c r="E5" s="32"/>
      <c r="F5" s="33"/>
      <c r="G5" s="32"/>
      <c r="H5" s="30" t="s">
        <v>1</v>
      </c>
      <c r="I5" s="32"/>
      <c r="J5" s="31"/>
      <c r="K5" s="31"/>
      <c r="L5" s="31"/>
      <c r="M5" s="31"/>
      <c r="N5" s="87"/>
      <c r="O5" s="87"/>
      <c r="P5" s="87"/>
      <c r="Q5" s="31"/>
    </row>
    <row r="6" spans="1:18" ht="18.75" thickBot="1">
      <c r="A6" s="31"/>
      <c r="B6" s="30"/>
      <c r="C6" s="94"/>
      <c r="D6" s="31"/>
      <c r="E6" s="95"/>
      <c r="F6" s="30"/>
      <c r="G6" s="94"/>
      <c r="H6" s="31"/>
      <c r="I6" s="31"/>
      <c r="J6" s="31"/>
      <c r="K6" s="750" t="s">
        <v>22</v>
      </c>
      <c r="L6" s="751"/>
      <c r="M6" s="752"/>
      <c r="N6" s="87"/>
      <c r="O6" s="87"/>
      <c r="P6" s="87"/>
      <c r="Q6" s="31"/>
    </row>
    <row r="7" spans="1:18" ht="18">
      <c r="A7" s="750" t="s">
        <v>2</v>
      </c>
      <c r="B7" s="752"/>
      <c r="C7" s="753" t="s">
        <v>3</v>
      </c>
      <c r="D7" s="754"/>
      <c r="E7" s="753" t="s">
        <v>4</v>
      </c>
      <c r="F7" s="754"/>
      <c r="G7" s="753" t="s">
        <v>5</v>
      </c>
      <c r="H7" s="754"/>
      <c r="I7" s="97" t="s">
        <v>17</v>
      </c>
      <c r="J7" s="96" t="s">
        <v>9</v>
      </c>
      <c r="K7" s="98" t="s">
        <v>6</v>
      </c>
      <c r="L7" s="99" t="s">
        <v>21</v>
      </c>
      <c r="M7" s="100"/>
      <c r="N7" s="101" t="s">
        <v>10</v>
      </c>
      <c r="O7" s="102" t="s">
        <v>11</v>
      </c>
      <c r="P7" s="101" t="s">
        <v>10</v>
      </c>
      <c r="Q7" s="118"/>
      <c r="R7" s="7"/>
    </row>
    <row r="8" spans="1:18" ht="18.75" thickBot="1">
      <c r="A8" s="103" t="s">
        <v>19</v>
      </c>
      <c r="B8" s="104" t="s">
        <v>20</v>
      </c>
      <c r="C8" s="105" t="s">
        <v>12</v>
      </c>
      <c r="D8" s="106" t="s">
        <v>7</v>
      </c>
      <c r="E8" s="107" t="s">
        <v>12</v>
      </c>
      <c r="F8" s="108" t="s">
        <v>7</v>
      </c>
      <c r="G8" s="107" t="s">
        <v>12</v>
      </c>
      <c r="H8" s="108" t="s">
        <v>7</v>
      </c>
      <c r="I8" s="108" t="s">
        <v>18</v>
      </c>
      <c r="J8" s="108"/>
      <c r="K8" s="108" t="s">
        <v>13</v>
      </c>
      <c r="L8" s="108" t="s">
        <v>7</v>
      </c>
      <c r="M8" s="108" t="s">
        <v>8</v>
      </c>
      <c r="N8" s="109" t="s">
        <v>14</v>
      </c>
      <c r="O8" s="109" t="s">
        <v>15</v>
      </c>
      <c r="P8" s="109" t="s">
        <v>16</v>
      </c>
      <c r="Q8" s="31"/>
    </row>
    <row r="9" spans="1:18" ht="18">
      <c r="A9" s="31"/>
      <c r="B9" s="154"/>
      <c r="C9" s="95"/>
      <c r="D9" s="31"/>
      <c r="E9" s="114"/>
      <c r="F9" s="31"/>
      <c r="G9" s="110">
        <v>0</v>
      </c>
      <c r="H9" s="111">
        <v>0</v>
      </c>
      <c r="I9" s="111"/>
      <c r="J9" s="111" t="s">
        <v>23</v>
      </c>
      <c r="K9" s="112"/>
      <c r="L9" s="59"/>
      <c r="M9" s="59"/>
      <c r="N9" s="87"/>
      <c r="O9" s="87"/>
      <c r="P9" s="113">
        <f t="shared" ref="P9:P72" si="0">O9*G9</f>
        <v>0</v>
      </c>
      <c r="Q9" s="31"/>
      <c r="R9" s="3"/>
    </row>
    <row r="10" spans="1:18" ht="18">
      <c r="A10" s="59"/>
      <c r="B10" s="261">
        <v>3</v>
      </c>
      <c r="C10" s="117">
        <v>1783.22</v>
      </c>
      <c r="D10" s="59">
        <v>100</v>
      </c>
      <c r="E10" s="262"/>
      <c r="F10" s="261"/>
      <c r="G10" s="114">
        <f t="shared" ref="G10:H25" si="1">G9-E10+C10</f>
        <v>1783.22</v>
      </c>
      <c r="H10" s="59">
        <f t="shared" si="1"/>
        <v>100</v>
      </c>
      <c r="I10" s="261" t="s">
        <v>66</v>
      </c>
      <c r="J10" s="261"/>
      <c r="K10" s="206" t="s">
        <v>67</v>
      </c>
      <c r="L10" s="59"/>
      <c r="M10" s="59"/>
      <c r="N10" s="87"/>
      <c r="O10" s="87"/>
      <c r="P10" s="113">
        <f t="shared" si="0"/>
        <v>0</v>
      </c>
      <c r="Q10" s="31"/>
      <c r="R10" s="3"/>
    </row>
    <row r="11" spans="1:18" ht="18">
      <c r="A11" s="59"/>
      <c r="B11" s="261">
        <v>3</v>
      </c>
      <c r="C11" s="114"/>
      <c r="D11" s="59"/>
      <c r="E11" s="273">
        <v>1783.22</v>
      </c>
      <c r="F11" s="274">
        <v>100</v>
      </c>
      <c r="G11" s="114">
        <f t="shared" si="1"/>
        <v>0</v>
      </c>
      <c r="H11" s="59">
        <f t="shared" si="1"/>
        <v>0</v>
      </c>
      <c r="I11" s="261" t="s">
        <v>68</v>
      </c>
      <c r="J11" s="235" t="s">
        <v>64</v>
      </c>
      <c r="K11" s="206"/>
      <c r="L11" s="59"/>
      <c r="M11" s="59"/>
      <c r="N11" s="87"/>
      <c r="O11" s="87"/>
      <c r="P11" s="113">
        <f t="shared" si="0"/>
        <v>0</v>
      </c>
      <c r="Q11" s="31"/>
      <c r="R11" s="3"/>
    </row>
    <row r="12" spans="1:18" ht="18">
      <c r="A12" s="59"/>
      <c r="B12" s="235"/>
      <c r="C12" s="117"/>
      <c r="D12" s="115"/>
      <c r="E12" s="265"/>
      <c r="F12" s="235"/>
      <c r="G12" s="114">
        <f t="shared" si="1"/>
        <v>0</v>
      </c>
      <c r="H12" s="59">
        <f t="shared" si="1"/>
        <v>0</v>
      </c>
      <c r="I12" s="261"/>
      <c r="J12" s="235"/>
      <c r="K12" s="206"/>
      <c r="L12" s="59"/>
      <c r="M12" s="59"/>
      <c r="N12" s="87"/>
      <c r="O12" s="87"/>
      <c r="P12" s="113">
        <f t="shared" si="0"/>
        <v>0</v>
      </c>
      <c r="Q12" s="31"/>
      <c r="R12" s="3"/>
    </row>
    <row r="13" spans="1:18" ht="18">
      <c r="A13" s="59"/>
      <c r="B13" s="235"/>
      <c r="C13" s="117"/>
      <c r="D13" s="115"/>
      <c r="E13" s="265"/>
      <c r="F13" s="235"/>
      <c r="G13" s="114">
        <f>G12-E13+C13</f>
        <v>0</v>
      </c>
      <c r="H13" s="59">
        <f t="shared" si="1"/>
        <v>0</v>
      </c>
      <c r="I13" s="235"/>
      <c r="J13" s="235"/>
      <c r="K13" s="206"/>
      <c r="L13" s="59"/>
      <c r="M13" s="59"/>
      <c r="N13" s="87"/>
      <c r="O13" s="116"/>
      <c r="P13" s="113">
        <f t="shared" si="0"/>
        <v>0</v>
      </c>
      <c r="Q13" s="31"/>
      <c r="R13" s="3"/>
    </row>
    <row r="14" spans="1:18" ht="18">
      <c r="A14" s="59"/>
      <c r="B14" s="235"/>
      <c r="C14" s="117"/>
      <c r="D14" s="115"/>
      <c r="E14" s="235"/>
      <c r="F14" s="235"/>
      <c r="G14" s="114">
        <f t="shared" si="1"/>
        <v>0</v>
      </c>
      <c r="H14" s="59">
        <f t="shared" si="1"/>
        <v>0</v>
      </c>
      <c r="I14" s="235"/>
      <c r="J14" s="235"/>
      <c r="K14" s="112"/>
      <c r="L14" s="59"/>
      <c r="M14" s="31"/>
      <c r="N14" s="87"/>
      <c r="O14" s="87"/>
      <c r="P14" s="113">
        <f t="shared" si="0"/>
        <v>0</v>
      </c>
      <c r="Q14" s="31"/>
      <c r="R14" s="3"/>
    </row>
    <row r="15" spans="1:18" ht="18">
      <c r="A15" s="59"/>
      <c r="B15" s="235"/>
      <c r="C15" s="117"/>
      <c r="D15" s="115"/>
      <c r="E15" s="272"/>
      <c r="F15" s="235"/>
      <c r="G15" s="114">
        <f t="shared" si="1"/>
        <v>0</v>
      </c>
      <c r="H15" s="59">
        <f t="shared" si="1"/>
        <v>0</v>
      </c>
      <c r="I15" s="235"/>
      <c r="J15" s="235"/>
      <c r="K15" s="31"/>
      <c r="L15" s="59"/>
      <c r="M15" s="31"/>
      <c r="N15" s="87"/>
      <c r="O15" s="87"/>
      <c r="P15" s="113">
        <f t="shared" si="0"/>
        <v>0</v>
      </c>
      <c r="Q15" s="31"/>
      <c r="R15" s="3"/>
    </row>
    <row r="16" spans="1:18" ht="18">
      <c r="A16" s="59"/>
      <c r="B16" s="235"/>
      <c r="C16" s="117"/>
      <c r="D16" s="115"/>
      <c r="E16" s="265"/>
      <c r="F16" s="235"/>
      <c r="G16" s="114">
        <f t="shared" si="1"/>
        <v>0</v>
      </c>
      <c r="H16" s="59">
        <f t="shared" si="1"/>
        <v>0</v>
      </c>
      <c r="I16" s="235"/>
      <c r="J16" s="235"/>
      <c r="K16" s="31"/>
      <c r="L16" s="59"/>
      <c r="M16" s="31"/>
      <c r="N16" s="87"/>
      <c r="O16" s="87"/>
      <c r="P16" s="113">
        <f t="shared" si="0"/>
        <v>0</v>
      </c>
      <c r="Q16" s="31"/>
      <c r="R16" s="3"/>
    </row>
    <row r="17" spans="1:17" ht="18">
      <c r="A17" s="59"/>
      <c r="B17" s="235"/>
      <c r="C17" s="117"/>
      <c r="D17" s="115"/>
      <c r="E17" s="265"/>
      <c r="F17" s="235"/>
      <c r="G17" s="114">
        <f t="shared" si="1"/>
        <v>0</v>
      </c>
      <c r="H17" s="59">
        <f t="shared" si="1"/>
        <v>0</v>
      </c>
      <c r="I17" s="235"/>
      <c r="J17" s="235"/>
      <c r="K17" s="31"/>
      <c r="L17" s="59"/>
      <c r="M17" s="31"/>
      <c r="N17" s="87"/>
      <c r="O17" s="87"/>
      <c r="P17" s="113">
        <f t="shared" si="0"/>
        <v>0</v>
      </c>
      <c r="Q17" s="31"/>
    </row>
    <row r="18" spans="1:17" ht="18">
      <c r="A18" s="59"/>
      <c r="B18" s="235"/>
      <c r="C18" s="117"/>
      <c r="D18" s="115"/>
      <c r="E18" s="265"/>
      <c r="F18" s="235"/>
      <c r="G18" s="114">
        <f t="shared" si="1"/>
        <v>0</v>
      </c>
      <c r="H18" s="59">
        <f t="shared" si="1"/>
        <v>0</v>
      </c>
      <c r="I18" s="235"/>
      <c r="J18" s="235"/>
      <c r="K18" s="31"/>
      <c r="L18" s="59"/>
      <c r="M18" s="31"/>
      <c r="N18" s="87"/>
      <c r="O18" s="87"/>
      <c r="P18" s="113">
        <f t="shared" si="0"/>
        <v>0</v>
      </c>
      <c r="Q18" s="31"/>
    </row>
    <row r="19" spans="1:17" ht="18">
      <c r="A19" s="59"/>
      <c r="B19" s="261"/>
      <c r="C19" s="114"/>
      <c r="D19" s="59"/>
      <c r="E19" s="262"/>
      <c r="F19" s="261"/>
      <c r="G19" s="114">
        <f t="shared" si="1"/>
        <v>0</v>
      </c>
      <c r="H19" s="59">
        <f t="shared" si="1"/>
        <v>0</v>
      </c>
      <c r="I19" s="235"/>
      <c r="J19" s="235"/>
      <c r="K19" s="31"/>
      <c r="L19" s="59"/>
      <c r="M19" s="31"/>
      <c r="N19" s="87"/>
      <c r="O19" s="87"/>
      <c r="P19" s="113">
        <f t="shared" si="0"/>
        <v>0</v>
      </c>
      <c r="Q19" s="31"/>
    </row>
    <row r="20" spans="1:17" ht="18">
      <c r="A20" s="59"/>
      <c r="B20" s="261"/>
      <c r="C20" s="114"/>
      <c r="D20" s="59"/>
      <c r="E20" s="262"/>
      <c r="F20" s="261"/>
      <c r="G20" s="114">
        <f t="shared" si="1"/>
        <v>0</v>
      </c>
      <c r="H20" s="59">
        <f t="shared" si="1"/>
        <v>0</v>
      </c>
      <c r="I20" s="235"/>
      <c r="J20" s="235"/>
      <c r="K20" s="31"/>
      <c r="L20" s="59"/>
      <c r="M20" s="31"/>
      <c r="N20" s="87"/>
      <c r="O20" s="87"/>
      <c r="P20" s="113">
        <f t="shared" si="0"/>
        <v>0</v>
      </c>
      <c r="Q20" s="31"/>
    </row>
    <row r="21" spans="1:17" ht="18">
      <c r="A21" s="59"/>
      <c r="B21" s="261"/>
      <c r="C21" s="262"/>
      <c r="D21" s="261"/>
      <c r="E21" s="262"/>
      <c r="F21" s="261"/>
      <c r="G21" s="114">
        <f t="shared" si="1"/>
        <v>0</v>
      </c>
      <c r="H21" s="59">
        <f t="shared" si="1"/>
        <v>0</v>
      </c>
      <c r="I21" s="235"/>
      <c r="J21" s="235"/>
      <c r="K21" s="31"/>
      <c r="L21" s="59"/>
      <c r="M21" s="31"/>
      <c r="N21" s="87"/>
      <c r="O21" s="87"/>
      <c r="P21" s="113">
        <f t="shared" si="0"/>
        <v>0</v>
      </c>
      <c r="Q21" s="31"/>
    </row>
    <row r="22" spans="1:17" ht="18">
      <c r="A22" s="59"/>
      <c r="B22" s="261"/>
      <c r="C22" s="262"/>
      <c r="D22" s="261"/>
      <c r="E22" s="262"/>
      <c r="F22" s="261"/>
      <c r="G22" s="114">
        <f t="shared" si="1"/>
        <v>0</v>
      </c>
      <c r="H22" s="59">
        <f t="shared" si="1"/>
        <v>0</v>
      </c>
      <c r="I22" s="235"/>
      <c r="J22" s="235"/>
      <c r="K22" s="31"/>
      <c r="L22" s="59"/>
      <c r="M22" s="31"/>
      <c r="N22" s="87"/>
      <c r="O22" s="87"/>
      <c r="P22" s="113">
        <f t="shared" si="0"/>
        <v>0</v>
      </c>
      <c r="Q22" s="31"/>
    </row>
    <row r="23" spans="1:17" ht="18">
      <c r="A23" s="59"/>
      <c r="B23" s="59"/>
      <c r="C23" s="114"/>
      <c r="D23" s="59"/>
      <c r="E23" s="114"/>
      <c r="F23" s="59"/>
      <c r="G23" s="114">
        <v>0</v>
      </c>
      <c r="H23" s="59">
        <f t="shared" si="1"/>
        <v>0</v>
      </c>
      <c r="I23" s="115"/>
      <c r="J23" s="115"/>
      <c r="K23" s="31"/>
      <c r="L23" s="59"/>
      <c r="M23" s="31"/>
      <c r="N23" s="87"/>
      <c r="O23" s="87"/>
      <c r="P23" s="113">
        <f t="shared" si="0"/>
        <v>0</v>
      </c>
      <c r="Q23" s="31"/>
    </row>
    <row r="24" spans="1:17" ht="18">
      <c r="A24" s="59"/>
      <c r="B24" s="59"/>
      <c r="C24" s="114"/>
      <c r="D24" s="59"/>
      <c r="E24" s="114"/>
      <c r="F24" s="59"/>
      <c r="G24" s="114">
        <f t="shared" si="1"/>
        <v>0</v>
      </c>
      <c r="H24" s="59">
        <f t="shared" si="1"/>
        <v>0</v>
      </c>
      <c r="I24" s="115"/>
      <c r="J24" s="115"/>
      <c r="K24" s="31"/>
      <c r="L24" s="59"/>
      <c r="M24" s="31"/>
      <c r="N24" s="87"/>
      <c r="O24" s="87"/>
      <c r="P24" s="113">
        <f t="shared" si="0"/>
        <v>0</v>
      </c>
      <c r="Q24" s="31"/>
    </row>
    <row r="25" spans="1:17" ht="18">
      <c r="A25" s="59"/>
      <c r="B25" s="59"/>
      <c r="C25" s="114"/>
      <c r="D25" s="59"/>
      <c r="E25" s="114"/>
      <c r="F25" s="59"/>
      <c r="G25" s="114">
        <f t="shared" si="1"/>
        <v>0</v>
      </c>
      <c r="H25" s="59">
        <f t="shared" si="1"/>
        <v>0</v>
      </c>
      <c r="I25" s="115"/>
      <c r="J25" s="115"/>
      <c r="K25" s="31"/>
      <c r="L25" s="59"/>
      <c r="M25" s="31"/>
      <c r="N25" s="87"/>
      <c r="O25" s="87"/>
      <c r="P25" s="113">
        <f t="shared" si="0"/>
        <v>0</v>
      </c>
      <c r="Q25" s="31"/>
    </row>
    <row r="26" spans="1:17" ht="18">
      <c r="A26" s="59"/>
      <c r="B26" s="59"/>
      <c r="C26" s="114"/>
      <c r="D26" s="59"/>
      <c r="E26" s="114"/>
      <c r="F26" s="59"/>
      <c r="G26" s="114">
        <f t="shared" ref="G26:H89" si="2">G25-E26+C26</f>
        <v>0</v>
      </c>
      <c r="H26" s="59">
        <f t="shared" si="2"/>
        <v>0</v>
      </c>
      <c r="I26" s="115"/>
      <c r="J26" s="115"/>
      <c r="K26" s="31"/>
      <c r="L26" s="59"/>
      <c r="M26" s="31"/>
      <c r="N26" s="87"/>
      <c r="O26" s="87"/>
      <c r="P26" s="113">
        <f t="shared" si="0"/>
        <v>0</v>
      </c>
      <c r="Q26" s="31"/>
    </row>
    <row r="27" spans="1:17" ht="18">
      <c r="A27" s="59"/>
      <c r="B27" s="59"/>
      <c r="C27" s="114"/>
      <c r="D27" s="59"/>
      <c r="E27" s="114"/>
      <c r="F27" s="59"/>
      <c r="G27" s="114">
        <f t="shared" si="2"/>
        <v>0</v>
      </c>
      <c r="H27" s="59">
        <f t="shared" si="2"/>
        <v>0</v>
      </c>
      <c r="I27" s="115"/>
      <c r="J27" s="115"/>
      <c r="K27" s="31"/>
      <c r="L27" s="59" t="str">
        <f t="shared" ref="L27:L76" si="3">IF(D27&gt;0,D27," ")</f>
        <v xml:space="preserve"> </v>
      </c>
      <c r="M27" s="31"/>
      <c r="N27" s="87"/>
      <c r="O27" s="87"/>
      <c r="P27" s="113">
        <f t="shared" si="0"/>
        <v>0</v>
      </c>
      <c r="Q27" s="31"/>
    </row>
    <row r="28" spans="1:17" ht="18">
      <c r="A28" s="59"/>
      <c r="B28" s="59"/>
      <c r="C28" s="114"/>
      <c r="D28" s="59"/>
      <c r="E28" s="114"/>
      <c r="F28" s="59"/>
      <c r="G28" s="114">
        <f t="shared" si="2"/>
        <v>0</v>
      </c>
      <c r="H28" s="59">
        <f t="shared" si="2"/>
        <v>0</v>
      </c>
      <c r="I28" s="115"/>
      <c r="J28" s="115"/>
      <c r="K28" s="31"/>
      <c r="L28" s="59" t="str">
        <f t="shared" si="3"/>
        <v xml:space="preserve"> </v>
      </c>
      <c r="M28" s="31"/>
      <c r="N28" s="87"/>
      <c r="O28" s="87"/>
      <c r="P28" s="113">
        <f t="shared" si="0"/>
        <v>0</v>
      </c>
      <c r="Q28" s="31"/>
    </row>
    <row r="29" spans="1:17" ht="18">
      <c r="A29" s="59"/>
      <c r="B29" s="59"/>
      <c r="C29" s="114"/>
      <c r="D29" s="59"/>
      <c r="E29" s="114"/>
      <c r="F29" s="59"/>
      <c r="G29" s="114">
        <f t="shared" si="2"/>
        <v>0</v>
      </c>
      <c r="H29" s="59">
        <f t="shared" si="2"/>
        <v>0</v>
      </c>
      <c r="I29" s="115"/>
      <c r="J29" s="115"/>
      <c r="K29" s="31"/>
      <c r="L29" s="59" t="str">
        <f t="shared" si="3"/>
        <v xml:space="preserve"> </v>
      </c>
      <c r="M29" s="31"/>
      <c r="N29" s="87"/>
      <c r="O29" s="87"/>
      <c r="P29" s="113">
        <f t="shared" si="0"/>
        <v>0</v>
      </c>
      <c r="Q29" s="31"/>
    </row>
    <row r="30" spans="1:17" ht="18">
      <c r="A30" s="59"/>
      <c r="B30" s="59"/>
      <c r="C30" s="114"/>
      <c r="D30" s="59"/>
      <c r="E30" s="114"/>
      <c r="F30" s="59"/>
      <c r="G30" s="114">
        <f t="shared" si="2"/>
        <v>0</v>
      </c>
      <c r="H30" s="59">
        <f t="shared" si="2"/>
        <v>0</v>
      </c>
      <c r="I30" s="115"/>
      <c r="J30" s="115"/>
      <c r="K30" s="31"/>
      <c r="L30" s="59" t="str">
        <f t="shared" si="3"/>
        <v xml:space="preserve"> </v>
      </c>
      <c r="M30" s="31"/>
      <c r="N30" s="87"/>
      <c r="O30" s="87"/>
      <c r="P30" s="113">
        <f t="shared" si="0"/>
        <v>0</v>
      </c>
      <c r="Q30" s="31"/>
    </row>
    <row r="31" spans="1:17" ht="18">
      <c r="A31" s="59"/>
      <c r="B31" s="59"/>
      <c r="C31" s="114"/>
      <c r="D31" s="59"/>
      <c r="E31" s="114"/>
      <c r="F31" s="59"/>
      <c r="G31" s="114">
        <f t="shared" si="2"/>
        <v>0</v>
      </c>
      <c r="H31" s="59">
        <f t="shared" si="2"/>
        <v>0</v>
      </c>
      <c r="I31" s="115"/>
      <c r="J31" s="115"/>
      <c r="K31" s="31"/>
      <c r="L31" s="59" t="str">
        <f t="shared" si="3"/>
        <v xml:space="preserve"> </v>
      </c>
      <c r="M31" s="31"/>
      <c r="N31" s="87"/>
      <c r="O31" s="87"/>
      <c r="P31" s="113">
        <f t="shared" si="0"/>
        <v>0</v>
      </c>
      <c r="Q31" s="31"/>
    </row>
    <row r="32" spans="1:17" ht="18">
      <c r="A32" s="59"/>
      <c r="B32" s="59"/>
      <c r="C32" s="114"/>
      <c r="D32" s="59"/>
      <c r="E32" s="114"/>
      <c r="F32" s="59"/>
      <c r="G32" s="114">
        <f t="shared" si="2"/>
        <v>0</v>
      </c>
      <c r="H32" s="59">
        <f t="shared" si="2"/>
        <v>0</v>
      </c>
      <c r="I32" s="115"/>
      <c r="J32" s="115"/>
      <c r="K32" s="31"/>
      <c r="L32" s="59" t="str">
        <f t="shared" si="3"/>
        <v xml:space="preserve"> </v>
      </c>
      <c r="M32" s="31"/>
      <c r="N32" s="87"/>
      <c r="O32" s="87"/>
      <c r="P32" s="113">
        <f t="shared" si="0"/>
        <v>0</v>
      </c>
      <c r="Q32" s="31"/>
    </row>
    <row r="33" spans="1:17" ht="18">
      <c r="A33" s="59"/>
      <c r="B33" s="59"/>
      <c r="C33" s="114"/>
      <c r="D33" s="59"/>
      <c r="E33" s="114"/>
      <c r="F33" s="59"/>
      <c r="G33" s="114">
        <f t="shared" si="2"/>
        <v>0</v>
      </c>
      <c r="H33" s="59">
        <f t="shared" si="2"/>
        <v>0</v>
      </c>
      <c r="I33" s="115"/>
      <c r="J33" s="115"/>
      <c r="K33" s="31"/>
      <c r="L33" s="59" t="str">
        <f t="shared" si="3"/>
        <v xml:space="preserve"> </v>
      </c>
      <c r="M33" s="31"/>
      <c r="N33" s="87"/>
      <c r="O33" s="87"/>
      <c r="P33" s="113">
        <f t="shared" si="0"/>
        <v>0</v>
      </c>
      <c r="Q33" s="31"/>
    </row>
    <row r="34" spans="1:17" ht="18">
      <c r="A34" s="59"/>
      <c r="B34" s="59"/>
      <c r="C34" s="114"/>
      <c r="D34" s="59"/>
      <c r="E34" s="114"/>
      <c r="F34" s="59"/>
      <c r="G34" s="114">
        <f t="shared" si="2"/>
        <v>0</v>
      </c>
      <c r="H34" s="59">
        <f t="shared" si="2"/>
        <v>0</v>
      </c>
      <c r="I34" s="115"/>
      <c r="J34" s="115"/>
      <c r="K34" s="31"/>
      <c r="L34" s="59" t="str">
        <f t="shared" si="3"/>
        <v xml:space="preserve"> </v>
      </c>
      <c r="M34" s="31"/>
      <c r="N34" s="87"/>
      <c r="O34" s="87"/>
      <c r="P34" s="113">
        <f t="shared" si="0"/>
        <v>0</v>
      </c>
      <c r="Q34" s="31"/>
    </row>
    <row r="35" spans="1:17" ht="18">
      <c r="A35" s="59"/>
      <c r="B35" s="59"/>
      <c r="C35" s="114"/>
      <c r="D35" s="59"/>
      <c r="E35" s="114"/>
      <c r="F35" s="59"/>
      <c r="G35" s="114">
        <f t="shared" si="2"/>
        <v>0</v>
      </c>
      <c r="H35" s="59">
        <f t="shared" si="2"/>
        <v>0</v>
      </c>
      <c r="I35" s="115"/>
      <c r="J35" s="115"/>
      <c r="K35" s="31"/>
      <c r="L35" s="59" t="str">
        <f t="shared" si="3"/>
        <v xml:space="preserve"> </v>
      </c>
      <c r="M35" s="31"/>
      <c r="N35" s="87"/>
      <c r="O35" s="87"/>
      <c r="P35" s="113">
        <f t="shared" si="0"/>
        <v>0</v>
      </c>
      <c r="Q35" s="31"/>
    </row>
    <row r="36" spans="1:17" ht="18">
      <c r="A36" s="59"/>
      <c r="B36" s="59"/>
      <c r="C36" s="114"/>
      <c r="D36" s="59"/>
      <c r="E36" s="114"/>
      <c r="F36" s="59"/>
      <c r="G36" s="114">
        <f t="shared" si="2"/>
        <v>0</v>
      </c>
      <c r="H36" s="59">
        <f t="shared" si="2"/>
        <v>0</v>
      </c>
      <c r="I36" s="115"/>
      <c r="J36" s="115"/>
      <c r="K36" s="31"/>
      <c r="L36" s="59" t="str">
        <f t="shared" si="3"/>
        <v xml:space="preserve"> </v>
      </c>
      <c r="M36" s="31"/>
      <c r="N36" s="87"/>
      <c r="O36" s="87"/>
      <c r="P36" s="113">
        <f t="shared" si="0"/>
        <v>0</v>
      </c>
      <c r="Q36" s="31"/>
    </row>
    <row r="37" spans="1:17" ht="18">
      <c r="A37" s="59"/>
      <c r="B37" s="59"/>
      <c r="C37" s="114"/>
      <c r="D37" s="59"/>
      <c r="E37" s="114"/>
      <c r="F37" s="59"/>
      <c r="G37" s="114">
        <f t="shared" si="2"/>
        <v>0</v>
      </c>
      <c r="H37" s="59">
        <f t="shared" si="2"/>
        <v>0</v>
      </c>
      <c r="I37" s="115"/>
      <c r="J37" s="115"/>
      <c r="K37" s="31"/>
      <c r="L37" s="59" t="str">
        <f t="shared" si="3"/>
        <v xml:space="preserve"> </v>
      </c>
      <c r="M37" s="31"/>
      <c r="N37" s="87"/>
      <c r="O37" s="87"/>
      <c r="P37" s="113">
        <f t="shared" si="0"/>
        <v>0</v>
      </c>
      <c r="Q37" s="31"/>
    </row>
    <row r="38" spans="1:17" ht="18">
      <c r="A38" s="59"/>
      <c r="B38" s="59"/>
      <c r="C38" s="114"/>
      <c r="D38" s="59"/>
      <c r="E38" s="114"/>
      <c r="F38" s="59"/>
      <c r="G38" s="114">
        <f t="shared" si="2"/>
        <v>0</v>
      </c>
      <c r="H38" s="59">
        <f t="shared" si="2"/>
        <v>0</v>
      </c>
      <c r="I38" s="115"/>
      <c r="J38" s="115"/>
      <c r="K38" s="31"/>
      <c r="L38" s="59" t="str">
        <f t="shared" si="3"/>
        <v xml:space="preserve"> </v>
      </c>
      <c r="M38" s="31"/>
      <c r="N38" s="87"/>
      <c r="O38" s="87"/>
      <c r="P38" s="113">
        <f t="shared" si="0"/>
        <v>0</v>
      </c>
      <c r="Q38" s="31"/>
    </row>
    <row r="39" spans="1:17" ht="18">
      <c r="A39" s="31"/>
      <c r="B39" s="31"/>
      <c r="C39" s="95"/>
      <c r="D39" s="31"/>
      <c r="E39" s="95"/>
      <c r="F39" s="31"/>
      <c r="G39" s="114">
        <f t="shared" si="2"/>
        <v>0</v>
      </c>
      <c r="H39" s="59">
        <f t="shared" si="2"/>
        <v>0</v>
      </c>
      <c r="I39" s="115"/>
      <c r="J39" s="115"/>
      <c r="K39" s="31"/>
      <c r="L39" s="59" t="str">
        <f t="shared" si="3"/>
        <v xml:space="preserve"> </v>
      </c>
      <c r="M39" s="31"/>
      <c r="N39" s="87"/>
      <c r="O39" s="87"/>
      <c r="P39" s="113">
        <f t="shared" si="0"/>
        <v>0</v>
      </c>
      <c r="Q39" s="31"/>
    </row>
    <row r="40" spans="1:17" ht="18">
      <c r="A40" s="31"/>
      <c r="B40" s="31"/>
      <c r="C40" s="95"/>
      <c r="D40" s="31"/>
      <c r="E40" s="95"/>
      <c r="F40" s="31"/>
      <c r="G40" s="114">
        <f t="shared" si="2"/>
        <v>0</v>
      </c>
      <c r="H40" s="59">
        <f t="shared" si="2"/>
        <v>0</v>
      </c>
      <c r="I40" s="115"/>
      <c r="J40" s="115"/>
      <c r="K40" s="31"/>
      <c r="L40" s="59" t="str">
        <f t="shared" si="3"/>
        <v xml:space="preserve"> </v>
      </c>
      <c r="M40" s="31"/>
      <c r="N40" s="87"/>
      <c r="O40" s="87"/>
      <c r="P40" s="113">
        <f t="shared" si="0"/>
        <v>0</v>
      </c>
      <c r="Q40" s="31"/>
    </row>
    <row r="41" spans="1:17" ht="18">
      <c r="A41" s="31"/>
      <c r="B41" s="31"/>
      <c r="C41" s="95"/>
      <c r="D41" s="31"/>
      <c r="E41" s="95"/>
      <c r="F41" s="31"/>
      <c r="G41" s="114">
        <f t="shared" si="2"/>
        <v>0</v>
      </c>
      <c r="H41" s="59">
        <f t="shared" si="2"/>
        <v>0</v>
      </c>
      <c r="I41" s="59"/>
      <c r="J41" s="59"/>
      <c r="K41" s="31"/>
      <c r="L41" s="59" t="str">
        <f t="shared" si="3"/>
        <v xml:space="preserve"> </v>
      </c>
      <c r="M41" s="31"/>
      <c r="N41" s="87"/>
      <c r="O41" s="87"/>
      <c r="P41" s="113">
        <f t="shared" si="0"/>
        <v>0</v>
      </c>
      <c r="Q41" s="31"/>
    </row>
    <row r="42" spans="1:17" ht="18">
      <c r="A42" s="31"/>
      <c r="B42" s="31"/>
      <c r="C42" s="95"/>
      <c r="D42" s="31"/>
      <c r="E42" s="95"/>
      <c r="F42" s="31"/>
      <c r="G42" s="114">
        <f t="shared" si="2"/>
        <v>0</v>
      </c>
      <c r="H42" s="59">
        <f t="shared" si="2"/>
        <v>0</v>
      </c>
      <c r="I42" s="59"/>
      <c r="J42" s="59"/>
      <c r="K42" s="31"/>
      <c r="L42" s="59" t="str">
        <f t="shared" si="3"/>
        <v xml:space="preserve"> </v>
      </c>
      <c r="M42" s="31"/>
      <c r="N42" s="87"/>
      <c r="O42" s="87"/>
      <c r="P42" s="113">
        <f t="shared" si="0"/>
        <v>0</v>
      </c>
      <c r="Q42" s="31"/>
    </row>
    <row r="43" spans="1:17" ht="18">
      <c r="A43" s="31"/>
      <c r="B43" s="31"/>
      <c r="C43" s="95"/>
      <c r="D43" s="31"/>
      <c r="E43" s="95"/>
      <c r="F43" s="31"/>
      <c r="G43" s="114">
        <f t="shared" si="2"/>
        <v>0</v>
      </c>
      <c r="H43" s="59">
        <f t="shared" si="2"/>
        <v>0</v>
      </c>
      <c r="I43" s="59"/>
      <c r="J43" s="59"/>
      <c r="K43" s="31"/>
      <c r="L43" s="59" t="str">
        <f t="shared" si="3"/>
        <v xml:space="preserve"> </v>
      </c>
      <c r="M43" s="31"/>
      <c r="N43" s="87"/>
      <c r="O43" s="87"/>
      <c r="P43" s="113">
        <f t="shared" si="0"/>
        <v>0</v>
      </c>
      <c r="Q43" s="31"/>
    </row>
    <row r="44" spans="1:17" ht="18">
      <c r="A44" s="31"/>
      <c r="B44" s="31"/>
      <c r="C44" s="95"/>
      <c r="D44" s="31"/>
      <c r="E44" s="95"/>
      <c r="F44" s="31"/>
      <c r="G44" s="114">
        <f t="shared" si="2"/>
        <v>0</v>
      </c>
      <c r="H44" s="59">
        <f t="shared" si="2"/>
        <v>0</v>
      </c>
      <c r="I44" s="59"/>
      <c r="J44" s="59"/>
      <c r="K44" s="31"/>
      <c r="L44" s="59" t="str">
        <f t="shared" si="3"/>
        <v xml:space="preserve"> </v>
      </c>
      <c r="M44" s="31"/>
      <c r="N44" s="87"/>
      <c r="O44" s="87"/>
      <c r="P44" s="113">
        <f t="shared" si="0"/>
        <v>0</v>
      </c>
      <c r="Q44" s="31"/>
    </row>
    <row r="45" spans="1:17" ht="18">
      <c r="A45" s="31"/>
      <c r="B45" s="31"/>
      <c r="C45" s="95"/>
      <c r="D45" s="31"/>
      <c r="E45" s="95"/>
      <c r="F45" s="31"/>
      <c r="G45" s="114">
        <f t="shared" si="2"/>
        <v>0</v>
      </c>
      <c r="H45" s="59">
        <f t="shared" si="2"/>
        <v>0</v>
      </c>
      <c r="I45" s="59"/>
      <c r="J45" s="59"/>
      <c r="K45" s="31"/>
      <c r="L45" s="59" t="str">
        <f t="shared" si="3"/>
        <v xml:space="preserve"> </v>
      </c>
      <c r="M45" s="31"/>
      <c r="N45" s="87"/>
      <c r="O45" s="87"/>
      <c r="P45" s="113">
        <f t="shared" si="0"/>
        <v>0</v>
      </c>
      <c r="Q45" s="31"/>
    </row>
    <row r="46" spans="1:17" ht="18">
      <c r="A46" s="31"/>
      <c r="B46" s="31"/>
      <c r="C46" s="95"/>
      <c r="D46" s="31"/>
      <c r="E46" s="95"/>
      <c r="F46" s="31"/>
      <c r="G46" s="114">
        <f t="shared" si="2"/>
        <v>0</v>
      </c>
      <c r="H46" s="59">
        <f t="shared" si="2"/>
        <v>0</v>
      </c>
      <c r="I46" s="59"/>
      <c r="J46" s="59"/>
      <c r="K46" s="31"/>
      <c r="L46" s="59" t="str">
        <f t="shared" si="3"/>
        <v xml:space="preserve"> </v>
      </c>
      <c r="M46" s="31"/>
      <c r="N46" s="87"/>
      <c r="O46" s="87"/>
      <c r="P46" s="113">
        <f t="shared" si="0"/>
        <v>0</v>
      </c>
      <c r="Q46" s="31"/>
    </row>
    <row r="47" spans="1:17" ht="18">
      <c r="A47" s="31"/>
      <c r="B47" s="31"/>
      <c r="C47" s="95"/>
      <c r="D47" s="31"/>
      <c r="E47" s="95"/>
      <c r="F47" s="31"/>
      <c r="G47" s="114">
        <f t="shared" si="2"/>
        <v>0</v>
      </c>
      <c r="H47" s="59">
        <f t="shared" si="2"/>
        <v>0</v>
      </c>
      <c r="I47" s="59"/>
      <c r="J47" s="59"/>
      <c r="K47" s="31"/>
      <c r="L47" s="59" t="str">
        <f t="shared" si="3"/>
        <v xml:space="preserve"> </v>
      </c>
      <c r="M47" s="31"/>
      <c r="N47" s="87"/>
      <c r="O47" s="87"/>
      <c r="P47" s="113">
        <f t="shared" si="0"/>
        <v>0</v>
      </c>
      <c r="Q47" s="31"/>
    </row>
    <row r="48" spans="1:17" ht="18">
      <c r="A48" s="31"/>
      <c r="B48" s="31"/>
      <c r="C48" s="95"/>
      <c r="D48" s="31"/>
      <c r="E48" s="95"/>
      <c r="F48" s="31"/>
      <c r="G48" s="114">
        <f t="shared" si="2"/>
        <v>0</v>
      </c>
      <c r="H48" s="59">
        <f t="shared" si="2"/>
        <v>0</v>
      </c>
      <c r="I48" s="59"/>
      <c r="J48" s="59"/>
      <c r="K48" s="31"/>
      <c r="L48" s="59" t="str">
        <f t="shared" si="3"/>
        <v xml:space="preserve"> </v>
      </c>
      <c r="M48" s="31"/>
      <c r="N48" s="87"/>
      <c r="O48" s="87"/>
      <c r="P48" s="113">
        <f t="shared" si="0"/>
        <v>0</v>
      </c>
      <c r="Q48" s="31"/>
    </row>
    <row r="49" spans="1:17" ht="18">
      <c r="A49" s="31"/>
      <c r="B49" s="31"/>
      <c r="C49" s="95"/>
      <c r="D49" s="31"/>
      <c r="E49" s="95"/>
      <c r="F49" s="31"/>
      <c r="G49" s="114">
        <f t="shared" si="2"/>
        <v>0</v>
      </c>
      <c r="H49" s="59">
        <f t="shared" si="2"/>
        <v>0</v>
      </c>
      <c r="I49" s="59"/>
      <c r="J49" s="59"/>
      <c r="K49" s="31"/>
      <c r="L49" s="59" t="str">
        <f t="shared" si="3"/>
        <v xml:space="preserve"> </v>
      </c>
      <c r="M49" s="31"/>
      <c r="N49" s="87"/>
      <c r="O49" s="87"/>
      <c r="P49" s="113">
        <f t="shared" si="0"/>
        <v>0</v>
      </c>
      <c r="Q49" s="31"/>
    </row>
    <row r="50" spans="1:17" ht="18">
      <c r="A50" s="31"/>
      <c r="B50" s="31"/>
      <c r="C50" s="95"/>
      <c r="D50" s="31"/>
      <c r="E50" s="95"/>
      <c r="F50" s="31"/>
      <c r="G50" s="114">
        <f t="shared" si="2"/>
        <v>0</v>
      </c>
      <c r="H50" s="59">
        <f t="shared" si="2"/>
        <v>0</v>
      </c>
      <c r="I50" s="59"/>
      <c r="J50" s="59"/>
      <c r="K50" s="31"/>
      <c r="L50" s="59" t="str">
        <f t="shared" si="3"/>
        <v xml:space="preserve"> </v>
      </c>
      <c r="M50" s="31"/>
      <c r="N50" s="87"/>
      <c r="O50" s="87"/>
      <c r="P50" s="113">
        <f t="shared" si="0"/>
        <v>0</v>
      </c>
      <c r="Q50" s="31"/>
    </row>
    <row r="51" spans="1:17" ht="18">
      <c r="A51" s="31"/>
      <c r="B51" s="31"/>
      <c r="C51" s="95"/>
      <c r="D51" s="31"/>
      <c r="E51" s="95"/>
      <c r="F51" s="31"/>
      <c r="G51" s="114">
        <f t="shared" si="2"/>
        <v>0</v>
      </c>
      <c r="H51" s="59">
        <f t="shared" si="2"/>
        <v>0</v>
      </c>
      <c r="I51" s="59"/>
      <c r="J51" s="59"/>
      <c r="K51" s="31"/>
      <c r="L51" s="59" t="str">
        <f t="shared" si="3"/>
        <v xml:space="preserve"> </v>
      </c>
      <c r="M51" s="31"/>
      <c r="N51" s="87"/>
      <c r="O51" s="87"/>
      <c r="P51" s="113">
        <f t="shared" si="0"/>
        <v>0</v>
      </c>
      <c r="Q51" s="31"/>
    </row>
    <row r="52" spans="1:17" ht="18">
      <c r="A52" s="31"/>
      <c r="B52" s="31"/>
      <c r="C52" s="95"/>
      <c r="D52" s="31"/>
      <c r="E52" s="95"/>
      <c r="F52" s="31"/>
      <c r="G52" s="114">
        <f t="shared" si="2"/>
        <v>0</v>
      </c>
      <c r="H52" s="59">
        <f t="shared" si="2"/>
        <v>0</v>
      </c>
      <c r="I52" s="59"/>
      <c r="J52" s="59"/>
      <c r="K52" s="31"/>
      <c r="L52" s="59" t="str">
        <f t="shared" si="3"/>
        <v xml:space="preserve"> </v>
      </c>
      <c r="M52" s="31"/>
      <c r="N52" s="87"/>
      <c r="O52" s="87"/>
      <c r="P52" s="113">
        <f t="shared" si="0"/>
        <v>0</v>
      </c>
      <c r="Q52" s="31"/>
    </row>
    <row r="53" spans="1:17" ht="18">
      <c r="A53" s="31"/>
      <c r="B53" s="31"/>
      <c r="C53" s="95"/>
      <c r="D53" s="31"/>
      <c r="E53" s="95"/>
      <c r="F53" s="31"/>
      <c r="G53" s="114">
        <f t="shared" si="2"/>
        <v>0</v>
      </c>
      <c r="H53" s="59">
        <f t="shared" si="2"/>
        <v>0</v>
      </c>
      <c r="I53" s="59"/>
      <c r="J53" s="59"/>
      <c r="K53" s="31"/>
      <c r="L53" s="59" t="str">
        <f t="shared" si="3"/>
        <v xml:space="preserve"> </v>
      </c>
      <c r="M53" s="31"/>
      <c r="N53" s="87"/>
      <c r="O53" s="87"/>
      <c r="P53" s="113">
        <f t="shared" si="0"/>
        <v>0</v>
      </c>
      <c r="Q53" s="31"/>
    </row>
    <row r="54" spans="1:17" ht="18">
      <c r="A54" s="31"/>
      <c r="B54" s="31"/>
      <c r="C54" s="95"/>
      <c r="D54" s="31"/>
      <c r="E54" s="95"/>
      <c r="F54" s="31"/>
      <c r="G54" s="114">
        <f t="shared" si="2"/>
        <v>0</v>
      </c>
      <c r="H54" s="59">
        <f t="shared" si="2"/>
        <v>0</v>
      </c>
      <c r="I54" s="59"/>
      <c r="J54" s="59"/>
      <c r="K54" s="31"/>
      <c r="L54" s="59" t="str">
        <f t="shared" si="3"/>
        <v xml:space="preserve"> </v>
      </c>
      <c r="M54" s="31"/>
      <c r="N54" s="87"/>
      <c r="O54" s="87"/>
      <c r="P54" s="113">
        <f t="shared" si="0"/>
        <v>0</v>
      </c>
      <c r="Q54" s="31"/>
    </row>
    <row r="55" spans="1:17" ht="18">
      <c r="A55" s="31"/>
      <c r="B55" s="31"/>
      <c r="C55" s="95"/>
      <c r="D55" s="31"/>
      <c r="E55" s="95"/>
      <c r="F55" s="31"/>
      <c r="G55" s="114">
        <f t="shared" si="2"/>
        <v>0</v>
      </c>
      <c r="H55" s="59">
        <f t="shared" si="2"/>
        <v>0</v>
      </c>
      <c r="I55" s="59"/>
      <c r="J55" s="59"/>
      <c r="K55" s="31"/>
      <c r="L55" s="59" t="str">
        <f t="shared" si="3"/>
        <v xml:space="preserve"> </v>
      </c>
      <c r="M55" s="31"/>
      <c r="N55" s="87"/>
      <c r="O55" s="87"/>
      <c r="P55" s="113">
        <f t="shared" si="0"/>
        <v>0</v>
      </c>
      <c r="Q55" s="31"/>
    </row>
    <row r="56" spans="1:17" ht="18">
      <c r="A56" s="31"/>
      <c r="B56" s="31"/>
      <c r="C56" s="95"/>
      <c r="D56" s="31"/>
      <c r="E56" s="95"/>
      <c r="F56" s="31"/>
      <c r="G56" s="114">
        <f t="shared" si="2"/>
        <v>0</v>
      </c>
      <c r="H56" s="59">
        <f t="shared" si="2"/>
        <v>0</v>
      </c>
      <c r="I56" s="59"/>
      <c r="J56" s="59"/>
      <c r="K56" s="31"/>
      <c r="L56" s="59" t="str">
        <f t="shared" si="3"/>
        <v xml:space="preserve"> </v>
      </c>
      <c r="M56" s="31"/>
      <c r="N56" s="87"/>
      <c r="O56" s="87"/>
      <c r="P56" s="113">
        <f t="shared" si="0"/>
        <v>0</v>
      </c>
      <c r="Q56" s="31"/>
    </row>
    <row r="57" spans="1:17" ht="18">
      <c r="A57" s="31"/>
      <c r="B57" s="31"/>
      <c r="C57" s="95"/>
      <c r="D57" s="31"/>
      <c r="E57" s="95"/>
      <c r="F57" s="31"/>
      <c r="G57" s="114">
        <f t="shared" si="2"/>
        <v>0</v>
      </c>
      <c r="H57" s="59">
        <f t="shared" si="2"/>
        <v>0</v>
      </c>
      <c r="I57" s="59"/>
      <c r="J57" s="59"/>
      <c r="K57" s="31"/>
      <c r="L57" s="59" t="str">
        <f t="shared" si="3"/>
        <v xml:space="preserve"> </v>
      </c>
      <c r="M57" s="31"/>
      <c r="N57" s="87"/>
      <c r="O57" s="87"/>
      <c r="P57" s="113">
        <f t="shared" si="0"/>
        <v>0</v>
      </c>
      <c r="Q57" s="31"/>
    </row>
    <row r="58" spans="1:17" ht="18">
      <c r="A58" s="31"/>
      <c r="B58" s="31"/>
      <c r="C58" s="95"/>
      <c r="D58" s="31"/>
      <c r="E58" s="95"/>
      <c r="F58" s="31"/>
      <c r="G58" s="114">
        <f t="shared" si="2"/>
        <v>0</v>
      </c>
      <c r="H58" s="59">
        <f t="shared" si="2"/>
        <v>0</v>
      </c>
      <c r="I58" s="59"/>
      <c r="J58" s="59"/>
      <c r="K58" s="31"/>
      <c r="L58" s="59" t="str">
        <f t="shared" si="3"/>
        <v xml:space="preserve"> </v>
      </c>
      <c r="M58" s="31"/>
      <c r="N58" s="87"/>
      <c r="O58" s="87"/>
      <c r="P58" s="113">
        <f t="shared" si="0"/>
        <v>0</v>
      </c>
      <c r="Q58" s="31"/>
    </row>
    <row r="59" spans="1:17" ht="18">
      <c r="A59" s="31"/>
      <c r="B59" s="31"/>
      <c r="C59" s="95"/>
      <c r="D59" s="31"/>
      <c r="E59" s="95"/>
      <c r="F59" s="31"/>
      <c r="G59" s="114">
        <f t="shared" si="2"/>
        <v>0</v>
      </c>
      <c r="H59" s="59">
        <f t="shared" si="2"/>
        <v>0</v>
      </c>
      <c r="I59" s="59"/>
      <c r="J59" s="59"/>
      <c r="K59" s="31"/>
      <c r="L59" s="59" t="str">
        <f t="shared" si="3"/>
        <v xml:space="preserve"> </v>
      </c>
      <c r="M59" s="31"/>
      <c r="N59" s="87"/>
      <c r="O59" s="87"/>
      <c r="P59" s="113">
        <f t="shared" si="0"/>
        <v>0</v>
      </c>
      <c r="Q59" s="31"/>
    </row>
    <row r="60" spans="1:17" ht="18">
      <c r="A60" s="31"/>
      <c r="B60" s="31"/>
      <c r="C60" s="95"/>
      <c r="D60" s="31"/>
      <c r="E60" s="95"/>
      <c r="F60" s="31"/>
      <c r="G60" s="114">
        <f t="shared" si="2"/>
        <v>0</v>
      </c>
      <c r="H60" s="59">
        <f t="shared" si="2"/>
        <v>0</v>
      </c>
      <c r="I60" s="59"/>
      <c r="J60" s="59"/>
      <c r="K60" s="31"/>
      <c r="L60" s="59" t="str">
        <f t="shared" si="3"/>
        <v xml:space="preserve"> </v>
      </c>
      <c r="M60" s="31"/>
      <c r="N60" s="87"/>
      <c r="O60" s="87"/>
      <c r="P60" s="113">
        <f t="shared" si="0"/>
        <v>0</v>
      </c>
      <c r="Q60" s="31"/>
    </row>
    <row r="61" spans="1:17" ht="18">
      <c r="A61" s="31"/>
      <c r="B61" s="31"/>
      <c r="C61" s="95"/>
      <c r="D61" s="31"/>
      <c r="E61" s="95"/>
      <c r="F61" s="31"/>
      <c r="G61" s="114">
        <f t="shared" si="2"/>
        <v>0</v>
      </c>
      <c r="H61" s="59">
        <f t="shared" si="2"/>
        <v>0</v>
      </c>
      <c r="I61" s="59"/>
      <c r="J61" s="59"/>
      <c r="K61" s="31"/>
      <c r="L61" s="59" t="str">
        <f t="shared" si="3"/>
        <v xml:space="preserve"> </v>
      </c>
      <c r="M61" s="31"/>
      <c r="N61" s="87"/>
      <c r="O61" s="87"/>
      <c r="P61" s="113">
        <f t="shared" si="0"/>
        <v>0</v>
      </c>
      <c r="Q61" s="31"/>
    </row>
    <row r="62" spans="1:17" ht="18">
      <c r="A62" s="31"/>
      <c r="B62" s="31"/>
      <c r="C62" s="95"/>
      <c r="D62" s="31"/>
      <c r="E62" s="95"/>
      <c r="F62" s="31"/>
      <c r="G62" s="114">
        <f t="shared" si="2"/>
        <v>0</v>
      </c>
      <c r="H62" s="59">
        <f t="shared" si="2"/>
        <v>0</v>
      </c>
      <c r="I62" s="59"/>
      <c r="J62" s="59"/>
      <c r="K62" s="31"/>
      <c r="L62" s="59" t="str">
        <f t="shared" si="3"/>
        <v xml:space="preserve"> </v>
      </c>
      <c r="M62" s="31"/>
      <c r="N62" s="87"/>
      <c r="O62" s="87"/>
      <c r="P62" s="113">
        <f t="shared" si="0"/>
        <v>0</v>
      </c>
      <c r="Q62" s="31"/>
    </row>
    <row r="63" spans="1:17" ht="18">
      <c r="A63" s="31"/>
      <c r="B63" s="31"/>
      <c r="C63" s="95"/>
      <c r="D63" s="31"/>
      <c r="E63" s="95"/>
      <c r="F63" s="31"/>
      <c r="G63" s="114">
        <f t="shared" si="2"/>
        <v>0</v>
      </c>
      <c r="H63" s="59">
        <f t="shared" si="2"/>
        <v>0</v>
      </c>
      <c r="I63" s="59"/>
      <c r="J63" s="59"/>
      <c r="K63" s="31"/>
      <c r="L63" s="59" t="str">
        <f t="shared" si="3"/>
        <v xml:space="preserve"> </v>
      </c>
      <c r="M63" s="31"/>
      <c r="N63" s="87"/>
      <c r="O63" s="87"/>
      <c r="P63" s="113">
        <f t="shared" si="0"/>
        <v>0</v>
      </c>
      <c r="Q63" s="31"/>
    </row>
    <row r="64" spans="1:17" ht="18">
      <c r="A64" s="31"/>
      <c r="B64" s="31"/>
      <c r="C64" s="95"/>
      <c r="D64" s="31"/>
      <c r="E64" s="95"/>
      <c r="F64" s="31"/>
      <c r="G64" s="114">
        <f t="shared" si="2"/>
        <v>0</v>
      </c>
      <c r="H64" s="59">
        <f t="shared" si="2"/>
        <v>0</v>
      </c>
      <c r="I64" s="59"/>
      <c r="J64" s="59"/>
      <c r="K64" s="31"/>
      <c r="L64" s="59" t="str">
        <f t="shared" si="3"/>
        <v xml:space="preserve"> </v>
      </c>
      <c r="M64" s="31"/>
      <c r="N64" s="87"/>
      <c r="O64" s="87"/>
      <c r="P64" s="113">
        <f t="shared" si="0"/>
        <v>0</v>
      </c>
      <c r="Q64" s="31"/>
    </row>
    <row r="65" spans="1:17" ht="18">
      <c r="A65" s="31"/>
      <c r="B65" s="31"/>
      <c r="C65" s="95"/>
      <c r="D65" s="31"/>
      <c r="E65" s="95"/>
      <c r="F65" s="31"/>
      <c r="G65" s="114">
        <f t="shared" si="2"/>
        <v>0</v>
      </c>
      <c r="H65" s="59">
        <f t="shared" si="2"/>
        <v>0</v>
      </c>
      <c r="I65" s="59"/>
      <c r="J65" s="59"/>
      <c r="K65" s="31"/>
      <c r="L65" s="59" t="str">
        <f t="shared" si="3"/>
        <v xml:space="preserve"> </v>
      </c>
      <c r="M65" s="31"/>
      <c r="N65" s="87"/>
      <c r="O65" s="87"/>
      <c r="P65" s="113">
        <f t="shared" si="0"/>
        <v>0</v>
      </c>
      <c r="Q65" s="31"/>
    </row>
    <row r="66" spans="1:17" ht="18">
      <c r="A66" s="31"/>
      <c r="B66" s="31"/>
      <c r="C66" s="95"/>
      <c r="D66" s="31"/>
      <c r="E66" s="95"/>
      <c r="F66" s="31"/>
      <c r="G66" s="114">
        <f t="shared" si="2"/>
        <v>0</v>
      </c>
      <c r="H66" s="59">
        <f t="shared" si="2"/>
        <v>0</v>
      </c>
      <c r="I66" s="59"/>
      <c r="J66" s="59"/>
      <c r="K66" s="31"/>
      <c r="L66" s="59" t="str">
        <f t="shared" si="3"/>
        <v xml:space="preserve"> </v>
      </c>
      <c r="M66" s="31"/>
      <c r="N66" s="87"/>
      <c r="O66" s="87"/>
      <c r="P66" s="113">
        <f t="shared" si="0"/>
        <v>0</v>
      </c>
      <c r="Q66" s="31"/>
    </row>
    <row r="67" spans="1:17" ht="18">
      <c r="A67" s="31"/>
      <c r="B67" s="31"/>
      <c r="C67" s="95"/>
      <c r="D67" s="31"/>
      <c r="E67" s="95"/>
      <c r="F67" s="31"/>
      <c r="G67" s="114">
        <f t="shared" si="2"/>
        <v>0</v>
      </c>
      <c r="H67" s="59">
        <f t="shared" si="2"/>
        <v>0</v>
      </c>
      <c r="I67" s="59"/>
      <c r="J67" s="59"/>
      <c r="K67" s="31"/>
      <c r="L67" s="59" t="str">
        <f t="shared" si="3"/>
        <v xml:space="preserve"> </v>
      </c>
      <c r="M67" s="31"/>
      <c r="N67" s="87"/>
      <c r="O67" s="87"/>
      <c r="P67" s="113">
        <f t="shared" si="0"/>
        <v>0</v>
      </c>
      <c r="Q67" s="31"/>
    </row>
    <row r="68" spans="1:17" ht="18">
      <c r="A68" s="31"/>
      <c r="B68" s="31"/>
      <c r="C68" s="95"/>
      <c r="D68" s="31"/>
      <c r="E68" s="95"/>
      <c r="F68" s="31"/>
      <c r="G68" s="114">
        <f t="shared" si="2"/>
        <v>0</v>
      </c>
      <c r="H68" s="59">
        <f t="shared" si="2"/>
        <v>0</v>
      </c>
      <c r="I68" s="59"/>
      <c r="J68" s="59"/>
      <c r="K68" s="31"/>
      <c r="L68" s="59" t="str">
        <f t="shared" si="3"/>
        <v xml:space="preserve"> </v>
      </c>
      <c r="M68" s="31"/>
      <c r="N68" s="87"/>
      <c r="O68" s="87"/>
      <c r="P68" s="113">
        <f t="shared" si="0"/>
        <v>0</v>
      </c>
      <c r="Q68" s="31"/>
    </row>
    <row r="69" spans="1:17" ht="18">
      <c r="A69" s="31"/>
      <c r="B69" s="31"/>
      <c r="C69" s="95"/>
      <c r="D69" s="31"/>
      <c r="E69" s="95"/>
      <c r="F69" s="31"/>
      <c r="G69" s="114">
        <f t="shared" si="2"/>
        <v>0</v>
      </c>
      <c r="H69" s="59">
        <f t="shared" si="2"/>
        <v>0</v>
      </c>
      <c r="I69" s="59"/>
      <c r="J69" s="59"/>
      <c r="K69" s="31"/>
      <c r="L69" s="59" t="str">
        <f t="shared" si="3"/>
        <v xml:space="preserve"> </v>
      </c>
      <c r="M69" s="31"/>
      <c r="N69" s="87"/>
      <c r="O69" s="87"/>
      <c r="P69" s="113">
        <f t="shared" si="0"/>
        <v>0</v>
      </c>
      <c r="Q69" s="31"/>
    </row>
    <row r="70" spans="1:17" ht="18">
      <c r="A70" s="31"/>
      <c r="B70" s="31"/>
      <c r="C70" s="95"/>
      <c r="D70" s="31"/>
      <c r="E70" s="95"/>
      <c r="F70" s="31"/>
      <c r="G70" s="114">
        <f t="shared" si="2"/>
        <v>0</v>
      </c>
      <c r="H70" s="59">
        <f t="shared" si="2"/>
        <v>0</v>
      </c>
      <c r="I70" s="59"/>
      <c r="J70" s="59"/>
      <c r="K70" s="31"/>
      <c r="L70" s="59" t="str">
        <f t="shared" si="3"/>
        <v xml:space="preserve"> </v>
      </c>
      <c r="M70" s="31"/>
      <c r="N70" s="87"/>
      <c r="O70" s="87"/>
      <c r="P70" s="113">
        <f t="shared" si="0"/>
        <v>0</v>
      </c>
      <c r="Q70" s="31"/>
    </row>
    <row r="71" spans="1:17" ht="18">
      <c r="A71" s="31"/>
      <c r="B71" s="31"/>
      <c r="C71" s="95"/>
      <c r="D71" s="31"/>
      <c r="E71" s="95"/>
      <c r="F71" s="31"/>
      <c r="G71" s="114">
        <f t="shared" si="2"/>
        <v>0</v>
      </c>
      <c r="H71" s="59">
        <f t="shared" si="2"/>
        <v>0</v>
      </c>
      <c r="I71" s="59"/>
      <c r="J71" s="59"/>
      <c r="K71" s="31"/>
      <c r="L71" s="59" t="str">
        <f t="shared" si="3"/>
        <v xml:space="preserve"> </v>
      </c>
      <c r="M71" s="31"/>
      <c r="N71" s="87"/>
      <c r="O71" s="87"/>
      <c r="P71" s="113">
        <f t="shared" si="0"/>
        <v>0</v>
      </c>
      <c r="Q71" s="31"/>
    </row>
    <row r="72" spans="1:17" ht="18">
      <c r="A72" s="31"/>
      <c r="B72" s="31"/>
      <c r="C72" s="95"/>
      <c r="D72" s="31"/>
      <c r="E72" s="95"/>
      <c r="F72" s="31"/>
      <c r="G72" s="114">
        <f t="shared" si="2"/>
        <v>0</v>
      </c>
      <c r="H72" s="59">
        <f t="shared" si="2"/>
        <v>0</v>
      </c>
      <c r="I72" s="59"/>
      <c r="J72" s="59"/>
      <c r="K72" s="31"/>
      <c r="L72" s="59" t="str">
        <f t="shared" si="3"/>
        <v xml:space="preserve"> </v>
      </c>
      <c r="M72" s="31"/>
      <c r="N72" s="87"/>
      <c r="O72" s="87"/>
      <c r="P72" s="113">
        <f t="shared" si="0"/>
        <v>0</v>
      </c>
      <c r="Q72" s="31"/>
    </row>
    <row r="73" spans="1:17" ht="18">
      <c r="A73" s="31"/>
      <c r="B73" s="31"/>
      <c r="C73" s="95"/>
      <c r="D73" s="31"/>
      <c r="E73" s="95"/>
      <c r="F73" s="31"/>
      <c r="G73" s="114">
        <f t="shared" si="2"/>
        <v>0</v>
      </c>
      <c r="H73" s="59">
        <f t="shared" si="2"/>
        <v>0</v>
      </c>
      <c r="I73" s="59"/>
      <c r="J73" s="59"/>
      <c r="K73" s="31"/>
      <c r="L73" s="59" t="str">
        <f t="shared" si="3"/>
        <v xml:space="preserve"> </v>
      </c>
      <c r="M73" s="31"/>
      <c r="N73" s="87"/>
      <c r="O73" s="87"/>
      <c r="P73" s="113">
        <f t="shared" ref="P73:P136" si="4">O73*G73</f>
        <v>0</v>
      </c>
      <c r="Q73" s="31"/>
    </row>
    <row r="74" spans="1:17" ht="18">
      <c r="A74" s="31"/>
      <c r="B74" s="31"/>
      <c r="C74" s="95"/>
      <c r="D74" s="31"/>
      <c r="E74" s="95"/>
      <c r="F74" s="31"/>
      <c r="G74" s="114">
        <f t="shared" si="2"/>
        <v>0</v>
      </c>
      <c r="H74" s="59">
        <f t="shared" si="2"/>
        <v>0</v>
      </c>
      <c r="I74" s="59"/>
      <c r="J74" s="59"/>
      <c r="K74" s="31"/>
      <c r="L74" s="59" t="str">
        <f t="shared" si="3"/>
        <v xml:space="preserve"> </v>
      </c>
      <c r="M74" s="31"/>
      <c r="N74" s="87"/>
      <c r="O74" s="87"/>
      <c r="P74" s="113">
        <f t="shared" si="4"/>
        <v>0</v>
      </c>
      <c r="Q74" s="31"/>
    </row>
    <row r="75" spans="1:17" ht="18">
      <c r="A75" s="31"/>
      <c r="B75" s="31"/>
      <c r="C75" s="95"/>
      <c r="D75" s="31"/>
      <c r="E75" s="95"/>
      <c r="F75" s="31"/>
      <c r="G75" s="114">
        <f t="shared" si="2"/>
        <v>0</v>
      </c>
      <c r="H75" s="59">
        <f t="shared" si="2"/>
        <v>0</v>
      </c>
      <c r="I75" s="59"/>
      <c r="J75" s="59"/>
      <c r="K75" s="31"/>
      <c r="L75" s="59" t="str">
        <f t="shared" si="3"/>
        <v xml:space="preserve"> </v>
      </c>
      <c r="M75" s="31"/>
      <c r="N75" s="87"/>
      <c r="O75" s="87"/>
      <c r="P75" s="113">
        <f t="shared" si="4"/>
        <v>0</v>
      </c>
      <c r="Q75" s="31"/>
    </row>
    <row r="76" spans="1:17" ht="18">
      <c r="A76" s="31"/>
      <c r="B76" s="31"/>
      <c r="C76" s="95"/>
      <c r="D76" s="31"/>
      <c r="E76" s="95"/>
      <c r="F76" s="31"/>
      <c r="G76" s="114">
        <f t="shared" si="2"/>
        <v>0</v>
      </c>
      <c r="H76" s="59">
        <f t="shared" si="2"/>
        <v>0</v>
      </c>
      <c r="I76" s="59"/>
      <c r="J76" s="59"/>
      <c r="K76" s="31"/>
      <c r="L76" s="59" t="str">
        <f t="shared" si="3"/>
        <v xml:space="preserve"> </v>
      </c>
      <c r="M76" s="31"/>
      <c r="N76" s="87"/>
      <c r="O76" s="87"/>
      <c r="P76" s="113">
        <f t="shared" si="4"/>
        <v>0</v>
      </c>
      <c r="Q76" s="31"/>
    </row>
    <row r="77" spans="1:17" ht="18">
      <c r="A77" s="31"/>
      <c r="B77" s="31"/>
      <c r="C77" s="95"/>
      <c r="D77" s="31"/>
      <c r="E77" s="95"/>
      <c r="F77" s="31"/>
      <c r="G77" s="114">
        <f t="shared" si="2"/>
        <v>0</v>
      </c>
      <c r="H77" s="59">
        <f t="shared" si="2"/>
        <v>0</v>
      </c>
      <c r="I77" s="59"/>
      <c r="J77" s="59"/>
      <c r="K77" s="31"/>
      <c r="L77" s="59" t="str">
        <f t="shared" ref="L77:L140" si="5">IF(D77&gt;0,D77," ")</f>
        <v xml:space="preserve"> </v>
      </c>
      <c r="M77" s="31"/>
      <c r="N77" s="87"/>
      <c r="O77" s="87"/>
      <c r="P77" s="113">
        <f t="shared" si="4"/>
        <v>0</v>
      </c>
      <c r="Q77" s="31"/>
    </row>
    <row r="78" spans="1:17" ht="18">
      <c r="A78" s="31"/>
      <c r="B78" s="31"/>
      <c r="C78" s="95"/>
      <c r="D78" s="31"/>
      <c r="E78" s="95"/>
      <c r="F78" s="31"/>
      <c r="G78" s="114">
        <f t="shared" si="2"/>
        <v>0</v>
      </c>
      <c r="H78" s="59">
        <f t="shared" si="2"/>
        <v>0</v>
      </c>
      <c r="I78" s="59"/>
      <c r="J78" s="59"/>
      <c r="K78" s="31"/>
      <c r="L78" s="59" t="str">
        <f t="shared" si="5"/>
        <v xml:space="preserve"> </v>
      </c>
      <c r="M78" s="31"/>
      <c r="N78" s="87"/>
      <c r="O78" s="87"/>
      <c r="P78" s="113">
        <f t="shared" si="4"/>
        <v>0</v>
      </c>
      <c r="Q78" s="31"/>
    </row>
    <row r="79" spans="1:17" ht="18">
      <c r="A79" s="31"/>
      <c r="B79" s="31"/>
      <c r="C79" s="95"/>
      <c r="D79" s="31"/>
      <c r="E79" s="95"/>
      <c r="F79" s="31"/>
      <c r="G79" s="114">
        <f t="shared" si="2"/>
        <v>0</v>
      </c>
      <c r="H79" s="59">
        <f t="shared" si="2"/>
        <v>0</v>
      </c>
      <c r="I79" s="59"/>
      <c r="J79" s="59"/>
      <c r="K79" s="31"/>
      <c r="L79" s="59" t="str">
        <f t="shared" si="5"/>
        <v xml:space="preserve"> </v>
      </c>
      <c r="M79" s="31"/>
      <c r="N79" s="87"/>
      <c r="O79" s="87"/>
      <c r="P79" s="113">
        <f t="shared" si="4"/>
        <v>0</v>
      </c>
      <c r="Q79" s="31"/>
    </row>
    <row r="80" spans="1:17" ht="18">
      <c r="A80" s="31"/>
      <c r="B80" s="31"/>
      <c r="C80" s="95"/>
      <c r="D80" s="31"/>
      <c r="E80" s="95"/>
      <c r="F80" s="31"/>
      <c r="G80" s="114">
        <f t="shared" si="2"/>
        <v>0</v>
      </c>
      <c r="H80" s="59">
        <f t="shared" si="2"/>
        <v>0</v>
      </c>
      <c r="I80" s="59"/>
      <c r="J80" s="59"/>
      <c r="K80" s="31"/>
      <c r="L80" s="59" t="str">
        <f t="shared" si="5"/>
        <v xml:space="preserve"> </v>
      </c>
      <c r="M80" s="31"/>
      <c r="N80" s="87"/>
      <c r="O80" s="87"/>
      <c r="P80" s="113">
        <f t="shared" si="4"/>
        <v>0</v>
      </c>
      <c r="Q80" s="31"/>
    </row>
    <row r="81" spans="1:17" ht="18">
      <c r="A81" s="31"/>
      <c r="B81" s="31"/>
      <c r="C81" s="95"/>
      <c r="D81" s="31"/>
      <c r="E81" s="95"/>
      <c r="F81" s="31"/>
      <c r="G81" s="114">
        <f t="shared" si="2"/>
        <v>0</v>
      </c>
      <c r="H81" s="59">
        <f t="shared" si="2"/>
        <v>0</v>
      </c>
      <c r="I81" s="59"/>
      <c r="J81" s="59"/>
      <c r="K81" s="31"/>
      <c r="L81" s="59" t="str">
        <f t="shared" si="5"/>
        <v xml:space="preserve"> </v>
      </c>
      <c r="M81" s="31"/>
      <c r="N81" s="87"/>
      <c r="O81" s="87"/>
      <c r="P81" s="113">
        <f t="shared" si="4"/>
        <v>0</v>
      </c>
      <c r="Q81" s="31"/>
    </row>
    <row r="82" spans="1:17" ht="18">
      <c r="A82" s="31"/>
      <c r="B82" s="31"/>
      <c r="C82" s="95"/>
      <c r="D82" s="31"/>
      <c r="E82" s="95"/>
      <c r="F82" s="31"/>
      <c r="G82" s="114">
        <f t="shared" si="2"/>
        <v>0</v>
      </c>
      <c r="H82" s="59">
        <f t="shared" si="2"/>
        <v>0</v>
      </c>
      <c r="I82" s="59"/>
      <c r="J82" s="59"/>
      <c r="K82" s="31"/>
      <c r="L82" s="59" t="str">
        <f t="shared" si="5"/>
        <v xml:space="preserve"> </v>
      </c>
      <c r="M82" s="31"/>
      <c r="N82" s="87"/>
      <c r="O82" s="87"/>
      <c r="P82" s="113">
        <f t="shared" si="4"/>
        <v>0</v>
      </c>
      <c r="Q82" s="31"/>
    </row>
    <row r="83" spans="1:17" ht="18">
      <c r="A83" s="31"/>
      <c r="B83" s="31"/>
      <c r="C83" s="95"/>
      <c r="D83" s="31"/>
      <c r="E83" s="95"/>
      <c r="F83" s="31"/>
      <c r="G83" s="114">
        <f t="shared" si="2"/>
        <v>0</v>
      </c>
      <c r="H83" s="59">
        <f t="shared" si="2"/>
        <v>0</v>
      </c>
      <c r="I83" s="59"/>
      <c r="J83" s="59"/>
      <c r="K83" s="31"/>
      <c r="L83" s="59" t="str">
        <f t="shared" si="5"/>
        <v xml:space="preserve"> </v>
      </c>
      <c r="M83" s="31"/>
      <c r="N83" s="87"/>
      <c r="O83" s="87"/>
      <c r="P83" s="113">
        <f t="shared" si="4"/>
        <v>0</v>
      </c>
      <c r="Q83" s="31"/>
    </row>
    <row r="84" spans="1:17" ht="18">
      <c r="A84" s="31"/>
      <c r="B84" s="31"/>
      <c r="C84" s="95"/>
      <c r="D84" s="31"/>
      <c r="E84" s="95"/>
      <c r="F84" s="31"/>
      <c r="G84" s="114">
        <f t="shared" si="2"/>
        <v>0</v>
      </c>
      <c r="H84" s="59">
        <f t="shared" si="2"/>
        <v>0</v>
      </c>
      <c r="I84" s="59"/>
      <c r="J84" s="59"/>
      <c r="K84" s="31"/>
      <c r="L84" s="59" t="str">
        <f t="shared" si="5"/>
        <v xml:space="preserve"> </v>
      </c>
      <c r="M84" s="31"/>
      <c r="N84" s="87"/>
      <c r="O84" s="87"/>
      <c r="P84" s="113">
        <f t="shared" si="4"/>
        <v>0</v>
      </c>
      <c r="Q84" s="31"/>
    </row>
    <row r="85" spans="1:17" ht="18">
      <c r="A85" s="31"/>
      <c r="B85" s="31"/>
      <c r="C85" s="95"/>
      <c r="D85" s="31"/>
      <c r="E85" s="95"/>
      <c r="F85" s="31"/>
      <c r="G85" s="114">
        <f t="shared" si="2"/>
        <v>0</v>
      </c>
      <c r="H85" s="59">
        <f t="shared" si="2"/>
        <v>0</v>
      </c>
      <c r="I85" s="59"/>
      <c r="J85" s="59"/>
      <c r="K85" s="31"/>
      <c r="L85" s="59" t="str">
        <f t="shared" si="5"/>
        <v xml:space="preserve"> </v>
      </c>
      <c r="M85" s="31"/>
      <c r="N85" s="87"/>
      <c r="O85" s="87"/>
      <c r="P85" s="113">
        <f t="shared" si="4"/>
        <v>0</v>
      </c>
      <c r="Q85" s="31"/>
    </row>
    <row r="86" spans="1:17" ht="18">
      <c r="A86" s="31"/>
      <c r="B86" s="31"/>
      <c r="C86" s="95"/>
      <c r="D86" s="31"/>
      <c r="E86" s="95"/>
      <c r="F86" s="31"/>
      <c r="G86" s="114">
        <f t="shared" si="2"/>
        <v>0</v>
      </c>
      <c r="H86" s="59">
        <f t="shared" si="2"/>
        <v>0</v>
      </c>
      <c r="I86" s="59"/>
      <c r="J86" s="59"/>
      <c r="K86" s="31"/>
      <c r="L86" s="59" t="str">
        <f t="shared" si="5"/>
        <v xml:space="preserve"> </v>
      </c>
      <c r="M86" s="31"/>
      <c r="N86" s="87"/>
      <c r="O86" s="87"/>
      <c r="P86" s="113">
        <f t="shared" si="4"/>
        <v>0</v>
      </c>
      <c r="Q86" s="31"/>
    </row>
    <row r="87" spans="1:17" ht="18">
      <c r="A87" s="31"/>
      <c r="B87" s="31"/>
      <c r="C87" s="95"/>
      <c r="D87" s="31"/>
      <c r="E87" s="95"/>
      <c r="F87" s="31"/>
      <c r="G87" s="114">
        <f t="shared" si="2"/>
        <v>0</v>
      </c>
      <c r="H87" s="59">
        <f t="shared" si="2"/>
        <v>0</v>
      </c>
      <c r="I87" s="59"/>
      <c r="J87" s="59"/>
      <c r="K87" s="31"/>
      <c r="L87" s="59" t="str">
        <f t="shared" si="5"/>
        <v xml:space="preserve"> </v>
      </c>
      <c r="M87" s="31"/>
      <c r="N87" s="87"/>
      <c r="O87" s="87"/>
      <c r="P87" s="113">
        <f t="shared" si="4"/>
        <v>0</v>
      </c>
      <c r="Q87" s="31"/>
    </row>
    <row r="88" spans="1:17" ht="18">
      <c r="A88" s="31"/>
      <c r="B88" s="31"/>
      <c r="C88" s="95"/>
      <c r="D88" s="31"/>
      <c r="E88" s="95"/>
      <c r="F88" s="31"/>
      <c r="G88" s="114">
        <f t="shared" si="2"/>
        <v>0</v>
      </c>
      <c r="H88" s="59">
        <f t="shared" si="2"/>
        <v>0</v>
      </c>
      <c r="I88" s="59"/>
      <c r="J88" s="59"/>
      <c r="K88" s="31"/>
      <c r="L88" s="59" t="str">
        <f t="shared" si="5"/>
        <v xml:space="preserve"> </v>
      </c>
      <c r="M88" s="31"/>
      <c r="N88" s="87"/>
      <c r="O88" s="87"/>
      <c r="P88" s="113">
        <f t="shared" si="4"/>
        <v>0</v>
      </c>
      <c r="Q88" s="31"/>
    </row>
    <row r="89" spans="1:17" ht="18">
      <c r="A89" s="31"/>
      <c r="B89" s="31"/>
      <c r="C89" s="95"/>
      <c r="D89" s="31"/>
      <c r="E89" s="95"/>
      <c r="F89" s="31"/>
      <c r="G89" s="114">
        <f t="shared" si="2"/>
        <v>0</v>
      </c>
      <c r="H89" s="59">
        <f t="shared" si="2"/>
        <v>0</v>
      </c>
      <c r="I89" s="59"/>
      <c r="J89" s="59"/>
      <c r="K89" s="31"/>
      <c r="L89" s="59" t="str">
        <f t="shared" si="5"/>
        <v xml:space="preserve"> </v>
      </c>
      <c r="M89" s="31"/>
      <c r="N89" s="87"/>
      <c r="O89" s="87"/>
      <c r="P89" s="113">
        <f t="shared" si="4"/>
        <v>0</v>
      </c>
      <c r="Q89" s="31"/>
    </row>
    <row r="90" spans="1:17" ht="18">
      <c r="A90" s="31"/>
      <c r="B90" s="31"/>
      <c r="C90" s="95"/>
      <c r="D90" s="31"/>
      <c r="E90" s="95"/>
      <c r="F90" s="31"/>
      <c r="G90" s="114">
        <f t="shared" ref="G90:H117" si="6">G89-E90+C90</f>
        <v>0</v>
      </c>
      <c r="H90" s="59">
        <f t="shared" si="6"/>
        <v>0</v>
      </c>
      <c r="I90" s="59"/>
      <c r="J90" s="59"/>
      <c r="K90" s="31"/>
      <c r="L90" s="59" t="str">
        <f t="shared" si="5"/>
        <v xml:space="preserve"> </v>
      </c>
      <c r="M90" s="31"/>
      <c r="N90" s="87"/>
      <c r="O90" s="87"/>
      <c r="P90" s="113">
        <f t="shared" si="4"/>
        <v>0</v>
      </c>
      <c r="Q90" s="31"/>
    </row>
    <row r="91" spans="1:17" ht="18">
      <c r="A91" s="31"/>
      <c r="B91" s="31"/>
      <c r="C91" s="95"/>
      <c r="D91" s="31"/>
      <c r="E91" s="95"/>
      <c r="F91" s="31"/>
      <c r="G91" s="114">
        <f t="shared" si="6"/>
        <v>0</v>
      </c>
      <c r="H91" s="59">
        <f t="shared" si="6"/>
        <v>0</v>
      </c>
      <c r="I91" s="59"/>
      <c r="J91" s="59"/>
      <c r="K91" s="31"/>
      <c r="L91" s="59" t="str">
        <f t="shared" si="5"/>
        <v xml:space="preserve"> </v>
      </c>
      <c r="M91" s="31"/>
      <c r="N91" s="87"/>
      <c r="O91" s="87"/>
      <c r="P91" s="113">
        <f t="shared" si="4"/>
        <v>0</v>
      </c>
      <c r="Q91" s="31"/>
    </row>
    <row r="92" spans="1:17" ht="18">
      <c r="A92" s="31"/>
      <c r="B92" s="31"/>
      <c r="C92" s="95"/>
      <c r="D92" s="31"/>
      <c r="E92" s="95"/>
      <c r="F92" s="31"/>
      <c r="G92" s="114">
        <f t="shared" si="6"/>
        <v>0</v>
      </c>
      <c r="H92" s="59">
        <f t="shared" si="6"/>
        <v>0</v>
      </c>
      <c r="I92" s="59"/>
      <c r="J92" s="59"/>
      <c r="K92" s="31"/>
      <c r="L92" s="59" t="str">
        <f t="shared" si="5"/>
        <v xml:space="preserve"> </v>
      </c>
      <c r="M92" s="31"/>
      <c r="N92" s="87"/>
      <c r="O92" s="87"/>
      <c r="P92" s="113">
        <f t="shared" si="4"/>
        <v>0</v>
      </c>
      <c r="Q92" s="31"/>
    </row>
    <row r="93" spans="1:17" ht="18">
      <c r="A93" s="31"/>
      <c r="B93" s="31"/>
      <c r="C93" s="95"/>
      <c r="D93" s="31"/>
      <c r="E93" s="95"/>
      <c r="F93" s="31"/>
      <c r="G93" s="114">
        <f t="shared" si="6"/>
        <v>0</v>
      </c>
      <c r="H93" s="59">
        <f t="shared" si="6"/>
        <v>0</v>
      </c>
      <c r="I93" s="59"/>
      <c r="J93" s="59"/>
      <c r="K93" s="31"/>
      <c r="L93" s="59" t="str">
        <f t="shared" si="5"/>
        <v xml:space="preserve"> </v>
      </c>
      <c r="M93" s="31"/>
      <c r="N93" s="87"/>
      <c r="O93" s="87"/>
      <c r="P93" s="113">
        <f t="shared" si="4"/>
        <v>0</v>
      </c>
      <c r="Q93" s="31"/>
    </row>
    <row r="94" spans="1:17" ht="18">
      <c r="A94" s="31"/>
      <c r="B94" s="31"/>
      <c r="C94" s="95"/>
      <c r="D94" s="31"/>
      <c r="E94" s="95"/>
      <c r="F94" s="31"/>
      <c r="G94" s="114">
        <f t="shared" si="6"/>
        <v>0</v>
      </c>
      <c r="H94" s="59">
        <f t="shared" si="6"/>
        <v>0</v>
      </c>
      <c r="I94" s="59"/>
      <c r="J94" s="59"/>
      <c r="K94" s="31"/>
      <c r="L94" s="59" t="str">
        <f t="shared" si="5"/>
        <v xml:space="preserve"> </v>
      </c>
      <c r="M94" s="31"/>
      <c r="N94" s="87"/>
      <c r="O94" s="87"/>
      <c r="P94" s="113">
        <f t="shared" si="4"/>
        <v>0</v>
      </c>
      <c r="Q94" s="31"/>
    </row>
    <row r="95" spans="1:17" ht="18">
      <c r="A95" s="31"/>
      <c r="B95" s="31"/>
      <c r="C95" s="95"/>
      <c r="D95" s="31"/>
      <c r="E95" s="95"/>
      <c r="F95" s="31"/>
      <c r="G95" s="114">
        <f t="shared" si="6"/>
        <v>0</v>
      </c>
      <c r="H95" s="59">
        <f t="shared" si="6"/>
        <v>0</v>
      </c>
      <c r="I95" s="59"/>
      <c r="J95" s="59"/>
      <c r="K95" s="31"/>
      <c r="L95" s="59" t="str">
        <f t="shared" si="5"/>
        <v xml:space="preserve"> </v>
      </c>
      <c r="M95" s="31"/>
      <c r="N95" s="87"/>
      <c r="O95" s="87"/>
      <c r="P95" s="113">
        <f t="shared" si="4"/>
        <v>0</v>
      </c>
      <c r="Q95" s="31"/>
    </row>
    <row r="96" spans="1:17" ht="18">
      <c r="A96" s="31"/>
      <c r="B96" s="31"/>
      <c r="C96" s="95"/>
      <c r="D96" s="31"/>
      <c r="E96" s="95"/>
      <c r="F96" s="31"/>
      <c r="G96" s="114">
        <f t="shared" si="6"/>
        <v>0</v>
      </c>
      <c r="H96" s="59">
        <f t="shared" si="6"/>
        <v>0</v>
      </c>
      <c r="I96" s="59"/>
      <c r="J96" s="59"/>
      <c r="K96" s="31"/>
      <c r="L96" s="59" t="str">
        <f t="shared" si="5"/>
        <v xml:space="preserve"> </v>
      </c>
      <c r="M96" s="31"/>
      <c r="N96" s="87"/>
      <c r="O96" s="87"/>
      <c r="P96" s="113">
        <f t="shared" si="4"/>
        <v>0</v>
      </c>
      <c r="Q96" s="31"/>
    </row>
    <row r="97" spans="1:17" ht="18">
      <c r="A97" s="31"/>
      <c r="B97" s="31"/>
      <c r="C97" s="95"/>
      <c r="D97" s="31"/>
      <c r="E97" s="95"/>
      <c r="F97" s="31"/>
      <c r="G97" s="114">
        <f t="shared" si="6"/>
        <v>0</v>
      </c>
      <c r="H97" s="59">
        <f t="shared" si="6"/>
        <v>0</v>
      </c>
      <c r="I97" s="59"/>
      <c r="J97" s="59"/>
      <c r="K97" s="31"/>
      <c r="L97" s="59" t="str">
        <f t="shared" si="5"/>
        <v xml:space="preserve"> </v>
      </c>
      <c r="M97" s="31"/>
      <c r="N97" s="87"/>
      <c r="O97" s="87"/>
      <c r="P97" s="113">
        <f t="shared" si="4"/>
        <v>0</v>
      </c>
      <c r="Q97" s="31"/>
    </row>
    <row r="98" spans="1:17" ht="18">
      <c r="A98" s="31"/>
      <c r="B98" s="31"/>
      <c r="C98" s="95"/>
      <c r="D98" s="31"/>
      <c r="E98" s="95"/>
      <c r="F98" s="31"/>
      <c r="G98" s="114">
        <f t="shared" si="6"/>
        <v>0</v>
      </c>
      <c r="H98" s="59">
        <f t="shared" si="6"/>
        <v>0</v>
      </c>
      <c r="I98" s="59"/>
      <c r="J98" s="59"/>
      <c r="K98" s="31"/>
      <c r="L98" s="59" t="str">
        <f t="shared" si="5"/>
        <v xml:space="preserve"> </v>
      </c>
      <c r="M98" s="31"/>
      <c r="N98" s="87"/>
      <c r="O98" s="87"/>
      <c r="P98" s="113">
        <f t="shared" si="4"/>
        <v>0</v>
      </c>
      <c r="Q98" s="31"/>
    </row>
    <row r="99" spans="1:17" ht="18">
      <c r="A99" s="31"/>
      <c r="B99" s="31"/>
      <c r="C99" s="95"/>
      <c r="D99" s="31"/>
      <c r="E99" s="95"/>
      <c r="F99" s="31"/>
      <c r="G99" s="114">
        <f t="shared" si="6"/>
        <v>0</v>
      </c>
      <c r="H99" s="59">
        <f t="shared" si="6"/>
        <v>0</v>
      </c>
      <c r="I99" s="59"/>
      <c r="J99" s="59"/>
      <c r="K99" s="31"/>
      <c r="L99" s="59" t="str">
        <f t="shared" si="5"/>
        <v xml:space="preserve"> </v>
      </c>
      <c r="M99" s="31"/>
      <c r="N99" s="87"/>
      <c r="O99" s="87"/>
      <c r="P99" s="113">
        <f t="shared" si="4"/>
        <v>0</v>
      </c>
      <c r="Q99" s="31"/>
    </row>
    <row r="100" spans="1:17" ht="18">
      <c r="A100" s="31"/>
      <c r="B100" s="31"/>
      <c r="C100" s="95"/>
      <c r="D100" s="31"/>
      <c r="E100" s="95"/>
      <c r="F100" s="31"/>
      <c r="G100" s="114">
        <f t="shared" si="6"/>
        <v>0</v>
      </c>
      <c r="H100" s="59">
        <f t="shared" si="6"/>
        <v>0</v>
      </c>
      <c r="I100" s="59"/>
      <c r="J100" s="59"/>
      <c r="K100" s="31"/>
      <c r="L100" s="59" t="str">
        <f t="shared" si="5"/>
        <v xml:space="preserve"> </v>
      </c>
      <c r="M100" s="31"/>
      <c r="N100" s="87"/>
      <c r="O100" s="87"/>
      <c r="P100" s="113">
        <f t="shared" si="4"/>
        <v>0</v>
      </c>
      <c r="Q100" s="31"/>
    </row>
    <row r="101" spans="1:17" ht="18">
      <c r="A101" s="31"/>
      <c r="B101" s="31"/>
      <c r="C101" s="95"/>
      <c r="D101" s="31"/>
      <c r="E101" s="95"/>
      <c r="F101" s="31"/>
      <c r="G101" s="114">
        <f t="shared" si="6"/>
        <v>0</v>
      </c>
      <c r="H101" s="59">
        <f t="shared" si="6"/>
        <v>0</v>
      </c>
      <c r="I101" s="59"/>
      <c r="J101" s="59"/>
      <c r="K101" s="31"/>
      <c r="L101" s="59" t="str">
        <f t="shared" si="5"/>
        <v xml:space="preserve"> </v>
      </c>
      <c r="M101" s="31"/>
      <c r="N101" s="87"/>
      <c r="O101" s="87"/>
      <c r="P101" s="113">
        <f t="shared" si="4"/>
        <v>0</v>
      </c>
      <c r="Q101" s="31"/>
    </row>
    <row r="102" spans="1:17" ht="18">
      <c r="A102" s="31"/>
      <c r="B102" s="31"/>
      <c r="C102" s="95"/>
      <c r="D102" s="31"/>
      <c r="E102" s="95"/>
      <c r="F102" s="31"/>
      <c r="G102" s="114">
        <f t="shared" si="6"/>
        <v>0</v>
      </c>
      <c r="H102" s="59">
        <f t="shared" si="6"/>
        <v>0</v>
      </c>
      <c r="I102" s="59"/>
      <c r="J102" s="59"/>
      <c r="K102" s="31"/>
      <c r="L102" s="59" t="str">
        <f t="shared" si="5"/>
        <v xml:space="preserve"> </v>
      </c>
      <c r="M102" s="31"/>
      <c r="N102" s="87"/>
      <c r="O102" s="87"/>
      <c r="P102" s="113">
        <f t="shared" si="4"/>
        <v>0</v>
      </c>
      <c r="Q102" s="31"/>
    </row>
    <row r="103" spans="1:17" ht="18">
      <c r="A103" s="31"/>
      <c r="B103" s="31"/>
      <c r="C103" s="95"/>
      <c r="D103" s="31"/>
      <c r="E103" s="95"/>
      <c r="F103" s="31"/>
      <c r="G103" s="114">
        <f t="shared" si="6"/>
        <v>0</v>
      </c>
      <c r="H103" s="59">
        <f t="shared" si="6"/>
        <v>0</v>
      </c>
      <c r="I103" s="59"/>
      <c r="J103" s="59"/>
      <c r="K103" s="31"/>
      <c r="L103" s="59" t="str">
        <f t="shared" si="5"/>
        <v xml:space="preserve"> </v>
      </c>
      <c r="M103" s="31"/>
      <c r="N103" s="87"/>
      <c r="O103" s="87"/>
      <c r="P103" s="113">
        <f t="shared" si="4"/>
        <v>0</v>
      </c>
      <c r="Q103" s="31"/>
    </row>
    <row r="104" spans="1:17" ht="18">
      <c r="A104" s="31"/>
      <c r="B104" s="31"/>
      <c r="C104" s="95"/>
      <c r="D104" s="31"/>
      <c r="E104" s="95"/>
      <c r="F104" s="31"/>
      <c r="G104" s="114">
        <f t="shared" si="6"/>
        <v>0</v>
      </c>
      <c r="H104" s="59">
        <f t="shared" si="6"/>
        <v>0</v>
      </c>
      <c r="I104" s="59"/>
      <c r="J104" s="59"/>
      <c r="K104" s="31"/>
      <c r="L104" s="59" t="str">
        <f t="shared" si="5"/>
        <v xml:space="preserve"> </v>
      </c>
      <c r="M104" s="31"/>
      <c r="N104" s="87"/>
      <c r="O104" s="87"/>
      <c r="P104" s="113">
        <f t="shared" si="4"/>
        <v>0</v>
      </c>
      <c r="Q104" s="31"/>
    </row>
    <row r="105" spans="1:17" ht="18">
      <c r="A105" s="31"/>
      <c r="B105" s="31"/>
      <c r="C105" s="95"/>
      <c r="D105" s="31"/>
      <c r="E105" s="95"/>
      <c r="F105" s="31"/>
      <c r="G105" s="114">
        <f t="shared" si="6"/>
        <v>0</v>
      </c>
      <c r="H105" s="59">
        <f t="shared" si="6"/>
        <v>0</v>
      </c>
      <c r="I105" s="59"/>
      <c r="J105" s="59"/>
      <c r="K105" s="31"/>
      <c r="L105" s="59" t="str">
        <f t="shared" si="5"/>
        <v xml:space="preserve"> </v>
      </c>
      <c r="M105" s="31"/>
      <c r="N105" s="87"/>
      <c r="O105" s="87"/>
      <c r="P105" s="113">
        <f t="shared" si="4"/>
        <v>0</v>
      </c>
      <c r="Q105" s="31"/>
    </row>
    <row r="106" spans="1:17" ht="18">
      <c r="A106" s="31"/>
      <c r="B106" s="31"/>
      <c r="C106" s="95"/>
      <c r="D106" s="31"/>
      <c r="E106" s="95"/>
      <c r="F106" s="31"/>
      <c r="G106" s="114">
        <f t="shared" si="6"/>
        <v>0</v>
      </c>
      <c r="H106" s="59">
        <f t="shared" si="6"/>
        <v>0</v>
      </c>
      <c r="I106" s="59"/>
      <c r="J106" s="59"/>
      <c r="K106" s="31"/>
      <c r="L106" s="59" t="str">
        <f t="shared" si="5"/>
        <v xml:space="preserve"> </v>
      </c>
      <c r="M106" s="31"/>
      <c r="N106" s="87"/>
      <c r="O106" s="87"/>
      <c r="P106" s="113">
        <f t="shared" si="4"/>
        <v>0</v>
      </c>
      <c r="Q106" s="31"/>
    </row>
    <row r="107" spans="1:17" ht="18">
      <c r="A107" s="31"/>
      <c r="B107" s="31"/>
      <c r="C107" s="95"/>
      <c r="D107" s="31"/>
      <c r="E107" s="95"/>
      <c r="F107" s="31"/>
      <c r="G107" s="114">
        <f t="shared" si="6"/>
        <v>0</v>
      </c>
      <c r="H107" s="59">
        <f t="shared" si="6"/>
        <v>0</v>
      </c>
      <c r="I107" s="59"/>
      <c r="J107" s="59"/>
      <c r="K107" s="31"/>
      <c r="L107" s="59" t="str">
        <f t="shared" si="5"/>
        <v xml:space="preserve"> </v>
      </c>
      <c r="M107" s="31"/>
      <c r="N107" s="87"/>
      <c r="O107" s="87"/>
      <c r="P107" s="113">
        <f t="shared" si="4"/>
        <v>0</v>
      </c>
      <c r="Q107" s="31"/>
    </row>
    <row r="108" spans="1:17" ht="18">
      <c r="A108" s="31"/>
      <c r="B108" s="31"/>
      <c r="C108" s="95"/>
      <c r="D108" s="31"/>
      <c r="E108" s="95"/>
      <c r="F108" s="31"/>
      <c r="G108" s="114">
        <f t="shared" si="6"/>
        <v>0</v>
      </c>
      <c r="H108" s="59">
        <f t="shared" si="6"/>
        <v>0</v>
      </c>
      <c r="I108" s="59"/>
      <c r="J108" s="59"/>
      <c r="K108" s="31"/>
      <c r="L108" s="59" t="str">
        <f t="shared" si="5"/>
        <v xml:space="preserve"> </v>
      </c>
      <c r="M108" s="31"/>
      <c r="N108" s="87"/>
      <c r="O108" s="87"/>
      <c r="P108" s="113">
        <f t="shared" si="4"/>
        <v>0</v>
      </c>
      <c r="Q108" s="31"/>
    </row>
    <row r="109" spans="1:17" ht="18">
      <c r="A109" s="31"/>
      <c r="B109" s="31"/>
      <c r="C109" s="95"/>
      <c r="D109" s="31"/>
      <c r="E109" s="95"/>
      <c r="F109" s="31"/>
      <c r="G109" s="114">
        <f t="shared" si="6"/>
        <v>0</v>
      </c>
      <c r="H109" s="59">
        <f t="shared" si="6"/>
        <v>0</v>
      </c>
      <c r="I109" s="59"/>
      <c r="J109" s="59"/>
      <c r="K109" s="31"/>
      <c r="L109" s="59" t="str">
        <f t="shared" si="5"/>
        <v xml:space="preserve"> </v>
      </c>
      <c r="M109" s="31"/>
      <c r="N109" s="87"/>
      <c r="O109" s="87"/>
      <c r="P109" s="113">
        <f t="shared" si="4"/>
        <v>0</v>
      </c>
      <c r="Q109" s="31"/>
    </row>
    <row r="110" spans="1:17" ht="18">
      <c r="A110" s="31"/>
      <c r="B110" s="31"/>
      <c r="C110" s="95"/>
      <c r="D110" s="31"/>
      <c r="E110" s="95"/>
      <c r="F110" s="31"/>
      <c r="G110" s="114">
        <f t="shared" si="6"/>
        <v>0</v>
      </c>
      <c r="H110" s="59">
        <f t="shared" si="6"/>
        <v>0</v>
      </c>
      <c r="I110" s="59"/>
      <c r="J110" s="59"/>
      <c r="K110" s="31"/>
      <c r="L110" s="59" t="str">
        <f t="shared" si="5"/>
        <v xml:space="preserve"> </v>
      </c>
      <c r="M110" s="31"/>
      <c r="N110" s="87"/>
      <c r="O110" s="87"/>
      <c r="P110" s="113">
        <f t="shared" si="4"/>
        <v>0</v>
      </c>
      <c r="Q110" s="31"/>
    </row>
    <row r="111" spans="1:17" ht="18">
      <c r="A111" s="31"/>
      <c r="B111" s="31"/>
      <c r="C111" s="95"/>
      <c r="D111" s="31"/>
      <c r="E111" s="95"/>
      <c r="F111" s="31"/>
      <c r="G111" s="114">
        <f t="shared" si="6"/>
        <v>0</v>
      </c>
      <c r="H111" s="59">
        <f t="shared" si="6"/>
        <v>0</v>
      </c>
      <c r="I111" s="59"/>
      <c r="J111" s="59"/>
      <c r="K111" s="31"/>
      <c r="L111" s="59" t="str">
        <f t="shared" si="5"/>
        <v xml:space="preserve"> </v>
      </c>
      <c r="M111" s="31"/>
      <c r="N111" s="87"/>
      <c r="O111" s="87"/>
      <c r="P111" s="113">
        <f t="shared" si="4"/>
        <v>0</v>
      </c>
      <c r="Q111" s="31"/>
    </row>
    <row r="112" spans="1:17" ht="18">
      <c r="A112" s="31"/>
      <c r="B112" s="31"/>
      <c r="C112" s="95"/>
      <c r="D112" s="31"/>
      <c r="E112" s="95"/>
      <c r="F112" s="31"/>
      <c r="G112" s="114">
        <f t="shared" si="6"/>
        <v>0</v>
      </c>
      <c r="H112" s="59">
        <f t="shared" si="6"/>
        <v>0</v>
      </c>
      <c r="I112" s="59"/>
      <c r="J112" s="59"/>
      <c r="K112" s="31"/>
      <c r="L112" s="59" t="str">
        <f t="shared" si="5"/>
        <v xml:space="preserve"> </v>
      </c>
      <c r="M112" s="31"/>
      <c r="N112" s="87"/>
      <c r="O112" s="87"/>
      <c r="P112" s="113">
        <f t="shared" si="4"/>
        <v>0</v>
      </c>
      <c r="Q112" s="31"/>
    </row>
    <row r="113" spans="1:17" ht="18">
      <c r="A113" s="31"/>
      <c r="B113" s="31"/>
      <c r="C113" s="95"/>
      <c r="D113" s="31"/>
      <c r="E113" s="95"/>
      <c r="F113" s="31"/>
      <c r="G113" s="114">
        <f t="shared" si="6"/>
        <v>0</v>
      </c>
      <c r="H113" s="59">
        <f t="shared" si="6"/>
        <v>0</v>
      </c>
      <c r="I113" s="59"/>
      <c r="J113" s="59"/>
      <c r="K113" s="31"/>
      <c r="L113" s="59" t="str">
        <f t="shared" si="5"/>
        <v xml:space="preserve"> </v>
      </c>
      <c r="M113" s="31"/>
      <c r="N113" s="87"/>
      <c r="O113" s="87"/>
      <c r="P113" s="113">
        <f t="shared" si="4"/>
        <v>0</v>
      </c>
      <c r="Q113" s="31"/>
    </row>
    <row r="114" spans="1:17" ht="18">
      <c r="A114" s="31"/>
      <c r="B114" s="31"/>
      <c r="C114" s="95"/>
      <c r="D114" s="31"/>
      <c r="E114" s="95"/>
      <c r="F114" s="31"/>
      <c r="G114" s="114">
        <f t="shared" si="6"/>
        <v>0</v>
      </c>
      <c r="H114" s="59">
        <f t="shared" si="6"/>
        <v>0</v>
      </c>
      <c r="I114" s="59"/>
      <c r="J114" s="59"/>
      <c r="K114" s="31"/>
      <c r="L114" s="59" t="str">
        <f t="shared" si="5"/>
        <v xml:space="preserve"> </v>
      </c>
      <c r="M114" s="31"/>
      <c r="N114" s="87"/>
      <c r="O114" s="87"/>
      <c r="P114" s="113">
        <f t="shared" si="4"/>
        <v>0</v>
      </c>
      <c r="Q114" s="31"/>
    </row>
    <row r="115" spans="1:17" ht="18">
      <c r="A115" s="31"/>
      <c r="B115" s="31"/>
      <c r="C115" s="95"/>
      <c r="D115" s="31"/>
      <c r="E115" s="95"/>
      <c r="F115" s="31"/>
      <c r="G115" s="114">
        <f t="shared" si="6"/>
        <v>0</v>
      </c>
      <c r="H115" s="59">
        <f t="shared" si="6"/>
        <v>0</v>
      </c>
      <c r="I115" s="59"/>
      <c r="J115" s="59"/>
      <c r="K115" s="31"/>
      <c r="L115" s="59" t="str">
        <f t="shared" si="5"/>
        <v xml:space="preserve"> </v>
      </c>
      <c r="M115" s="31"/>
      <c r="N115" s="87"/>
      <c r="O115" s="87"/>
      <c r="P115" s="113">
        <f t="shared" si="4"/>
        <v>0</v>
      </c>
      <c r="Q115" s="31"/>
    </row>
    <row r="116" spans="1:17" ht="18">
      <c r="A116" s="31"/>
      <c r="B116" s="31"/>
      <c r="C116" s="95"/>
      <c r="D116" s="31"/>
      <c r="E116" s="95"/>
      <c r="F116" s="31"/>
      <c r="G116" s="114">
        <f t="shared" si="6"/>
        <v>0</v>
      </c>
      <c r="H116" s="59">
        <f t="shared" si="6"/>
        <v>0</v>
      </c>
      <c r="I116" s="59"/>
      <c r="J116" s="59"/>
      <c r="K116" s="31"/>
      <c r="L116" s="59" t="str">
        <f t="shared" si="5"/>
        <v xml:space="preserve"> </v>
      </c>
      <c r="M116" s="31"/>
      <c r="N116" s="87"/>
      <c r="O116" s="87"/>
      <c r="P116" s="113">
        <f t="shared" si="4"/>
        <v>0</v>
      </c>
      <c r="Q116" s="31"/>
    </row>
    <row r="117" spans="1:17" ht="18">
      <c r="A117" s="31"/>
      <c r="B117" s="31"/>
      <c r="C117" s="95"/>
      <c r="D117" s="31"/>
      <c r="E117" s="95"/>
      <c r="F117" s="31"/>
      <c r="G117" s="114">
        <f t="shared" si="6"/>
        <v>0</v>
      </c>
      <c r="H117" s="59">
        <f t="shared" si="6"/>
        <v>0</v>
      </c>
      <c r="I117" s="59"/>
      <c r="J117" s="59"/>
      <c r="K117" s="31"/>
      <c r="L117" s="59" t="str">
        <f t="shared" si="5"/>
        <v xml:space="preserve"> </v>
      </c>
      <c r="M117" s="31"/>
      <c r="N117" s="87"/>
      <c r="O117" s="87"/>
      <c r="P117" s="113">
        <f t="shared" si="4"/>
        <v>0</v>
      </c>
      <c r="Q117" s="31"/>
    </row>
    <row r="118" spans="1:17" ht="18">
      <c r="A118" s="31"/>
      <c r="B118" s="31"/>
      <c r="C118" s="95"/>
      <c r="D118" s="31"/>
      <c r="E118" s="95"/>
      <c r="F118" s="31"/>
      <c r="G118" s="114">
        <f t="shared" ref="G118:H181" si="7">G117-E118+C118</f>
        <v>0</v>
      </c>
      <c r="H118" s="59">
        <f t="shared" si="7"/>
        <v>0</v>
      </c>
      <c r="I118" s="59"/>
      <c r="J118" s="59"/>
      <c r="K118" s="31"/>
      <c r="L118" s="59" t="str">
        <f t="shared" si="5"/>
        <v xml:space="preserve"> </v>
      </c>
      <c r="M118" s="31"/>
      <c r="N118" s="87"/>
      <c r="O118" s="87"/>
      <c r="P118" s="113">
        <f t="shared" si="4"/>
        <v>0</v>
      </c>
      <c r="Q118" s="31"/>
    </row>
    <row r="119" spans="1:17" ht="18">
      <c r="A119" s="31"/>
      <c r="B119" s="31"/>
      <c r="C119" s="95"/>
      <c r="D119" s="31"/>
      <c r="E119" s="95"/>
      <c r="F119" s="31"/>
      <c r="G119" s="114">
        <f t="shared" si="7"/>
        <v>0</v>
      </c>
      <c r="H119" s="59">
        <f t="shared" si="7"/>
        <v>0</v>
      </c>
      <c r="I119" s="59"/>
      <c r="J119" s="59"/>
      <c r="K119" s="31"/>
      <c r="L119" s="59" t="str">
        <f t="shared" si="5"/>
        <v xml:space="preserve"> </v>
      </c>
      <c r="M119" s="31"/>
      <c r="N119" s="87"/>
      <c r="O119" s="87"/>
      <c r="P119" s="113">
        <f t="shared" si="4"/>
        <v>0</v>
      </c>
      <c r="Q119" s="31"/>
    </row>
    <row r="120" spans="1:17" ht="18">
      <c r="A120" s="31"/>
      <c r="B120" s="31"/>
      <c r="C120" s="95"/>
      <c r="D120" s="31"/>
      <c r="E120" s="95"/>
      <c r="F120" s="31"/>
      <c r="G120" s="114">
        <f t="shared" si="7"/>
        <v>0</v>
      </c>
      <c r="H120" s="59">
        <f t="shared" si="7"/>
        <v>0</v>
      </c>
      <c r="I120" s="59"/>
      <c r="J120" s="59"/>
      <c r="K120" s="31"/>
      <c r="L120" s="59" t="str">
        <f t="shared" si="5"/>
        <v xml:space="preserve"> </v>
      </c>
      <c r="M120" s="31"/>
      <c r="N120" s="87"/>
      <c r="O120" s="87"/>
      <c r="P120" s="113">
        <f t="shared" si="4"/>
        <v>0</v>
      </c>
      <c r="Q120" s="31"/>
    </row>
    <row r="121" spans="1:17" ht="18">
      <c r="A121" s="31"/>
      <c r="B121" s="31"/>
      <c r="C121" s="95"/>
      <c r="D121" s="31"/>
      <c r="E121" s="95"/>
      <c r="F121" s="31"/>
      <c r="G121" s="114">
        <f t="shared" si="7"/>
        <v>0</v>
      </c>
      <c r="H121" s="59">
        <f t="shared" si="7"/>
        <v>0</v>
      </c>
      <c r="I121" s="59"/>
      <c r="J121" s="59"/>
      <c r="K121" s="31"/>
      <c r="L121" s="59" t="str">
        <f t="shared" si="5"/>
        <v xml:space="preserve"> </v>
      </c>
      <c r="M121" s="31"/>
      <c r="N121" s="87"/>
      <c r="O121" s="87"/>
      <c r="P121" s="113">
        <f t="shared" si="4"/>
        <v>0</v>
      </c>
      <c r="Q121" s="31"/>
    </row>
    <row r="122" spans="1:17" ht="18">
      <c r="A122" s="31"/>
      <c r="B122" s="31"/>
      <c r="C122" s="95"/>
      <c r="D122" s="31"/>
      <c r="E122" s="95"/>
      <c r="F122" s="31"/>
      <c r="G122" s="114">
        <f t="shared" si="7"/>
        <v>0</v>
      </c>
      <c r="H122" s="59">
        <f t="shared" si="7"/>
        <v>0</v>
      </c>
      <c r="I122" s="59"/>
      <c r="J122" s="59"/>
      <c r="K122" s="31"/>
      <c r="L122" s="59" t="str">
        <f t="shared" si="5"/>
        <v xml:space="preserve"> </v>
      </c>
      <c r="M122" s="31"/>
      <c r="N122" s="87"/>
      <c r="O122" s="87"/>
      <c r="P122" s="113">
        <f t="shared" si="4"/>
        <v>0</v>
      </c>
      <c r="Q122" s="31"/>
    </row>
    <row r="123" spans="1:17" ht="18">
      <c r="A123" s="31"/>
      <c r="B123" s="31"/>
      <c r="C123" s="95"/>
      <c r="D123" s="31"/>
      <c r="E123" s="95"/>
      <c r="F123" s="31"/>
      <c r="G123" s="114">
        <f t="shared" si="7"/>
        <v>0</v>
      </c>
      <c r="H123" s="59">
        <f t="shared" si="7"/>
        <v>0</v>
      </c>
      <c r="I123" s="59"/>
      <c r="J123" s="59"/>
      <c r="K123" s="31"/>
      <c r="L123" s="59" t="str">
        <f t="shared" si="5"/>
        <v xml:space="preserve"> </v>
      </c>
      <c r="M123" s="31"/>
      <c r="N123" s="87"/>
      <c r="O123" s="87"/>
      <c r="P123" s="113">
        <f t="shared" si="4"/>
        <v>0</v>
      </c>
      <c r="Q123" s="31"/>
    </row>
    <row r="124" spans="1:17" ht="18">
      <c r="A124" s="31"/>
      <c r="B124" s="31"/>
      <c r="C124" s="95"/>
      <c r="D124" s="31"/>
      <c r="E124" s="95"/>
      <c r="F124" s="31"/>
      <c r="G124" s="114">
        <f t="shared" si="7"/>
        <v>0</v>
      </c>
      <c r="H124" s="59">
        <f t="shared" si="7"/>
        <v>0</v>
      </c>
      <c r="I124" s="59"/>
      <c r="J124" s="59"/>
      <c r="K124" s="31"/>
      <c r="L124" s="59" t="str">
        <f t="shared" si="5"/>
        <v xml:space="preserve"> </v>
      </c>
      <c r="M124" s="31"/>
      <c r="N124" s="87"/>
      <c r="O124" s="87"/>
      <c r="P124" s="113">
        <f t="shared" si="4"/>
        <v>0</v>
      </c>
      <c r="Q124" s="31"/>
    </row>
    <row r="125" spans="1:17" ht="18">
      <c r="A125" s="31"/>
      <c r="B125" s="31"/>
      <c r="C125" s="95"/>
      <c r="D125" s="31"/>
      <c r="E125" s="95"/>
      <c r="F125" s="31"/>
      <c r="G125" s="114">
        <f t="shared" si="7"/>
        <v>0</v>
      </c>
      <c r="H125" s="59">
        <f t="shared" si="7"/>
        <v>0</v>
      </c>
      <c r="I125" s="59"/>
      <c r="J125" s="59"/>
      <c r="K125" s="31"/>
      <c r="L125" s="59" t="str">
        <f t="shared" si="5"/>
        <v xml:space="preserve"> </v>
      </c>
      <c r="M125" s="31"/>
      <c r="N125" s="87"/>
      <c r="O125" s="87"/>
      <c r="P125" s="113">
        <f t="shared" si="4"/>
        <v>0</v>
      </c>
      <c r="Q125" s="31"/>
    </row>
    <row r="126" spans="1:17" ht="18">
      <c r="A126" s="31"/>
      <c r="B126" s="31"/>
      <c r="C126" s="95"/>
      <c r="D126" s="31"/>
      <c r="E126" s="95"/>
      <c r="F126" s="31"/>
      <c r="G126" s="114">
        <f t="shared" si="7"/>
        <v>0</v>
      </c>
      <c r="H126" s="59">
        <f t="shared" si="7"/>
        <v>0</v>
      </c>
      <c r="I126" s="59"/>
      <c r="J126" s="59"/>
      <c r="K126" s="31"/>
      <c r="L126" s="59" t="str">
        <f t="shared" si="5"/>
        <v xml:space="preserve"> </v>
      </c>
      <c r="M126" s="31"/>
      <c r="N126" s="87"/>
      <c r="O126" s="87"/>
      <c r="P126" s="113">
        <f t="shared" si="4"/>
        <v>0</v>
      </c>
      <c r="Q126" s="31"/>
    </row>
    <row r="127" spans="1:17" ht="18">
      <c r="A127" s="31"/>
      <c r="B127" s="31"/>
      <c r="C127" s="95"/>
      <c r="D127" s="31"/>
      <c r="E127" s="95"/>
      <c r="F127" s="31"/>
      <c r="G127" s="114">
        <f t="shared" si="7"/>
        <v>0</v>
      </c>
      <c r="H127" s="59">
        <f t="shared" si="7"/>
        <v>0</v>
      </c>
      <c r="I127" s="59"/>
      <c r="J127" s="59"/>
      <c r="K127" s="31"/>
      <c r="L127" s="59" t="str">
        <f t="shared" si="5"/>
        <v xml:space="preserve"> </v>
      </c>
      <c r="M127" s="31"/>
      <c r="N127" s="87"/>
      <c r="O127" s="87"/>
      <c r="P127" s="113">
        <f t="shared" si="4"/>
        <v>0</v>
      </c>
      <c r="Q127" s="31"/>
    </row>
    <row r="128" spans="1:17" ht="18">
      <c r="A128" s="31"/>
      <c r="B128" s="31"/>
      <c r="C128" s="95"/>
      <c r="D128" s="31"/>
      <c r="E128" s="95"/>
      <c r="F128" s="31"/>
      <c r="G128" s="114">
        <f t="shared" si="7"/>
        <v>0</v>
      </c>
      <c r="H128" s="59">
        <f t="shared" si="7"/>
        <v>0</v>
      </c>
      <c r="I128" s="59"/>
      <c r="J128" s="59"/>
      <c r="K128" s="31"/>
      <c r="L128" s="59" t="str">
        <f t="shared" si="5"/>
        <v xml:space="preserve"> </v>
      </c>
      <c r="M128" s="31"/>
      <c r="N128" s="87"/>
      <c r="O128" s="87"/>
      <c r="P128" s="113">
        <f t="shared" si="4"/>
        <v>0</v>
      </c>
      <c r="Q128" s="31"/>
    </row>
    <row r="129" spans="1:17" ht="18">
      <c r="A129" s="31"/>
      <c r="B129" s="31"/>
      <c r="C129" s="95"/>
      <c r="D129" s="31"/>
      <c r="E129" s="95"/>
      <c r="F129" s="31"/>
      <c r="G129" s="114">
        <f t="shared" si="7"/>
        <v>0</v>
      </c>
      <c r="H129" s="59">
        <f t="shared" si="7"/>
        <v>0</v>
      </c>
      <c r="I129" s="59"/>
      <c r="J129" s="59"/>
      <c r="K129" s="31"/>
      <c r="L129" s="59" t="str">
        <f t="shared" si="5"/>
        <v xml:space="preserve"> </v>
      </c>
      <c r="M129" s="31"/>
      <c r="N129" s="87"/>
      <c r="O129" s="87"/>
      <c r="P129" s="113">
        <f t="shared" si="4"/>
        <v>0</v>
      </c>
      <c r="Q129" s="31"/>
    </row>
    <row r="130" spans="1:17" ht="18">
      <c r="A130" s="31"/>
      <c r="B130" s="31"/>
      <c r="C130" s="95"/>
      <c r="D130" s="31"/>
      <c r="E130" s="95"/>
      <c r="F130" s="31"/>
      <c r="G130" s="114">
        <f t="shared" si="7"/>
        <v>0</v>
      </c>
      <c r="H130" s="59">
        <f t="shared" si="7"/>
        <v>0</v>
      </c>
      <c r="I130" s="59"/>
      <c r="J130" s="59"/>
      <c r="K130" s="31"/>
      <c r="L130" s="59" t="str">
        <f t="shared" si="5"/>
        <v xml:space="preserve"> </v>
      </c>
      <c r="M130" s="31"/>
      <c r="N130" s="87"/>
      <c r="O130" s="87"/>
      <c r="P130" s="113">
        <f t="shared" si="4"/>
        <v>0</v>
      </c>
      <c r="Q130" s="31"/>
    </row>
    <row r="131" spans="1:17" ht="18">
      <c r="A131" s="31"/>
      <c r="B131" s="31"/>
      <c r="C131" s="95"/>
      <c r="D131" s="31"/>
      <c r="E131" s="95"/>
      <c r="F131" s="31"/>
      <c r="G131" s="114">
        <f t="shared" si="7"/>
        <v>0</v>
      </c>
      <c r="H131" s="59">
        <f t="shared" si="7"/>
        <v>0</v>
      </c>
      <c r="I131" s="59"/>
      <c r="J131" s="59"/>
      <c r="K131" s="31"/>
      <c r="L131" s="59" t="str">
        <f t="shared" si="5"/>
        <v xml:space="preserve"> </v>
      </c>
      <c r="M131" s="31"/>
      <c r="N131" s="87"/>
      <c r="O131" s="87"/>
      <c r="P131" s="113">
        <f t="shared" si="4"/>
        <v>0</v>
      </c>
      <c r="Q131" s="31"/>
    </row>
    <row r="132" spans="1:17" ht="18">
      <c r="A132" s="31"/>
      <c r="B132" s="31"/>
      <c r="C132" s="95"/>
      <c r="D132" s="31"/>
      <c r="E132" s="95"/>
      <c r="F132" s="31"/>
      <c r="G132" s="114">
        <f t="shared" si="7"/>
        <v>0</v>
      </c>
      <c r="H132" s="59">
        <f t="shared" si="7"/>
        <v>0</v>
      </c>
      <c r="I132" s="59"/>
      <c r="J132" s="59"/>
      <c r="K132" s="31"/>
      <c r="L132" s="59" t="str">
        <f t="shared" si="5"/>
        <v xml:space="preserve"> </v>
      </c>
      <c r="M132" s="31"/>
      <c r="N132" s="87"/>
      <c r="O132" s="87"/>
      <c r="P132" s="113">
        <f t="shared" si="4"/>
        <v>0</v>
      </c>
      <c r="Q132" s="31"/>
    </row>
    <row r="133" spans="1:17" ht="18">
      <c r="A133" s="31"/>
      <c r="B133" s="31"/>
      <c r="C133" s="95"/>
      <c r="D133" s="31"/>
      <c r="E133" s="95"/>
      <c r="F133" s="31"/>
      <c r="G133" s="114">
        <f t="shared" si="7"/>
        <v>0</v>
      </c>
      <c r="H133" s="59">
        <f t="shared" si="7"/>
        <v>0</v>
      </c>
      <c r="I133" s="59"/>
      <c r="J133" s="59"/>
      <c r="K133" s="31"/>
      <c r="L133" s="59" t="str">
        <f t="shared" si="5"/>
        <v xml:space="preserve"> </v>
      </c>
      <c r="M133" s="31"/>
      <c r="N133" s="87"/>
      <c r="O133" s="87"/>
      <c r="P133" s="113">
        <f t="shared" si="4"/>
        <v>0</v>
      </c>
      <c r="Q133" s="31"/>
    </row>
    <row r="134" spans="1:17" ht="18">
      <c r="A134" s="31"/>
      <c r="B134" s="31"/>
      <c r="C134" s="95"/>
      <c r="D134" s="31"/>
      <c r="E134" s="95"/>
      <c r="F134" s="31"/>
      <c r="G134" s="114">
        <f t="shared" si="7"/>
        <v>0</v>
      </c>
      <c r="H134" s="59">
        <f t="shared" si="7"/>
        <v>0</v>
      </c>
      <c r="I134" s="59"/>
      <c r="J134" s="59"/>
      <c r="K134" s="31"/>
      <c r="L134" s="59" t="str">
        <f t="shared" si="5"/>
        <v xml:space="preserve"> </v>
      </c>
      <c r="M134" s="31"/>
      <c r="N134" s="87"/>
      <c r="O134" s="87"/>
      <c r="P134" s="113">
        <f t="shared" si="4"/>
        <v>0</v>
      </c>
      <c r="Q134" s="31"/>
    </row>
    <row r="135" spans="1:17" ht="18">
      <c r="A135" s="31"/>
      <c r="B135" s="31"/>
      <c r="C135" s="95"/>
      <c r="D135" s="31"/>
      <c r="E135" s="95"/>
      <c r="F135" s="31"/>
      <c r="G135" s="114">
        <f t="shared" si="7"/>
        <v>0</v>
      </c>
      <c r="H135" s="59">
        <f t="shared" si="7"/>
        <v>0</v>
      </c>
      <c r="I135" s="59"/>
      <c r="J135" s="59"/>
      <c r="K135" s="31"/>
      <c r="L135" s="59" t="str">
        <f t="shared" si="5"/>
        <v xml:space="preserve"> </v>
      </c>
      <c r="M135" s="31"/>
      <c r="N135" s="87"/>
      <c r="O135" s="87"/>
      <c r="P135" s="113">
        <f t="shared" si="4"/>
        <v>0</v>
      </c>
      <c r="Q135" s="31"/>
    </row>
    <row r="136" spans="1:17" ht="18">
      <c r="A136" s="31"/>
      <c r="B136" s="31"/>
      <c r="C136" s="95"/>
      <c r="D136" s="31"/>
      <c r="E136" s="95"/>
      <c r="F136" s="31"/>
      <c r="G136" s="114">
        <f t="shared" si="7"/>
        <v>0</v>
      </c>
      <c r="H136" s="59">
        <f t="shared" si="7"/>
        <v>0</v>
      </c>
      <c r="I136" s="59"/>
      <c r="J136" s="59"/>
      <c r="K136" s="31"/>
      <c r="L136" s="59" t="str">
        <f t="shared" si="5"/>
        <v xml:space="preserve"> </v>
      </c>
      <c r="M136" s="31"/>
      <c r="N136" s="87"/>
      <c r="O136" s="87"/>
      <c r="P136" s="113">
        <f t="shared" si="4"/>
        <v>0</v>
      </c>
      <c r="Q136" s="31"/>
    </row>
    <row r="137" spans="1:17" ht="18">
      <c r="A137" s="31"/>
      <c r="B137" s="31"/>
      <c r="C137" s="95"/>
      <c r="D137" s="31"/>
      <c r="E137" s="95"/>
      <c r="F137" s="31"/>
      <c r="G137" s="114">
        <f t="shared" si="7"/>
        <v>0</v>
      </c>
      <c r="H137" s="59">
        <f t="shared" si="7"/>
        <v>0</v>
      </c>
      <c r="I137" s="59"/>
      <c r="J137" s="59"/>
      <c r="K137" s="31"/>
      <c r="L137" s="59" t="str">
        <f t="shared" si="5"/>
        <v xml:space="preserve"> </v>
      </c>
      <c r="M137" s="31"/>
      <c r="N137" s="87"/>
      <c r="O137" s="87"/>
      <c r="P137" s="113">
        <f t="shared" ref="P137:P200" si="8">O137*G137</f>
        <v>0</v>
      </c>
      <c r="Q137" s="31"/>
    </row>
    <row r="138" spans="1:17" ht="18">
      <c r="A138" s="31"/>
      <c r="B138" s="31"/>
      <c r="C138" s="95"/>
      <c r="D138" s="31"/>
      <c r="E138" s="95"/>
      <c r="F138" s="31"/>
      <c r="G138" s="114">
        <f t="shared" si="7"/>
        <v>0</v>
      </c>
      <c r="H138" s="59">
        <f t="shared" si="7"/>
        <v>0</v>
      </c>
      <c r="I138" s="59"/>
      <c r="J138" s="59"/>
      <c r="K138" s="31"/>
      <c r="L138" s="59" t="str">
        <f t="shared" si="5"/>
        <v xml:space="preserve"> </v>
      </c>
      <c r="M138" s="31"/>
      <c r="N138" s="87"/>
      <c r="O138" s="87"/>
      <c r="P138" s="113">
        <f t="shared" si="8"/>
        <v>0</v>
      </c>
      <c r="Q138" s="31"/>
    </row>
    <row r="139" spans="1:17" ht="18">
      <c r="A139" s="31"/>
      <c r="B139" s="31"/>
      <c r="C139" s="95"/>
      <c r="D139" s="31"/>
      <c r="E139" s="95"/>
      <c r="F139" s="31"/>
      <c r="G139" s="114">
        <f t="shared" si="7"/>
        <v>0</v>
      </c>
      <c r="H139" s="59">
        <f t="shared" si="7"/>
        <v>0</v>
      </c>
      <c r="I139" s="59"/>
      <c r="J139" s="59"/>
      <c r="K139" s="31"/>
      <c r="L139" s="59" t="str">
        <f t="shared" si="5"/>
        <v xml:space="preserve"> </v>
      </c>
      <c r="M139" s="31"/>
      <c r="N139" s="87"/>
      <c r="O139" s="87"/>
      <c r="P139" s="113">
        <f t="shared" si="8"/>
        <v>0</v>
      </c>
      <c r="Q139" s="31"/>
    </row>
    <row r="140" spans="1:17" ht="18">
      <c r="A140" s="31"/>
      <c r="B140" s="31"/>
      <c r="C140" s="95"/>
      <c r="D140" s="31"/>
      <c r="E140" s="95"/>
      <c r="F140" s="31"/>
      <c r="G140" s="114">
        <f t="shared" si="7"/>
        <v>0</v>
      </c>
      <c r="H140" s="59">
        <f t="shared" si="7"/>
        <v>0</v>
      </c>
      <c r="I140" s="59"/>
      <c r="J140" s="59"/>
      <c r="K140" s="31"/>
      <c r="L140" s="59" t="str">
        <f t="shared" si="5"/>
        <v xml:space="preserve"> </v>
      </c>
      <c r="M140" s="31"/>
      <c r="N140" s="87"/>
      <c r="O140" s="87"/>
      <c r="P140" s="113">
        <f t="shared" si="8"/>
        <v>0</v>
      </c>
      <c r="Q140" s="31"/>
    </row>
    <row r="141" spans="1:17" ht="18">
      <c r="A141" s="31"/>
      <c r="B141" s="31"/>
      <c r="C141" s="95"/>
      <c r="D141" s="31"/>
      <c r="E141" s="95"/>
      <c r="F141" s="31"/>
      <c r="G141" s="114">
        <f t="shared" si="7"/>
        <v>0</v>
      </c>
      <c r="H141" s="59">
        <f t="shared" si="7"/>
        <v>0</v>
      </c>
      <c r="I141" s="59"/>
      <c r="J141" s="59"/>
      <c r="K141" s="31"/>
      <c r="L141" s="59" t="str">
        <f t="shared" ref="L141:L202" si="9">IF(D141&gt;0,D141," ")</f>
        <v xml:space="preserve"> </v>
      </c>
      <c r="M141" s="31"/>
      <c r="N141" s="87"/>
      <c r="O141" s="87"/>
      <c r="P141" s="113">
        <f t="shared" si="8"/>
        <v>0</v>
      </c>
      <c r="Q141" s="31"/>
    </row>
    <row r="142" spans="1:17" ht="18">
      <c r="A142" s="31"/>
      <c r="B142" s="31"/>
      <c r="C142" s="95"/>
      <c r="D142" s="31"/>
      <c r="E142" s="95"/>
      <c r="F142" s="31"/>
      <c r="G142" s="114">
        <f t="shared" si="7"/>
        <v>0</v>
      </c>
      <c r="H142" s="59">
        <f t="shared" si="7"/>
        <v>0</v>
      </c>
      <c r="I142" s="59"/>
      <c r="J142" s="59"/>
      <c r="K142" s="31"/>
      <c r="L142" s="59" t="str">
        <f t="shared" si="9"/>
        <v xml:space="preserve"> </v>
      </c>
      <c r="M142" s="31"/>
      <c r="N142" s="87"/>
      <c r="O142" s="87"/>
      <c r="P142" s="113">
        <f t="shared" si="8"/>
        <v>0</v>
      </c>
      <c r="Q142" s="31"/>
    </row>
    <row r="143" spans="1:17" ht="18">
      <c r="A143" s="31"/>
      <c r="B143" s="31"/>
      <c r="C143" s="95"/>
      <c r="D143" s="31"/>
      <c r="E143" s="95"/>
      <c r="F143" s="31"/>
      <c r="G143" s="114">
        <f t="shared" si="7"/>
        <v>0</v>
      </c>
      <c r="H143" s="59">
        <f t="shared" si="7"/>
        <v>0</v>
      </c>
      <c r="I143" s="59"/>
      <c r="J143" s="59"/>
      <c r="K143" s="31"/>
      <c r="L143" s="59" t="str">
        <f t="shared" si="9"/>
        <v xml:space="preserve"> </v>
      </c>
      <c r="M143" s="31"/>
      <c r="N143" s="87"/>
      <c r="O143" s="87"/>
      <c r="P143" s="113">
        <f t="shared" si="8"/>
        <v>0</v>
      </c>
      <c r="Q143" s="31"/>
    </row>
    <row r="144" spans="1:17" ht="18">
      <c r="A144" s="31"/>
      <c r="B144" s="31"/>
      <c r="C144" s="95"/>
      <c r="D144" s="31"/>
      <c r="E144" s="95"/>
      <c r="F144" s="31"/>
      <c r="G144" s="114">
        <f t="shared" si="7"/>
        <v>0</v>
      </c>
      <c r="H144" s="59">
        <f t="shared" si="7"/>
        <v>0</v>
      </c>
      <c r="I144" s="59"/>
      <c r="J144" s="59"/>
      <c r="K144" s="31"/>
      <c r="L144" s="59" t="str">
        <f t="shared" si="9"/>
        <v xml:space="preserve"> </v>
      </c>
      <c r="M144" s="31"/>
      <c r="N144" s="87"/>
      <c r="O144" s="87"/>
      <c r="P144" s="113">
        <f t="shared" si="8"/>
        <v>0</v>
      </c>
      <c r="Q144" s="31"/>
    </row>
    <row r="145" spans="1:17" ht="18">
      <c r="A145" s="31"/>
      <c r="B145" s="31"/>
      <c r="C145" s="95"/>
      <c r="D145" s="31"/>
      <c r="E145" s="95"/>
      <c r="F145" s="31"/>
      <c r="G145" s="114">
        <f t="shared" si="7"/>
        <v>0</v>
      </c>
      <c r="H145" s="59">
        <f t="shared" si="7"/>
        <v>0</v>
      </c>
      <c r="I145" s="59"/>
      <c r="J145" s="59"/>
      <c r="K145" s="31"/>
      <c r="L145" s="59" t="str">
        <f t="shared" si="9"/>
        <v xml:space="preserve"> </v>
      </c>
      <c r="M145" s="31"/>
      <c r="N145" s="87"/>
      <c r="O145" s="87"/>
      <c r="P145" s="113">
        <f t="shared" si="8"/>
        <v>0</v>
      </c>
      <c r="Q145" s="31"/>
    </row>
    <row r="146" spans="1:17" ht="18">
      <c r="A146" s="31"/>
      <c r="B146" s="31"/>
      <c r="C146" s="95"/>
      <c r="D146" s="31"/>
      <c r="E146" s="95"/>
      <c r="F146" s="31"/>
      <c r="G146" s="114">
        <f t="shared" si="7"/>
        <v>0</v>
      </c>
      <c r="H146" s="59">
        <f t="shared" si="7"/>
        <v>0</v>
      </c>
      <c r="I146" s="59"/>
      <c r="J146" s="59"/>
      <c r="K146" s="31"/>
      <c r="L146" s="59" t="str">
        <f t="shared" si="9"/>
        <v xml:space="preserve"> </v>
      </c>
      <c r="M146" s="31"/>
      <c r="N146" s="87"/>
      <c r="O146" s="87"/>
      <c r="P146" s="113">
        <f t="shared" si="8"/>
        <v>0</v>
      </c>
      <c r="Q146" s="31"/>
    </row>
    <row r="147" spans="1:17" ht="18">
      <c r="A147" s="31"/>
      <c r="B147" s="31"/>
      <c r="C147" s="95"/>
      <c r="D147" s="31"/>
      <c r="E147" s="95"/>
      <c r="F147" s="31"/>
      <c r="G147" s="114">
        <f t="shared" si="7"/>
        <v>0</v>
      </c>
      <c r="H147" s="59">
        <f t="shared" si="7"/>
        <v>0</v>
      </c>
      <c r="I147" s="59"/>
      <c r="J147" s="59"/>
      <c r="K147" s="31"/>
      <c r="L147" s="59" t="str">
        <f t="shared" si="9"/>
        <v xml:space="preserve"> </v>
      </c>
      <c r="M147" s="31"/>
      <c r="N147" s="87"/>
      <c r="O147" s="87"/>
      <c r="P147" s="113">
        <f t="shared" si="8"/>
        <v>0</v>
      </c>
      <c r="Q147" s="31"/>
    </row>
    <row r="148" spans="1:17" ht="18">
      <c r="A148" s="31"/>
      <c r="B148" s="31"/>
      <c r="C148" s="95"/>
      <c r="D148" s="31"/>
      <c r="E148" s="95"/>
      <c r="F148" s="31"/>
      <c r="G148" s="114">
        <f t="shared" si="7"/>
        <v>0</v>
      </c>
      <c r="H148" s="59">
        <f t="shared" si="7"/>
        <v>0</v>
      </c>
      <c r="I148" s="59"/>
      <c r="J148" s="59"/>
      <c r="K148" s="31"/>
      <c r="L148" s="59" t="str">
        <f t="shared" si="9"/>
        <v xml:space="preserve"> </v>
      </c>
      <c r="M148" s="31"/>
      <c r="N148" s="87"/>
      <c r="O148" s="87"/>
      <c r="P148" s="113">
        <f t="shared" si="8"/>
        <v>0</v>
      </c>
      <c r="Q148" s="31"/>
    </row>
    <row r="149" spans="1:17" ht="18">
      <c r="A149" s="31"/>
      <c r="B149" s="31"/>
      <c r="C149" s="95"/>
      <c r="D149" s="31"/>
      <c r="E149" s="95"/>
      <c r="F149" s="31"/>
      <c r="G149" s="114">
        <f t="shared" si="7"/>
        <v>0</v>
      </c>
      <c r="H149" s="59">
        <f t="shared" si="7"/>
        <v>0</v>
      </c>
      <c r="I149" s="59"/>
      <c r="J149" s="59"/>
      <c r="K149" s="31"/>
      <c r="L149" s="59" t="str">
        <f t="shared" si="9"/>
        <v xml:space="preserve"> </v>
      </c>
      <c r="M149" s="31"/>
      <c r="N149" s="87"/>
      <c r="O149" s="87"/>
      <c r="P149" s="113">
        <f t="shared" si="8"/>
        <v>0</v>
      </c>
      <c r="Q149" s="31"/>
    </row>
    <row r="150" spans="1:17" ht="18">
      <c r="A150" s="31"/>
      <c r="B150" s="31"/>
      <c r="C150" s="95"/>
      <c r="D150" s="31"/>
      <c r="E150" s="95"/>
      <c r="F150" s="31"/>
      <c r="G150" s="114">
        <f t="shared" si="7"/>
        <v>0</v>
      </c>
      <c r="H150" s="59">
        <f t="shared" si="7"/>
        <v>0</v>
      </c>
      <c r="I150" s="59"/>
      <c r="J150" s="59"/>
      <c r="K150" s="31"/>
      <c r="L150" s="59" t="str">
        <f t="shared" si="9"/>
        <v xml:space="preserve"> </v>
      </c>
      <c r="M150" s="31"/>
      <c r="N150" s="87"/>
      <c r="O150" s="87"/>
      <c r="P150" s="113">
        <f t="shared" si="8"/>
        <v>0</v>
      </c>
      <c r="Q150" s="31"/>
    </row>
    <row r="151" spans="1:17" ht="18">
      <c r="A151" s="31"/>
      <c r="B151" s="31"/>
      <c r="C151" s="95"/>
      <c r="D151" s="31"/>
      <c r="E151" s="95"/>
      <c r="F151" s="31"/>
      <c r="G151" s="114">
        <f t="shared" si="7"/>
        <v>0</v>
      </c>
      <c r="H151" s="59">
        <f t="shared" si="7"/>
        <v>0</v>
      </c>
      <c r="I151" s="59"/>
      <c r="J151" s="59"/>
      <c r="K151" s="31"/>
      <c r="L151" s="59" t="str">
        <f t="shared" si="9"/>
        <v xml:space="preserve"> </v>
      </c>
      <c r="M151" s="31"/>
      <c r="N151" s="87"/>
      <c r="O151" s="87"/>
      <c r="P151" s="113">
        <f t="shared" si="8"/>
        <v>0</v>
      </c>
      <c r="Q151" s="31"/>
    </row>
    <row r="152" spans="1:17" ht="18">
      <c r="A152" s="31"/>
      <c r="B152" s="31"/>
      <c r="C152" s="95"/>
      <c r="D152" s="31"/>
      <c r="E152" s="95"/>
      <c r="F152" s="31"/>
      <c r="G152" s="114">
        <f t="shared" si="7"/>
        <v>0</v>
      </c>
      <c r="H152" s="59">
        <f t="shared" si="7"/>
        <v>0</v>
      </c>
      <c r="I152" s="59"/>
      <c r="J152" s="59"/>
      <c r="K152" s="31"/>
      <c r="L152" s="59" t="str">
        <f t="shared" si="9"/>
        <v xml:space="preserve"> </v>
      </c>
      <c r="M152" s="31"/>
      <c r="N152" s="87"/>
      <c r="O152" s="87"/>
      <c r="P152" s="113">
        <f t="shared" si="8"/>
        <v>0</v>
      </c>
      <c r="Q152" s="31"/>
    </row>
    <row r="153" spans="1:17" ht="18">
      <c r="A153" s="31"/>
      <c r="B153" s="31"/>
      <c r="C153" s="95"/>
      <c r="D153" s="31"/>
      <c r="E153" s="95"/>
      <c r="F153" s="31"/>
      <c r="G153" s="114">
        <f t="shared" si="7"/>
        <v>0</v>
      </c>
      <c r="H153" s="59">
        <f t="shared" si="7"/>
        <v>0</v>
      </c>
      <c r="I153" s="59"/>
      <c r="J153" s="59"/>
      <c r="K153" s="31"/>
      <c r="L153" s="59" t="str">
        <f t="shared" si="9"/>
        <v xml:space="preserve"> </v>
      </c>
      <c r="M153" s="31"/>
      <c r="N153" s="87"/>
      <c r="O153" s="87"/>
      <c r="P153" s="113">
        <f t="shared" si="8"/>
        <v>0</v>
      </c>
      <c r="Q153" s="31"/>
    </row>
    <row r="154" spans="1:17" ht="18">
      <c r="A154" s="31"/>
      <c r="B154" s="31"/>
      <c r="C154" s="95"/>
      <c r="D154" s="31"/>
      <c r="E154" s="95"/>
      <c r="F154" s="31"/>
      <c r="G154" s="114">
        <f t="shared" si="7"/>
        <v>0</v>
      </c>
      <c r="H154" s="59">
        <f t="shared" si="7"/>
        <v>0</v>
      </c>
      <c r="I154" s="59"/>
      <c r="J154" s="59"/>
      <c r="K154" s="31"/>
      <c r="L154" s="59" t="str">
        <f t="shared" si="9"/>
        <v xml:space="preserve"> </v>
      </c>
      <c r="M154" s="31"/>
      <c r="N154" s="87"/>
      <c r="O154" s="87"/>
      <c r="P154" s="113">
        <f t="shared" si="8"/>
        <v>0</v>
      </c>
      <c r="Q154" s="31"/>
    </row>
    <row r="155" spans="1:17" ht="18">
      <c r="A155" s="31"/>
      <c r="B155" s="31"/>
      <c r="C155" s="95"/>
      <c r="D155" s="31"/>
      <c r="E155" s="95"/>
      <c r="F155" s="31"/>
      <c r="G155" s="114">
        <f t="shared" si="7"/>
        <v>0</v>
      </c>
      <c r="H155" s="59">
        <f t="shared" si="7"/>
        <v>0</v>
      </c>
      <c r="I155" s="59"/>
      <c r="J155" s="59"/>
      <c r="K155" s="31"/>
      <c r="L155" s="59" t="str">
        <f t="shared" si="9"/>
        <v xml:space="preserve"> </v>
      </c>
      <c r="M155" s="31"/>
      <c r="N155" s="87"/>
      <c r="O155" s="87"/>
      <c r="P155" s="113">
        <f t="shared" si="8"/>
        <v>0</v>
      </c>
      <c r="Q155" s="31"/>
    </row>
    <row r="156" spans="1:17" ht="18">
      <c r="A156" s="31"/>
      <c r="B156" s="31"/>
      <c r="C156" s="95"/>
      <c r="D156" s="31"/>
      <c r="E156" s="95"/>
      <c r="F156" s="31"/>
      <c r="G156" s="114">
        <f t="shared" si="7"/>
        <v>0</v>
      </c>
      <c r="H156" s="59">
        <f t="shared" si="7"/>
        <v>0</v>
      </c>
      <c r="I156" s="59"/>
      <c r="J156" s="59"/>
      <c r="K156" s="31"/>
      <c r="L156" s="59" t="str">
        <f t="shared" si="9"/>
        <v xml:space="preserve"> </v>
      </c>
      <c r="M156" s="31"/>
      <c r="N156" s="87"/>
      <c r="O156" s="87"/>
      <c r="P156" s="113">
        <f t="shared" si="8"/>
        <v>0</v>
      </c>
      <c r="Q156" s="31"/>
    </row>
    <row r="157" spans="1:17" ht="18">
      <c r="A157" s="31"/>
      <c r="B157" s="31"/>
      <c r="C157" s="95"/>
      <c r="D157" s="31"/>
      <c r="E157" s="95"/>
      <c r="F157" s="31"/>
      <c r="G157" s="114">
        <f t="shared" si="7"/>
        <v>0</v>
      </c>
      <c r="H157" s="59">
        <f t="shared" si="7"/>
        <v>0</v>
      </c>
      <c r="I157" s="59"/>
      <c r="J157" s="59"/>
      <c r="K157" s="31"/>
      <c r="L157" s="59" t="str">
        <f t="shared" si="9"/>
        <v xml:space="preserve"> </v>
      </c>
      <c r="M157" s="31"/>
      <c r="N157" s="87"/>
      <c r="O157" s="87"/>
      <c r="P157" s="113">
        <f t="shared" si="8"/>
        <v>0</v>
      </c>
      <c r="Q157" s="31"/>
    </row>
    <row r="158" spans="1:17" ht="18">
      <c r="A158" s="31"/>
      <c r="B158" s="31"/>
      <c r="C158" s="95"/>
      <c r="D158" s="31"/>
      <c r="E158" s="95"/>
      <c r="F158" s="31"/>
      <c r="G158" s="114">
        <f t="shared" si="7"/>
        <v>0</v>
      </c>
      <c r="H158" s="59">
        <f t="shared" si="7"/>
        <v>0</v>
      </c>
      <c r="I158" s="59"/>
      <c r="J158" s="59"/>
      <c r="K158" s="31"/>
      <c r="L158" s="59" t="str">
        <f t="shared" si="9"/>
        <v xml:space="preserve"> </v>
      </c>
      <c r="M158" s="31"/>
      <c r="N158" s="87"/>
      <c r="O158" s="87"/>
      <c r="P158" s="113">
        <f t="shared" si="8"/>
        <v>0</v>
      </c>
      <c r="Q158" s="31"/>
    </row>
    <row r="159" spans="1:17" ht="18">
      <c r="A159" s="31"/>
      <c r="B159" s="31"/>
      <c r="C159" s="95"/>
      <c r="D159" s="31"/>
      <c r="E159" s="95"/>
      <c r="F159" s="31"/>
      <c r="G159" s="114">
        <f t="shared" si="7"/>
        <v>0</v>
      </c>
      <c r="H159" s="59">
        <f t="shared" si="7"/>
        <v>0</v>
      </c>
      <c r="I159" s="59"/>
      <c r="J159" s="59"/>
      <c r="K159" s="31"/>
      <c r="L159" s="59" t="str">
        <f t="shared" si="9"/>
        <v xml:space="preserve"> </v>
      </c>
      <c r="M159" s="31"/>
      <c r="N159" s="87"/>
      <c r="O159" s="87"/>
      <c r="P159" s="113">
        <f t="shared" si="8"/>
        <v>0</v>
      </c>
      <c r="Q159" s="31"/>
    </row>
    <row r="160" spans="1:17" ht="18">
      <c r="A160" s="31"/>
      <c r="B160" s="31"/>
      <c r="C160" s="95"/>
      <c r="D160" s="31"/>
      <c r="E160" s="95"/>
      <c r="F160" s="31"/>
      <c r="G160" s="114">
        <f t="shared" si="7"/>
        <v>0</v>
      </c>
      <c r="H160" s="59">
        <f t="shared" si="7"/>
        <v>0</v>
      </c>
      <c r="I160" s="59"/>
      <c r="J160" s="59"/>
      <c r="K160" s="31"/>
      <c r="L160" s="59" t="str">
        <f t="shared" si="9"/>
        <v xml:space="preserve"> </v>
      </c>
      <c r="M160" s="31"/>
      <c r="N160" s="87"/>
      <c r="O160" s="87"/>
      <c r="P160" s="113">
        <f t="shared" si="8"/>
        <v>0</v>
      </c>
      <c r="Q160" s="31"/>
    </row>
    <row r="161" spans="1:17" ht="18">
      <c r="A161" s="31"/>
      <c r="B161" s="31"/>
      <c r="C161" s="95"/>
      <c r="D161" s="31"/>
      <c r="E161" s="95"/>
      <c r="F161" s="31"/>
      <c r="G161" s="114">
        <f t="shared" si="7"/>
        <v>0</v>
      </c>
      <c r="H161" s="59">
        <f t="shared" si="7"/>
        <v>0</v>
      </c>
      <c r="I161" s="59"/>
      <c r="J161" s="59"/>
      <c r="K161" s="31"/>
      <c r="L161" s="59" t="str">
        <f t="shared" si="9"/>
        <v xml:space="preserve"> </v>
      </c>
      <c r="M161" s="31"/>
      <c r="N161" s="87"/>
      <c r="O161" s="87"/>
      <c r="P161" s="113">
        <f t="shared" si="8"/>
        <v>0</v>
      </c>
      <c r="Q161" s="31"/>
    </row>
    <row r="162" spans="1:17" ht="18">
      <c r="A162" s="31"/>
      <c r="B162" s="31"/>
      <c r="C162" s="95"/>
      <c r="D162" s="31"/>
      <c r="E162" s="95"/>
      <c r="F162" s="31"/>
      <c r="G162" s="114">
        <f t="shared" si="7"/>
        <v>0</v>
      </c>
      <c r="H162" s="59">
        <f t="shared" si="7"/>
        <v>0</v>
      </c>
      <c r="I162" s="59"/>
      <c r="J162" s="59"/>
      <c r="K162" s="31"/>
      <c r="L162" s="59" t="str">
        <f t="shared" si="9"/>
        <v xml:space="preserve"> </v>
      </c>
      <c r="M162" s="31"/>
      <c r="N162" s="87"/>
      <c r="O162" s="87"/>
      <c r="P162" s="113">
        <f t="shared" si="8"/>
        <v>0</v>
      </c>
      <c r="Q162" s="31"/>
    </row>
    <row r="163" spans="1:17" ht="18">
      <c r="A163" s="31"/>
      <c r="B163" s="31"/>
      <c r="C163" s="95"/>
      <c r="D163" s="31"/>
      <c r="E163" s="95"/>
      <c r="F163" s="31"/>
      <c r="G163" s="114">
        <f t="shared" si="7"/>
        <v>0</v>
      </c>
      <c r="H163" s="59">
        <f t="shared" si="7"/>
        <v>0</v>
      </c>
      <c r="I163" s="59"/>
      <c r="J163" s="59"/>
      <c r="K163" s="31"/>
      <c r="L163" s="59" t="str">
        <f t="shared" si="9"/>
        <v xml:space="preserve"> </v>
      </c>
      <c r="M163" s="31"/>
      <c r="N163" s="87"/>
      <c r="O163" s="87"/>
      <c r="P163" s="113">
        <f t="shared" si="8"/>
        <v>0</v>
      </c>
      <c r="Q163" s="31"/>
    </row>
    <row r="164" spans="1:17" ht="18">
      <c r="A164" s="31"/>
      <c r="B164" s="31"/>
      <c r="C164" s="95"/>
      <c r="D164" s="31"/>
      <c r="E164" s="95"/>
      <c r="F164" s="31"/>
      <c r="G164" s="114">
        <f t="shared" si="7"/>
        <v>0</v>
      </c>
      <c r="H164" s="59">
        <f t="shared" si="7"/>
        <v>0</v>
      </c>
      <c r="I164" s="59"/>
      <c r="J164" s="59"/>
      <c r="K164" s="31"/>
      <c r="L164" s="59" t="str">
        <f t="shared" si="9"/>
        <v xml:space="preserve"> </v>
      </c>
      <c r="M164" s="31"/>
      <c r="N164" s="87"/>
      <c r="O164" s="87"/>
      <c r="P164" s="113">
        <f t="shared" si="8"/>
        <v>0</v>
      </c>
      <c r="Q164" s="31"/>
    </row>
    <row r="165" spans="1:17" ht="18">
      <c r="A165" s="31"/>
      <c r="B165" s="31"/>
      <c r="C165" s="95"/>
      <c r="D165" s="31"/>
      <c r="E165" s="95"/>
      <c r="F165" s="31"/>
      <c r="G165" s="114">
        <f t="shared" si="7"/>
        <v>0</v>
      </c>
      <c r="H165" s="59">
        <f t="shared" si="7"/>
        <v>0</v>
      </c>
      <c r="I165" s="59"/>
      <c r="J165" s="59"/>
      <c r="K165" s="31"/>
      <c r="L165" s="59" t="str">
        <f t="shared" si="9"/>
        <v xml:space="preserve"> </v>
      </c>
      <c r="M165" s="31"/>
      <c r="N165" s="87"/>
      <c r="O165" s="87"/>
      <c r="P165" s="113">
        <f t="shared" si="8"/>
        <v>0</v>
      </c>
      <c r="Q165" s="31"/>
    </row>
    <row r="166" spans="1:17" ht="18">
      <c r="A166" s="31"/>
      <c r="B166" s="31"/>
      <c r="C166" s="95"/>
      <c r="D166" s="31"/>
      <c r="E166" s="95"/>
      <c r="F166" s="31"/>
      <c r="G166" s="114">
        <f t="shared" si="7"/>
        <v>0</v>
      </c>
      <c r="H166" s="59">
        <f t="shared" si="7"/>
        <v>0</v>
      </c>
      <c r="I166" s="59"/>
      <c r="J166" s="59"/>
      <c r="K166" s="31"/>
      <c r="L166" s="59" t="str">
        <f t="shared" si="9"/>
        <v xml:space="preserve"> </v>
      </c>
      <c r="M166" s="31"/>
      <c r="N166" s="87"/>
      <c r="O166" s="87"/>
      <c r="P166" s="113">
        <f t="shared" si="8"/>
        <v>0</v>
      </c>
      <c r="Q166" s="31"/>
    </row>
    <row r="167" spans="1:17" ht="18">
      <c r="A167" s="31"/>
      <c r="B167" s="31"/>
      <c r="C167" s="95"/>
      <c r="D167" s="31"/>
      <c r="E167" s="95"/>
      <c r="F167" s="31"/>
      <c r="G167" s="114">
        <f t="shared" si="7"/>
        <v>0</v>
      </c>
      <c r="H167" s="59">
        <f t="shared" si="7"/>
        <v>0</v>
      </c>
      <c r="I167" s="59"/>
      <c r="J167" s="59"/>
      <c r="K167" s="31"/>
      <c r="L167" s="59" t="str">
        <f t="shared" si="9"/>
        <v xml:space="preserve"> </v>
      </c>
      <c r="M167" s="31"/>
      <c r="N167" s="87"/>
      <c r="O167" s="87"/>
      <c r="P167" s="113">
        <f t="shared" si="8"/>
        <v>0</v>
      </c>
      <c r="Q167" s="31"/>
    </row>
    <row r="168" spans="1:17" ht="18">
      <c r="A168" s="31"/>
      <c r="B168" s="31"/>
      <c r="C168" s="95"/>
      <c r="D168" s="31"/>
      <c r="E168" s="95"/>
      <c r="F168" s="31"/>
      <c r="G168" s="114">
        <f t="shared" si="7"/>
        <v>0</v>
      </c>
      <c r="H168" s="59">
        <f t="shared" si="7"/>
        <v>0</v>
      </c>
      <c r="I168" s="59"/>
      <c r="J168" s="59"/>
      <c r="K168" s="31"/>
      <c r="L168" s="59" t="str">
        <f t="shared" si="9"/>
        <v xml:space="preserve"> </v>
      </c>
      <c r="M168" s="31"/>
      <c r="N168" s="87"/>
      <c r="O168" s="87"/>
      <c r="P168" s="113">
        <f t="shared" si="8"/>
        <v>0</v>
      </c>
      <c r="Q168" s="31"/>
    </row>
    <row r="169" spans="1:17" ht="18">
      <c r="A169" s="31"/>
      <c r="B169" s="31"/>
      <c r="C169" s="95"/>
      <c r="D169" s="31"/>
      <c r="E169" s="95"/>
      <c r="F169" s="31"/>
      <c r="G169" s="114">
        <f t="shared" si="7"/>
        <v>0</v>
      </c>
      <c r="H169" s="59">
        <f t="shared" si="7"/>
        <v>0</v>
      </c>
      <c r="I169" s="59"/>
      <c r="J169" s="59"/>
      <c r="K169" s="31"/>
      <c r="L169" s="59" t="str">
        <f t="shared" si="9"/>
        <v xml:space="preserve"> </v>
      </c>
      <c r="M169" s="31"/>
      <c r="N169" s="87"/>
      <c r="O169" s="87"/>
      <c r="P169" s="113">
        <f t="shared" si="8"/>
        <v>0</v>
      </c>
      <c r="Q169" s="31"/>
    </row>
    <row r="170" spans="1:17" ht="18">
      <c r="A170" s="31"/>
      <c r="B170" s="31"/>
      <c r="C170" s="95"/>
      <c r="D170" s="31"/>
      <c r="E170" s="95"/>
      <c r="F170" s="31"/>
      <c r="G170" s="114">
        <f t="shared" si="7"/>
        <v>0</v>
      </c>
      <c r="H170" s="59">
        <f t="shared" si="7"/>
        <v>0</v>
      </c>
      <c r="I170" s="59"/>
      <c r="J170" s="59"/>
      <c r="K170" s="31"/>
      <c r="L170" s="59" t="str">
        <f t="shared" si="9"/>
        <v xml:space="preserve"> </v>
      </c>
      <c r="M170" s="31"/>
      <c r="N170" s="87"/>
      <c r="O170" s="87"/>
      <c r="P170" s="113">
        <f t="shared" si="8"/>
        <v>0</v>
      </c>
      <c r="Q170" s="31"/>
    </row>
    <row r="171" spans="1:17" ht="18">
      <c r="A171" s="31"/>
      <c r="B171" s="31"/>
      <c r="C171" s="95"/>
      <c r="D171" s="31"/>
      <c r="E171" s="95"/>
      <c r="F171" s="31"/>
      <c r="G171" s="114">
        <f t="shared" si="7"/>
        <v>0</v>
      </c>
      <c r="H171" s="59">
        <f t="shared" si="7"/>
        <v>0</v>
      </c>
      <c r="I171" s="59"/>
      <c r="J171" s="59"/>
      <c r="K171" s="31"/>
      <c r="L171" s="59" t="str">
        <f t="shared" si="9"/>
        <v xml:space="preserve"> </v>
      </c>
      <c r="M171" s="31"/>
      <c r="N171" s="87"/>
      <c r="O171" s="87"/>
      <c r="P171" s="113">
        <f t="shared" si="8"/>
        <v>0</v>
      </c>
      <c r="Q171" s="31"/>
    </row>
    <row r="172" spans="1:17" ht="18">
      <c r="A172" s="31"/>
      <c r="B172" s="31"/>
      <c r="C172" s="95"/>
      <c r="D172" s="31"/>
      <c r="E172" s="95"/>
      <c r="F172" s="31"/>
      <c r="G172" s="114">
        <f t="shared" si="7"/>
        <v>0</v>
      </c>
      <c r="H172" s="59">
        <f t="shared" si="7"/>
        <v>0</v>
      </c>
      <c r="I172" s="59"/>
      <c r="J172" s="59"/>
      <c r="K172" s="31"/>
      <c r="L172" s="59" t="str">
        <f t="shared" si="9"/>
        <v xml:space="preserve"> </v>
      </c>
      <c r="M172" s="31"/>
      <c r="N172" s="87"/>
      <c r="O172" s="87"/>
      <c r="P172" s="113">
        <f t="shared" si="8"/>
        <v>0</v>
      </c>
      <c r="Q172" s="31"/>
    </row>
    <row r="173" spans="1:17" ht="18">
      <c r="A173" s="31"/>
      <c r="B173" s="31"/>
      <c r="C173" s="95"/>
      <c r="D173" s="31"/>
      <c r="E173" s="95"/>
      <c r="F173" s="31"/>
      <c r="G173" s="114">
        <f t="shared" si="7"/>
        <v>0</v>
      </c>
      <c r="H173" s="59">
        <f t="shared" si="7"/>
        <v>0</v>
      </c>
      <c r="I173" s="59"/>
      <c r="J173" s="59"/>
      <c r="K173" s="31"/>
      <c r="L173" s="59" t="str">
        <f t="shared" si="9"/>
        <v xml:space="preserve"> </v>
      </c>
      <c r="M173" s="31"/>
      <c r="N173" s="87"/>
      <c r="O173" s="87"/>
      <c r="P173" s="113">
        <f t="shared" si="8"/>
        <v>0</v>
      </c>
      <c r="Q173" s="31"/>
    </row>
    <row r="174" spans="1:17" ht="18">
      <c r="A174" s="31"/>
      <c r="B174" s="31"/>
      <c r="C174" s="95"/>
      <c r="D174" s="31"/>
      <c r="E174" s="95"/>
      <c r="F174" s="31"/>
      <c r="G174" s="114">
        <f t="shared" si="7"/>
        <v>0</v>
      </c>
      <c r="H174" s="59">
        <f t="shared" si="7"/>
        <v>0</v>
      </c>
      <c r="I174" s="59"/>
      <c r="J174" s="59"/>
      <c r="K174" s="31"/>
      <c r="L174" s="59" t="str">
        <f t="shared" si="9"/>
        <v xml:space="preserve"> </v>
      </c>
      <c r="M174" s="31"/>
      <c r="N174" s="87"/>
      <c r="O174" s="87"/>
      <c r="P174" s="113">
        <f t="shared" si="8"/>
        <v>0</v>
      </c>
      <c r="Q174" s="31"/>
    </row>
    <row r="175" spans="1:17" ht="18">
      <c r="A175" s="31"/>
      <c r="B175" s="31"/>
      <c r="C175" s="95"/>
      <c r="D175" s="31"/>
      <c r="E175" s="95"/>
      <c r="F175" s="31"/>
      <c r="G175" s="114">
        <f t="shared" si="7"/>
        <v>0</v>
      </c>
      <c r="H175" s="59">
        <f t="shared" si="7"/>
        <v>0</v>
      </c>
      <c r="I175" s="59"/>
      <c r="J175" s="59"/>
      <c r="K175" s="31"/>
      <c r="L175" s="59" t="str">
        <f t="shared" si="9"/>
        <v xml:space="preserve"> </v>
      </c>
      <c r="M175" s="31"/>
      <c r="N175" s="87"/>
      <c r="O175" s="87"/>
      <c r="P175" s="113">
        <f t="shared" si="8"/>
        <v>0</v>
      </c>
      <c r="Q175" s="31"/>
    </row>
    <row r="176" spans="1:17" ht="18">
      <c r="A176" s="31"/>
      <c r="B176" s="31"/>
      <c r="C176" s="95"/>
      <c r="D176" s="31"/>
      <c r="E176" s="95"/>
      <c r="F176" s="31"/>
      <c r="G176" s="114">
        <f t="shared" si="7"/>
        <v>0</v>
      </c>
      <c r="H176" s="59">
        <f t="shared" si="7"/>
        <v>0</v>
      </c>
      <c r="I176" s="59"/>
      <c r="J176" s="59"/>
      <c r="K176" s="31"/>
      <c r="L176" s="59" t="str">
        <f t="shared" si="9"/>
        <v xml:space="preserve"> </v>
      </c>
      <c r="M176" s="31"/>
      <c r="N176" s="87"/>
      <c r="O176" s="87"/>
      <c r="P176" s="113">
        <f t="shared" si="8"/>
        <v>0</v>
      </c>
      <c r="Q176" s="31"/>
    </row>
    <row r="177" spans="1:17" ht="18">
      <c r="A177" s="31"/>
      <c r="B177" s="31"/>
      <c r="C177" s="95"/>
      <c r="D177" s="31"/>
      <c r="E177" s="95"/>
      <c r="F177" s="31"/>
      <c r="G177" s="114">
        <f t="shared" si="7"/>
        <v>0</v>
      </c>
      <c r="H177" s="59">
        <f t="shared" si="7"/>
        <v>0</v>
      </c>
      <c r="I177" s="59"/>
      <c r="J177" s="59"/>
      <c r="K177" s="31"/>
      <c r="L177" s="59" t="str">
        <f t="shared" si="9"/>
        <v xml:space="preserve"> </v>
      </c>
      <c r="M177" s="31"/>
      <c r="N177" s="87"/>
      <c r="O177" s="87"/>
      <c r="P177" s="113">
        <f t="shared" si="8"/>
        <v>0</v>
      </c>
      <c r="Q177" s="31"/>
    </row>
    <row r="178" spans="1:17" ht="18">
      <c r="A178" s="31"/>
      <c r="B178" s="31"/>
      <c r="C178" s="95"/>
      <c r="D178" s="31"/>
      <c r="E178" s="95"/>
      <c r="F178" s="31"/>
      <c r="G178" s="114">
        <f t="shared" si="7"/>
        <v>0</v>
      </c>
      <c r="H178" s="59">
        <f t="shared" si="7"/>
        <v>0</v>
      </c>
      <c r="I178" s="59"/>
      <c r="J178" s="59"/>
      <c r="K178" s="31"/>
      <c r="L178" s="59" t="str">
        <f t="shared" si="9"/>
        <v xml:space="preserve"> </v>
      </c>
      <c r="M178" s="31"/>
      <c r="N178" s="87"/>
      <c r="O178" s="87"/>
      <c r="P178" s="113">
        <f t="shared" si="8"/>
        <v>0</v>
      </c>
      <c r="Q178" s="31"/>
    </row>
    <row r="179" spans="1:17" ht="18">
      <c r="A179" s="31"/>
      <c r="B179" s="31"/>
      <c r="C179" s="95"/>
      <c r="D179" s="31"/>
      <c r="E179" s="95"/>
      <c r="F179" s="31"/>
      <c r="G179" s="114">
        <f t="shared" si="7"/>
        <v>0</v>
      </c>
      <c r="H179" s="59">
        <f t="shared" si="7"/>
        <v>0</v>
      </c>
      <c r="I179" s="59"/>
      <c r="J179" s="59"/>
      <c r="K179" s="31"/>
      <c r="L179" s="59" t="str">
        <f t="shared" si="9"/>
        <v xml:space="preserve"> </v>
      </c>
      <c r="M179" s="31"/>
      <c r="N179" s="87"/>
      <c r="O179" s="87"/>
      <c r="P179" s="113">
        <f t="shared" si="8"/>
        <v>0</v>
      </c>
      <c r="Q179" s="31"/>
    </row>
    <row r="180" spans="1:17" ht="18">
      <c r="A180" s="31"/>
      <c r="B180" s="31"/>
      <c r="C180" s="95"/>
      <c r="D180" s="31"/>
      <c r="E180" s="95"/>
      <c r="F180" s="31"/>
      <c r="G180" s="114">
        <f t="shared" si="7"/>
        <v>0</v>
      </c>
      <c r="H180" s="59">
        <f t="shared" si="7"/>
        <v>0</v>
      </c>
      <c r="I180" s="59"/>
      <c r="J180" s="59"/>
      <c r="K180" s="31"/>
      <c r="L180" s="59" t="str">
        <f t="shared" si="9"/>
        <v xml:space="preserve"> </v>
      </c>
      <c r="M180" s="31"/>
      <c r="N180" s="87"/>
      <c r="O180" s="87"/>
      <c r="P180" s="113">
        <f t="shared" si="8"/>
        <v>0</v>
      </c>
      <c r="Q180" s="31"/>
    </row>
    <row r="181" spans="1:17" ht="18">
      <c r="A181" s="31"/>
      <c r="B181" s="31"/>
      <c r="C181" s="95"/>
      <c r="D181" s="31"/>
      <c r="E181" s="95"/>
      <c r="F181" s="31"/>
      <c r="G181" s="114">
        <f t="shared" si="7"/>
        <v>0</v>
      </c>
      <c r="H181" s="59">
        <f t="shared" si="7"/>
        <v>0</v>
      </c>
      <c r="I181" s="59"/>
      <c r="J181" s="59"/>
      <c r="K181" s="31"/>
      <c r="L181" s="59" t="str">
        <f t="shared" si="9"/>
        <v xml:space="preserve"> </v>
      </c>
      <c r="M181" s="31"/>
      <c r="N181" s="87"/>
      <c r="O181" s="87"/>
      <c r="P181" s="113">
        <f t="shared" si="8"/>
        <v>0</v>
      </c>
      <c r="Q181" s="31"/>
    </row>
    <row r="182" spans="1:17" ht="18">
      <c r="A182" s="31"/>
      <c r="B182" s="31"/>
      <c r="C182" s="95"/>
      <c r="D182" s="31"/>
      <c r="E182" s="95"/>
      <c r="F182" s="31"/>
      <c r="G182" s="114">
        <f t="shared" ref="G182:H207" si="10">G181-E182+C182</f>
        <v>0</v>
      </c>
      <c r="H182" s="59">
        <f t="shared" si="10"/>
        <v>0</v>
      </c>
      <c r="I182" s="59"/>
      <c r="J182" s="59"/>
      <c r="K182" s="31"/>
      <c r="L182" s="59" t="str">
        <f t="shared" si="9"/>
        <v xml:space="preserve"> </v>
      </c>
      <c r="M182" s="31"/>
      <c r="N182" s="87"/>
      <c r="O182" s="87"/>
      <c r="P182" s="113">
        <f t="shared" si="8"/>
        <v>0</v>
      </c>
      <c r="Q182" s="31"/>
    </row>
    <row r="183" spans="1:17" ht="18">
      <c r="A183" s="31"/>
      <c r="B183" s="31"/>
      <c r="C183" s="95"/>
      <c r="D183" s="31"/>
      <c r="E183" s="95"/>
      <c r="F183" s="31"/>
      <c r="G183" s="114">
        <f t="shared" si="10"/>
        <v>0</v>
      </c>
      <c r="H183" s="59">
        <f t="shared" si="10"/>
        <v>0</v>
      </c>
      <c r="I183" s="59"/>
      <c r="J183" s="59"/>
      <c r="K183" s="31"/>
      <c r="L183" s="59" t="str">
        <f t="shared" si="9"/>
        <v xml:space="preserve"> </v>
      </c>
      <c r="M183" s="31"/>
      <c r="N183" s="87"/>
      <c r="O183" s="87"/>
      <c r="P183" s="113">
        <f t="shared" si="8"/>
        <v>0</v>
      </c>
      <c r="Q183" s="31"/>
    </row>
    <row r="184" spans="1:17" ht="18">
      <c r="A184" s="31"/>
      <c r="B184" s="31"/>
      <c r="C184" s="95"/>
      <c r="D184" s="31"/>
      <c r="E184" s="95"/>
      <c r="F184" s="31"/>
      <c r="G184" s="114">
        <f t="shared" si="10"/>
        <v>0</v>
      </c>
      <c r="H184" s="59">
        <f t="shared" si="10"/>
        <v>0</v>
      </c>
      <c r="I184" s="59"/>
      <c r="J184" s="59"/>
      <c r="K184" s="31"/>
      <c r="L184" s="59" t="str">
        <f t="shared" si="9"/>
        <v xml:space="preserve"> </v>
      </c>
      <c r="M184" s="31"/>
      <c r="N184" s="87"/>
      <c r="O184" s="87"/>
      <c r="P184" s="113">
        <f t="shared" si="8"/>
        <v>0</v>
      </c>
      <c r="Q184" s="31"/>
    </row>
    <row r="185" spans="1:17" ht="18">
      <c r="A185" s="31"/>
      <c r="B185" s="31"/>
      <c r="C185" s="95"/>
      <c r="D185" s="31"/>
      <c r="E185" s="95"/>
      <c r="F185" s="31"/>
      <c r="G185" s="114">
        <f t="shared" si="10"/>
        <v>0</v>
      </c>
      <c r="H185" s="59">
        <f t="shared" si="10"/>
        <v>0</v>
      </c>
      <c r="I185" s="59"/>
      <c r="J185" s="59"/>
      <c r="K185" s="31"/>
      <c r="L185" s="59" t="str">
        <f t="shared" si="9"/>
        <v xml:space="preserve"> </v>
      </c>
      <c r="M185" s="31"/>
      <c r="N185" s="87"/>
      <c r="O185" s="87"/>
      <c r="P185" s="113">
        <f t="shared" si="8"/>
        <v>0</v>
      </c>
      <c r="Q185" s="31"/>
    </row>
    <row r="186" spans="1:17" ht="18">
      <c r="A186" s="31"/>
      <c r="B186" s="31"/>
      <c r="C186" s="95"/>
      <c r="D186" s="31"/>
      <c r="E186" s="95"/>
      <c r="F186" s="31"/>
      <c r="G186" s="114">
        <f t="shared" si="10"/>
        <v>0</v>
      </c>
      <c r="H186" s="59">
        <f t="shared" si="10"/>
        <v>0</v>
      </c>
      <c r="I186" s="59"/>
      <c r="J186" s="59"/>
      <c r="K186" s="31"/>
      <c r="L186" s="59" t="str">
        <f t="shared" si="9"/>
        <v xml:space="preserve"> </v>
      </c>
      <c r="M186" s="31"/>
      <c r="N186" s="87"/>
      <c r="O186" s="87"/>
      <c r="P186" s="113">
        <f t="shared" si="8"/>
        <v>0</v>
      </c>
      <c r="Q186" s="31"/>
    </row>
    <row r="187" spans="1:17" ht="18">
      <c r="A187" s="31"/>
      <c r="B187" s="31"/>
      <c r="C187" s="95"/>
      <c r="D187" s="31"/>
      <c r="E187" s="95"/>
      <c r="F187" s="31"/>
      <c r="G187" s="114">
        <f t="shared" si="10"/>
        <v>0</v>
      </c>
      <c r="H187" s="59">
        <f t="shared" si="10"/>
        <v>0</v>
      </c>
      <c r="I187" s="59"/>
      <c r="J187" s="59"/>
      <c r="K187" s="31"/>
      <c r="L187" s="59" t="str">
        <f t="shared" si="9"/>
        <v xml:space="preserve"> </v>
      </c>
      <c r="M187" s="31"/>
      <c r="N187" s="87"/>
      <c r="O187" s="87"/>
      <c r="P187" s="113">
        <f t="shared" si="8"/>
        <v>0</v>
      </c>
      <c r="Q187" s="31"/>
    </row>
    <row r="188" spans="1:17" ht="18">
      <c r="A188" s="31"/>
      <c r="B188" s="31"/>
      <c r="C188" s="95"/>
      <c r="D188" s="31"/>
      <c r="E188" s="95"/>
      <c r="F188" s="31"/>
      <c r="G188" s="114">
        <f t="shared" si="10"/>
        <v>0</v>
      </c>
      <c r="H188" s="59">
        <f t="shared" si="10"/>
        <v>0</v>
      </c>
      <c r="I188" s="59"/>
      <c r="J188" s="59"/>
      <c r="K188" s="31"/>
      <c r="L188" s="59" t="str">
        <f t="shared" si="9"/>
        <v xml:space="preserve"> </v>
      </c>
      <c r="M188" s="31"/>
      <c r="N188" s="87"/>
      <c r="O188" s="87"/>
      <c r="P188" s="113">
        <f t="shared" si="8"/>
        <v>0</v>
      </c>
      <c r="Q188" s="31"/>
    </row>
    <row r="189" spans="1:17" ht="18">
      <c r="A189" s="31"/>
      <c r="B189" s="31"/>
      <c r="C189" s="95"/>
      <c r="D189" s="31"/>
      <c r="E189" s="95"/>
      <c r="F189" s="31"/>
      <c r="G189" s="114">
        <f t="shared" si="10"/>
        <v>0</v>
      </c>
      <c r="H189" s="59">
        <f t="shared" si="10"/>
        <v>0</v>
      </c>
      <c r="I189" s="59"/>
      <c r="J189" s="59"/>
      <c r="K189" s="31"/>
      <c r="L189" s="59" t="str">
        <f t="shared" si="9"/>
        <v xml:space="preserve"> </v>
      </c>
      <c r="M189" s="31"/>
      <c r="N189" s="87"/>
      <c r="O189" s="87"/>
      <c r="P189" s="113">
        <f t="shared" si="8"/>
        <v>0</v>
      </c>
      <c r="Q189" s="31"/>
    </row>
    <row r="190" spans="1:17" ht="18">
      <c r="A190" s="31"/>
      <c r="B190" s="31"/>
      <c r="C190" s="95"/>
      <c r="D190" s="31"/>
      <c r="E190" s="95"/>
      <c r="F190" s="31"/>
      <c r="G190" s="114">
        <f t="shared" si="10"/>
        <v>0</v>
      </c>
      <c r="H190" s="59">
        <f t="shared" si="10"/>
        <v>0</v>
      </c>
      <c r="I190" s="59"/>
      <c r="J190" s="59"/>
      <c r="K190" s="31"/>
      <c r="L190" s="59" t="str">
        <f t="shared" si="9"/>
        <v xml:space="preserve"> </v>
      </c>
      <c r="M190" s="31"/>
      <c r="N190" s="87"/>
      <c r="O190" s="87"/>
      <c r="P190" s="113">
        <f t="shared" si="8"/>
        <v>0</v>
      </c>
      <c r="Q190" s="31"/>
    </row>
    <row r="191" spans="1:17" ht="18">
      <c r="A191" s="31"/>
      <c r="B191" s="31"/>
      <c r="C191" s="95"/>
      <c r="D191" s="31"/>
      <c r="E191" s="95"/>
      <c r="F191" s="31"/>
      <c r="G191" s="114">
        <f t="shared" si="10"/>
        <v>0</v>
      </c>
      <c r="H191" s="59">
        <f t="shared" si="10"/>
        <v>0</v>
      </c>
      <c r="I191" s="59"/>
      <c r="J191" s="59"/>
      <c r="K191" s="31"/>
      <c r="L191" s="59" t="str">
        <f t="shared" si="9"/>
        <v xml:space="preserve"> </v>
      </c>
      <c r="M191" s="31"/>
      <c r="N191" s="87"/>
      <c r="O191" s="87"/>
      <c r="P191" s="113">
        <f t="shared" si="8"/>
        <v>0</v>
      </c>
      <c r="Q191" s="31"/>
    </row>
    <row r="192" spans="1:17" ht="18">
      <c r="A192" s="31"/>
      <c r="B192" s="31"/>
      <c r="C192" s="95"/>
      <c r="D192" s="31"/>
      <c r="E192" s="95"/>
      <c r="F192" s="31"/>
      <c r="G192" s="114">
        <f t="shared" si="10"/>
        <v>0</v>
      </c>
      <c r="H192" s="59">
        <f t="shared" si="10"/>
        <v>0</v>
      </c>
      <c r="I192" s="59"/>
      <c r="J192" s="59"/>
      <c r="K192" s="31"/>
      <c r="L192" s="59" t="str">
        <f t="shared" si="9"/>
        <v xml:space="preserve"> </v>
      </c>
      <c r="M192" s="31"/>
      <c r="N192" s="87"/>
      <c r="O192" s="87"/>
      <c r="P192" s="113">
        <f t="shared" si="8"/>
        <v>0</v>
      </c>
      <c r="Q192" s="31"/>
    </row>
    <row r="193" spans="1:17" ht="18">
      <c r="A193" s="31"/>
      <c r="B193" s="31"/>
      <c r="C193" s="95"/>
      <c r="D193" s="31"/>
      <c r="E193" s="95"/>
      <c r="F193" s="31"/>
      <c r="G193" s="114">
        <f t="shared" si="10"/>
        <v>0</v>
      </c>
      <c r="H193" s="59">
        <f t="shared" si="10"/>
        <v>0</v>
      </c>
      <c r="I193" s="59"/>
      <c r="J193" s="59"/>
      <c r="K193" s="31"/>
      <c r="L193" s="59" t="str">
        <f t="shared" si="9"/>
        <v xml:space="preserve"> </v>
      </c>
      <c r="M193" s="31"/>
      <c r="N193" s="87"/>
      <c r="O193" s="87"/>
      <c r="P193" s="113">
        <f t="shared" si="8"/>
        <v>0</v>
      </c>
      <c r="Q193" s="31"/>
    </row>
    <row r="194" spans="1:17" ht="18">
      <c r="A194" s="31"/>
      <c r="B194" s="31"/>
      <c r="C194" s="95"/>
      <c r="D194" s="31"/>
      <c r="E194" s="95"/>
      <c r="F194" s="31"/>
      <c r="G194" s="114">
        <f t="shared" si="10"/>
        <v>0</v>
      </c>
      <c r="H194" s="59">
        <f t="shared" si="10"/>
        <v>0</v>
      </c>
      <c r="I194" s="59"/>
      <c r="J194" s="59"/>
      <c r="K194" s="31"/>
      <c r="L194" s="59" t="str">
        <f t="shared" si="9"/>
        <v xml:space="preserve"> </v>
      </c>
      <c r="M194" s="31"/>
      <c r="N194" s="87"/>
      <c r="O194" s="87"/>
      <c r="P194" s="113">
        <f t="shared" si="8"/>
        <v>0</v>
      </c>
      <c r="Q194" s="31"/>
    </row>
    <row r="195" spans="1:17" ht="18">
      <c r="A195" s="31"/>
      <c r="B195" s="31"/>
      <c r="C195" s="95"/>
      <c r="D195" s="31"/>
      <c r="E195" s="95"/>
      <c r="F195" s="31"/>
      <c r="G195" s="114">
        <f t="shared" si="10"/>
        <v>0</v>
      </c>
      <c r="H195" s="59">
        <f t="shared" si="10"/>
        <v>0</v>
      </c>
      <c r="I195" s="59"/>
      <c r="J195" s="59"/>
      <c r="K195" s="31"/>
      <c r="L195" s="59" t="str">
        <f t="shared" si="9"/>
        <v xml:space="preserve"> </v>
      </c>
      <c r="M195" s="31"/>
      <c r="N195" s="87"/>
      <c r="O195" s="87"/>
      <c r="P195" s="113">
        <f t="shared" si="8"/>
        <v>0</v>
      </c>
      <c r="Q195" s="31"/>
    </row>
    <row r="196" spans="1:17" ht="18">
      <c r="A196" s="31"/>
      <c r="B196" s="31"/>
      <c r="C196" s="95"/>
      <c r="D196" s="31"/>
      <c r="E196" s="95"/>
      <c r="F196" s="31"/>
      <c r="G196" s="114">
        <f t="shared" si="10"/>
        <v>0</v>
      </c>
      <c r="H196" s="59">
        <f t="shared" si="10"/>
        <v>0</v>
      </c>
      <c r="I196" s="59"/>
      <c r="J196" s="59"/>
      <c r="K196" s="31"/>
      <c r="L196" s="59" t="str">
        <f t="shared" si="9"/>
        <v xml:space="preserve"> </v>
      </c>
      <c r="M196" s="31"/>
      <c r="N196" s="87"/>
      <c r="O196" s="87"/>
      <c r="P196" s="113">
        <f t="shared" si="8"/>
        <v>0</v>
      </c>
      <c r="Q196" s="31"/>
    </row>
    <row r="197" spans="1:17" ht="18">
      <c r="A197" s="31"/>
      <c r="B197" s="31"/>
      <c r="C197" s="95"/>
      <c r="D197" s="31"/>
      <c r="E197" s="95"/>
      <c r="F197" s="31"/>
      <c r="G197" s="114">
        <f t="shared" si="10"/>
        <v>0</v>
      </c>
      <c r="H197" s="59">
        <f t="shared" si="10"/>
        <v>0</v>
      </c>
      <c r="I197" s="59"/>
      <c r="J197" s="59"/>
      <c r="K197" s="31"/>
      <c r="L197" s="59" t="str">
        <f t="shared" si="9"/>
        <v xml:space="preserve"> </v>
      </c>
      <c r="M197" s="31"/>
      <c r="N197" s="87"/>
      <c r="O197" s="87"/>
      <c r="P197" s="113">
        <f t="shared" si="8"/>
        <v>0</v>
      </c>
      <c r="Q197" s="31"/>
    </row>
    <row r="198" spans="1:17" ht="18">
      <c r="A198" s="31"/>
      <c r="B198" s="31"/>
      <c r="C198" s="95"/>
      <c r="D198" s="31"/>
      <c r="E198" s="95"/>
      <c r="F198" s="31"/>
      <c r="G198" s="114">
        <f t="shared" si="10"/>
        <v>0</v>
      </c>
      <c r="H198" s="59">
        <f t="shared" si="10"/>
        <v>0</v>
      </c>
      <c r="I198" s="59"/>
      <c r="J198" s="59"/>
      <c r="K198" s="31"/>
      <c r="L198" s="59" t="str">
        <f t="shared" si="9"/>
        <v xml:space="preserve"> </v>
      </c>
      <c r="M198" s="31"/>
      <c r="N198" s="87"/>
      <c r="O198" s="87"/>
      <c r="P198" s="113">
        <f t="shared" si="8"/>
        <v>0</v>
      </c>
      <c r="Q198" s="31"/>
    </row>
    <row r="199" spans="1:17" ht="18">
      <c r="A199" s="31"/>
      <c r="B199" s="31"/>
      <c r="C199" s="95"/>
      <c r="D199" s="31"/>
      <c r="E199" s="95"/>
      <c r="F199" s="31"/>
      <c r="G199" s="114">
        <f t="shared" si="10"/>
        <v>0</v>
      </c>
      <c r="H199" s="59">
        <f t="shared" si="10"/>
        <v>0</v>
      </c>
      <c r="I199" s="59"/>
      <c r="J199" s="59"/>
      <c r="K199" s="31"/>
      <c r="L199" s="59" t="str">
        <f t="shared" si="9"/>
        <v xml:space="preserve"> </v>
      </c>
      <c r="M199" s="31"/>
      <c r="N199" s="87"/>
      <c r="O199" s="87"/>
      <c r="P199" s="113">
        <f t="shared" si="8"/>
        <v>0</v>
      </c>
      <c r="Q199" s="31"/>
    </row>
    <row r="200" spans="1:17" ht="18">
      <c r="A200" s="31"/>
      <c r="B200" s="31"/>
      <c r="C200" s="95"/>
      <c r="D200" s="31"/>
      <c r="E200" s="95"/>
      <c r="F200" s="31"/>
      <c r="G200" s="114">
        <f t="shared" si="10"/>
        <v>0</v>
      </c>
      <c r="H200" s="59">
        <f t="shared" si="10"/>
        <v>0</v>
      </c>
      <c r="I200" s="59"/>
      <c r="J200" s="59"/>
      <c r="K200" s="31"/>
      <c r="L200" s="59" t="str">
        <f t="shared" si="9"/>
        <v xml:space="preserve"> </v>
      </c>
      <c r="M200" s="31"/>
      <c r="N200" s="87"/>
      <c r="O200" s="87"/>
      <c r="P200" s="113">
        <f t="shared" si="8"/>
        <v>0</v>
      </c>
      <c r="Q200" s="31"/>
    </row>
    <row r="201" spans="1:17" ht="18">
      <c r="A201" s="31"/>
      <c r="B201" s="31"/>
      <c r="C201" s="95"/>
      <c r="D201" s="31"/>
      <c r="E201" s="95"/>
      <c r="F201" s="31"/>
      <c r="G201" s="114">
        <f t="shared" si="10"/>
        <v>0</v>
      </c>
      <c r="H201" s="59">
        <f t="shared" si="10"/>
        <v>0</v>
      </c>
      <c r="I201" s="59"/>
      <c r="J201" s="59"/>
      <c r="K201" s="31"/>
      <c r="L201" s="59" t="str">
        <f t="shared" si="9"/>
        <v xml:space="preserve"> </v>
      </c>
      <c r="M201" s="31"/>
      <c r="N201" s="87"/>
      <c r="O201" s="87"/>
      <c r="P201" s="113">
        <f t="shared" ref="P201:P207" si="11">O201*G201</f>
        <v>0</v>
      </c>
      <c r="Q201" s="31"/>
    </row>
    <row r="202" spans="1:17" ht="18">
      <c r="A202" s="31"/>
      <c r="B202" s="31"/>
      <c r="C202" s="95"/>
      <c r="D202" s="31"/>
      <c r="E202" s="95"/>
      <c r="F202" s="31"/>
      <c r="G202" s="114">
        <f t="shared" si="10"/>
        <v>0</v>
      </c>
      <c r="H202" s="59">
        <f t="shared" si="10"/>
        <v>0</v>
      </c>
      <c r="I202" s="59"/>
      <c r="J202" s="59"/>
      <c r="K202" s="31"/>
      <c r="L202" s="59" t="str">
        <f t="shared" si="9"/>
        <v xml:space="preserve"> </v>
      </c>
      <c r="M202" s="31"/>
      <c r="N202" s="87"/>
      <c r="O202" s="87"/>
      <c r="P202" s="113">
        <f t="shared" si="11"/>
        <v>0</v>
      </c>
      <c r="Q202" s="31"/>
    </row>
    <row r="203" spans="1:17" ht="18">
      <c r="A203" s="31"/>
      <c r="B203" s="31"/>
      <c r="C203" s="95"/>
      <c r="D203" s="31"/>
      <c r="E203" s="95"/>
      <c r="F203" s="31"/>
      <c r="G203" s="114">
        <f t="shared" si="10"/>
        <v>0</v>
      </c>
      <c r="H203" s="59">
        <f t="shared" si="10"/>
        <v>0</v>
      </c>
      <c r="I203" s="59"/>
      <c r="J203" s="59"/>
      <c r="K203" s="31"/>
      <c r="L203" s="59" t="str">
        <f>IF(D203&gt;0,D203," ")</f>
        <v xml:space="preserve"> </v>
      </c>
      <c r="M203" s="31"/>
      <c r="N203" s="87"/>
      <c r="O203" s="87"/>
      <c r="P203" s="113">
        <f t="shared" si="11"/>
        <v>0</v>
      </c>
      <c r="Q203" s="31"/>
    </row>
    <row r="204" spans="1:17" ht="18">
      <c r="A204" s="31"/>
      <c r="B204" s="31"/>
      <c r="C204" s="95"/>
      <c r="D204" s="31"/>
      <c r="E204" s="95"/>
      <c r="F204" s="31"/>
      <c r="G204" s="114">
        <f t="shared" si="10"/>
        <v>0</v>
      </c>
      <c r="H204" s="59">
        <f t="shared" si="10"/>
        <v>0</v>
      </c>
      <c r="I204" s="59"/>
      <c r="J204" s="59"/>
      <c r="K204" s="31"/>
      <c r="L204" s="59" t="str">
        <f>IF(D204&gt;0,D204," ")</f>
        <v xml:space="preserve"> </v>
      </c>
      <c r="M204" s="31"/>
      <c r="N204" s="87"/>
      <c r="O204" s="87"/>
      <c r="P204" s="113">
        <f t="shared" si="11"/>
        <v>0</v>
      </c>
      <c r="Q204" s="31"/>
    </row>
    <row r="205" spans="1:17" ht="18">
      <c r="A205" s="31"/>
      <c r="B205" s="31"/>
      <c r="C205" s="95"/>
      <c r="D205" s="31"/>
      <c r="E205" s="95"/>
      <c r="F205" s="31"/>
      <c r="G205" s="114">
        <f t="shared" si="10"/>
        <v>0</v>
      </c>
      <c r="H205" s="59">
        <f t="shared" si="10"/>
        <v>0</v>
      </c>
      <c r="I205" s="59"/>
      <c r="J205" s="59"/>
      <c r="K205" s="31"/>
      <c r="L205" s="59" t="str">
        <f>IF(D205&gt;0,D205," ")</f>
        <v xml:space="preserve"> </v>
      </c>
      <c r="M205" s="31"/>
      <c r="N205" s="87"/>
      <c r="O205" s="87"/>
      <c r="P205" s="113">
        <f t="shared" si="11"/>
        <v>0</v>
      </c>
      <c r="Q205" s="31"/>
    </row>
    <row r="206" spans="1:17" ht="18">
      <c r="A206" s="31"/>
      <c r="B206" s="31"/>
      <c r="C206" s="95"/>
      <c r="D206" s="31"/>
      <c r="E206" s="95"/>
      <c r="F206" s="31"/>
      <c r="G206" s="114">
        <f t="shared" si="10"/>
        <v>0</v>
      </c>
      <c r="H206" s="59">
        <f t="shared" si="10"/>
        <v>0</v>
      </c>
      <c r="I206" s="59"/>
      <c r="J206" s="59"/>
      <c r="K206" s="31"/>
      <c r="L206" s="59" t="str">
        <f>IF(D206&gt;0,D206," ")</f>
        <v xml:space="preserve"> </v>
      </c>
      <c r="M206" s="31"/>
      <c r="N206" s="87"/>
      <c r="O206" s="87"/>
      <c r="P206" s="113">
        <f t="shared" si="11"/>
        <v>0</v>
      </c>
      <c r="Q206" s="31"/>
    </row>
    <row r="207" spans="1:17" ht="18">
      <c r="A207" s="31"/>
      <c r="B207" s="31"/>
      <c r="C207" s="95"/>
      <c r="D207" s="31"/>
      <c r="E207" s="95"/>
      <c r="F207" s="31"/>
      <c r="G207" s="114">
        <f t="shared" si="10"/>
        <v>0</v>
      </c>
      <c r="H207" s="59">
        <f t="shared" si="10"/>
        <v>0</v>
      </c>
      <c r="I207" s="59"/>
      <c r="J207" s="59"/>
      <c r="K207" s="31"/>
      <c r="L207" s="59" t="str">
        <f>IF(D207&gt;0,D207," ")</f>
        <v xml:space="preserve"> </v>
      </c>
      <c r="M207" s="31"/>
      <c r="N207" s="87"/>
      <c r="O207" s="87"/>
      <c r="P207" s="113">
        <f t="shared" si="11"/>
        <v>0</v>
      </c>
      <c r="Q207" s="31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C00000"/>
  </sheetPr>
  <dimension ref="A2:R209"/>
  <sheetViews>
    <sheetView topLeftCell="A5" zoomScale="150" zoomScaleNormal="150" workbookViewId="0">
      <pane ySplit="4" topLeftCell="A51" activePane="bottomLeft" state="frozen"/>
      <selection activeCell="J13" sqref="J13"/>
      <selection pane="bottomLeft" activeCell="J60" sqref="J60"/>
    </sheetView>
  </sheetViews>
  <sheetFormatPr baseColWidth="10" defaultRowHeight="12.75"/>
  <cols>
    <col min="1" max="1" width="7.140625" customWidth="1"/>
    <col min="2" max="2" width="9.140625" customWidth="1"/>
    <col min="3" max="3" width="12.28515625" style="2" customWidth="1"/>
    <col min="4" max="4" width="4.5703125" customWidth="1"/>
    <col min="5" max="5" width="10.28515625" style="2" customWidth="1"/>
    <col min="6" max="6" width="4.85546875" customWidth="1"/>
    <col min="7" max="7" width="12.7109375" style="2" customWidth="1"/>
    <col min="8" max="8" width="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B5" s="31"/>
      <c r="C5" s="32" t="s">
        <v>80</v>
      </c>
      <c r="D5" s="33"/>
      <c r="E5" s="32"/>
      <c r="F5" s="34"/>
      <c r="G5" s="4"/>
      <c r="H5" s="30"/>
      <c r="I5" s="32"/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>
      <c r="A9" s="57" t="s">
        <v>85</v>
      </c>
      <c r="B9" s="9"/>
      <c r="C9" s="36"/>
      <c r="D9" s="10"/>
      <c r="E9" s="52"/>
      <c r="F9" s="36"/>
      <c r="G9" s="11">
        <v>2106.44</v>
      </c>
      <c r="H9" s="12">
        <v>120</v>
      </c>
      <c r="I9" s="12"/>
      <c r="J9" s="12" t="s">
        <v>23</v>
      </c>
      <c r="K9" s="8"/>
      <c r="L9" s="9"/>
      <c r="M9" s="9"/>
      <c r="P9" s="14">
        <f t="shared" ref="P9:P74" si="0">O9*G9</f>
        <v>0</v>
      </c>
      <c r="R9" s="3"/>
    </row>
    <row r="10" spans="1:18" s="285" customFormat="1">
      <c r="A10" s="288"/>
      <c r="B10" s="284">
        <v>3</v>
      </c>
      <c r="C10" s="287"/>
      <c r="E10" s="632">
        <v>85.92</v>
      </c>
      <c r="F10" s="284">
        <v>5</v>
      </c>
      <c r="G10" s="287">
        <f t="shared" ref="G10:H26" si="1">G9-E10+C10</f>
        <v>2020.52</v>
      </c>
      <c r="H10" s="285">
        <v>115</v>
      </c>
      <c r="I10" s="306" t="s">
        <v>106</v>
      </c>
      <c r="J10" s="306" t="s">
        <v>99</v>
      </c>
      <c r="K10" s="423"/>
      <c r="N10" s="324"/>
      <c r="O10" s="324"/>
      <c r="P10" s="324">
        <f t="shared" si="0"/>
        <v>0</v>
      </c>
      <c r="R10" s="324"/>
    </row>
    <row r="11" spans="1:18" s="600" customFormat="1" ht="19.5" customHeight="1">
      <c r="B11" s="306">
        <v>4</v>
      </c>
      <c r="C11" s="633"/>
      <c r="E11" s="528">
        <v>18.399999999999999</v>
      </c>
      <c r="F11" s="306">
        <v>1</v>
      </c>
      <c r="G11" s="287">
        <f t="shared" si="1"/>
        <v>2002.12</v>
      </c>
      <c r="H11" s="285">
        <v>114</v>
      </c>
      <c r="I11" s="306" t="s">
        <v>114</v>
      </c>
      <c r="J11" s="306" t="s">
        <v>94</v>
      </c>
      <c r="K11" s="634"/>
      <c r="N11" s="635"/>
      <c r="O11" s="635"/>
      <c r="P11" s="635">
        <f t="shared" si="0"/>
        <v>0</v>
      </c>
      <c r="R11" s="635"/>
    </row>
    <row r="12" spans="1:18" s="285" customFormat="1">
      <c r="B12" s="284">
        <v>5</v>
      </c>
      <c r="C12" s="287"/>
      <c r="E12" s="528">
        <v>85.44</v>
      </c>
      <c r="F12" s="306">
        <v>5</v>
      </c>
      <c r="G12" s="287">
        <f t="shared" si="1"/>
        <v>1916.6799999999998</v>
      </c>
      <c r="H12" s="285">
        <f t="shared" si="1"/>
        <v>109</v>
      </c>
      <c r="I12" s="306" t="s">
        <v>124</v>
      </c>
      <c r="J12" s="306" t="s">
        <v>70</v>
      </c>
      <c r="K12" s="423"/>
      <c r="N12" s="324"/>
      <c r="O12" s="324"/>
      <c r="P12" s="324">
        <f t="shared" si="0"/>
        <v>0</v>
      </c>
      <c r="R12" s="324"/>
    </row>
    <row r="13" spans="1:18" s="285" customFormat="1">
      <c r="B13" s="284">
        <v>5</v>
      </c>
      <c r="C13" s="287"/>
      <c r="E13" s="528">
        <v>135.82</v>
      </c>
      <c r="F13" s="306">
        <v>8</v>
      </c>
      <c r="G13" s="287">
        <f t="shared" si="1"/>
        <v>1780.86</v>
      </c>
      <c r="H13" s="285">
        <f t="shared" si="1"/>
        <v>101</v>
      </c>
      <c r="I13" s="306" t="s">
        <v>132</v>
      </c>
      <c r="J13" s="306" t="s">
        <v>99</v>
      </c>
      <c r="K13" s="423"/>
      <c r="N13" s="324"/>
      <c r="O13" s="324"/>
      <c r="P13" s="324">
        <f t="shared" si="0"/>
        <v>0</v>
      </c>
      <c r="R13" s="324"/>
    </row>
    <row r="14" spans="1:18" s="285" customFormat="1">
      <c r="B14" s="284">
        <v>8</v>
      </c>
      <c r="C14" s="287"/>
      <c r="E14" s="636">
        <v>89.9</v>
      </c>
      <c r="F14" s="284">
        <v>5</v>
      </c>
      <c r="G14" s="287">
        <f t="shared" si="1"/>
        <v>1690.9599999999998</v>
      </c>
      <c r="H14" s="285">
        <f t="shared" si="1"/>
        <v>96</v>
      </c>
      <c r="I14" s="306" t="s">
        <v>145</v>
      </c>
      <c r="J14" s="306" t="s">
        <v>99</v>
      </c>
      <c r="K14" s="423"/>
      <c r="N14" s="324"/>
      <c r="O14" s="324"/>
      <c r="P14" s="324">
        <f t="shared" si="0"/>
        <v>0</v>
      </c>
      <c r="R14" s="324"/>
    </row>
    <row r="15" spans="1:18" s="135" customFormat="1">
      <c r="A15" s="601"/>
      <c r="B15" s="284">
        <v>10</v>
      </c>
      <c r="C15" s="287"/>
      <c r="D15" s="285"/>
      <c r="E15" s="636">
        <v>86.96</v>
      </c>
      <c r="F15" s="284">
        <v>5</v>
      </c>
      <c r="G15" s="287">
        <f t="shared" si="1"/>
        <v>1603.9999999999998</v>
      </c>
      <c r="H15" s="285">
        <f t="shared" si="1"/>
        <v>91</v>
      </c>
      <c r="I15" s="306" t="s">
        <v>156</v>
      </c>
      <c r="J15" s="306" t="s">
        <v>99</v>
      </c>
      <c r="K15" s="285"/>
      <c r="L15" s="285"/>
      <c r="M15" s="285"/>
      <c r="N15" s="324"/>
      <c r="O15" s="324"/>
      <c r="P15" s="325">
        <f t="shared" si="0"/>
        <v>0</v>
      </c>
      <c r="R15" s="325"/>
    </row>
    <row r="16" spans="1:18" s="285" customFormat="1">
      <c r="B16" s="284">
        <v>10</v>
      </c>
      <c r="C16" s="287"/>
      <c r="E16" s="287">
        <v>91.66</v>
      </c>
      <c r="F16" s="284">
        <v>5</v>
      </c>
      <c r="G16" s="287">
        <f t="shared" si="1"/>
        <v>1512.3399999999997</v>
      </c>
      <c r="H16" s="285">
        <f t="shared" si="1"/>
        <v>86</v>
      </c>
      <c r="I16" s="306" t="s">
        <v>159</v>
      </c>
      <c r="J16" s="306" t="s">
        <v>70</v>
      </c>
      <c r="N16" s="324"/>
      <c r="O16" s="324"/>
      <c r="P16" s="324">
        <f t="shared" si="0"/>
        <v>0</v>
      </c>
    </row>
    <row r="17" spans="2:16" s="285" customFormat="1" ht="12.75" customHeight="1">
      <c r="B17" s="284">
        <v>10</v>
      </c>
      <c r="C17" s="287"/>
      <c r="E17" s="287">
        <v>34.64</v>
      </c>
      <c r="F17" s="284">
        <v>2</v>
      </c>
      <c r="G17" s="287">
        <f t="shared" si="1"/>
        <v>1477.6999999999996</v>
      </c>
      <c r="H17" s="285">
        <f t="shared" si="1"/>
        <v>84</v>
      </c>
      <c r="I17" s="306" t="s">
        <v>161</v>
      </c>
      <c r="J17" s="306" t="s">
        <v>94</v>
      </c>
      <c r="N17" s="324"/>
      <c r="O17" s="324"/>
      <c r="P17" s="324">
        <f t="shared" si="0"/>
        <v>0</v>
      </c>
    </row>
    <row r="18" spans="2:16" s="285" customFormat="1" ht="12.75" customHeight="1">
      <c r="B18" s="284">
        <v>11</v>
      </c>
      <c r="C18" s="287"/>
      <c r="E18" s="530">
        <v>95.36</v>
      </c>
      <c r="F18" s="284">
        <v>5</v>
      </c>
      <c r="G18" s="287">
        <f t="shared" si="1"/>
        <v>1382.3399999999997</v>
      </c>
      <c r="H18" s="285">
        <f t="shared" si="1"/>
        <v>79</v>
      </c>
      <c r="I18" s="306" t="s">
        <v>174</v>
      </c>
      <c r="J18" s="306" t="s">
        <v>99</v>
      </c>
      <c r="N18" s="324"/>
      <c r="O18" s="324"/>
      <c r="P18" s="324">
        <f t="shared" si="0"/>
        <v>0</v>
      </c>
    </row>
    <row r="19" spans="2:16" s="285" customFormat="1">
      <c r="B19" s="284">
        <v>12</v>
      </c>
      <c r="C19" s="287"/>
      <c r="E19" s="287">
        <v>177.36</v>
      </c>
      <c r="F19" s="284">
        <v>10</v>
      </c>
      <c r="G19" s="287">
        <f t="shared" si="1"/>
        <v>1204.9799999999996</v>
      </c>
      <c r="H19" s="285">
        <f t="shared" si="1"/>
        <v>69</v>
      </c>
      <c r="I19" s="306" t="s">
        <v>178</v>
      </c>
      <c r="J19" s="760" t="s">
        <v>179</v>
      </c>
      <c r="K19" s="761"/>
      <c r="L19" s="761"/>
      <c r="M19" s="761"/>
      <c r="N19" s="761"/>
      <c r="O19" s="761"/>
      <c r="P19" s="324">
        <f t="shared" si="0"/>
        <v>0</v>
      </c>
    </row>
    <row r="20" spans="2:16" s="285" customFormat="1">
      <c r="B20" s="284">
        <v>12</v>
      </c>
      <c r="C20" s="287"/>
      <c r="E20" s="287">
        <v>175.58</v>
      </c>
      <c r="F20" s="284">
        <v>10</v>
      </c>
      <c r="G20" s="287">
        <f t="shared" si="1"/>
        <v>1029.3999999999996</v>
      </c>
      <c r="H20" s="285">
        <f t="shared" si="1"/>
        <v>59</v>
      </c>
      <c r="I20" s="306" t="s">
        <v>212</v>
      </c>
      <c r="J20" s="647" t="s">
        <v>99</v>
      </c>
      <c r="K20" s="648"/>
      <c r="L20" s="648"/>
      <c r="M20" s="648"/>
      <c r="N20" s="648"/>
      <c r="O20" s="648"/>
      <c r="P20" s="324"/>
    </row>
    <row r="21" spans="2:16" s="285" customFormat="1">
      <c r="B21" s="284">
        <v>12</v>
      </c>
      <c r="C21" s="287"/>
      <c r="E21" s="287">
        <v>18.260000000000002</v>
      </c>
      <c r="F21" s="284">
        <v>1</v>
      </c>
      <c r="G21" s="287">
        <f t="shared" si="1"/>
        <v>1011.1399999999996</v>
      </c>
      <c r="H21" s="285">
        <f t="shared" si="1"/>
        <v>58</v>
      </c>
      <c r="I21" s="306" t="s">
        <v>180</v>
      </c>
      <c r="J21" s="306" t="s">
        <v>94</v>
      </c>
      <c r="N21" s="324"/>
      <c r="O21" s="324"/>
      <c r="P21" s="324">
        <f t="shared" si="0"/>
        <v>0</v>
      </c>
    </row>
    <row r="22" spans="2:16" s="308" customFormat="1">
      <c r="B22" s="306">
        <v>15</v>
      </c>
      <c r="C22" s="530"/>
      <c r="E22" s="530">
        <v>21.46</v>
      </c>
      <c r="F22" s="306">
        <v>1</v>
      </c>
      <c r="G22" s="287">
        <f t="shared" si="1"/>
        <v>989.67999999999961</v>
      </c>
      <c r="H22" s="285">
        <f t="shared" si="1"/>
        <v>57</v>
      </c>
      <c r="I22" s="306" t="s">
        <v>208</v>
      </c>
      <c r="J22" s="306" t="s">
        <v>94</v>
      </c>
      <c r="N22" s="401"/>
      <c r="O22" s="401"/>
      <c r="P22" s="401">
        <f t="shared" si="0"/>
        <v>0</v>
      </c>
    </row>
    <row r="23" spans="2:16" s="285" customFormat="1">
      <c r="B23" s="284">
        <v>15</v>
      </c>
      <c r="C23" s="287"/>
      <c r="E23" s="287">
        <v>180.84</v>
      </c>
      <c r="F23" s="284">
        <v>10</v>
      </c>
      <c r="G23" s="287">
        <f t="shared" si="1"/>
        <v>808.83999999999958</v>
      </c>
      <c r="H23" s="285">
        <f t="shared" si="1"/>
        <v>47</v>
      </c>
      <c r="I23" s="306" t="s">
        <v>210</v>
      </c>
      <c r="J23" s="306" t="s">
        <v>70</v>
      </c>
      <c r="N23" s="324"/>
      <c r="O23" s="324"/>
      <c r="P23" s="324">
        <f t="shared" si="0"/>
        <v>0</v>
      </c>
    </row>
    <row r="24" spans="2:16" s="285" customFormat="1">
      <c r="B24" s="284">
        <v>16</v>
      </c>
      <c r="C24" s="287"/>
      <c r="E24" s="530">
        <v>86.34</v>
      </c>
      <c r="F24" s="284">
        <v>5</v>
      </c>
      <c r="G24" s="287">
        <f t="shared" si="1"/>
        <v>722.49999999999955</v>
      </c>
      <c r="H24" s="285">
        <f t="shared" si="1"/>
        <v>42</v>
      </c>
      <c r="I24" s="306" t="s">
        <v>221</v>
      </c>
      <c r="J24" s="306" t="s">
        <v>99</v>
      </c>
      <c r="N24" s="324"/>
      <c r="O24" s="324"/>
      <c r="P24" s="324">
        <f t="shared" si="0"/>
        <v>0</v>
      </c>
    </row>
    <row r="25" spans="2:16" s="285" customFormat="1">
      <c r="B25" s="284">
        <v>17</v>
      </c>
      <c r="C25" s="287"/>
      <c r="E25" s="287">
        <v>86.62</v>
      </c>
      <c r="F25" s="284">
        <v>5</v>
      </c>
      <c r="G25" s="287">
        <f t="shared" si="1"/>
        <v>635.87999999999954</v>
      </c>
      <c r="H25" s="285">
        <f t="shared" si="1"/>
        <v>37</v>
      </c>
      <c r="I25" s="306" t="s">
        <v>226</v>
      </c>
      <c r="J25" s="306" t="s">
        <v>99</v>
      </c>
      <c r="N25" s="324"/>
      <c r="O25" s="324"/>
      <c r="P25" s="324">
        <f t="shared" si="0"/>
        <v>0</v>
      </c>
    </row>
    <row r="26" spans="2:16" s="285" customFormat="1">
      <c r="B26" s="284">
        <v>18</v>
      </c>
      <c r="C26" s="287"/>
      <c r="E26" s="287">
        <v>153.88</v>
      </c>
      <c r="F26" s="284">
        <v>9</v>
      </c>
      <c r="G26" s="287">
        <f t="shared" si="1"/>
        <v>481.99999999999955</v>
      </c>
      <c r="H26" s="285">
        <f t="shared" ref="H26:H31" si="2">H25-F26+D26</f>
        <v>28</v>
      </c>
      <c r="I26" s="306" t="s">
        <v>235</v>
      </c>
      <c r="J26" s="306" t="s">
        <v>64</v>
      </c>
      <c r="K26" s="308"/>
      <c r="N26" s="324"/>
      <c r="O26" s="324"/>
      <c r="P26" s="324">
        <f t="shared" si="0"/>
        <v>0</v>
      </c>
    </row>
    <row r="27" spans="2:16" s="285" customFormat="1">
      <c r="B27" s="284">
        <v>19</v>
      </c>
      <c r="C27" s="287"/>
      <c r="E27" s="287">
        <v>173.28</v>
      </c>
      <c r="F27" s="285">
        <v>10</v>
      </c>
      <c r="G27" s="287">
        <f t="shared" ref="G27:G60" si="3">G26-E27+C27</f>
        <v>308.71999999999957</v>
      </c>
      <c r="H27" s="285">
        <f t="shared" si="2"/>
        <v>18</v>
      </c>
      <c r="I27" s="306" t="s">
        <v>244</v>
      </c>
      <c r="J27" s="306" t="s">
        <v>64</v>
      </c>
      <c r="N27" s="324"/>
      <c r="O27" s="324"/>
      <c r="P27" s="324">
        <f t="shared" si="0"/>
        <v>0</v>
      </c>
    </row>
    <row r="28" spans="2:16" s="285" customFormat="1">
      <c r="B28" s="284">
        <v>19</v>
      </c>
      <c r="C28" s="287"/>
      <c r="E28" s="287">
        <v>175.82</v>
      </c>
      <c r="F28" s="285">
        <v>10</v>
      </c>
      <c r="G28" s="287">
        <f t="shared" si="3"/>
        <v>132.89999999999958</v>
      </c>
      <c r="H28" s="285">
        <f t="shared" si="2"/>
        <v>8</v>
      </c>
      <c r="I28" s="306" t="s">
        <v>262</v>
      </c>
      <c r="J28" s="306" t="s">
        <v>70</v>
      </c>
      <c r="N28" s="324"/>
      <c r="O28" s="324"/>
      <c r="P28" s="324"/>
    </row>
    <row r="29" spans="2:16" s="285" customFormat="1">
      <c r="B29" s="284">
        <v>20</v>
      </c>
      <c r="C29" s="287"/>
      <c r="E29" s="287">
        <v>17.54</v>
      </c>
      <c r="F29" s="284">
        <v>1</v>
      </c>
      <c r="G29" s="287">
        <f t="shared" si="3"/>
        <v>115.35999999999959</v>
      </c>
      <c r="H29" s="285">
        <f t="shared" si="2"/>
        <v>7</v>
      </c>
      <c r="I29" s="306" t="s">
        <v>248</v>
      </c>
      <c r="J29" s="306" t="s">
        <v>94</v>
      </c>
      <c r="N29" s="324"/>
      <c r="O29" s="324"/>
      <c r="P29" s="324">
        <f t="shared" si="0"/>
        <v>0</v>
      </c>
    </row>
    <row r="30" spans="2:16" s="285" customFormat="1">
      <c r="B30" s="284">
        <v>20</v>
      </c>
      <c r="C30" s="287"/>
      <c r="E30" s="287">
        <v>115.36</v>
      </c>
      <c r="F30" s="284">
        <v>7</v>
      </c>
      <c r="G30" s="287">
        <f t="shared" si="3"/>
        <v>-4.1211478674085811E-13</v>
      </c>
      <c r="H30" s="285">
        <f t="shared" si="2"/>
        <v>0</v>
      </c>
      <c r="I30" s="306" t="s">
        <v>249</v>
      </c>
      <c r="J30" s="306" t="s">
        <v>70</v>
      </c>
      <c r="N30" s="324"/>
      <c r="O30" s="324"/>
      <c r="P30" s="324">
        <f t="shared" si="0"/>
        <v>0</v>
      </c>
    </row>
    <row r="31" spans="2:16" s="285" customFormat="1">
      <c r="B31" s="284">
        <v>23</v>
      </c>
      <c r="C31" s="287">
        <v>3010.25</v>
      </c>
      <c r="D31" s="285">
        <v>142</v>
      </c>
      <c r="E31" s="287"/>
      <c r="G31" s="287">
        <f t="shared" si="3"/>
        <v>3010.2499999999995</v>
      </c>
      <c r="H31" s="285">
        <f t="shared" si="2"/>
        <v>142</v>
      </c>
      <c r="I31" s="306"/>
      <c r="J31" s="308" t="s">
        <v>270</v>
      </c>
      <c r="N31" s="401"/>
      <c r="O31" s="324"/>
      <c r="P31" s="324">
        <f t="shared" si="0"/>
        <v>0</v>
      </c>
    </row>
    <row r="32" spans="2:16" s="285" customFormat="1">
      <c r="B32" s="284">
        <v>24</v>
      </c>
      <c r="C32" s="287"/>
      <c r="E32" s="287">
        <v>448.45</v>
      </c>
      <c r="F32" s="285">
        <v>20</v>
      </c>
      <c r="G32" s="287">
        <f t="shared" si="3"/>
        <v>2561.7999999999997</v>
      </c>
      <c r="H32" s="285">
        <f t="shared" ref="H32:H44" si="4">H31-F32+D32</f>
        <v>122</v>
      </c>
      <c r="I32" s="306" t="s">
        <v>279</v>
      </c>
      <c r="J32" s="306" t="s">
        <v>64</v>
      </c>
      <c r="N32" s="324"/>
      <c r="O32" s="324"/>
      <c r="P32" s="324">
        <f t="shared" si="0"/>
        <v>0</v>
      </c>
    </row>
    <row r="33" spans="2:16" s="285" customFormat="1">
      <c r="B33" s="284">
        <v>24</v>
      </c>
      <c r="C33" s="287"/>
      <c r="E33" s="287">
        <v>331.35</v>
      </c>
      <c r="F33" s="285">
        <v>15</v>
      </c>
      <c r="G33" s="287">
        <f t="shared" si="3"/>
        <v>2230.4499999999998</v>
      </c>
      <c r="H33" s="285">
        <f t="shared" si="4"/>
        <v>107</v>
      </c>
      <c r="I33" s="306" t="s">
        <v>281</v>
      </c>
      <c r="J33" s="308" t="s">
        <v>99</v>
      </c>
      <c r="N33" s="324"/>
      <c r="O33" s="324"/>
      <c r="P33" s="324">
        <f t="shared" si="0"/>
        <v>0</v>
      </c>
    </row>
    <row r="34" spans="2:16" s="285" customFormat="1">
      <c r="B34" s="284">
        <v>25</v>
      </c>
      <c r="C34" s="287"/>
      <c r="E34" s="287">
        <v>720.9</v>
      </c>
      <c r="F34" s="285">
        <v>35</v>
      </c>
      <c r="G34" s="287">
        <f t="shared" si="3"/>
        <v>1509.5499999999997</v>
      </c>
      <c r="H34" s="285">
        <f t="shared" si="4"/>
        <v>72</v>
      </c>
      <c r="I34" s="306" t="s">
        <v>288</v>
      </c>
      <c r="J34" s="308" t="s">
        <v>64</v>
      </c>
      <c r="N34" s="324"/>
      <c r="O34" s="324"/>
      <c r="P34" s="324">
        <f t="shared" si="0"/>
        <v>0</v>
      </c>
    </row>
    <row r="35" spans="2:16" s="285" customFormat="1">
      <c r="B35" s="284">
        <v>25</v>
      </c>
      <c r="C35" s="287"/>
      <c r="E35" s="287">
        <v>95.25</v>
      </c>
      <c r="F35" s="285">
        <v>5</v>
      </c>
      <c r="G35" s="287">
        <f t="shared" si="3"/>
        <v>1414.2999999999997</v>
      </c>
      <c r="H35" s="285">
        <f t="shared" si="4"/>
        <v>67</v>
      </c>
      <c r="I35" s="306" t="s">
        <v>291</v>
      </c>
      <c r="J35" s="308" t="s">
        <v>70</v>
      </c>
      <c r="M35" s="308"/>
      <c r="N35" s="324"/>
      <c r="O35" s="324"/>
      <c r="P35" s="324">
        <f t="shared" si="0"/>
        <v>0</v>
      </c>
    </row>
    <row r="36" spans="2:16" s="285" customFormat="1">
      <c r="B36" s="284">
        <v>25</v>
      </c>
      <c r="C36" s="287"/>
      <c r="E36" s="287">
        <v>40.299999999999997</v>
      </c>
      <c r="F36" s="285">
        <v>2</v>
      </c>
      <c r="G36" s="287">
        <f t="shared" si="3"/>
        <v>1373.9999999999998</v>
      </c>
      <c r="H36" s="285">
        <f t="shared" si="4"/>
        <v>65</v>
      </c>
      <c r="I36" s="308" t="s">
        <v>294</v>
      </c>
      <c r="J36" s="308" t="s">
        <v>94</v>
      </c>
      <c r="N36" s="324"/>
      <c r="O36" s="324"/>
      <c r="P36" s="324">
        <f t="shared" si="0"/>
        <v>0</v>
      </c>
    </row>
    <row r="37" spans="2:16" s="285" customFormat="1">
      <c r="B37" s="284">
        <v>26</v>
      </c>
      <c r="C37" s="287"/>
      <c r="E37" s="287">
        <v>97.45</v>
      </c>
      <c r="F37" s="285">
        <v>5</v>
      </c>
      <c r="G37" s="287">
        <f t="shared" si="3"/>
        <v>1276.5499999999997</v>
      </c>
      <c r="H37" s="285">
        <f t="shared" si="4"/>
        <v>60</v>
      </c>
      <c r="I37" s="308" t="s">
        <v>295</v>
      </c>
      <c r="J37" s="308" t="s">
        <v>70</v>
      </c>
      <c r="N37" s="324"/>
      <c r="O37" s="324"/>
      <c r="P37" s="324">
        <f t="shared" si="0"/>
        <v>0</v>
      </c>
    </row>
    <row r="38" spans="2:16" s="285" customFormat="1">
      <c r="B38" s="284">
        <v>27</v>
      </c>
      <c r="C38" s="287"/>
      <c r="E38" s="287">
        <v>96.25</v>
      </c>
      <c r="F38" s="285">
        <v>5</v>
      </c>
      <c r="G38" s="287">
        <f t="shared" si="3"/>
        <v>1180.2999999999997</v>
      </c>
      <c r="H38" s="285">
        <f t="shared" si="4"/>
        <v>55</v>
      </c>
      <c r="I38" s="308" t="s">
        <v>306</v>
      </c>
      <c r="J38" s="308" t="s">
        <v>99</v>
      </c>
      <c r="N38" s="324"/>
      <c r="O38" s="324"/>
      <c r="P38" s="324">
        <f t="shared" si="0"/>
        <v>0</v>
      </c>
    </row>
    <row r="39" spans="2:16" s="285" customFormat="1">
      <c r="B39" s="284">
        <v>27</v>
      </c>
      <c r="C39" s="287"/>
      <c r="E39" s="287">
        <v>99.8</v>
      </c>
      <c r="F39" s="285">
        <v>5</v>
      </c>
      <c r="G39" s="287">
        <f t="shared" si="3"/>
        <v>1080.4999999999998</v>
      </c>
      <c r="H39" s="285">
        <f t="shared" si="4"/>
        <v>50</v>
      </c>
      <c r="I39" s="308" t="s">
        <v>311</v>
      </c>
      <c r="J39" s="308" t="s">
        <v>312</v>
      </c>
      <c r="N39" s="324"/>
      <c r="O39" s="324"/>
      <c r="P39" s="324">
        <f t="shared" si="0"/>
        <v>0</v>
      </c>
    </row>
    <row r="40" spans="2:16" s="285" customFormat="1">
      <c r="C40" s="287"/>
      <c r="E40" s="287"/>
      <c r="G40" s="287">
        <f t="shared" si="3"/>
        <v>1080.4999999999998</v>
      </c>
      <c r="H40" s="285">
        <f t="shared" si="4"/>
        <v>50</v>
      </c>
      <c r="N40" s="324"/>
      <c r="O40" s="324"/>
      <c r="P40" s="324">
        <f t="shared" si="0"/>
        <v>0</v>
      </c>
    </row>
    <row r="41" spans="2:16" s="285" customFormat="1">
      <c r="C41" s="287"/>
      <c r="E41" s="287"/>
      <c r="G41" s="287">
        <f t="shared" si="3"/>
        <v>1080.4999999999998</v>
      </c>
      <c r="H41" s="285">
        <f t="shared" si="4"/>
        <v>50</v>
      </c>
      <c r="N41" s="324"/>
      <c r="O41" s="324"/>
      <c r="P41" s="324">
        <f t="shared" si="0"/>
        <v>0</v>
      </c>
    </row>
    <row r="42" spans="2:16" s="285" customFormat="1">
      <c r="C42" s="287"/>
      <c r="E42" s="287"/>
      <c r="G42" s="287">
        <f t="shared" si="3"/>
        <v>1080.4999999999998</v>
      </c>
      <c r="H42" s="285">
        <f t="shared" si="4"/>
        <v>50</v>
      </c>
      <c r="N42" s="324"/>
      <c r="O42" s="324"/>
      <c r="P42" s="324">
        <f t="shared" si="0"/>
        <v>0</v>
      </c>
    </row>
    <row r="43" spans="2:16" s="285" customFormat="1">
      <c r="C43" s="287"/>
      <c r="E43" s="287"/>
      <c r="G43" s="287">
        <f t="shared" si="3"/>
        <v>1080.4999999999998</v>
      </c>
      <c r="H43" s="285">
        <f t="shared" si="4"/>
        <v>50</v>
      </c>
      <c r="N43" s="324"/>
      <c r="O43" s="324"/>
      <c r="P43" s="324">
        <f t="shared" si="0"/>
        <v>0</v>
      </c>
    </row>
    <row r="44" spans="2:16" s="285" customFormat="1">
      <c r="C44" s="287"/>
      <c r="E44" s="287"/>
      <c r="G44" s="287">
        <f t="shared" si="3"/>
        <v>1080.4999999999998</v>
      </c>
      <c r="H44" s="285">
        <f t="shared" si="4"/>
        <v>50</v>
      </c>
      <c r="N44" s="324"/>
      <c r="O44" s="324"/>
      <c r="P44" s="324">
        <f t="shared" si="0"/>
        <v>0</v>
      </c>
    </row>
    <row r="45" spans="2:16" s="285" customFormat="1">
      <c r="C45" s="287"/>
      <c r="E45" s="287"/>
      <c r="G45" s="287">
        <f t="shared" si="3"/>
        <v>1080.4999999999998</v>
      </c>
      <c r="H45" s="285">
        <f t="shared" ref="G45:H91" si="5">H44-F45+D45</f>
        <v>50</v>
      </c>
      <c r="N45" s="324"/>
      <c r="O45" s="324"/>
      <c r="P45" s="324">
        <f t="shared" si="0"/>
        <v>0</v>
      </c>
    </row>
    <row r="46" spans="2:16" s="285" customFormat="1">
      <c r="C46" s="287"/>
      <c r="E46" s="287"/>
      <c r="G46" s="287">
        <f t="shared" si="3"/>
        <v>1080.4999999999998</v>
      </c>
      <c r="H46" s="285">
        <f t="shared" si="5"/>
        <v>50</v>
      </c>
      <c r="N46" s="324"/>
      <c r="O46" s="324"/>
      <c r="P46" s="324">
        <f t="shared" si="0"/>
        <v>0</v>
      </c>
    </row>
    <row r="47" spans="2:16" s="285" customFormat="1">
      <c r="C47" s="287"/>
      <c r="E47" s="287"/>
      <c r="G47" s="287">
        <f t="shared" si="3"/>
        <v>1080.4999999999998</v>
      </c>
      <c r="H47" s="285">
        <f t="shared" si="5"/>
        <v>50</v>
      </c>
      <c r="N47" s="324"/>
      <c r="O47" s="324"/>
      <c r="P47" s="324">
        <f t="shared" si="0"/>
        <v>0</v>
      </c>
    </row>
    <row r="48" spans="2:16" s="285" customFormat="1">
      <c r="C48" s="287"/>
      <c r="E48" s="287"/>
      <c r="G48" s="287">
        <f t="shared" si="3"/>
        <v>1080.4999999999998</v>
      </c>
      <c r="H48" s="285">
        <f t="shared" si="5"/>
        <v>50</v>
      </c>
      <c r="N48" s="324"/>
      <c r="O48" s="324"/>
      <c r="P48" s="324">
        <f t="shared" si="0"/>
        <v>0</v>
      </c>
    </row>
    <row r="49" spans="3:16" s="285" customFormat="1">
      <c r="C49" s="287"/>
      <c r="E49" s="287"/>
      <c r="G49" s="287">
        <f t="shared" si="3"/>
        <v>1080.4999999999998</v>
      </c>
      <c r="H49" s="285">
        <f t="shared" si="5"/>
        <v>50</v>
      </c>
      <c r="N49" s="324"/>
      <c r="O49" s="324"/>
      <c r="P49" s="324">
        <f t="shared" si="0"/>
        <v>0</v>
      </c>
    </row>
    <row r="50" spans="3:16" s="285" customFormat="1">
      <c r="C50" s="287"/>
      <c r="E50" s="287"/>
      <c r="G50" s="287">
        <f t="shared" si="3"/>
        <v>1080.4999999999998</v>
      </c>
      <c r="H50" s="285">
        <f t="shared" si="5"/>
        <v>50</v>
      </c>
      <c r="N50" s="324"/>
      <c r="O50" s="324"/>
      <c r="P50" s="324">
        <f t="shared" si="0"/>
        <v>0</v>
      </c>
    </row>
    <row r="51" spans="3:16" s="285" customFormat="1">
      <c r="C51" s="287"/>
      <c r="E51" s="287"/>
      <c r="G51" s="287">
        <f t="shared" si="3"/>
        <v>1080.4999999999998</v>
      </c>
      <c r="H51" s="285">
        <f t="shared" si="5"/>
        <v>50</v>
      </c>
      <c r="N51" s="324"/>
      <c r="O51" s="324"/>
      <c r="P51" s="324">
        <f t="shared" si="0"/>
        <v>0</v>
      </c>
    </row>
    <row r="52" spans="3:16" s="285" customFormat="1">
      <c r="C52" s="287"/>
      <c r="E52" s="287"/>
      <c r="G52" s="287">
        <f t="shared" si="3"/>
        <v>1080.4999999999998</v>
      </c>
      <c r="H52" s="285">
        <f t="shared" si="5"/>
        <v>50</v>
      </c>
      <c r="L52" s="285" t="str">
        <f t="shared" ref="L52:L76" si="6">IF(D52&gt;0,D52," ")</f>
        <v xml:space="preserve"> </v>
      </c>
      <c r="N52" s="324"/>
      <c r="O52" s="324"/>
      <c r="P52" s="324">
        <f t="shared" si="0"/>
        <v>0</v>
      </c>
    </row>
    <row r="53" spans="3:16" s="285" customFormat="1">
      <c r="C53" s="287"/>
      <c r="E53" s="287"/>
      <c r="G53" s="287">
        <f t="shared" si="3"/>
        <v>1080.4999999999998</v>
      </c>
      <c r="H53" s="285">
        <f t="shared" si="5"/>
        <v>50</v>
      </c>
      <c r="L53" s="285" t="str">
        <f t="shared" si="6"/>
        <v xml:space="preserve"> </v>
      </c>
      <c r="N53" s="324"/>
      <c r="O53" s="324"/>
      <c r="P53" s="324">
        <f t="shared" si="0"/>
        <v>0</v>
      </c>
    </row>
    <row r="54" spans="3:16" s="285" customFormat="1">
      <c r="C54" s="287"/>
      <c r="E54" s="287"/>
      <c r="G54" s="287">
        <f t="shared" si="3"/>
        <v>1080.4999999999998</v>
      </c>
      <c r="H54" s="285">
        <f t="shared" si="5"/>
        <v>50</v>
      </c>
      <c r="L54" s="285" t="str">
        <f t="shared" si="6"/>
        <v xml:space="preserve"> </v>
      </c>
      <c r="N54" s="324"/>
      <c r="O54" s="324"/>
      <c r="P54" s="324">
        <f t="shared" si="0"/>
        <v>0</v>
      </c>
    </row>
    <row r="55" spans="3:16" s="285" customFormat="1">
      <c r="C55" s="287"/>
      <c r="E55" s="287"/>
      <c r="G55" s="287">
        <f t="shared" si="3"/>
        <v>1080.4999999999998</v>
      </c>
      <c r="H55" s="285">
        <f t="shared" si="5"/>
        <v>50</v>
      </c>
      <c r="L55" s="285" t="str">
        <f t="shared" si="6"/>
        <v xml:space="preserve"> </v>
      </c>
      <c r="N55" s="324"/>
      <c r="O55" s="324"/>
      <c r="P55" s="324">
        <f t="shared" si="0"/>
        <v>0</v>
      </c>
    </row>
    <row r="56" spans="3:16" s="285" customFormat="1">
      <c r="C56" s="287"/>
      <c r="E56" s="287"/>
      <c r="G56" s="287">
        <f t="shared" si="3"/>
        <v>1080.4999999999998</v>
      </c>
      <c r="H56" s="285">
        <f t="shared" si="5"/>
        <v>50</v>
      </c>
      <c r="L56" s="285" t="str">
        <f t="shared" si="6"/>
        <v xml:space="preserve"> </v>
      </c>
      <c r="N56" s="324"/>
      <c r="O56" s="324"/>
      <c r="P56" s="324">
        <f t="shared" si="0"/>
        <v>0</v>
      </c>
    </row>
    <row r="57" spans="3:16" s="285" customFormat="1">
      <c r="C57" s="287"/>
      <c r="E57" s="287"/>
      <c r="G57" s="287">
        <f t="shared" si="3"/>
        <v>1080.4999999999998</v>
      </c>
      <c r="H57" s="285">
        <f t="shared" si="5"/>
        <v>50</v>
      </c>
      <c r="L57" s="285" t="str">
        <f t="shared" si="6"/>
        <v xml:space="preserve"> </v>
      </c>
      <c r="N57" s="324"/>
      <c r="O57" s="324"/>
      <c r="P57" s="324">
        <f t="shared" si="0"/>
        <v>0</v>
      </c>
    </row>
    <row r="58" spans="3:16" s="285" customFormat="1">
      <c r="C58" s="287"/>
      <c r="E58" s="287"/>
      <c r="G58" s="287">
        <f t="shared" si="3"/>
        <v>1080.4999999999998</v>
      </c>
      <c r="H58" s="285">
        <f t="shared" si="5"/>
        <v>50</v>
      </c>
      <c r="L58" s="285" t="str">
        <f t="shared" si="6"/>
        <v xml:space="preserve"> </v>
      </c>
      <c r="N58" s="324"/>
      <c r="O58" s="324"/>
      <c r="P58" s="324">
        <f t="shared" si="0"/>
        <v>0</v>
      </c>
    </row>
    <row r="59" spans="3:16" s="285" customFormat="1">
      <c r="C59" s="287"/>
      <c r="E59" s="287"/>
      <c r="G59" s="287">
        <f t="shared" si="3"/>
        <v>1080.4999999999998</v>
      </c>
      <c r="H59" s="285">
        <f t="shared" si="5"/>
        <v>50</v>
      </c>
      <c r="L59" s="285" t="str">
        <f t="shared" si="6"/>
        <v xml:space="preserve"> </v>
      </c>
      <c r="N59" s="324"/>
      <c r="O59" s="324"/>
      <c r="P59" s="324">
        <f t="shared" si="0"/>
        <v>0</v>
      </c>
    </row>
    <row r="60" spans="3:16" s="285" customFormat="1">
      <c r="C60" s="287"/>
      <c r="E60" s="287"/>
      <c r="G60" s="287">
        <f t="shared" si="3"/>
        <v>1080.4999999999998</v>
      </c>
      <c r="H60" s="285">
        <f t="shared" si="5"/>
        <v>50</v>
      </c>
      <c r="L60" s="285" t="str">
        <f t="shared" si="6"/>
        <v xml:space="preserve"> </v>
      </c>
      <c r="N60" s="324"/>
      <c r="O60" s="324"/>
      <c r="P60" s="324">
        <f t="shared" si="0"/>
        <v>0</v>
      </c>
    </row>
    <row r="61" spans="3:16" s="285" customFormat="1">
      <c r="C61" s="287"/>
      <c r="E61" s="287"/>
      <c r="G61" s="287">
        <f t="shared" si="5"/>
        <v>1080.4999999999998</v>
      </c>
      <c r="H61" s="285">
        <f t="shared" si="5"/>
        <v>50</v>
      </c>
      <c r="L61" s="285" t="str">
        <f t="shared" si="6"/>
        <v xml:space="preserve"> </v>
      </c>
      <c r="N61" s="324"/>
      <c r="O61" s="324"/>
      <c r="P61" s="324">
        <f t="shared" si="0"/>
        <v>0</v>
      </c>
    </row>
    <row r="62" spans="3:16" s="285" customFormat="1">
      <c r="C62" s="287"/>
      <c r="E62" s="287"/>
      <c r="G62" s="287">
        <f t="shared" si="5"/>
        <v>1080.4999999999998</v>
      </c>
      <c r="H62" s="285">
        <f t="shared" si="5"/>
        <v>50</v>
      </c>
      <c r="L62" s="285" t="str">
        <f t="shared" si="6"/>
        <v xml:space="preserve"> </v>
      </c>
      <c r="N62" s="324"/>
      <c r="O62" s="324"/>
      <c r="P62" s="324">
        <f t="shared" si="0"/>
        <v>0</v>
      </c>
    </row>
    <row r="63" spans="3:16" s="285" customFormat="1">
      <c r="C63" s="287"/>
      <c r="E63" s="287"/>
      <c r="G63" s="287">
        <f t="shared" si="5"/>
        <v>1080.4999999999998</v>
      </c>
      <c r="H63" s="285">
        <f t="shared" si="5"/>
        <v>50</v>
      </c>
      <c r="L63" s="285" t="str">
        <f t="shared" si="6"/>
        <v xml:space="preserve"> </v>
      </c>
      <c r="N63" s="324"/>
      <c r="O63" s="324"/>
      <c r="P63" s="324">
        <f t="shared" si="0"/>
        <v>0</v>
      </c>
    </row>
    <row r="64" spans="3:16" s="285" customFormat="1">
      <c r="C64" s="287"/>
      <c r="E64" s="287"/>
      <c r="G64" s="287">
        <f t="shared" si="5"/>
        <v>1080.4999999999998</v>
      </c>
      <c r="H64" s="285">
        <f t="shared" si="5"/>
        <v>50</v>
      </c>
      <c r="L64" s="285" t="str">
        <f t="shared" si="6"/>
        <v xml:space="preserve"> </v>
      </c>
      <c r="N64" s="324"/>
      <c r="O64" s="324"/>
      <c r="P64" s="324">
        <f t="shared" si="0"/>
        <v>0</v>
      </c>
    </row>
    <row r="65" spans="1:16" s="285" customFormat="1">
      <c r="C65" s="287"/>
      <c r="E65" s="287"/>
      <c r="G65" s="287">
        <f t="shared" si="5"/>
        <v>1080.4999999999998</v>
      </c>
      <c r="H65" s="285">
        <f t="shared" si="5"/>
        <v>50</v>
      </c>
      <c r="L65" s="285" t="str">
        <f t="shared" si="6"/>
        <v xml:space="preserve"> </v>
      </c>
      <c r="N65" s="324"/>
      <c r="O65" s="324"/>
      <c r="P65" s="324">
        <f t="shared" si="0"/>
        <v>0</v>
      </c>
    </row>
    <row r="66" spans="1:16" s="285" customFormat="1">
      <c r="C66" s="287"/>
      <c r="E66" s="287"/>
      <c r="G66" s="287">
        <f t="shared" si="5"/>
        <v>1080.4999999999998</v>
      </c>
      <c r="H66" s="285">
        <f t="shared" si="5"/>
        <v>50</v>
      </c>
      <c r="L66" s="285" t="str">
        <f t="shared" si="6"/>
        <v xml:space="preserve"> </v>
      </c>
      <c r="N66" s="324"/>
      <c r="O66" s="324"/>
      <c r="P66" s="324">
        <f t="shared" si="0"/>
        <v>0</v>
      </c>
    </row>
    <row r="67" spans="1:16" s="285" customFormat="1">
      <c r="C67" s="287"/>
      <c r="E67" s="287"/>
      <c r="G67" s="287">
        <f t="shared" si="5"/>
        <v>1080.4999999999998</v>
      </c>
      <c r="H67" s="285">
        <f t="shared" si="5"/>
        <v>50</v>
      </c>
      <c r="L67" s="285" t="str">
        <f t="shared" si="6"/>
        <v xml:space="preserve"> </v>
      </c>
      <c r="N67" s="324"/>
      <c r="O67" s="324"/>
      <c r="P67" s="324">
        <f t="shared" si="0"/>
        <v>0</v>
      </c>
    </row>
    <row r="68" spans="1:16" s="285" customFormat="1">
      <c r="C68" s="287"/>
      <c r="E68" s="287"/>
      <c r="G68" s="287">
        <f t="shared" si="5"/>
        <v>1080.4999999999998</v>
      </c>
      <c r="H68" s="285">
        <f t="shared" si="5"/>
        <v>50</v>
      </c>
      <c r="L68" s="285" t="str">
        <f t="shared" si="6"/>
        <v xml:space="preserve"> </v>
      </c>
      <c r="N68" s="324"/>
      <c r="O68" s="324"/>
      <c r="P68" s="324">
        <f t="shared" si="0"/>
        <v>0</v>
      </c>
    </row>
    <row r="69" spans="1:16" s="285" customFormat="1">
      <c r="C69" s="287"/>
      <c r="E69" s="287"/>
      <c r="G69" s="287">
        <f t="shared" si="5"/>
        <v>1080.4999999999998</v>
      </c>
      <c r="H69" s="285">
        <f t="shared" si="5"/>
        <v>50</v>
      </c>
      <c r="L69" s="285" t="str">
        <f t="shared" si="6"/>
        <v xml:space="preserve"> </v>
      </c>
      <c r="N69" s="324"/>
      <c r="O69" s="324"/>
      <c r="P69" s="324">
        <f t="shared" si="0"/>
        <v>0</v>
      </c>
    </row>
    <row r="70" spans="1:16" s="24" customFormat="1">
      <c r="A70" s="36"/>
      <c r="B70" s="36"/>
      <c r="C70" s="52"/>
      <c r="D70" s="36"/>
      <c r="E70" s="52"/>
      <c r="F70" s="36"/>
      <c r="G70" s="52">
        <f t="shared" si="5"/>
        <v>1080.4999999999998</v>
      </c>
      <c r="H70" s="285">
        <f t="shared" si="5"/>
        <v>50</v>
      </c>
      <c r="I70" s="36"/>
      <c r="J70" s="36"/>
      <c r="K70" s="36"/>
      <c r="L70" s="36" t="str">
        <f t="shared" si="6"/>
        <v xml:space="preserve"> </v>
      </c>
      <c r="M70" s="36"/>
      <c r="N70" s="10"/>
      <c r="O70" s="10"/>
      <c r="P70" s="10">
        <f t="shared" si="0"/>
        <v>0</v>
      </c>
    </row>
    <row r="71" spans="1:16" s="24" customFormat="1">
      <c r="A71" s="36"/>
      <c r="B71" s="36"/>
      <c r="C71" s="52"/>
      <c r="D71" s="36"/>
      <c r="E71" s="52"/>
      <c r="F71" s="36"/>
      <c r="G71" s="52">
        <f t="shared" si="5"/>
        <v>1080.4999999999998</v>
      </c>
      <c r="H71" s="285">
        <f t="shared" si="5"/>
        <v>50</v>
      </c>
      <c r="I71" s="36"/>
      <c r="J71" s="36"/>
      <c r="K71" s="36"/>
      <c r="L71" s="36" t="str">
        <f t="shared" si="6"/>
        <v xml:space="preserve"> </v>
      </c>
      <c r="M71" s="36"/>
      <c r="N71" s="10"/>
      <c r="O71" s="10"/>
      <c r="P71" s="10">
        <f t="shared" si="0"/>
        <v>0</v>
      </c>
    </row>
    <row r="72" spans="1:16" s="24" customFormat="1">
      <c r="A72" s="36"/>
      <c r="B72" s="36"/>
      <c r="C72" s="52"/>
      <c r="D72" s="36"/>
      <c r="E72" s="52"/>
      <c r="F72" s="36"/>
      <c r="G72" s="52">
        <f t="shared" si="5"/>
        <v>1080.4999999999998</v>
      </c>
      <c r="H72" s="285">
        <f t="shared" si="5"/>
        <v>50</v>
      </c>
      <c r="I72" s="36"/>
      <c r="J72" s="36"/>
      <c r="K72" s="36"/>
      <c r="L72" s="36" t="str">
        <f t="shared" si="6"/>
        <v xml:space="preserve"> </v>
      </c>
      <c r="M72" s="36"/>
      <c r="N72" s="10"/>
      <c r="O72" s="10"/>
      <c r="P72" s="10">
        <f t="shared" si="0"/>
        <v>0</v>
      </c>
    </row>
    <row r="73" spans="1:16" s="24" customFormat="1">
      <c r="A73" s="36"/>
      <c r="B73" s="36"/>
      <c r="C73" s="52"/>
      <c r="D73" s="36"/>
      <c r="E73" s="52"/>
      <c r="F73" s="36"/>
      <c r="G73" s="52">
        <f t="shared" si="5"/>
        <v>1080.4999999999998</v>
      </c>
      <c r="H73" s="36">
        <f t="shared" si="5"/>
        <v>50</v>
      </c>
      <c r="I73" s="36"/>
      <c r="J73" s="36"/>
      <c r="K73" s="36"/>
      <c r="L73" s="36" t="str">
        <f t="shared" si="6"/>
        <v xml:space="preserve"> </v>
      </c>
      <c r="M73" s="36"/>
      <c r="N73" s="10"/>
      <c r="O73" s="10"/>
      <c r="P73" s="10">
        <f t="shared" si="0"/>
        <v>0</v>
      </c>
    </row>
    <row r="74" spans="1:16" s="24" customFormat="1">
      <c r="A74" s="36"/>
      <c r="B74" s="36"/>
      <c r="C74" s="52"/>
      <c r="D74" s="36"/>
      <c r="E74" s="52"/>
      <c r="F74" s="36"/>
      <c r="G74" s="52">
        <f t="shared" si="5"/>
        <v>1080.4999999999998</v>
      </c>
      <c r="H74" s="36">
        <f t="shared" si="5"/>
        <v>50</v>
      </c>
      <c r="I74" s="36"/>
      <c r="J74" s="36"/>
      <c r="K74" s="36"/>
      <c r="L74" s="36" t="str">
        <f t="shared" si="6"/>
        <v xml:space="preserve"> </v>
      </c>
      <c r="M74" s="36"/>
      <c r="N74" s="10"/>
      <c r="O74" s="10"/>
      <c r="P74" s="10">
        <f t="shared" si="0"/>
        <v>0</v>
      </c>
    </row>
    <row r="75" spans="1:16" s="24" customFormat="1">
      <c r="A75" s="36"/>
      <c r="B75" s="36"/>
      <c r="C75" s="52"/>
      <c r="D75" s="36"/>
      <c r="E75" s="52"/>
      <c r="F75" s="36"/>
      <c r="G75" s="52">
        <f t="shared" si="5"/>
        <v>1080.4999999999998</v>
      </c>
      <c r="H75" s="36">
        <f t="shared" si="5"/>
        <v>50</v>
      </c>
      <c r="I75" s="36"/>
      <c r="J75" s="36"/>
      <c r="K75" s="36"/>
      <c r="L75" s="36" t="str">
        <f t="shared" si="6"/>
        <v xml:space="preserve"> </v>
      </c>
      <c r="M75" s="36"/>
      <c r="N75" s="10"/>
      <c r="O75" s="10"/>
      <c r="P75" s="10">
        <f t="shared" ref="P75:P138" si="7">O75*G75</f>
        <v>0</v>
      </c>
    </row>
    <row r="76" spans="1:16" s="24" customFormat="1">
      <c r="A76" s="36"/>
      <c r="B76" s="36"/>
      <c r="C76" s="52"/>
      <c r="D76" s="36"/>
      <c r="E76" s="52"/>
      <c r="F76" s="36"/>
      <c r="G76" s="52">
        <f t="shared" si="5"/>
        <v>1080.4999999999998</v>
      </c>
      <c r="H76" s="36">
        <f t="shared" si="5"/>
        <v>50</v>
      </c>
      <c r="I76" s="36"/>
      <c r="J76" s="36"/>
      <c r="K76" s="36"/>
      <c r="L76" s="36" t="str">
        <f t="shared" si="6"/>
        <v xml:space="preserve"> </v>
      </c>
      <c r="M76" s="36"/>
      <c r="N76" s="10"/>
      <c r="O76" s="10"/>
      <c r="P76" s="10">
        <f t="shared" si="7"/>
        <v>0</v>
      </c>
    </row>
    <row r="77" spans="1:16" s="24" customFormat="1">
      <c r="A77" s="36"/>
      <c r="B77" s="36"/>
      <c r="C77" s="52"/>
      <c r="D77" s="36"/>
      <c r="E77" s="52"/>
      <c r="F77" s="36"/>
      <c r="G77" s="52">
        <f t="shared" si="5"/>
        <v>1080.4999999999998</v>
      </c>
      <c r="H77" s="36">
        <f t="shared" si="5"/>
        <v>50</v>
      </c>
      <c r="I77" s="36"/>
      <c r="J77" s="36"/>
      <c r="K77" s="36"/>
      <c r="L77" s="36" t="str">
        <f t="shared" ref="L77:L140" si="8">IF(D77&gt;0,D77," ")</f>
        <v xml:space="preserve"> </v>
      </c>
      <c r="M77" s="36"/>
      <c r="N77" s="10"/>
      <c r="O77" s="10"/>
      <c r="P77" s="10">
        <f t="shared" si="7"/>
        <v>0</v>
      </c>
    </row>
    <row r="78" spans="1:16">
      <c r="G78" s="13">
        <f t="shared" si="5"/>
        <v>1080.4999999999998</v>
      </c>
      <c r="H78" s="9">
        <f t="shared" si="5"/>
        <v>50</v>
      </c>
      <c r="I78" s="9"/>
      <c r="J78" s="9"/>
      <c r="L78" s="9" t="str">
        <f t="shared" si="8"/>
        <v xml:space="preserve"> </v>
      </c>
      <c r="P78" s="14">
        <f t="shared" si="7"/>
        <v>0</v>
      </c>
    </row>
    <row r="79" spans="1:16">
      <c r="G79" s="13">
        <f t="shared" si="5"/>
        <v>1080.4999999999998</v>
      </c>
      <c r="H79" s="9">
        <f t="shared" si="5"/>
        <v>50</v>
      </c>
      <c r="I79" s="9"/>
      <c r="J79" s="9"/>
      <c r="L79" s="9" t="str">
        <f t="shared" si="8"/>
        <v xml:space="preserve"> </v>
      </c>
      <c r="P79" s="14">
        <f t="shared" si="7"/>
        <v>0</v>
      </c>
    </row>
    <row r="80" spans="1:16">
      <c r="G80" s="13">
        <f t="shared" si="5"/>
        <v>1080.4999999999998</v>
      </c>
      <c r="H80" s="9">
        <f t="shared" si="5"/>
        <v>50</v>
      </c>
      <c r="I80" s="9"/>
      <c r="J80" s="9"/>
      <c r="L80" s="9" t="str">
        <f t="shared" si="8"/>
        <v xml:space="preserve"> </v>
      </c>
      <c r="P80" s="14">
        <f t="shared" si="7"/>
        <v>0</v>
      </c>
    </row>
    <row r="81" spans="7:16">
      <c r="G81" s="13">
        <f t="shared" si="5"/>
        <v>1080.4999999999998</v>
      </c>
      <c r="H81" s="9">
        <f t="shared" si="5"/>
        <v>50</v>
      </c>
      <c r="I81" s="9"/>
      <c r="J81" s="9"/>
      <c r="L81" s="9" t="str">
        <f t="shared" si="8"/>
        <v xml:space="preserve"> </v>
      </c>
      <c r="P81" s="14">
        <f t="shared" si="7"/>
        <v>0</v>
      </c>
    </row>
    <row r="82" spans="7:16">
      <c r="G82" s="13">
        <f t="shared" si="5"/>
        <v>1080.4999999999998</v>
      </c>
      <c r="H82" s="9">
        <f t="shared" si="5"/>
        <v>50</v>
      </c>
      <c r="I82" s="9"/>
      <c r="J82" s="9"/>
      <c r="L82" s="9" t="str">
        <f t="shared" si="8"/>
        <v xml:space="preserve"> </v>
      </c>
      <c r="P82" s="14">
        <f t="shared" si="7"/>
        <v>0</v>
      </c>
    </row>
    <row r="83" spans="7:16">
      <c r="G83" s="13">
        <f t="shared" si="5"/>
        <v>1080.4999999999998</v>
      </c>
      <c r="H83" s="9">
        <f t="shared" si="5"/>
        <v>50</v>
      </c>
      <c r="I83" s="9"/>
      <c r="J83" s="9"/>
      <c r="L83" s="9" t="str">
        <f t="shared" si="8"/>
        <v xml:space="preserve"> </v>
      </c>
      <c r="P83" s="14">
        <f t="shared" si="7"/>
        <v>0</v>
      </c>
    </row>
    <row r="84" spans="7:16">
      <c r="G84" s="13">
        <f t="shared" si="5"/>
        <v>1080.4999999999998</v>
      </c>
      <c r="H84" s="9">
        <f t="shared" si="5"/>
        <v>50</v>
      </c>
      <c r="I84" s="9"/>
      <c r="J84" s="9"/>
      <c r="L84" s="9" t="str">
        <f t="shared" si="8"/>
        <v xml:space="preserve"> </v>
      </c>
      <c r="P84" s="14">
        <f t="shared" si="7"/>
        <v>0</v>
      </c>
    </row>
    <row r="85" spans="7:16">
      <c r="G85" s="13">
        <f t="shared" si="5"/>
        <v>1080.4999999999998</v>
      </c>
      <c r="H85" s="9">
        <f t="shared" si="5"/>
        <v>50</v>
      </c>
      <c r="I85" s="9"/>
      <c r="J85" s="9"/>
      <c r="L85" s="9" t="str">
        <f t="shared" si="8"/>
        <v xml:space="preserve"> </v>
      </c>
      <c r="P85" s="14">
        <f t="shared" si="7"/>
        <v>0</v>
      </c>
    </row>
    <row r="86" spans="7:16">
      <c r="G86" s="13">
        <f t="shared" si="5"/>
        <v>1080.4999999999998</v>
      </c>
      <c r="H86" s="9">
        <f t="shared" si="5"/>
        <v>50</v>
      </c>
      <c r="I86" s="9"/>
      <c r="J86" s="9"/>
      <c r="L86" s="9" t="str">
        <f t="shared" si="8"/>
        <v xml:space="preserve"> </v>
      </c>
      <c r="P86" s="14">
        <f t="shared" si="7"/>
        <v>0</v>
      </c>
    </row>
    <row r="87" spans="7:16">
      <c r="G87" s="13">
        <f t="shared" si="5"/>
        <v>1080.4999999999998</v>
      </c>
      <c r="H87" s="9">
        <f t="shared" si="5"/>
        <v>50</v>
      </c>
      <c r="I87" s="9"/>
      <c r="J87" s="9"/>
      <c r="L87" s="9" t="str">
        <f t="shared" si="8"/>
        <v xml:space="preserve"> </v>
      </c>
      <c r="P87" s="14">
        <f t="shared" si="7"/>
        <v>0</v>
      </c>
    </row>
    <row r="88" spans="7:16">
      <c r="G88" s="13">
        <f t="shared" si="5"/>
        <v>1080.4999999999998</v>
      </c>
      <c r="H88" s="9">
        <f t="shared" si="5"/>
        <v>50</v>
      </c>
      <c r="I88" s="9"/>
      <c r="J88" s="9"/>
      <c r="L88" s="9" t="str">
        <f t="shared" si="8"/>
        <v xml:space="preserve"> </v>
      </c>
      <c r="P88" s="14">
        <f t="shared" si="7"/>
        <v>0</v>
      </c>
    </row>
    <row r="89" spans="7:16">
      <c r="G89" s="13">
        <f t="shared" si="5"/>
        <v>1080.4999999999998</v>
      </c>
      <c r="H89" s="9">
        <f t="shared" si="5"/>
        <v>50</v>
      </c>
      <c r="I89" s="9"/>
      <c r="J89" s="9"/>
      <c r="L89" s="9" t="str">
        <f t="shared" si="8"/>
        <v xml:space="preserve"> </v>
      </c>
      <c r="P89" s="14">
        <f t="shared" si="7"/>
        <v>0</v>
      </c>
    </row>
    <row r="90" spans="7:16">
      <c r="G90" s="13">
        <f t="shared" si="5"/>
        <v>1080.4999999999998</v>
      </c>
      <c r="H90" s="9">
        <f t="shared" si="5"/>
        <v>50</v>
      </c>
      <c r="I90" s="9"/>
      <c r="J90" s="9"/>
      <c r="L90" s="9" t="str">
        <f t="shared" si="8"/>
        <v xml:space="preserve"> </v>
      </c>
      <c r="P90" s="14">
        <f t="shared" si="7"/>
        <v>0</v>
      </c>
    </row>
    <row r="91" spans="7:16">
      <c r="G91" s="13">
        <f t="shared" si="5"/>
        <v>1080.4999999999998</v>
      </c>
      <c r="H91" s="9">
        <f t="shared" si="5"/>
        <v>50</v>
      </c>
      <c r="I91" s="9"/>
      <c r="J91" s="9"/>
      <c r="L91" s="9" t="str">
        <f t="shared" si="8"/>
        <v xml:space="preserve"> </v>
      </c>
      <c r="P91" s="14">
        <f t="shared" si="7"/>
        <v>0</v>
      </c>
    </row>
    <row r="92" spans="7:16">
      <c r="G92" s="13">
        <f t="shared" ref="G92:H119" si="9">G91-E92+C92</f>
        <v>1080.4999999999998</v>
      </c>
      <c r="H92" s="9">
        <f t="shared" si="9"/>
        <v>50</v>
      </c>
      <c r="I92" s="9"/>
      <c r="J92" s="9"/>
      <c r="L92" s="9" t="str">
        <f t="shared" si="8"/>
        <v xml:space="preserve"> </v>
      </c>
      <c r="P92" s="14">
        <f t="shared" si="7"/>
        <v>0</v>
      </c>
    </row>
    <row r="93" spans="7:16">
      <c r="G93" s="13">
        <f t="shared" si="9"/>
        <v>1080.4999999999998</v>
      </c>
      <c r="H93" s="9">
        <f t="shared" si="9"/>
        <v>50</v>
      </c>
      <c r="I93" s="9"/>
      <c r="J93" s="9"/>
      <c r="L93" s="9" t="str">
        <f t="shared" si="8"/>
        <v xml:space="preserve"> </v>
      </c>
      <c r="P93" s="14">
        <f t="shared" si="7"/>
        <v>0</v>
      </c>
    </row>
    <row r="94" spans="7:16">
      <c r="G94" s="13">
        <f t="shared" si="9"/>
        <v>1080.4999999999998</v>
      </c>
      <c r="H94" s="9">
        <f t="shared" si="9"/>
        <v>50</v>
      </c>
      <c r="I94" s="9"/>
      <c r="J94" s="9"/>
      <c r="L94" s="9" t="str">
        <f t="shared" si="8"/>
        <v xml:space="preserve"> </v>
      </c>
      <c r="P94" s="14">
        <f t="shared" si="7"/>
        <v>0</v>
      </c>
    </row>
    <row r="95" spans="7:16">
      <c r="G95" s="13">
        <f t="shared" si="9"/>
        <v>1080.4999999999998</v>
      </c>
      <c r="H95" s="9">
        <f t="shared" si="9"/>
        <v>50</v>
      </c>
      <c r="I95" s="9"/>
      <c r="J95" s="9"/>
      <c r="L95" s="9" t="str">
        <f t="shared" si="8"/>
        <v xml:space="preserve"> </v>
      </c>
      <c r="P95" s="14">
        <f t="shared" si="7"/>
        <v>0</v>
      </c>
    </row>
    <row r="96" spans="7:16">
      <c r="G96" s="13">
        <f t="shared" si="9"/>
        <v>1080.4999999999998</v>
      </c>
      <c r="H96" s="9">
        <f t="shared" si="9"/>
        <v>50</v>
      </c>
      <c r="I96" s="9"/>
      <c r="J96" s="9"/>
      <c r="L96" s="9" t="str">
        <f t="shared" si="8"/>
        <v xml:space="preserve"> </v>
      </c>
      <c r="P96" s="14">
        <f t="shared" si="7"/>
        <v>0</v>
      </c>
    </row>
    <row r="97" spans="7:16">
      <c r="G97" s="13">
        <f t="shared" si="9"/>
        <v>1080.4999999999998</v>
      </c>
      <c r="H97" s="9">
        <f t="shared" si="9"/>
        <v>50</v>
      </c>
      <c r="I97" s="9"/>
      <c r="J97" s="9"/>
      <c r="L97" s="9" t="str">
        <f t="shared" si="8"/>
        <v xml:space="preserve"> </v>
      </c>
      <c r="P97" s="14">
        <f t="shared" si="7"/>
        <v>0</v>
      </c>
    </row>
    <row r="98" spans="7:16">
      <c r="G98" s="13">
        <f t="shared" si="9"/>
        <v>1080.4999999999998</v>
      </c>
      <c r="H98" s="9">
        <f t="shared" si="9"/>
        <v>50</v>
      </c>
      <c r="I98" s="9"/>
      <c r="J98" s="9"/>
      <c r="L98" s="9" t="str">
        <f t="shared" si="8"/>
        <v xml:space="preserve"> </v>
      </c>
      <c r="P98" s="14">
        <f t="shared" si="7"/>
        <v>0</v>
      </c>
    </row>
    <row r="99" spans="7:16">
      <c r="G99" s="13">
        <f t="shared" si="9"/>
        <v>1080.4999999999998</v>
      </c>
      <c r="H99" s="9">
        <f t="shared" si="9"/>
        <v>50</v>
      </c>
      <c r="I99" s="9"/>
      <c r="J99" s="9"/>
      <c r="L99" s="9" t="str">
        <f t="shared" si="8"/>
        <v xml:space="preserve"> </v>
      </c>
      <c r="P99" s="14">
        <f t="shared" si="7"/>
        <v>0</v>
      </c>
    </row>
    <row r="100" spans="7:16">
      <c r="G100" s="13">
        <f t="shared" si="9"/>
        <v>1080.4999999999998</v>
      </c>
      <c r="H100" s="9">
        <f t="shared" si="9"/>
        <v>50</v>
      </c>
      <c r="I100" s="9"/>
      <c r="J100" s="9"/>
      <c r="L100" s="9" t="str">
        <f t="shared" si="8"/>
        <v xml:space="preserve"> </v>
      </c>
      <c r="P100" s="14">
        <f t="shared" si="7"/>
        <v>0</v>
      </c>
    </row>
    <row r="101" spans="7:16">
      <c r="G101" s="13">
        <f t="shared" si="9"/>
        <v>1080.4999999999998</v>
      </c>
      <c r="H101" s="9">
        <f t="shared" si="9"/>
        <v>50</v>
      </c>
      <c r="I101" s="9"/>
      <c r="J101" s="9"/>
      <c r="L101" s="9" t="str">
        <f t="shared" si="8"/>
        <v xml:space="preserve"> </v>
      </c>
      <c r="P101" s="14">
        <f t="shared" si="7"/>
        <v>0</v>
      </c>
    </row>
    <row r="102" spans="7:16">
      <c r="G102" s="13">
        <f t="shared" si="9"/>
        <v>1080.4999999999998</v>
      </c>
      <c r="H102" s="9">
        <f t="shared" si="9"/>
        <v>50</v>
      </c>
      <c r="I102" s="9"/>
      <c r="J102" s="9"/>
      <c r="L102" s="9" t="str">
        <f t="shared" si="8"/>
        <v xml:space="preserve"> </v>
      </c>
      <c r="P102" s="14">
        <f t="shared" si="7"/>
        <v>0</v>
      </c>
    </row>
    <row r="103" spans="7:16">
      <c r="G103" s="13">
        <f t="shared" si="9"/>
        <v>1080.4999999999998</v>
      </c>
      <c r="H103" s="9">
        <f t="shared" si="9"/>
        <v>50</v>
      </c>
      <c r="I103" s="9"/>
      <c r="J103" s="9"/>
      <c r="L103" s="9" t="str">
        <f t="shared" si="8"/>
        <v xml:space="preserve"> </v>
      </c>
      <c r="P103" s="14">
        <f t="shared" si="7"/>
        <v>0</v>
      </c>
    </row>
    <row r="104" spans="7:16">
      <c r="G104" s="13">
        <f t="shared" si="9"/>
        <v>1080.4999999999998</v>
      </c>
      <c r="H104" s="9">
        <f t="shared" si="9"/>
        <v>50</v>
      </c>
      <c r="I104" s="9"/>
      <c r="J104" s="9"/>
      <c r="L104" s="9" t="str">
        <f t="shared" si="8"/>
        <v xml:space="preserve"> </v>
      </c>
      <c r="P104" s="14">
        <f t="shared" si="7"/>
        <v>0</v>
      </c>
    </row>
    <row r="105" spans="7:16">
      <c r="G105" s="13">
        <f t="shared" si="9"/>
        <v>1080.4999999999998</v>
      </c>
      <c r="H105" s="9">
        <f t="shared" si="9"/>
        <v>50</v>
      </c>
      <c r="I105" s="9"/>
      <c r="J105" s="9"/>
      <c r="L105" s="9" t="str">
        <f t="shared" si="8"/>
        <v xml:space="preserve"> </v>
      </c>
      <c r="P105" s="14">
        <f t="shared" si="7"/>
        <v>0</v>
      </c>
    </row>
    <row r="106" spans="7:16">
      <c r="G106" s="13">
        <f t="shared" si="9"/>
        <v>1080.4999999999998</v>
      </c>
      <c r="H106" s="9">
        <f t="shared" si="9"/>
        <v>50</v>
      </c>
      <c r="I106" s="9"/>
      <c r="J106" s="9"/>
      <c r="L106" s="9" t="str">
        <f t="shared" si="8"/>
        <v xml:space="preserve"> </v>
      </c>
      <c r="P106" s="14">
        <f t="shared" si="7"/>
        <v>0</v>
      </c>
    </row>
    <row r="107" spans="7:16">
      <c r="G107" s="13">
        <f t="shared" si="9"/>
        <v>1080.4999999999998</v>
      </c>
      <c r="H107" s="9">
        <f t="shared" si="9"/>
        <v>50</v>
      </c>
      <c r="I107" s="9"/>
      <c r="J107" s="9"/>
      <c r="L107" s="9" t="str">
        <f t="shared" si="8"/>
        <v xml:space="preserve"> </v>
      </c>
      <c r="P107" s="14">
        <f t="shared" si="7"/>
        <v>0</v>
      </c>
    </row>
    <row r="108" spans="7:16">
      <c r="G108" s="13">
        <f t="shared" si="9"/>
        <v>1080.4999999999998</v>
      </c>
      <c r="H108" s="9">
        <f t="shared" si="9"/>
        <v>50</v>
      </c>
      <c r="I108" s="9"/>
      <c r="J108" s="9"/>
      <c r="L108" s="9" t="str">
        <f t="shared" si="8"/>
        <v xml:space="preserve"> </v>
      </c>
      <c r="P108" s="14">
        <f t="shared" si="7"/>
        <v>0</v>
      </c>
    </row>
    <row r="109" spans="7:16">
      <c r="G109" s="13">
        <f t="shared" si="9"/>
        <v>1080.4999999999998</v>
      </c>
      <c r="H109" s="9">
        <f t="shared" si="9"/>
        <v>50</v>
      </c>
      <c r="I109" s="9"/>
      <c r="J109" s="9"/>
      <c r="L109" s="9" t="str">
        <f t="shared" si="8"/>
        <v xml:space="preserve"> </v>
      </c>
      <c r="P109" s="14">
        <f t="shared" si="7"/>
        <v>0</v>
      </c>
    </row>
    <row r="110" spans="7:16">
      <c r="G110" s="13">
        <f t="shared" si="9"/>
        <v>1080.4999999999998</v>
      </c>
      <c r="H110" s="9">
        <f t="shared" si="9"/>
        <v>50</v>
      </c>
      <c r="I110" s="9"/>
      <c r="J110" s="9"/>
      <c r="L110" s="9" t="str">
        <f t="shared" si="8"/>
        <v xml:space="preserve"> </v>
      </c>
      <c r="P110" s="14">
        <f t="shared" si="7"/>
        <v>0</v>
      </c>
    </row>
    <row r="111" spans="7:16">
      <c r="G111" s="13">
        <f t="shared" si="9"/>
        <v>1080.4999999999998</v>
      </c>
      <c r="H111" s="9">
        <f t="shared" si="9"/>
        <v>50</v>
      </c>
      <c r="I111" s="9"/>
      <c r="J111" s="9"/>
      <c r="L111" s="9" t="str">
        <f t="shared" si="8"/>
        <v xml:space="preserve"> </v>
      </c>
      <c r="P111" s="14">
        <f t="shared" si="7"/>
        <v>0</v>
      </c>
    </row>
    <row r="112" spans="7:16">
      <c r="G112" s="13">
        <f t="shared" si="9"/>
        <v>1080.4999999999998</v>
      </c>
      <c r="H112" s="9">
        <f t="shared" si="9"/>
        <v>50</v>
      </c>
      <c r="I112" s="9"/>
      <c r="J112" s="9"/>
      <c r="L112" s="9" t="str">
        <f t="shared" si="8"/>
        <v xml:space="preserve"> </v>
      </c>
      <c r="P112" s="14">
        <f t="shared" si="7"/>
        <v>0</v>
      </c>
    </row>
    <row r="113" spans="7:16">
      <c r="G113" s="13">
        <f t="shared" si="9"/>
        <v>1080.4999999999998</v>
      </c>
      <c r="H113" s="9">
        <f t="shared" si="9"/>
        <v>50</v>
      </c>
      <c r="I113" s="9"/>
      <c r="J113" s="9"/>
      <c r="L113" s="9" t="str">
        <f t="shared" si="8"/>
        <v xml:space="preserve"> </v>
      </c>
      <c r="P113" s="14">
        <f t="shared" si="7"/>
        <v>0</v>
      </c>
    </row>
    <row r="114" spans="7:16">
      <c r="G114" s="13">
        <f t="shared" si="9"/>
        <v>1080.4999999999998</v>
      </c>
      <c r="H114" s="9">
        <f t="shared" si="9"/>
        <v>50</v>
      </c>
      <c r="I114" s="9"/>
      <c r="J114" s="9"/>
      <c r="L114" s="9" t="str">
        <f t="shared" si="8"/>
        <v xml:space="preserve"> </v>
      </c>
      <c r="P114" s="14">
        <f t="shared" si="7"/>
        <v>0</v>
      </c>
    </row>
    <row r="115" spans="7:16">
      <c r="G115" s="13">
        <f t="shared" si="9"/>
        <v>1080.4999999999998</v>
      </c>
      <c r="H115" s="9">
        <f t="shared" si="9"/>
        <v>50</v>
      </c>
      <c r="I115" s="9"/>
      <c r="J115" s="9"/>
      <c r="L115" s="9" t="str">
        <f t="shared" si="8"/>
        <v xml:space="preserve"> </v>
      </c>
      <c r="P115" s="14">
        <f t="shared" si="7"/>
        <v>0</v>
      </c>
    </row>
    <row r="116" spans="7:16">
      <c r="G116" s="13">
        <f t="shared" si="9"/>
        <v>1080.4999999999998</v>
      </c>
      <c r="H116" s="9">
        <f t="shared" si="9"/>
        <v>50</v>
      </c>
      <c r="I116" s="9"/>
      <c r="J116" s="9"/>
      <c r="L116" s="9" t="str">
        <f t="shared" si="8"/>
        <v xml:space="preserve"> </v>
      </c>
      <c r="P116" s="14">
        <f t="shared" si="7"/>
        <v>0</v>
      </c>
    </row>
    <row r="117" spans="7:16">
      <c r="G117" s="13">
        <f t="shared" si="9"/>
        <v>1080.4999999999998</v>
      </c>
      <c r="H117" s="9">
        <f t="shared" si="9"/>
        <v>50</v>
      </c>
      <c r="I117" s="9"/>
      <c r="J117" s="9"/>
      <c r="L117" s="9" t="str">
        <f t="shared" si="8"/>
        <v xml:space="preserve"> </v>
      </c>
      <c r="P117" s="14">
        <f t="shared" si="7"/>
        <v>0</v>
      </c>
    </row>
    <row r="118" spans="7:16">
      <c r="G118" s="13">
        <f t="shared" si="9"/>
        <v>1080.4999999999998</v>
      </c>
      <c r="H118" s="9">
        <f t="shared" si="9"/>
        <v>50</v>
      </c>
      <c r="I118" s="9"/>
      <c r="J118" s="9"/>
      <c r="L118" s="9" t="str">
        <f t="shared" si="8"/>
        <v xml:space="preserve"> </v>
      </c>
      <c r="P118" s="14">
        <f t="shared" si="7"/>
        <v>0</v>
      </c>
    </row>
    <row r="119" spans="7:16">
      <c r="G119" s="13">
        <f t="shared" si="9"/>
        <v>1080.4999999999998</v>
      </c>
      <c r="H119" s="9">
        <f t="shared" si="9"/>
        <v>50</v>
      </c>
      <c r="I119" s="9"/>
      <c r="J119" s="9"/>
      <c r="L119" s="9" t="str">
        <f t="shared" si="8"/>
        <v xml:space="preserve"> </v>
      </c>
      <c r="P119" s="14">
        <f t="shared" si="7"/>
        <v>0</v>
      </c>
    </row>
    <row r="120" spans="7:16">
      <c r="G120" s="13">
        <f t="shared" ref="G120:H183" si="10">G119-E120+C120</f>
        <v>1080.4999999999998</v>
      </c>
      <c r="H120" s="9">
        <f t="shared" si="10"/>
        <v>50</v>
      </c>
      <c r="I120" s="9"/>
      <c r="J120" s="9"/>
      <c r="L120" s="9" t="str">
        <f t="shared" si="8"/>
        <v xml:space="preserve"> </v>
      </c>
      <c r="P120" s="14">
        <f t="shared" si="7"/>
        <v>0</v>
      </c>
    </row>
    <row r="121" spans="7:16">
      <c r="G121" s="13">
        <f t="shared" si="10"/>
        <v>1080.4999999999998</v>
      </c>
      <c r="H121" s="9">
        <f t="shared" si="10"/>
        <v>50</v>
      </c>
      <c r="I121" s="9"/>
      <c r="J121" s="9"/>
      <c r="L121" s="9" t="str">
        <f t="shared" si="8"/>
        <v xml:space="preserve"> </v>
      </c>
      <c r="P121" s="14">
        <f t="shared" si="7"/>
        <v>0</v>
      </c>
    </row>
    <row r="122" spans="7:16">
      <c r="G122" s="13">
        <f t="shared" si="10"/>
        <v>1080.4999999999998</v>
      </c>
      <c r="H122" s="9">
        <f t="shared" si="10"/>
        <v>50</v>
      </c>
      <c r="I122" s="9"/>
      <c r="J122" s="9"/>
      <c r="L122" s="9" t="str">
        <f t="shared" si="8"/>
        <v xml:space="preserve"> </v>
      </c>
      <c r="P122" s="14">
        <f t="shared" si="7"/>
        <v>0</v>
      </c>
    </row>
    <row r="123" spans="7:16">
      <c r="G123" s="13">
        <f t="shared" si="10"/>
        <v>1080.4999999999998</v>
      </c>
      <c r="H123" s="9">
        <f t="shared" si="10"/>
        <v>50</v>
      </c>
      <c r="I123" s="9"/>
      <c r="J123" s="9"/>
      <c r="L123" s="9" t="str">
        <f t="shared" si="8"/>
        <v xml:space="preserve"> </v>
      </c>
      <c r="P123" s="14">
        <f t="shared" si="7"/>
        <v>0</v>
      </c>
    </row>
    <row r="124" spans="7:16">
      <c r="G124" s="13">
        <f t="shared" si="10"/>
        <v>1080.4999999999998</v>
      </c>
      <c r="H124" s="9">
        <f t="shared" si="10"/>
        <v>50</v>
      </c>
      <c r="I124" s="9"/>
      <c r="J124" s="9"/>
      <c r="L124" s="9" t="str">
        <f t="shared" si="8"/>
        <v xml:space="preserve"> </v>
      </c>
      <c r="P124" s="14">
        <f t="shared" si="7"/>
        <v>0</v>
      </c>
    </row>
    <row r="125" spans="7:16">
      <c r="G125" s="13">
        <f t="shared" si="10"/>
        <v>1080.4999999999998</v>
      </c>
      <c r="H125" s="9">
        <f t="shared" si="10"/>
        <v>50</v>
      </c>
      <c r="I125" s="9"/>
      <c r="J125" s="9"/>
      <c r="L125" s="9" t="str">
        <f t="shared" si="8"/>
        <v xml:space="preserve"> </v>
      </c>
      <c r="P125" s="14">
        <f t="shared" si="7"/>
        <v>0</v>
      </c>
    </row>
    <row r="126" spans="7:16">
      <c r="G126" s="13">
        <f t="shared" si="10"/>
        <v>1080.4999999999998</v>
      </c>
      <c r="H126" s="9">
        <f t="shared" si="10"/>
        <v>50</v>
      </c>
      <c r="I126" s="9"/>
      <c r="J126" s="9"/>
      <c r="L126" s="9" t="str">
        <f t="shared" si="8"/>
        <v xml:space="preserve"> </v>
      </c>
      <c r="P126" s="14">
        <f t="shared" si="7"/>
        <v>0</v>
      </c>
    </row>
    <row r="127" spans="7:16">
      <c r="G127" s="13">
        <f t="shared" si="10"/>
        <v>1080.4999999999998</v>
      </c>
      <c r="H127" s="9">
        <f t="shared" si="10"/>
        <v>50</v>
      </c>
      <c r="I127" s="9"/>
      <c r="J127" s="9"/>
      <c r="L127" s="9" t="str">
        <f t="shared" si="8"/>
        <v xml:space="preserve"> </v>
      </c>
      <c r="P127" s="14">
        <f t="shared" si="7"/>
        <v>0</v>
      </c>
    </row>
    <row r="128" spans="7:16">
      <c r="G128" s="13">
        <f t="shared" si="10"/>
        <v>1080.4999999999998</v>
      </c>
      <c r="H128" s="9">
        <f t="shared" si="10"/>
        <v>50</v>
      </c>
      <c r="I128" s="9"/>
      <c r="J128" s="9"/>
      <c r="L128" s="9" t="str">
        <f t="shared" si="8"/>
        <v xml:space="preserve"> </v>
      </c>
      <c r="P128" s="14">
        <f t="shared" si="7"/>
        <v>0</v>
      </c>
    </row>
    <row r="129" spans="7:16">
      <c r="G129" s="13">
        <f t="shared" si="10"/>
        <v>1080.4999999999998</v>
      </c>
      <c r="H129" s="9">
        <f t="shared" si="10"/>
        <v>50</v>
      </c>
      <c r="I129" s="9"/>
      <c r="J129" s="9"/>
      <c r="L129" s="9" t="str">
        <f t="shared" si="8"/>
        <v xml:space="preserve"> </v>
      </c>
      <c r="P129" s="14">
        <f t="shared" si="7"/>
        <v>0</v>
      </c>
    </row>
    <row r="130" spans="7:16">
      <c r="G130" s="13">
        <f t="shared" si="10"/>
        <v>1080.4999999999998</v>
      </c>
      <c r="H130" s="9">
        <f t="shared" si="10"/>
        <v>50</v>
      </c>
      <c r="I130" s="9"/>
      <c r="J130" s="9"/>
      <c r="L130" s="9" t="str">
        <f t="shared" si="8"/>
        <v xml:space="preserve"> </v>
      </c>
      <c r="P130" s="14">
        <f t="shared" si="7"/>
        <v>0</v>
      </c>
    </row>
    <row r="131" spans="7:16">
      <c r="G131" s="13">
        <f t="shared" si="10"/>
        <v>1080.4999999999998</v>
      </c>
      <c r="H131" s="9">
        <f t="shared" si="10"/>
        <v>50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7:16">
      <c r="G132" s="13">
        <f t="shared" si="10"/>
        <v>1080.4999999999998</v>
      </c>
      <c r="H132" s="9">
        <f t="shared" si="10"/>
        <v>50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7:16">
      <c r="G133" s="13">
        <f t="shared" si="10"/>
        <v>1080.4999999999998</v>
      </c>
      <c r="H133" s="9">
        <f t="shared" si="10"/>
        <v>50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7:16">
      <c r="G134" s="13">
        <f t="shared" si="10"/>
        <v>1080.4999999999998</v>
      </c>
      <c r="H134" s="9">
        <f t="shared" si="10"/>
        <v>50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7:16">
      <c r="G135" s="13">
        <f t="shared" si="10"/>
        <v>1080.4999999999998</v>
      </c>
      <c r="H135" s="9">
        <f t="shared" si="10"/>
        <v>50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7:16">
      <c r="G136" s="13">
        <f t="shared" si="10"/>
        <v>1080.4999999999998</v>
      </c>
      <c r="H136" s="9">
        <f t="shared" si="10"/>
        <v>50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7:16">
      <c r="G137" s="13">
        <f t="shared" si="10"/>
        <v>1080.4999999999998</v>
      </c>
      <c r="H137" s="9">
        <f t="shared" si="10"/>
        <v>50</v>
      </c>
      <c r="I137" s="9"/>
      <c r="J137" s="9"/>
      <c r="L137" s="9" t="str">
        <f t="shared" si="8"/>
        <v xml:space="preserve"> </v>
      </c>
      <c r="P137" s="14">
        <f t="shared" si="7"/>
        <v>0</v>
      </c>
    </row>
    <row r="138" spans="7:16">
      <c r="G138" s="13">
        <f t="shared" si="10"/>
        <v>1080.4999999999998</v>
      </c>
      <c r="H138" s="9">
        <f t="shared" si="10"/>
        <v>50</v>
      </c>
      <c r="I138" s="9"/>
      <c r="J138" s="9"/>
      <c r="L138" s="9" t="str">
        <f t="shared" si="8"/>
        <v xml:space="preserve"> </v>
      </c>
      <c r="P138" s="14">
        <f t="shared" si="7"/>
        <v>0</v>
      </c>
    </row>
    <row r="139" spans="7:16">
      <c r="G139" s="13">
        <f t="shared" si="10"/>
        <v>1080.4999999999998</v>
      </c>
      <c r="H139" s="9">
        <f t="shared" si="10"/>
        <v>50</v>
      </c>
      <c r="I139" s="9"/>
      <c r="J139" s="9"/>
      <c r="L139" s="9" t="str">
        <f t="shared" si="8"/>
        <v xml:space="preserve"> </v>
      </c>
      <c r="P139" s="14">
        <f t="shared" ref="P139:P202" si="11">O139*G139</f>
        <v>0</v>
      </c>
    </row>
    <row r="140" spans="7:16">
      <c r="G140" s="13">
        <f t="shared" si="10"/>
        <v>1080.4999999999998</v>
      </c>
      <c r="H140" s="9">
        <f t="shared" si="10"/>
        <v>50</v>
      </c>
      <c r="I140" s="9"/>
      <c r="J140" s="9"/>
      <c r="L140" s="9" t="str">
        <f t="shared" si="8"/>
        <v xml:space="preserve"> </v>
      </c>
      <c r="P140" s="14">
        <f t="shared" si="11"/>
        <v>0</v>
      </c>
    </row>
    <row r="141" spans="7:16">
      <c r="G141" s="13">
        <f t="shared" si="10"/>
        <v>1080.4999999999998</v>
      </c>
      <c r="H141" s="9">
        <f t="shared" si="10"/>
        <v>50</v>
      </c>
      <c r="I141" s="9"/>
      <c r="J141" s="9"/>
      <c r="L141" s="9" t="str">
        <f t="shared" ref="L141:L204" si="12">IF(D141&gt;0,D141," ")</f>
        <v xml:space="preserve"> </v>
      </c>
      <c r="P141" s="14">
        <f t="shared" si="11"/>
        <v>0</v>
      </c>
    </row>
    <row r="142" spans="7:16">
      <c r="G142" s="13">
        <f t="shared" si="10"/>
        <v>1080.4999999999998</v>
      </c>
      <c r="H142" s="9">
        <f t="shared" si="10"/>
        <v>50</v>
      </c>
      <c r="I142" s="9"/>
      <c r="J142" s="9"/>
      <c r="L142" s="9" t="str">
        <f t="shared" si="12"/>
        <v xml:space="preserve"> </v>
      </c>
      <c r="P142" s="14">
        <f t="shared" si="11"/>
        <v>0</v>
      </c>
    </row>
    <row r="143" spans="7:16">
      <c r="G143" s="13">
        <f t="shared" si="10"/>
        <v>1080.4999999999998</v>
      </c>
      <c r="H143" s="9">
        <f t="shared" si="10"/>
        <v>50</v>
      </c>
      <c r="I143" s="9"/>
      <c r="J143" s="9"/>
      <c r="L143" s="9" t="str">
        <f t="shared" si="12"/>
        <v xml:space="preserve"> </v>
      </c>
      <c r="P143" s="14">
        <f t="shared" si="11"/>
        <v>0</v>
      </c>
    </row>
    <row r="144" spans="7:16">
      <c r="G144" s="13">
        <f t="shared" si="10"/>
        <v>1080.4999999999998</v>
      </c>
      <c r="H144" s="9">
        <f t="shared" si="10"/>
        <v>50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>
      <c r="G145" s="13">
        <f t="shared" si="10"/>
        <v>1080.4999999999998</v>
      </c>
      <c r="H145" s="9">
        <f t="shared" si="10"/>
        <v>50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>
      <c r="G146" s="13">
        <f t="shared" si="10"/>
        <v>1080.4999999999998</v>
      </c>
      <c r="H146" s="9">
        <f t="shared" si="10"/>
        <v>50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>
      <c r="G147" s="13">
        <f t="shared" si="10"/>
        <v>1080.4999999999998</v>
      </c>
      <c r="H147" s="9">
        <f t="shared" si="10"/>
        <v>50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>
      <c r="G148" s="13">
        <f t="shared" si="10"/>
        <v>1080.4999999999998</v>
      </c>
      <c r="H148" s="9">
        <f t="shared" si="10"/>
        <v>50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>
      <c r="G149" s="13">
        <f t="shared" si="10"/>
        <v>1080.4999999999998</v>
      </c>
      <c r="H149" s="9">
        <f t="shared" si="10"/>
        <v>50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>
      <c r="G150" s="13">
        <f t="shared" si="10"/>
        <v>1080.4999999999998</v>
      </c>
      <c r="H150" s="9">
        <f t="shared" si="10"/>
        <v>50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>
      <c r="G151" s="13">
        <f t="shared" si="10"/>
        <v>1080.4999999999998</v>
      </c>
      <c r="H151" s="9">
        <f t="shared" si="10"/>
        <v>50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>
      <c r="G152" s="13">
        <f t="shared" si="10"/>
        <v>1080.4999999999998</v>
      </c>
      <c r="H152" s="9">
        <f t="shared" si="10"/>
        <v>50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>
      <c r="G153" s="13">
        <f t="shared" si="10"/>
        <v>1080.4999999999998</v>
      </c>
      <c r="H153" s="9">
        <f t="shared" si="10"/>
        <v>50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>
      <c r="G154" s="13">
        <f t="shared" si="10"/>
        <v>1080.4999999999998</v>
      </c>
      <c r="H154" s="9">
        <f t="shared" si="10"/>
        <v>50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>
      <c r="G155" s="13">
        <f t="shared" si="10"/>
        <v>1080.4999999999998</v>
      </c>
      <c r="H155" s="9">
        <f t="shared" si="10"/>
        <v>50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>
      <c r="G156" s="13">
        <f t="shared" si="10"/>
        <v>1080.4999999999998</v>
      </c>
      <c r="H156" s="9">
        <f t="shared" si="10"/>
        <v>50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>
      <c r="G157" s="13">
        <f t="shared" si="10"/>
        <v>1080.4999999999998</v>
      </c>
      <c r="H157" s="9">
        <f t="shared" si="10"/>
        <v>50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>
      <c r="G158" s="13">
        <f t="shared" si="10"/>
        <v>1080.4999999999998</v>
      </c>
      <c r="H158" s="9">
        <f t="shared" si="10"/>
        <v>50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>
      <c r="G159" s="13">
        <f t="shared" si="10"/>
        <v>1080.4999999999998</v>
      </c>
      <c r="H159" s="9">
        <f t="shared" si="10"/>
        <v>50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>
      <c r="G160" s="13">
        <f t="shared" si="10"/>
        <v>1080.4999999999998</v>
      </c>
      <c r="H160" s="9">
        <f t="shared" si="10"/>
        <v>50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>
      <c r="G161" s="13">
        <f t="shared" si="10"/>
        <v>1080.4999999999998</v>
      </c>
      <c r="H161" s="9">
        <f t="shared" si="10"/>
        <v>50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>
      <c r="G162" s="13">
        <f t="shared" si="10"/>
        <v>1080.4999999999998</v>
      </c>
      <c r="H162" s="9">
        <f t="shared" si="10"/>
        <v>50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>
      <c r="G163" s="13">
        <f t="shared" si="10"/>
        <v>1080.4999999999998</v>
      </c>
      <c r="H163" s="9">
        <f t="shared" si="10"/>
        <v>50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>
      <c r="G164" s="13">
        <f t="shared" si="10"/>
        <v>1080.4999999999998</v>
      </c>
      <c r="H164" s="9">
        <f t="shared" si="10"/>
        <v>50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>
      <c r="G165" s="13">
        <f t="shared" si="10"/>
        <v>1080.4999999999998</v>
      </c>
      <c r="H165" s="9">
        <f t="shared" si="10"/>
        <v>50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>
      <c r="G166" s="13">
        <f t="shared" si="10"/>
        <v>1080.4999999999998</v>
      </c>
      <c r="H166" s="9">
        <f t="shared" si="10"/>
        <v>50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>
      <c r="G167" s="13">
        <f t="shared" si="10"/>
        <v>1080.4999999999998</v>
      </c>
      <c r="H167" s="9">
        <f t="shared" si="10"/>
        <v>50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>
      <c r="G168" s="13">
        <f t="shared" si="10"/>
        <v>1080.4999999999998</v>
      </c>
      <c r="H168" s="9">
        <f t="shared" si="10"/>
        <v>50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>
      <c r="G169" s="13">
        <f t="shared" si="10"/>
        <v>1080.4999999999998</v>
      </c>
      <c r="H169" s="9">
        <f t="shared" si="10"/>
        <v>50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>
      <c r="G170" s="13">
        <f t="shared" si="10"/>
        <v>1080.4999999999998</v>
      </c>
      <c r="H170" s="9">
        <f t="shared" si="10"/>
        <v>50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>
      <c r="G171" s="13">
        <f t="shared" si="10"/>
        <v>1080.4999999999998</v>
      </c>
      <c r="H171" s="9">
        <f t="shared" si="10"/>
        <v>50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>
      <c r="G172" s="13">
        <f t="shared" si="10"/>
        <v>1080.4999999999998</v>
      </c>
      <c r="H172" s="9">
        <f t="shared" si="10"/>
        <v>50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>
      <c r="G173" s="13">
        <f t="shared" si="10"/>
        <v>1080.4999999999998</v>
      </c>
      <c r="H173" s="9">
        <f t="shared" si="10"/>
        <v>50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>
      <c r="G174" s="13">
        <f t="shared" si="10"/>
        <v>1080.4999999999998</v>
      </c>
      <c r="H174" s="9">
        <f t="shared" si="10"/>
        <v>50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>
      <c r="G175" s="13">
        <f t="shared" si="10"/>
        <v>1080.4999999999998</v>
      </c>
      <c r="H175" s="9">
        <f t="shared" si="10"/>
        <v>50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>
      <c r="G176" s="13">
        <f t="shared" si="10"/>
        <v>1080.4999999999998</v>
      </c>
      <c r="H176" s="9">
        <f t="shared" si="10"/>
        <v>50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>
      <c r="G177" s="13">
        <f t="shared" si="10"/>
        <v>1080.4999999999998</v>
      </c>
      <c r="H177" s="9">
        <f t="shared" si="10"/>
        <v>50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>
      <c r="G178" s="13">
        <f t="shared" si="10"/>
        <v>1080.4999999999998</v>
      </c>
      <c r="H178" s="9">
        <f t="shared" si="10"/>
        <v>50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>
      <c r="G179" s="13">
        <f t="shared" si="10"/>
        <v>1080.4999999999998</v>
      </c>
      <c r="H179" s="9">
        <f t="shared" si="10"/>
        <v>50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>
      <c r="G180" s="13">
        <f t="shared" si="10"/>
        <v>1080.4999999999998</v>
      </c>
      <c r="H180" s="9">
        <f t="shared" si="10"/>
        <v>50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>
      <c r="G181" s="13">
        <f t="shared" si="10"/>
        <v>1080.4999999999998</v>
      </c>
      <c r="H181" s="9">
        <f t="shared" si="10"/>
        <v>50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>
      <c r="G182" s="13">
        <f t="shared" si="10"/>
        <v>1080.4999999999998</v>
      </c>
      <c r="H182" s="9">
        <f t="shared" si="10"/>
        <v>50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>
      <c r="G183" s="13">
        <f t="shared" si="10"/>
        <v>1080.4999999999998</v>
      </c>
      <c r="H183" s="9">
        <f t="shared" si="10"/>
        <v>50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>
      <c r="G184" s="13">
        <f t="shared" ref="G184:H209" si="13">G183-E184+C184</f>
        <v>1080.4999999999998</v>
      </c>
      <c r="H184" s="9">
        <f t="shared" si="13"/>
        <v>50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>
      <c r="G185" s="13">
        <f t="shared" si="13"/>
        <v>1080.4999999999998</v>
      </c>
      <c r="H185" s="9">
        <f t="shared" si="13"/>
        <v>50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>
      <c r="G186" s="13">
        <f t="shared" si="13"/>
        <v>1080.4999999999998</v>
      </c>
      <c r="H186" s="9">
        <f t="shared" si="13"/>
        <v>50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>
      <c r="G187" s="13">
        <f t="shared" si="13"/>
        <v>1080.4999999999998</v>
      </c>
      <c r="H187" s="9">
        <f t="shared" si="13"/>
        <v>50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>
      <c r="G188" s="13">
        <f t="shared" si="13"/>
        <v>1080.4999999999998</v>
      </c>
      <c r="H188" s="9">
        <f t="shared" si="13"/>
        <v>50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>
      <c r="G189" s="13">
        <f t="shared" si="13"/>
        <v>1080.4999999999998</v>
      </c>
      <c r="H189" s="9">
        <f t="shared" si="13"/>
        <v>50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>
      <c r="G190" s="13">
        <f t="shared" si="13"/>
        <v>1080.4999999999998</v>
      </c>
      <c r="H190" s="9">
        <f t="shared" si="13"/>
        <v>50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>
      <c r="G191" s="13">
        <f t="shared" si="13"/>
        <v>1080.4999999999998</v>
      </c>
      <c r="H191" s="9">
        <f t="shared" si="13"/>
        <v>50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>
      <c r="G192" s="13">
        <f t="shared" si="13"/>
        <v>1080.4999999999998</v>
      </c>
      <c r="H192" s="9">
        <f t="shared" si="13"/>
        <v>50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>
      <c r="G193" s="13">
        <f t="shared" si="13"/>
        <v>1080.4999999999998</v>
      </c>
      <c r="H193" s="9">
        <f t="shared" si="13"/>
        <v>50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>
      <c r="G194" s="13">
        <f t="shared" si="13"/>
        <v>1080.4999999999998</v>
      </c>
      <c r="H194" s="9">
        <f t="shared" si="13"/>
        <v>50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>
      <c r="G195" s="13">
        <f t="shared" si="13"/>
        <v>1080.4999999999998</v>
      </c>
      <c r="H195" s="9">
        <f t="shared" si="13"/>
        <v>50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>
      <c r="G196" s="13">
        <f t="shared" si="13"/>
        <v>1080.4999999999998</v>
      </c>
      <c r="H196" s="9">
        <f t="shared" si="13"/>
        <v>50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>
      <c r="G197" s="13">
        <f t="shared" si="13"/>
        <v>1080.4999999999998</v>
      </c>
      <c r="H197" s="9">
        <f t="shared" si="13"/>
        <v>50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>
      <c r="G198" s="13">
        <f t="shared" si="13"/>
        <v>1080.4999999999998</v>
      </c>
      <c r="H198" s="9">
        <f t="shared" si="13"/>
        <v>50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>
      <c r="G199" s="13">
        <f t="shared" si="13"/>
        <v>1080.4999999999998</v>
      </c>
      <c r="H199" s="9">
        <f t="shared" si="13"/>
        <v>50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>
      <c r="G200" s="13">
        <f t="shared" si="13"/>
        <v>1080.4999999999998</v>
      </c>
      <c r="H200" s="9">
        <f t="shared" si="13"/>
        <v>50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>
      <c r="G201" s="13">
        <f t="shared" si="13"/>
        <v>1080.4999999999998</v>
      </c>
      <c r="H201" s="9">
        <f t="shared" si="13"/>
        <v>50</v>
      </c>
      <c r="I201" s="9"/>
      <c r="J201" s="9"/>
      <c r="L201" s="9" t="str">
        <f t="shared" si="12"/>
        <v xml:space="preserve"> </v>
      </c>
      <c r="P201" s="14">
        <f t="shared" si="11"/>
        <v>0</v>
      </c>
    </row>
    <row r="202" spans="7:16">
      <c r="G202" s="13">
        <f t="shared" si="13"/>
        <v>1080.4999999999998</v>
      </c>
      <c r="H202" s="9">
        <f t="shared" si="13"/>
        <v>50</v>
      </c>
      <c r="I202" s="9"/>
      <c r="J202" s="9"/>
      <c r="L202" s="9" t="str">
        <f t="shared" si="12"/>
        <v xml:space="preserve"> </v>
      </c>
      <c r="P202" s="14">
        <f t="shared" si="11"/>
        <v>0</v>
      </c>
    </row>
    <row r="203" spans="7:16">
      <c r="G203" s="13">
        <f t="shared" si="13"/>
        <v>1080.4999999999998</v>
      </c>
      <c r="H203" s="9">
        <f t="shared" si="13"/>
        <v>50</v>
      </c>
      <c r="I203" s="9"/>
      <c r="J203" s="9"/>
      <c r="L203" s="9" t="str">
        <f t="shared" si="12"/>
        <v xml:space="preserve"> </v>
      </c>
      <c r="P203" s="14">
        <f t="shared" ref="P203:P209" si="14">O203*G203</f>
        <v>0</v>
      </c>
    </row>
    <row r="204" spans="7:16">
      <c r="G204" s="13">
        <f t="shared" si="13"/>
        <v>1080.4999999999998</v>
      </c>
      <c r="H204" s="9">
        <f t="shared" si="13"/>
        <v>50</v>
      </c>
      <c r="I204" s="9"/>
      <c r="J204" s="9"/>
      <c r="L204" s="9" t="str">
        <f t="shared" si="12"/>
        <v xml:space="preserve"> </v>
      </c>
      <c r="P204" s="14">
        <f t="shared" si="14"/>
        <v>0</v>
      </c>
    </row>
    <row r="205" spans="7:16">
      <c r="G205" s="13">
        <f t="shared" si="13"/>
        <v>1080.4999999999998</v>
      </c>
      <c r="H205" s="9">
        <f t="shared" si="13"/>
        <v>50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>
      <c r="G206" s="13">
        <f t="shared" si="13"/>
        <v>1080.4999999999998</v>
      </c>
      <c r="H206" s="9">
        <f t="shared" si="13"/>
        <v>50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>
      <c r="G207" s="13">
        <f t="shared" si="13"/>
        <v>1080.4999999999998</v>
      </c>
      <c r="H207" s="9">
        <f t="shared" si="13"/>
        <v>50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>
      <c r="G208" s="13">
        <f t="shared" si="13"/>
        <v>1080.4999999999998</v>
      </c>
      <c r="H208" s="9">
        <f t="shared" si="13"/>
        <v>50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  <row r="209" spans="7:16">
      <c r="G209" s="13">
        <f t="shared" si="13"/>
        <v>1080.4999999999998</v>
      </c>
      <c r="H209" s="9">
        <f t="shared" si="13"/>
        <v>50</v>
      </c>
      <c r="I209" s="9"/>
      <c r="J209" s="9"/>
      <c r="L209" s="9" t="str">
        <f>IF(D209&gt;0,D209," ")</f>
        <v xml:space="preserve"> </v>
      </c>
      <c r="P209" s="14">
        <f t="shared" si="14"/>
        <v>0</v>
      </c>
    </row>
  </sheetData>
  <mergeCells count="6">
    <mergeCell ref="J19:O19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08"/>
  <sheetViews>
    <sheetView topLeftCell="A4" zoomScale="110" zoomScaleNormal="110" workbookViewId="0">
      <pane ySplit="5" topLeftCell="A29" activePane="bottomLeft" state="frozen"/>
      <selection activeCell="J13" sqref="J13"/>
      <selection pane="bottomLeft" activeCell="A10" sqref="A10:XFD40"/>
    </sheetView>
  </sheetViews>
  <sheetFormatPr baseColWidth="10" defaultRowHeight="15"/>
  <cols>
    <col min="1" max="1" width="8.5703125" customWidth="1"/>
    <col min="2" max="2" width="9.140625" style="159" customWidth="1"/>
    <col min="3" max="3" width="13.140625" style="2" customWidth="1"/>
    <col min="4" max="4" width="10.85546875" customWidth="1"/>
    <col min="5" max="5" width="10.28515625" style="77" customWidth="1"/>
    <col min="6" max="6" width="7.5703125" style="76" customWidth="1"/>
    <col min="7" max="7" width="12.140625" style="2" bestFit="1" customWidth="1"/>
    <col min="8" max="8" width="10.85546875" customWidth="1"/>
    <col min="9" max="9" width="12.42578125" style="76" customWidth="1"/>
    <col min="10" max="10" width="26.85546875" style="76" customWidth="1"/>
    <col min="11" max="11" width="13.28515625" customWidth="1"/>
    <col min="12" max="12" width="6.28515625" bestFit="1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"/>
    </row>
    <row r="4" spans="1:18">
      <c r="A4" s="1"/>
    </row>
    <row r="5" spans="1:18" ht="18.75" thickBot="1">
      <c r="A5" s="30" t="s">
        <v>0</v>
      </c>
      <c r="C5" s="32" t="s">
        <v>49</v>
      </c>
      <c r="D5" s="33"/>
      <c r="E5" s="212"/>
      <c r="F5" s="226"/>
      <c r="G5" s="32"/>
      <c r="H5" s="30" t="s">
        <v>1</v>
      </c>
      <c r="I5" s="212" t="s">
        <v>39</v>
      </c>
      <c r="K5" s="31"/>
      <c r="L5" s="31"/>
      <c r="M5" s="31"/>
      <c r="N5" s="87"/>
      <c r="O5" s="87"/>
      <c r="P5" s="87"/>
      <c r="Q5" s="31"/>
    </row>
    <row r="6" spans="1:18" ht="18.75" thickBot="1">
      <c r="A6" s="31"/>
      <c r="B6" s="227"/>
      <c r="C6" s="94"/>
      <c r="D6" s="31"/>
      <c r="F6" s="214"/>
      <c r="G6" s="94"/>
      <c r="H6" s="31"/>
      <c r="K6" s="750" t="s">
        <v>22</v>
      </c>
      <c r="L6" s="751"/>
      <c r="M6" s="752"/>
      <c r="N6" s="87"/>
      <c r="O6" s="87"/>
      <c r="P6" s="87"/>
      <c r="Q6" s="31"/>
    </row>
    <row r="7" spans="1:18" ht="18">
      <c r="A7" s="750" t="s">
        <v>2</v>
      </c>
      <c r="B7" s="752"/>
      <c r="C7" s="753" t="s">
        <v>3</v>
      </c>
      <c r="D7" s="754"/>
      <c r="E7" s="746" t="s">
        <v>4</v>
      </c>
      <c r="F7" s="747"/>
      <c r="G7" s="753">
        <v>780</v>
      </c>
      <c r="H7" s="754"/>
      <c r="I7" s="62" t="s">
        <v>17</v>
      </c>
      <c r="J7" s="61" t="s">
        <v>9</v>
      </c>
      <c r="K7" s="98" t="s">
        <v>6</v>
      </c>
      <c r="L7" s="99" t="s">
        <v>21</v>
      </c>
      <c r="M7" s="100"/>
      <c r="N7" s="101" t="s">
        <v>10</v>
      </c>
      <c r="O7" s="102" t="s">
        <v>11</v>
      </c>
      <c r="P7" s="101" t="s">
        <v>10</v>
      </c>
      <c r="Q7" s="118"/>
      <c r="R7" s="7"/>
    </row>
    <row r="8" spans="1:18" ht="18.75" thickBot="1">
      <c r="A8" s="103" t="s">
        <v>19</v>
      </c>
      <c r="B8" s="70" t="s">
        <v>20</v>
      </c>
      <c r="C8" s="105" t="s">
        <v>12</v>
      </c>
      <c r="D8" s="106" t="s">
        <v>7</v>
      </c>
      <c r="E8" s="73" t="s">
        <v>12</v>
      </c>
      <c r="F8" s="74" t="s">
        <v>7</v>
      </c>
      <c r="G8" s="107" t="s">
        <v>12</v>
      </c>
      <c r="H8" s="108" t="s">
        <v>7</v>
      </c>
      <c r="I8" s="74" t="s">
        <v>18</v>
      </c>
      <c r="J8" s="74"/>
      <c r="K8" s="108" t="s">
        <v>13</v>
      </c>
      <c r="L8" s="108" t="s">
        <v>7</v>
      </c>
      <c r="M8" s="108" t="s">
        <v>8</v>
      </c>
      <c r="N8" s="109" t="s">
        <v>14</v>
      </c>
      <c r="O8" s="109" t="s">
        <v>15</v>
      </c>
      <c r="P8" s="109" t="s">
        <v>16</v>
      </c>
      <c r="Q8" s="31"/>
    </row>
    <row r="9" spans="1:18" ht="18">
      <c r="A9" s="141" t="s">
        <v>85</v>
      </c>
      <c r="B9" s="152"/>
      <c r="C9" s="114"/>
      <c r="D9" s="59"/>
      <c r="E9" s="83"/>
      <c r="F9" s="60"/>
      <c r="G9" s="110">
        <v>2301.7800000000002</v>
      </c>
      <c r="H9" s="111">
        <v>507</v>
      </c>
      <c r="I9" s="60"/>
      <c r="J9" s="79" t="s">
        <v>23</v>
      </c>
      <c r="K9" s="112"/>
      <c r="L9" s="59"/>
      <c r="M9" s="59"/>
      <c r="N9" s="87"/>
      <c r="O9" s="87"/>
      <c r="P9" s="113">
        <f t="shared" ref="P9:P72" si="0">O9*G9</f>
        <v>0</v>
      </c>
      <c r="Q9" s="31"/>
      <c r="R9" s="3"/>
    </row>
    <row r="10" spans="1:18" s="135" customFormat="1" ht="18">
      <c r="A10" s="712"/>
      <c r="B10" s="283">
        <v>2</v>
      </c>
      <c r="C10" s="307"/>
      <c r="D10" s="291"/>
      <c r="E10" s="283">
        <v>68.099999999999994</v>
      </c>
      <c r="F10" s="283">
        <v>15</v>
      </c>
      <c r="G10" s="298">
        <f t="shared" ref="G10:H25" si="1">G9-E10+C10</f>
        <v>2233.6800000000003</v>
      </c>
      <c r="H10" s="299">
        <f t="shared" si="1"/>
        <v>492</v>
      </c>
      <c r="I10" s="283" t="s">
        <v>95</v>
      </c>
      <c r="J10" s="283" t="s">
        <v>70</v>
      </c>
      <c r="K10" s="713"/>
      <c r="L10" s="299"/>
      <c r="M10" s="299"/>
      <c r="N10" s="512"/>
      <c r="O10" s="415"/>
      <c r="P10" s="415">
        <f t="shared" si="0"/>
        <v>0</v>
      </c>
      <c r="Q10" s="299"/>
      <c r="R10" s="325"/>
    </row>
    <row r="11" spans="1:18" s="700" customFormat="1" ht="18">
      <c r="A11" s="714"/>
      <c r="B11" s="715">
        <v>4</v>
      </c>
      <c r="C11" s="716"/>
      <c r="D11" s="717"/>
      <c r="E11" s="715">
        <v>45.4</v>
      </c>
      <c r="F11" s="715">
        <v>10</v>
      </c>
      <c r="G11" s="718">
        <f t="shared" si="1"/>
        <v>2188.2800000000002</v>
      </c>
      <c r="H11" s="714">
        <f t="shared" si="1"/>
        <v>482</v>
      </c>
      <c r="I11" s="715" t="s">
        <v>115</v>
      </c>
      <c r="J11" s="715" t="s">
        <v>70</v>
      </c>
      <c r="K11" s="719"/>
      <c r="L11" s="714"/>
      <c r="M11" s="714"/>
      <c r="N11" s="720"/>
      <c r="O11" s="721"/>
      <c r="P11" s="721">
        <f t="shared" si="0"/>
        <v>0</v>
      </c>
      <c r="Q11" s="714"/>
      <c r="R11" s="705"/>
    </row>
    <row r="12" spans="1:18" s="135" customFormat="1" ht="18">
      <c r="A12" s="299"/>
      <c r="B12" s="283">
        <v>5</v>
      </c>
      <c r="C12" s="364"/>
      <c r="D12" s="283"/>
      <c r="E12" s="283">
        <v>9.08</v>
      </c>
      <c r="F12" s="283">
        <v>2</v>
      </c>
      <c r="G12" s="298">
        <f t="shared" si="1"/>
        <v>2179.2000000000003</v>
      </c>
      <c r="H12" s="299">
        <f t="shared" si="1"/>
        <v>480</v>
      </c>
      <c r="I12" s="283" t="s">
        <v>131</v>
      </c>
      <c r="J12" s="283" t="s">
        <v>69</v>
      </c>
      <c r="K12" s="713"/>
      <c r="L12" s="299"/>
      <c r="M12" s="299"/>
      <c r="N12" s="512"/>
      <c r="O12" s="415"/>
      <c r="P12" s="415">
        <f t="shared" si="0"/>
        <v>0</v>
      </c>
      <c r="Q12" s="299"/>
      <c r="R12" s="325"/>
    </row>
    <row r="13" spans="1:18" s="135" customFormat="1" ht="18">
      <c r="A13" s="299"/>
      <c r="B13" s="283">
        <v>6</v>
      </c>
      <c r="C13" s="364"/>
      <c r="D13" s="283"/>
      <c r="E13" s="283">
        <v>90.8</v>
      </c>
      <c r="F13" s="283">
        <v>20</v>
      </c>
      <c r="G13" s="298">
        <f t="shared" si="1"/>
        <v>2088.4</v>
      </c>
      <c r="H13" s="299">
        <f t="shared" si="1"/>
        <v>460</v>
      </c>
      <c r="I13" s="283" t="s">
        <v>135</v>
      </c>
      <c r="J13" s="283" t="s">
        <v>70</v>
      </c>
      <c r="K13" s="713"/>
      <c r="L13" s="299"/>
      <c r="M13" s="299"/>
      <c r="N13" s="512"/>
      <c r="O13" s="416"/>
      <c r="P13" s="415">
        <f t="shared" si="0"/>
        <v>0</v>
      </c>
      <c r="Q13" s="299"/>
      <c r="R13" s="325"/>
    </row>
    <row r="14" spans="1:18" s="542" customFormat="1" ht="18">
      <c r="B14" s="283">
        <v>8</v>
      </c>
      <c r="C14" s="722"/>
      <c r="D14" s="327"/>
      <c r="E14" s="723">
        <v>45.4</v>
      </c>
      <c r="F14" s="283">
        <v>10</v>
      </c>
      <c r="G14" s="298">
        <f t="shared" si="1"/>
        <v>2043</v>
      </c>
      <c r="H14" s="299">
        <f t="shared" si="1"/>
        <v>450</v>
      </c>
      <c r="I14" s="283" t="s">
        <v>144</v>
      </c>
      <c r="J14" s="327" t="s">
        <v>70</v>
      </c>
      <c r="K14" s="724"/>
      <c r="N14" s="543"/>
      <c r="O14" s="544"/>
      <c r="P14" s="415">
        <f t="shared" si="0"/>
        <v>0</v>
      </c>
      <c r="R14" s="544"/>
    </row>
    <row r="15" spans="1:18" s="135" customFormat="1" ht="18">
      <c r="A15" s="299"/>
      <c r="B15" s="283">
        <v>11</v>
      </c>
      <c r="C15" s="364"/>
      <c r="D15" s="283"/>
      <c r="E15" s="283">
        <v>45.4</v>
      </c>
      <c r="F15" s="283">
        <v>10</v>
      </c>
      <c r="G15" s="298">
        <f t="shared" si="1"/>
        <v>1997.6</v>
      </c>
      <c r="H15" s="299">
        <f t="shared" si="1"/>
        <v>440</v>
      </c>
      <c r="I15" s="283" t="s">
        <v>166</v>
      </c>
      <c r="J15" s="283" t="s">
        <v>70</v>
      </c>
      <c r="K15" s="299"/>
      <c r="L15" s="299"/>
      <c r="M15" s="299"/>
      <c r="N15" s="512"/>
      <c r="O15" s="415"/>
      <c r="P15" s="415">
        <f t="shared" si="0"/>
        <v>0</v>
      </c>
      <c r="Q15" s="299"/>
      <c r="R15" s="325"/>
    </row>
    <row r="16" spans="1:18" s="135" customFormat="1" ht="18">
      <c r="A16" s="299"/>
      <c r="B16" s="283">
        <v>11</v>
      </c>
      <c r="C16" s="364"/>
      <c r="D16" s="283"/>
      <c r="E16" s="283">
        <v>13.62</v>
      </c>
      <c r="F16" s="283">
        <v>3</v>
      </c>
      <c r="G16" s="298">
        <f t="shared" si="1"/>
        <v>1983.98</v>
      </c>
      <c r="H16" s="299">
        <f t="shared" si="1"/>
        <v>437</v>
      </c>
      <c r="I16" s="283" t="s">
        <v>176</v>
      </c>
      <c r="J16" s="283" t="s">
        <v>69</v>
      </c>
      <c r="K16" s="299"/>
      <c r="L16" s="299"/>
      <c r="M16" s="299"/>
      <c r="N16" s="512"/>
      <c r="O16" s="415"/>
      <c r="P16" s="415">
        <f t="shared" si="0"/>
        <v>0</v>
      </c>
      <c r="Q16" s="299"/>
      <c r="R16" s="325"/>
    </row>
    <row r="17" spans="1:17" s="542" customFormat="1" ht="18">
      <c r="B17" s="283">
        <v>13</v>
      </c>
      <c r="C17" s="307"/>
      <c r="D17" s="291"/>
      <c r="E17" s="365">
        <v>45.4</v>
      </c>
      <c r="F17" s="283">
        <v>10</v>
      </c>
      <c r="G17" s="298">
        <f t="shared" si="1"/>
        <v>1938.58</v>
      </c>
      <c r="H17" s="299">
        <f t="shared" si="1"/>
        <v>427</v>
      </c>
      <c r="I17" s="283" t="s">
        <v>191</v>
      </c>
      <c r="J17" s="283" t="s">
        <v>70</v>
      </c>
      <c r="N17" s="543"/>
      <c r="O17" s="544"/>
      <c r="P17" s="415">
        <f t="shared" si="0"/>
        <v>0</v>
      </c>
    </row>
    <row r="18" spans="1:17" s="281" customFormat="1" ht="18">
      <c r="B18" s="283">
        <v>15</v>
      </c>
      <c r="C18" s="307"/>
      <c r="D18" s="291"/>
      <c r="E18" s="365">
        <v>45.4</v>
      </c>
      <c r="F18" s="283">
        <v>10</v>
      </c>
      <c r="G18" s="298">
        <f t="shared" si="1"/>
        <v>1893.1799999999998</v>
      </c>
      <c r="H18" s="299">
        <f t="shared" si="1"/>
        <v>417</v>
      </c>
      <c r="I18" s="283" t="s">
        <v>210</v>
      </c>
      <c r="J18" s="283" t="s">
        <v>70</v>
      </c>
      <c r="N18" s="417"/>
      <c r="O18" s="349"/>
      <c r="P18" s="415">
        <f t="shared" si="0"/>
        <v>0</v>
      </c>
    </row>
    <row r="19" spans="1:17" s="135" customFormat="1" ht="18">
      <c r="A19" s="297"/>
      <c r="B19" s="283">
        <v>18</v>
      </c>
      <c r="C19" s="307"/>
      <c r="D19" s="291"/>
      <c r="E19" s="365">
        <v>45.4</v>
      </c>
      <c r="F19" s="283">
        <v>10</v>
      </c>
      <c r="G19" s="298">
        <f t="shared" si="1"/>
        <v>1847.7799999999997</v>
      </c>
      <c r="H19" s="299">
        <f t="shared" si="1"/>
        <v>407</v>
      </c>
      <c r="I19" s="283" t="s">
        <v>232</v>
      </c>
      <c r="J19" s="283" t="s">
        <v>70</v>
      </c>
      <c r="K19" s="299"/>
      <c r="L19" s="299" t="str">
        <f t="shared" ref="L19:L74" si="2">IF(D19&gt;0,D19," ")</f>
        <v xml:space="preserve"> </v>
      </c>
      <c r="M19" s="299"/>
      <c r="N19" s="512"/>
      <c r="O19" s="415"/>
      <c r="P19" s="415">
        <f t="shared" si="0"/>
        <v>0</v>
      </c>
      <c r="Q19" s="299"/>
    </row>
    <row r="20" spans="1:17" s="281" customFormat="1" ht="18">
      <c r="A20" s="276"/>
      <c r="B20" s="283">
        <v>20</v>
      </c>
      <c r="C20" s="291"/>
      <c r="D20" s="291"/>
      <c r="E20" s="283">
        <v>45.4</v>
      </c>
      <c r="F20" s="283">
        <v>10</v>
      </c>
      <c r="G20" s="298">
        <f t="shared" si="1"/>
        <v>1802.3799999999997</v>
      </c>
      <c r="H20" s="299">
        <f t="shared" si="1"/>
        <v>397</v>
      </c>
      <c r="I20" s="283" t="s">
        <v>249</v>
      </c>
      <c r="J20" s="283" t="s">
        <v>70</v>
      </c>
      <c r="L20" s="281" t="str">
        <f t="shared" si="2"/>
        <v xml:space="preserve"> </v>
      </c>
      <c r="N20" s="417"/>
      <c r="O20" s="349"/>
      <c r="P20" s="415">
        <f t="shared" si="0"/>
        <v>0</v>
      </c>
    </row>
    <row r="21" spans="1:17" s="281" customFormat="1" ht="18">
      <c r="A21" s="276"/>
      <c r="B21" s="283">
        <v>22</v>
      </c>
      <c r="C21" s="307"/>
      <c r="D21" s="291"/>
      <c r="E21" s="511">
        <v>45.4</v>
      </c>
      <c r="F21" s="279">
        <v>10</v>
      </c>
      <c r="G21" s="298">
        <f>G20-E21+C21</f>
        <v>1756.9799999999996</v>
      </c>
      <c r="H21" s="299">
        <f t="shared" si="1"/>
        <v>387</v>
      </c>
      <c r="I21" s="283" t="s">
        <v>258</v>
      </c>
      <c r="J21" s="545" t="s">
        <v>70</v>
      </c>
      <c r="L21" s="281" t="str">
        <f t="shared" si="2"/>
        <v xml:space="preserve"> </v>
      </c>
      <c r="N21" s="417"/>
      <c r="O21" s="349"/>
      <c r="P21" s="415">
        <f t="shared" si="0"/>
        <v>0</v>
      </c>
    </row>
    <row r="22" spans="1:17" s="135" customFormat="1" ht="18">
      <c r="A22" s="297"/>
      <c r="B22" s="283">
        <v>24</v>
      </c>
      <c r="C22" s="307"/>
      <c r="D22" s="291"/>
      <c r="E22" s="293">
        <v>9.08</v>
      </c>
      <c r="F22" s="279">
        <v>2</v>
      </c>
      <c r="G22" s="298">
        <f>G21-E22+C22</f>
        <v>1747.8999999999996</v>
      </c>
      <c r="H22" s="299">
        <f t="shared" si="1"/>
        <v>385</v>
      </c>
      <c r="I22" s="283" t="s">
        <v>278</v>
      </c>
      <c r="J22" s="283" t="s">
        <v>69</v>
      </c>
      <c r="K22" s="299"/>
      <c r="L22" s="299" t="str">
        <f t="shared" si="2"/>
        <v xml:space="preserve"> </v>
      </c>
      <c r="M22" s="299"/>
      <c r="N22" s="512"/>
      <c r="O22" s="415"/>
      <c r="P22" s="415">
        <f t="shared" si="0"/>
        <v>0</v>
      </c>
      <c r="Q22" s="299"/>
    </row>
    <row r="23" spans="1:17" s="135" customFormat="1" ht="18">
      <c r="A23" s="297"/>
      <c r="B23" s="283">
        <v>24</v>
      </c>
      <c r="C23" s="513"/>
      <c r="D23" s="288"/>
      <c r="E23" s="511">
        <v>45.4</v>
      </c>
      <c r="F23" s="279">
        <v>10</v>
      </c>
      <c r="G23" s="298">
        <f t="shared" si="1"/>
        <v>1702.4999999999995</v>
      </c>
      <c r="H23" s="299">
        <f t="shared" si="1"/>
        <v>375</v>
      </c>
      <c r="I23" s="279" t="s">
        <v>282</v>
      </c>
      <c r="J23" s="279" t="s">
        <v>70</v>
      </c>
      <c r="K23" s="299"/>
      <c r="L23" s="299" t="str">
        <f t="shared" si="2"/>
        <v xml:space="preserve"> </v>
      </c>
      <c r="M23" s="299"/>
      <c r="N23" s="512"/>
      <c r="O23" s="415"/>
      <c r="P23" s="415">
        <f t="shared" si="0"/>
        <v>0</v>
      </c>
      <c r="Q23" s="299"/>
    </row>
    <row r="24" spans="1:17" s="135" customFormat="1" ht="18">
      <c r="A24" s="297"/>
      <c r="B24" s="283">
        <v>25</v>
      </c>
      <c r="C24" s="513"/>
      <c r="D24" s="288"/>
      <c r="E24" s="511">
        <v>22.7</v>
      </c>
      <c r="F24" s="279">
        <v>5</v>
      </c>
      <c r="G24" s="298">
        <f t="shared" si="1"/>
        <v>1679.7999999999995</v>
      </c>
      <c r="H24" s="299">
        <f t="shared" si="1"/>
        <v>370</v>
      </c>
      <c r="I24" s="279" t="s">
        <v>291</v>
      </c>
      <c r="J24" s="279" t="s">
        <v>70</v>
      </c>
      <c r="K24" s="299"/>
      <c r="L24" s="299" t="str">
        <f t="shared" si="2"/>
        <v xml:space="preserve"> </v>
      </c>
      <c r="M24" s="299"/>
      <c r="N24" s="512"/>
      <c r="O24" s="415"/>
      <c r="P24" s="415">
        <f t="shared" si="0"/>
        <v>0</v>
      </c>
      <c r="Q24" s="299"/>
    </row>
    <row r="25" spans="1:17" s="135" customFormat="1" ht="18">
      <c r="A25" s="299"/>
      <c r="B25" s="279">
        <v>26</v>
      </c>
      <c r="C25" s="418"/>
      <c r="D25" s="309"/>
      <c r="E25" s="594">
        <v>90.8</v>
      </c>
      <c r="F25" s="279">
        <v>20</v>
      </c>
      <c r="G25" s="298">
        <f t="shared" si="1"/>
        <v>1588.9999999999995</v>
      </c>
      <c r="H25" s="299">
        <f t="shared" si="1"/>
        <v>350</v>
      </c>
      <c r="I25" s="279" t="s">
        <v>295</v>
      </c>
      <c r="J25" s="279" t="s">
        <v>70</v>
      </c>
      <c r="K25" s="299"/>
      <c r="L25" s="299" t="str">
        <f t="shared" si="2"/>
        <v xml:space="preserve"> </v>
      </c>
      <c r="M25" s="299"/>
      <c r="N25" s="512"/>
      <c r="O25" s="415"/>
      <c r="P25" s="415">
        <f t="shared" si="0"/>
        <v>0</v>
      </c>
      <c r="Q25" s="299"/>
    </row>
    <row r="26" spans="1:17" s="135" customFormat="1" ht="18">
      <c r="A26" s="299"/>
      <c r="B26" s="279">
        <v>27</v>
      </c>
      <c r="C26" s="298"/>
      <c r="D26" s="299"/>
      <c r="E26" s="594">
        <v>45.4</v>
      </c>
      <c r="F26" s="281">
        <v>10</v>
      </c>
      <c r="G26" s="298">
        <f t="shared" ref="G26:H28" si="3">G25-E26+C26</f>
        <v>1543.5999999999995</v>
      </c>
      <c r="H26" s="299">
        <f t="shared" si="3"/>
        <v>340</v>
      </c>
      <c r="I26" s="279" t="s">
        <v>311</v>
      </c>
      <c r="J26" s="279" t="s">
        <v>70</v>
      </c>
      <c r="K26" s="299"/>
      <c r="L26" s="299" t="str">
        <f t="shared" si="2"/>
        <v xml:space="preserve"> </v>
      </c>
      <c r="M26" s="299"/>
      <c r="N26" s="512"/>
      <c r="O26" s="415"/>
      <c r="P26" s="415">
        <f t="shared" si="0"/>
        <v>0</v>
      </c>
      <c r="Q26" s="299"/>
    </row>
    <row r="27" spans="1:17" s="135" customFormat="1" ht="18">
      <c r="A27" s="299"/>
      <c r="B27" s="279"/>
      <c r="C27" s="298"/>
      <c r="D27" s="299"/>
      <c r="E27" s="511"/>
      <c r="F27" s="281"/>
      <c r="G27" s="298">
        <f t="shared" si="3"/>
        <v>1543.5999999999995</v>
      </c>
      <c r="H27" s="299">
        <f t="shared" si="3"/>
        <v>340</v>
      </c>
      <c r="I27" s="281"/>
      <c r="J27" s="281"/>
      <c r="K27" s="299"/>
      <c r="L27" s="299" t="str">
        <f t="shared" si="2"/>
        <v xml:space="preserve"> </v>
      </c>
      <c r="M27" s="299"/>
      <c r="N27" s="512"/>
      <c r="O27" s="415"/>
      <c r="P27" s="415">
        <f t="shared" si="0"/>
        <v>0</v>
      </c>
      <c r="Q27" s="299"/>
    </row>
    <row r="28" spans="1:17" s="135" customFormat="1" ht="18">
      <c r="A28" s="299"/>
      <c r="B28" s="279"/>
      <c r="C28" s="298"/>
      <c r="D28" s="299"/>
      <c r="E28" s="514"/>
      <c r="F28" s="281"/>
      <c r="G28" s="298">
        <f t="shared" si="3"/>
        <v>1543.5999999999995</v>
      </c>
      <c r="H28" s="299">
        <f t="shared" si="3"/>
        <v>340</v>
      </c>
      <c r="I28" s="281"/>
      <c r="J28" s="281"/>
      <c r="K28" s="299"/>
      <c r="L28" s="299" t="str">
        <f t="shared" si="2"/>
        <v xml:space="preserve"> </v>
      </c>
      <c r="M28" s="299"/>
      <c r="N28" s="512"/>
      <c r="O28" s="415"/>
      <c r="P28" s="415">
        <f t="shared" si="0"/>
        <v>0</v>
      </c>
      <c r="Q28" s="299"/>
    </row>
    <row r="29" spans="1:17" s="135" customFormat="1" ht="18">
      <c r="A29" s="299"/>
      <c r="B29" s="279"/>
      <c r="C29" s="298"/>
      <c r="D29" s="299"/>
      <c r="E29" s="514"/>
      <c r="F29" s="281"/>
      <c r="G29" s="298">
        <f>G28-E29+C29</f>
        <v>1543.5999999999995</v>
      </c>
      <c r="H29" s="299">
        <f t="shared" ref="G29:H89" si="4">H28-F29+D29</f>
        <v>340</v>
      </c>
      <c r="I29" s="281"/>
      <c r="J29" s="281"/>
      <c r="K29" s="299"/>
      <c r="L29" s="299" t="str">
        <f t="shared" si="2"/>
        <v xml:space="preserve"> </v>
      </c>
      <c r="M29" s="299"/>
      <c r="N29" s="512"/>
      <c r="O29" s="415"/>
      <c r="P29" s="415">
        <f t="shared" si="0"/>
        <v>0</v>
      </c>
      <c r="Q29" s="299"/>
    </row>
    <row r="30" spans="1:17" s="135" customFormat="1" ht="18">
      <c r="A30" s="299"/>
      <c r="B30" s="279"/>
      <c r="C30" s="298"/>
      <c r="D30" s="299"/>
      <c r="E30" s="514"/>
      <c r="F30" s="281"/>
      <c r="G30" s="298">
        <f t="shared" si="4"/>
        <v>1543.5999999999995</v>
      </c>
      <c r="H30" s="299">
        <f t="shared" si="4"/>
        <v>340</v>
      </c>
      <c r="I30" s="281"/>
      <c r="J30" s="281"/>
      <c r="K30" s="299"/>
      <c r="L30" s="299" t="str">
        <f t="shared" si="2"/>
        <v xml:space="preserve"> </v>
      </c>
      <c r="M30" s="299"/>
      <c r="N30" s="512"/>
      <c r="O30" s="415"/>
      <c r="P30" s="415">
        <f t="shared" si="0"/>
        <v>0</v>
      </c>
      <c r="Q30" s="299"/>
    </row>
    <row r="31" spans="1:17" s="135" customFormat="1" ht="18">
      <c r="A31" s="299"/>
      <c r="B31" s="279"/>
      <c r="C31" s="298"/>
      <c r="D31" s="299"/>
      <c r="E31" s="280"/>
      <c r="F31" s="281"/>
      <c r="G31" s="298">
        <f t="shared" si="4"/>
        <v>1543.5999999999995</v>
      </c>
      <c r="H31" s="299">
        <f t="shared" si="4"/>
        <v>340</v>
      </c>
      <c r="I31" s="281"/>
      <c r="J31" s="281"/>
      <c r="K31" s="299"/>
      <c r="L31" s="299" t="str">
        <f t="shared" si="2"/>
        <v xml:space="preserve"> </v>
      </c>
      <c r="M31" s="299"/>
      <c r="N31" s="512"/>
      <c r="O31" s="415"/>
      <c r="P31" s="415">
        <f t="shared" si="0"/>
        <v>0</v>
      </c>
      <c r="Q31" s="299"/>
    </row>
    <row r="32" spans="1:17" s="135" customFormat="1" ht="18">
      <c r="A32" s="299"/>
      <c r="B32" s="279"/>
      <c r="C32" s="298"/>
      <c r="D32" s="299"/>
      <c r="E32" s="280"/>
      <c r="F32" s="281"/>
      <c r="G32" s="298">
        <f t="shared" si="4"/>
        <v>1543.5999999999995</v>
      </c>
      <c r="H32" s="299">
        <f t="shared" si="4"/>
        <v>340</v>
      </c>
      <c r="I32" s="281"/>
      <c r="J32" s="281"/>
      <c r="K32" s="299"/>
      <c r="L32" s="299" t="str">
        <f t="shared" si="2"/>
        <v xml:space="preserve"> </v>
      </c>
      <c r="M32" s="299"/>
      <c r="N32" s="512"/>
      <c r="O32" s="415"/>
      <c r="P32" s="415">
        <f t="shared" si="0"/>
        <v>0</v>
      </c>
      <c r="Q32" s="299"/>
    </row>
    <row r="33" spans="1:17" s="135" customFormat="1" ht="18">
      <c r="A33" s="299"/>
      <c r="B33" s="279"/>
      <c r="C33" s="298"/>
      <c r="D33" s="299"/>
      <c r="E33" s="280"/>
      <c r="F33" s="281"/>
      <c r="G33" s="298">
        <f t="shared" si="4"/>
        <v>1543.5999999999995</v>
      </c>
      <c r="H33" s="299">
        <f t="shared" si="4"/>
        <v>340</v>
      </c>
      <c r="I33" s="281"/>
      <c r="J33" s="281"/>
      <c r="K33" s="299"/>
      <c r="L33" s="299" t="str">
        <f t="shared" si="2"/>
        <v xml:space="preserve"> </v>
      </c>
      <c r="M33" s="299"/>
      <c r="N33" s="512"/>
      <c r="O33" s="415"/>
      <c r="P33" s="415">
        <f t="shared" si="0"/>
        <v>0</v>
      </c>
      <c r="Q33" s="299"/>
    </row>
    <row r="34" spans="1:17" s="135" customFormat="1" ht="18">
      <c r="A34" s="299"/>
      <c r="B34" s="279"/>
      <c r="C34" s="298"/>
      <c r="D34" s="299"/>
      <c r="E34" s="280"/>
      <c r="F34" s="281"/>
      <c r="G34" s="298">
        <f t="shared" si="4"/>
        <v>1543.5999999999995</v>
      </c>
      <c r="H34" s="299">
        <f t="shared" si="4"/>
        <v>340</v>
      </c>
      <c r="I34" s="281"/>
      <c r="J34" s="281"/>
      <c r="K34" s="299"/>
      <c r="L34" s="299" t="str">
        <f t="shared" si="2"/>
        <v xml:space="preserve"> </v>
      </c>
      <c r="M34" s="299"/>
      <c r="N34" s="512"/>
      <c r="O34" s="415"/>
      <c r="P34" s="415">
        <f t="shared" si="0"/>
        <v>0</v>
      </c>
      <c r="Q34" s="299"/>
    </row>
    <row r="35" spans="1:17" s="135" customFormat="1" ht="18">
      <c r="A35" s="299"/>
      <c r="B35" s="279"/>
      <c r="C35" s="298"/>
      <c r="D35" s="299"/>
      <c r="E35" s="280"/>
      <c r="F35" s="281"/>
      <c r="G35" s="298">
        <f t="shared" si="4"/>
        <v>1543.5999999999995</v>
      </c>
      <c r="H35" s="299">
        <f t="shared" si="4"/>
        <v>340</v>
      </c>
      <c r="I35" s="281"/>
      <c r="J35" s="281"/>
      <c r="K35" s="299"/>
      <c r="L35" s="299" t="str">
        <f t="shared" si="2"/>
        <v xml:space="preserve"> </v>
      </c>
      <c r="M35" s="299"/>
      <c r="N35" s="512"/>
      <c r="O35" s="415"/>
      <c r="P35" s="415">
        <f t="shared" si="0"/>
        <v>0</v>
      </c>
      <c r="Q35" s="299"/>
    </row>
    <row r="36" spans="1:17" s="135" customFormat="1" ht="18">
      <c r="A36" s="299"/>
      <c r="B36" s="279"/>
      <c r="C36" s="298"/>
      <c r="D36" s="299"/>
      <c r="E36" s="280"/>
      <c r="F36" s="281"/>
      <c r="G36" s="298">
        <f t="shared" si="4"/>
        <v>1543.5999999999995</v>
      </c>
      <c r="H36" s="299">
        <f t="shared" si="4"/>
        <v>340</v>
      </c>
      <c r="I36" s="281"/>
      <c r="J36" s="281"/>
      <c r="K36" s="299"/>
      <c r="L36" s="299" t="str">
        <f t="shared" si="2"/>
        <v xml:space="preserve"> </v>
      </c>
      <c r="M36" s="299"/>
      <c r="N36" s="512"/>
      <c r="O36" s="415"/>
      <c r="P36" s="415">
        <f t="shared" si="0"/>
        <v>0</v>
      </c>
      <c r="Q36" s="299"/>
    </row>
    <row r="37" spans="1:17" s="135" customFormat="1" ht="18">
      <c r="A37" s="299"/>
      <c r="B37" s="279"/>
      <c r="C37" s="298"/>
      <c r="D37" s="299"/>
      <c r="E37" s="280"/>
      <c r="F37" s="281"/>
      <c r="G37" s="298">
        <f t="shared" si="4"/>
        <v>1543.5999999999995</v>
      </c>
      <c r="H37" s="299">
        <f t="shared" si="4"/>
        <v>340</v>
      </c>
      <c r="I37" s="281"/>
      <c r="J37" s="281"/>
      <c r="K37" s="299"/>
      <c r="L37" s="299" t="str">
        <f t="shared" si="2"/>
        <v xml:space="preserve"> </v>
      </c>
      <c r="M37" s="299"/>
      <c r="N37" s="512"/>
      <c r="O37" s="415"/>
      <c r="P37" s="415">
        <f t="shared" si="0"/>
        <v>0</v>
      </c>
      <c r="Q37" s="299"/>
    </row>
    <row r="38" spans="1:17" s="135" customFormat="1" ht="18">
      <c r="A38" s="299"/>
      <c r="B38" s="279"/>
      <c r="C38" s="298"/>
      <c r="D38" s="299"/>
      <c r="E38" s="280"/>
      <c r="F38" s="281"/>
      <c r="G38" s="298">
        <f t="shared" si="4"/>
        <v>1543.5999999999995</v>
      </c>
      <c r="H38" s="299">
        <f t="shared" si="4"/>
        <v>340</v>
      </c>
      <c r="I38" s="281"/>
      <c r="J38" s="281"/>
      <c r="K38" s="299"/>
      <c r="L38" s="299" t="str">
        <f t="shared" si="2"/>
        <v xml:space="preserve"> </v>
      </c>
      <c r="M38" s="299"/>
      <c r="N38" s="512"/>
      <c r="O38" s="415"/>
      <c r="P38" s="415">
        <f t="shared" si="0"/>
        <v>0</v>
      </c>
      <c r="Q38" s="299"/>
    </row>
    <row r="39" spans="1:17" s="135" customFormat="1" ht="18">
      <c r="A39" s="299"/>
      <c r="B39" s="279"/>
      <c r="C39" s="298"/>
      <c r="D39" s="299"/>
      <c r="E39" s="280"/>
      <c r="F39" s="281"/>
      <c r="G39" s="298">
        <f t="shared" si="4"/>
        <v>1543.5999999999995</v>
      </c>
      <c r="H39" s="299">
        <f t="shared" si="4"/>
        <v>340</v>
      </c>
      <c r="I39" s="281"/>
      <c r="J39" s="281"/>
      <c r="K39" s="299"/>
      <c r="L39" s="299" t="str">
        <f t="shared" si="2"/>
        <v xml:space="preserve"> </v>
      </c>
      <c r="M39" s="299"/>
      <c r="N39" s="512"/>
      <c r="O39" s="415"/>
      <c r="P39" s="415">
        <f t="shared" si="0"/>
        <v>0</v>
      </c>
      <c r="Q39" s="299"/>
    </row>
    <row r="40" spans="1:17" s="135" customFormat="1" ht="18">
      <c r="A40" s="299"/>
      <c r="B40" s="279"/>
      <c r="C40" s="298"/>
      <c r="D40" s="299"/>
      <c r="E40" s="280"/>
      <c r="F40" s="281"/>
      <c r="G40" s="298">
        <f t="shared" si="4"/>
        <v>1543.5999999999995</v>
      </c>
      <c r="H40" s="299">
        <f t="shared" si="4"/>
        <v>340</v>
      </c>
      <c r="I40" s="281"/>
      <c r="J40" s="281"/>
      <c r="K40" s="299"/>
      <c r="L40" s="299" t="str">
        <f t="shared" si="2"/>
        <v xml:space="preserve"> </v>
      </c>
      <c r="M40" s="299"/>
      <c r="N40" s="512"/>
      <c r="O40" s="415"/>
      <c r="P40" s="415">
        <f t="shared" si="0"/>
        <v>0</v>
      </c>
      <c r="Q40" s="299"/>
    </row>
    <row r="41" spans="1:17" s="135" customFormat="1" ht="18">
      <c r="A41" s="299"/>
      <c r="B41" s="279"/>
      <c r="C41" s="298"/>
      <c r="D41" s="299"/>
      <c r="E41" s="280"/>
      <c r="F41" s="281"/>
      <c r="G41" s="298">
        <f t="shared" si="4"/>
        <v>1543.5999999999995</v>
      </c>
      <c r="H41" s="299">
        <f t="shared" si="4"/>
        <v>340</v>
      </c>
      <c r="I41" s="281"/>
      <c r="J41" s="281"/>
      <c r="K41" s="299"/>
      <c r="L41" s="299" t="str">
        <f t="shared" si="2"/>
        <v xml:space="preserve"> </v>
      </c>
      <c r="M41" s="299"/>
      <c r="N41" s="512"/>
      <c r="O41" s="415"/>
      <c r="P41" s="415">
        <f t="shared" si="0"/>
        <v>0</v>
      </c>
      <c r="Q41" s="299"/>
    </row>
    <row r="42" spans="1:17" s="135" customFormat="1" ht="18">
      <c r="A42" s="299"/>
      <c r="B42" s="279"/>
      <c r="C42" s="298"/>
      <c r="D42" s="299"/>
      <c r="E42" s="280"/>
      <c r="F42" s="281"/>
      <c r="G42" s="298">
        <f t="shared" si="4"/>
        <v>1543.5999999999995</v>
      </c>
      <c r="H42" s="299">
        <f t="shared" si="4"/>
        <v>340</v>
      </c>
      <c r="I42" s="281"/>
      <c r="J42" s="281"/>
      <c r="K42" s="299"/>
      <c r="L42" s="299" t="str">
        <f t="shared" si="2"/>
        <v xml:space="preserve"> </v>
      </c>
      <c r="M42" s="299"/>
      <c r="N42" s="512"/>
      <c r="O42" s="415"/>
      <c r="P42" s="415">
        <f t="shared" si="0"/>
        <v>0</v>
      </c>
      <c r="Q42" s="299"/>
    </row>
    <row r="43" spans="1:17" s="135" customFormat="1" ht="18">
      <c r="A43" s="299"/>
      <c r="B43" s="279"/>
      <c r="C43" s="298"/>
      <c r="D43" s="299"/>
      <c r="E43" s="280"/>
      <c r="F43" s="281"/>
      <c r="G43" s="298">
        <f t="shared" si="4"/>
        <v>1543.5999999999995</v>
      </c>
      <c r="H43" s="299">
        <f t="shared" si="4"/>
        <v>340</v>
      </c>
      <c r="I43" s="281"/>
      <c r="J43" s="281"/>
      <c r="K43" s="299"/>
      <c r="L43" s="299" t="str">
        <f t="shared" si="2"/>
        <v xml:space="preserve"> </v>
      </c>
      <c r="M43" s="299"/>
      <c r="N43" s="512"/>
      <c r="O43" s="415"/>
      <c r="P43" s="415">
        <f t="shared" si="0"/>
        <v>0</v>
      </c>
      <c r="Q43" s="299"/>
    </row>
    <row r="44" spans="1:17" s="135" customFormat="1" ht="18">
      <c r="A44" s="299"/>
      <c r="B44" s="279"/>
      <c r="C44" s="298"/>
      <c r="D44" s="299"/>
      <c r="E44" s="280"/>
      <c r="F44" s="281"/>
      <c r="G44" s="298">
        <f t="shared" si="4"/>
        <v>1543.5999999999995</v>
      </c>
      <c r="H44" s="299">
        <f t="shared" si="4"/>
        <v>340</v>
      </c>
      <c r="I44" s="281"/>
      <c r="J44" s="281"/>
      <c r="K44" s="299"/>
      <c r="L44" s="299" t="str">
        <f t="shared" si="2"/>
        <v xml:space="preserve"> </v>
      </c>
      <c r="M44" s="299"/>
      <c r="N44" s="512"/>
      <c r="O44" s="415"/>
      <c r="P44" s="415">
        <f t="shared" si="0"/>
        <v>0</v>
      </c>
      <c r="Q44" s="299"/>
    </row>
    <row r="45" spans="1:17" s="135" customFormat="1" ht="9.75" customHeight="1">
      <c r="A45" s="299"/>
      <c r="B45" s="279"/>
      <c r="C45" s="298"/>
      <c r="D45" s="299"/>
      <c r="E45" s="280"/>
      <c r="F45" s="281"/>
      <c r="G45" s="298">
        <f t="shared" si="4"/>
        <v>1543.5999999999995</v>
      </c>
      <c r="H45" s="299">
        <f t="shared" si="4"/>
        <v>340</v>
      </c>
      <c r="I45" s="281"/>
      <c r="J45" s="281"/>
      <c r="K45" s="299"/>
      <c r="L45" s="299" t="str">
        <f t="shared" si="2"/>
        <v xml:space="preserve"> </v>
      </c>
      <c r="M45" s="299"/>
      <c r="N45" s="512"/>
      <c r="O45" s="415"/>
      <c r="P45" s="415">
        <f t="shared" si="0"/>
        <v>0</v>
      </c>
      <c r="Q45" s="299"/>
    </row>
    <row r="46" spans="1:17" s="135" customFormat="1" ht="18">
      <c r="A46" s="299"/>
      <c r="B46" s="279"/>
      <c r="C46" s="298"/>
      <c r="D46" s="299"/>
      <c r="E46" s="280"/>
      <c r="F46" s="281"/>
      <c r="G46" s="298">
        <f t="shared" si="4"/>
        <v>1543.5999999999995</v>
      </c>
      <c r="H46" s="299">
        <f t="shared" si="4"/>
        <v>340</v>
      </c>
      <c r="I46" s="281"/>
      <c r="J46" s="281"/>
      <c r="K46" s="299"/>
      <c r="L46" s="299" t="str">
        <f t="shared" si="2"/>
        <v xml:space="preserve"> </v>
      </c>
      <c r="M46" s="299"/>
      <c r="N46" s="512"/>
      <c r="O46" s="415"/>
      <c r="P46" s="415">
        <f t="shared" si="0"/>
        <v>0</v>
      </c>
      <c r="Q46" s="299"/>
    </row>
    <row r="47" spans="1:17" s="135" customFormat="1" ht="18">
      <c r="A47" s="299"/>
      <c r="B47" s="279"/>
      <c r="C47" s="298"/>
      <c r="D47" s="299"/>
      <c r="E47" s="280"/>
      <c r="F47" s="281"/>
      <c r="G47" s="298">
        <f t="shared" si="4"/>
        <v>1543.5999999999995</v>
      </c>
      <c r="H47" s="299">
        <f t="shared" si="4"/>
        <v>340</v>
      </c>
      <c r="I47" s="281"/>
      <c r="J47" s="281"/>
      <c r="K47" s="299"/>
      <c r="L47" s="299" t="str">
        <f t="shared" si="2"/>
        <v xml:space="preserve"> </v>
      </c>
      <c r="M47" s="299"/>
      <c r="N47" s="512"/>
      <c r="O47" s="415"/>
      <c r="P47" s="415">
        <f t="shared" si="0"/>
        <v>0</v>
      </c>
      <c r="Q47" s="299"/>
    </row>
    <row r="48" spans="1:17" s="135" customFormat="1" ht="18">
      <c r="A48" s="299"/>
      <c r="B48" s="279"/>
      <c r="C48" s="298"/>
      <c r="D48" s="299"/>
      <c r="E48" s="280"/>
      <c r="F48" s="281"/>
      <c r="G48" s="298">
        <f t="shared" si="4"/>
        <v>1543.5999999999995</v>
      </c>
      <c r="H48" s="299">
        <f t="shared" si="4"/>
        <v>340</v>
      </c>
      <c r="I48" s="281"/>
      <c r="J48" s="281"/>
      <c r="K48" s="299"/>
      <c r="L48" s="299" t="str">
        <f t="shared" si="2"/>
        <v xml:space="preserve"> </v>
      </c>
      <c r="M48" s="299"/>
      <c r="N48" s="512"/>
      <c r="O48" s="415"/>
      <c r="P48" s="415">
        <f t="shared" si="0"/>
        <v>0</v>
      </c>
      <c r="Q48" s="299"/>
    </row>
    <row r="49" spans="1:17" s="135" customFormat="1" ht="18">
      <c r="A49" s="299"/>
      <c r="B49" s="279"/>
      <c r="C49" s="298"/>
      <c r="D49" s="299"/>
      <c r="E49" s="280"/>
      <c r="F49" s="281"/>
      <c r="G49" s="298">
        <f t="shared" si="4"/>
        <v>1543.5999999999995</v>
      </c>
      <c r="H49" s="299">
        <f t="shared" si="4"/>
        <v>340</v>
      </c>
      <c r="I49" s="281"/>
      <c r="J49" s="281"/>
      <c r="K49" s="299"/>
      <c r="L49" s="299" t="str">
        <f t="shared" si="2"/>
        <v xml:space="preserve"> </v>
      </c>
      <c r="M49" s="299"/>
      <c r="N49" s="512"/>
      <c r="O49" s="415"/>
      <c r="P49" s="415">
        <f t="shared" si="0"/>
        <v>0</v>
      </c>
      <c r="Q49" s="299"/>
    </row>
    <row r="50" spans="1:17" s="135" customFormat="1" ht="18">
      <c r="A50" s="299"/>
      <c r="B50" s="279"/>
      <c r="C50" s="298"/>
      <c r="D50" s="299"/>
      <c r="E50" s="280"/>
      <c r="F50" s="281"/>
      <c r="G50" s="298">
        <f t="shared" si="4"/>
        <v>1543.5999999999995</v>
      </c>
      <c r="H50" s="299">
        <f t="shared" si="4"/>
        <v>340</v>
      </c>
      <c r="I50" s="281"/>
      <c r="J50" s="281"/>
      <c r="K50" s="299"/>
      <c r="L50" s="299" t="str">
        <f t="shared" si="2"/>
        <v xml:space="preserve"> </v>
      </c>
      <c r="M50" s="299"/>
      <c r="N50" s="512"/>
      <c r="O50" s="415"/>
      <c r="P50" s="415">
        <f t="shared" si="0"/>
        <v>0</v>
      </c>
      <c r="Q50" s="299"/>
    </row>
    <row r="51" spans="1:17" s="135" customFormat="1" ht="18">
      <c r="A51" s="299"/>
      <c r="B51" s="279"/>
      <c r="C51" s="298"/>
      <c r="D51" s="299"/>
      <c r="E51" s="280"/>
      <c r="F51" s="281"/>
      <c r="G51" s="298">
        <f t="shared" si="4"/>
        <v>1543.5999999999995</v>
      </c>
      <c r="H51" s="299">
        <f t="shared" si="4"/>
        <v>340</v>
      </c>
      <c r="I51" s="281"/>
      <c r="J51" s="281"/>
      <c r="K51" s="299"/>
      <c r="L51" s="299" t="str">
        <f t="shared" si="2"/>
        <v xml:space="preserve"> </v>
      </c>
      <c r="M51" s="299"/>
      <c r="N51" s="512"/>
      <c r="O51" s="415"/>
      <c r="P51" s="415">
        <f t="shared" si="0"/>
        <v>0</v>
      </c>
      <c r="Q51" s="299"/>
    </row>
    <row r="52" spans="1:17" s="135" customFormat="1" ht="18">
      <c r="A52" s="299"/>
      <c r="B52" s="279"/>
      <c r="C52" s="298"/>
      <c r="D52" s="299"/>
      <c r="E52" s="280"/>
      <c r="F52" s="281"/>
      <c r="G52" s="298">
        <f t="shared" si="4"/>
        <v>1543.5999999999995</v>
      </c>
      <c r="H52" s="299">
        <f t="shared" si="4"/>
        <v>340</v>
      </c>
      <c r="I52" s="281"/>
      <c r="J52" s="281"/>
      <c r="K52" s="299"/>
      <c r="L52" s="299" t="str">
        <f t="shared" si="2"/>
        <v xml:space="preserve"> </v>
      </c>
      <c r="M52" s="299"/>
      <c r="N52" s="512"/>
      <c r="O52" s="415"/>
      <c r="P52" s="415">
        <f t="shared" si="0"/>
        <v>0</v>
      </c>
      <c r="Q52" s="299"/>
    </row>
    <row r="53" spans="1:17" s="135" customFormat="1" ht="18">
      <c r="A53" s="299"/>
      <c r="B53" s="279"/>
      <c r="C53" s="298"/>
      <c r="D53" s="299"/>
      <c r="E53" s="280"/>
      <c r="F53" s="281"/>
      <c r="G53" s="298">
        <f t="shared" si="4"/>
        <v>1543.5999999999995</v>
      </c>
      <c r="H53" s="299">
        <f t="shared" si="4"/>
        <v>340</v>
      </c>
      <c r="I53" s="281"/>
      <c r="J53" s="281"/>
      <c r="K53" s="299"/>
      <c r="L53" s="299" t="str">
        <f t="shared" si="2"/>
        <v xml:space="preserve"> </v>
      </c>
      <c r="M53" s="299"/>
      <c r="N53" s="512"/>
      <c r="O53" s="415"/>
      <c r="P53" s="415">
        <f t="shared" si="0"/>
        <v>0</v>
      </c>
      <c r="Q53" s="299"/>
    </row>
    <row r="54" spans="1:17" s="135" customFormat="1" ht="18">
      <c r="A54" s="299"/>
      <c r="B54" s="279"/>
      <c r="C54" s="298"/>
      <c r="D54" s="299"/>
      <c r="E54" s="280"/>
      <c r="F54" s="281"/>
      <c r="G54" s="298">
        <f t="shared" si="4"/>
        <v>1543.5999999999995</v>
      </c>
      <c r="H54" s="299">
        <f t="shared" si="4"/>
        <v>340</v>
      </c>
      <c r="I54" s="281"/>
      <c r="J54" s="281"/>
      <c r="K54" s="299"/>
      <c r="L54" s="299" t="str">
        <f t="shared" si="2"/>
        <v xml:space="preserve"> </v>
      </c>
      <c r="M54" s="299"/>
      <c r="N54" s="512"/>
      <c r="O54" s="415"/>
      <c r="P54" s="415">
        <f t="shared" si="0"/>
        <v>0</v>
      </c>
      <c r="Q54" s="299"/>
    </row>
    <row r="55" spans="1:17" s="135" customFormat="1" ht="18">
      <c r="A55" s="299"/>
      <c r="B55" s="279"/>
      <c r="C55" s="298"/>
      <c r="D55" s="299"/>
      <c r="E55" s="280"/>
      <c r="F55" s="281"/>
      <c r="G55" s="298">
        <f t="shared" si="4"/>
        <v>1543.5999999999995</v>
      </c>
      <c r="H55" s="299">
        <f t="shared" si="4"/>
        <v>340</v>
      </c>
      <c r="I55" s="281"/>
      <c r="J55" s="281"/>
      <c r="K55" s="299"/>
      <c r="L55" s="299" t="str">
        <f t="shared" si="2"/>
        <v xml:space="preserve"> </v>
      </c>
      <c r="M55" s="299"/>
      <c r="N55" s="512"/>
      <c r="O55" s="415"/>
      <c r="P55" s="415">
        <f t="shared" si="0"/>
        <v>0</v>
      </c>
      <c r="Q55" s="299"/>
    </row>
    <row r="56" spans="1:17" s="135" customFormat="1" ht="18">
      <c r="A56" s="299"/>
      <c r="B56" s="279"/>
      <c r="C56" s="298"/>
      <c r="D56" s="299"/>
      <c r="E56" s="280"/>
      <c r="F56" s="281"/>
      <c r="G56" s="298">
        <f t="shared" si="4"/>
        <v>1543.5999999999995</v>
      </c>
      <c r="H56" s="299">
        <f t="shared" si="4"/>
        <v>340</v>
      </c>
      <c r="I56" s="281"/>
      <c r="J56" s="281"/>
      <c r="K56" s="299"/>
      <c r="L56" s="299" t="str">
        <f t="shared" si="2"/>
        <v xml:space="preserve"> </v>
      </c>
      <c r="M56" s="299"/>
      <c r="N56" s="512"/>
      <c r="O56" s="415"/>
      <c r="P56" s="415">
        <f t="shared" si="0"/>
        <v>0</v>
      </c>
      <c r="Q56" s="299"/>
    </row>
    <row r="57" spans="1:17" s="135" customFormat="1" ht="18">
      <c r="A57" s="299"/>
      <c r="B57" s="279"/>
      <c r="C57" s="298"/>
      <c r="D57" s="299"/>
      <c r="E57" s="280"/>
      <c r="F57" s="281"/>
      <c r="G57" s="298">
        <f t="shared" si="4"/>
        <v>1543.5999999999995</v>
      </c>
      <c r="H57" s="299">
        <f t="shared" si="4"/>
        <v>340</v>
      </c>
      <c r="I57" s="281"/>
      <c r="J57" s="281"/>
      <c r="K57" s="299"/>
      <c r="L57" s="299" t="str">
        <f t="shared" si="2"/>
        <v xml:space="preserve"> </v>
      </c>
      <c r="M57" s="299"/>
      <c r="N57" s="512"/>
      <c r="O57" s="415"/>
      <c r="P57" s="415">
        <f t="shared" si="0"/>
        <v>0</v>
      </c>
      <c r="Q57" s="299"/>
    </row>
    <row r="58" spans="1:17" s="135" customFormat="1" ht="18">
      <c r="A58" s="299"/>
      <c r="B58" s="279"/>
      <c r="C58" s="298"/>
      <c r="D58" s="299"/>
      <c r="E58" s="280"/>
      <c r="F58" s="281"/>
      <c r="G58" s="298">
        <f t="shared" si="4"/>
        <v>1543.5999999999995</v>
      </c>
      <c r="H58" s="299">
        <f t="shared" si="4"/>
        <v>340</v>
      </c>
      <c r="I58" s="281"/>
      <c r="J58" s="281"/>
      <c r="K58" s="299"/>
      <c r="L58" s="299" t="str">
        <f t="shared" si="2"/>
        <v xml:space="preserve"> </v>
      </c>
      <c r="M58" s="299"/>
      <c r="N58" s="512"/>
      <c r="O58" s="415"/>
      <c r="P58" s="415">
        <f t="shared" si="0"/>
        <v>0</v>
      </c>
      <c r="Q58" s="299"/>
    </row>
    <row r="59" spans="1:17" s="135" customFormat="1" ht="18">
      <c r="A59" s="299"/>
      <c r="B59" s="279"/>
      <c r="C59" s="298"/>
      <c r="D59" s="299"/>
      <c r="E59" s="280"/>
      <c r="F59" s="281"/>
      <c r="G59" s="298">
        <f t="shared" si="4"/>
        <v>1543.5999999999995</v>
      </c>
      <c r="H59" s="299">
        <f t="shared" si="4"/>
        <v>340</v>
      </c>
      <c r="I59" s="281"/>
      <c r="J59" s="281"/>
      <c r="K59" s="299"/>
      <c r="L59" s="299" t="str">
        <f t="shared" si="2"/>
        <v xml:space="preserve"> </v>
      </c>
      <c r="M59" s="299"/>
      <c r="N59" s="512"/>
      <c r="O59" s="415"/>
      <c r="P59" s="415">
        <f t="shared" si="0"/>
        <v>0</v>
      </c>
      <c r="Q59" s="299"/>
    </row>
    <row r="60" spans="1:17" s="135" customFormat="1" ht="18">
      <c r="A60" s="299"/>
      <c r="B60" s="279"/>
      <c r="C60" s="298"/>
      <c r="D60" s="299"/>
      <c r="E60" s="280"/>
      <c r="F60" s="281"/>
      <c r="G60" s="298">
        <f t="shared" si="4"/>
        <v>1543.5999999999995</v>
      </c>
      <c r="H60" s="299">
        <f t="shared" si="4"/>
        <v>340</v>
      </c>
      <c r="I60" s="281"/>
      <c r="J60" s="281"/>
      <c r="K60" s="299"/>
      <c r="L60" s="299" t="str">
        <f t="shared" si="2"/>
        <v xml:space="preserve"> </v>
      </c>
      <c r="M60" s="299"/>
      <c r="N60" s="512"/>
      <c r="O60" s="415"/>
      <c r="P60" s="415">
        <f t="shared" si="0"/>
        <v>0</v>
      </c>
      <c r="Q60" s="299"/>
    </row>
    <row r="61" spans="1:17" s="135" customFormat="1" ht="18">
      <c r="A61" s="299"/>
      <c r="B61" s="279"/>
      <c r="C61" s="298"/>
      <c r="D61" s="299"/>
      <c r="E61" s="280"/>
      <c r="F61" s="281"/>
      <c r="G61" s="298">
        <f t="shared" si="4"/>
        <v>1543.5999999999995</v>
      </c>
      <c r="H61" s="299">
        <f t="shared" si="4"/>
        <v>340</v>
      </c>
      <c r="I61" s="281"/>
      <c r="J61" s="281"/>
      <c r="K61" s="299"/>
      <c r="L61" s="299" t="str">
        <f t="shared" si="2"/>
        <v xml:space="preserve"> </v>
      </c>
      <c r="M61" s="299"/>
      <c r="N61" s="512"/>
      <c r="O61" s="415"/>
      <c r="P61" s="415">
        <f t="shared" si="0"/>
        <v>0</v>
      </c>
      <c r="Q61" s="299"/>
    </row>
    <row r="62" spans="1:17" s="135" customFormat="1" ht="18">
      <c r="A62" s="299"/>
      <c r="B62" s="279"/>
      <c r="C62" s="298"/>
      <c r="D62" s="299"/>
      <c r="E62" s="280"/>
      <c r="F62" s="281"/>
      <c r="G62" s="298">
        <f t="shared" si="4"/>
        <v>1543.5999999999995</v>
      </c>
      <c r="H62" s="299">
        <f t="shared" si="4"/>
        <v>340</v>
      </c>
      <c r="I62" s="281"/>
      <c r="J62" s="281"/>
      <c r="K62" s="299"/>
      <c r="L62" s="299" t="str">
        <f t="shared" si="2"/>
        <v xml:space="preserve"> </v>
      </c>
      <c r="M62" s="299"/>
      <c r="N62" s="512"/>
      <c r="O62" s="415"/>
      <c r="P62" s="415">
        <f t="shared" si="0"/>
        <v>0</v>
      </c>
      <c r="Q62" s="299"/>
    </row>
    <row r="63" spans="1:17" s="135" customFormat="1" ht="18">
      <c r="A63" s="299"/>
      <c r="B63" s="279"/>
      <c r="C63" s="298"/>
      <c r="D63" s="299"/>
      <c r="E63" s="280"/>
      <c r="F63" s="281"/>
      <c r="G63" s="298">
        <f t="shared" si="4"/>
        <v>1543.5999999999995</v>
      </c>
      <c r="H63" s="299">
        <f t="shared" si="4"/>
        <v>340</v>
      </c>
      <c r="I63" s="281"/>
      <c r="J63" s="281"/>
      <c r="K63" s="299"/>
      <c r="L63" s="299" t="str">
        <f t="shared" si="2"/>
        <v xml:space="preserve"> </v>
      </c>
      <c r="M63" s="299"/>
      <c r="N63" s="512"/>
      <c r="O63" s="415"/>
      <c r="P63" s="415">
        <f t="shared" si="0"/>
        <v>0</v>
      </c>
      <c r="Q63" s="299"/>
    </row>
    <row r="64" spans="1:17" s="135" customFormat="1" ht="18">
      <c r="A64" s="299"/>
      <c r="B64" s="279"/>
      <c r="C64" s="298"/>
      <c r="D64" s="299"/>
      <c r="E64" s="280"/>
      <c r="F64" s="281"/>
      <c r="G64" s="298">
        <f t="shared" si="4"/>
        <v>1543.5999999999995</v>
      </c>
      <c r="H64" s="299">
        <f t="shared" si="4"/>
        <v>340</v>
      </c>
      <c r="I64" s="281"/>
      <c r="J64" s="281"/>
      <c r="K64" s="299"/>
      <c r="L64" s="299" t="str">
        <f t="shared" si="2"/>
        <v xml:space="preserve"> </v>
      </c>
      <c r="M64" s="299"/>
      <c r="N64" s="512"/>
      <c r="O64" s="415"/>
      <c r="P64" s="415">
        <f t="shared" si="0"/>
        <v>0</v>
      </c>
      <c r="Q64" s="299"/>
    </row>
    <row r="65" spans="1:17" s="135" customFormat="1" ht="18">
      <c r="A65" s="299"/>
      <c r="B65" s="279"/>
      <c r="C65" s="298"/>
      <c r="D65" s="299"/>
      <c r="E65" s="280"/>
      <c r="F65" s="281"/>
      <c r="G65" s="298">
        <f t="shared" si="4"/>
        <v>1543.5999999999995</v>
      </c>
      <c r="H65" s="299">
        <f t="shared" si="4"/>
        <v>340</v>
      </c>
      <c r="I65" s="281"/>
      <c r="J65" s="281"/>
      <c r="K65" s="299"/>
      <c r="L65" s="299" t="str">
        <f t="shared" si="2"/>
        <v xml:space="preserve"> </v>
      </c>
      <c r="M65" s="299"/>
      <c r="N65" s="512"/>
      <c r="O65" s="415"/>
      <c r="P65" s="415">
        <f t="shared" si="0"/>
        <v>0</v>
      </c>
      <c r="Q65" s="299"/>
    </row>
    <row r="66" spans="1:17" s="135" customFormat="1" ht="18">
      <c r="A66" s="299"/>
      <c r="B66" s="279"/>
      <c r="C66" s="298"/>
      <c r="D66" s="299"/>
      <c r="E66" s="280"/>
      <c r="F66" s="281"/>
      <c r="G66" s="298">
        <f t="shared" si="4"/>
        <v>1543.5999999999995</v>
      </c>
      <c r="H66" s="299">
        <f t="shared" si="4"/>
        <v>340</v>
      </c>
      <c r="I66" s="281"/>
      <c r="J66" s="281"/>
      <c r="K66" s="299"/>
      <c r="L66" s="299" t="str">
        <f t="shared" si="2"/>
        <v xml:space="preserve"> </v>
      </c>
      <c r="M66" s="299"/>
      <c r="N66" s="512"/>
      <c r="O66" s="415"/>
      <c r="P66" s="415">
        <f t="shared" si="0"/>
        <v>0</v>
      </c>
      <c r="Q66" s="299"/>
    </row>
    <row r="67" spans="1:17" s="135" customFormat="1" ht="18">
      <c r="A67" s="299"/>
      <c r="B67" s="279"/>
      <c r="C67" s="298"/>
      <c r="D67" s="299"/>
      <c r="E67" s="280"/>
      <c r="F67" s="281"/>
      <c r="G67" s="298">
        <f t="shared" si="4"/>
        <v>1543.5999999999995</v>
      </c>
      <c r="H67" s="299">
        <f t="shared" si="4"/>
        <v>340</v>
      </c>
      <c r="I67" s="281"/>
      <c r="J67" s="281"/>
      <c r="K67" s="299"/>
      <c r="L67" s="299" t="str">
        <f t="shared" si="2"/>
        <v xml:space="preserve"> </v>
      </c>
      <c r="M67" s="299"/>
      <c r="N67" s="512"/>
      <c r="O67" s="415"/>
      <c r="P67" s="415">
        <f t="shared" si="0"/>
        <v>0</v>
      </c>
      <c r="Q67" s="299"/>
    </row>
    <row r="68" spans="1:17" s="135" customFormat="1" ht="18">
      <c r="A68" s="299"/>
      <c r="B68" s="279"/>
      <c r="C68" s="298"/>
      <c r="D68" s="299"/>
      <c r="E68" s="280"/>
      <c r="F68" s="281"/>
      <c r="G68" s="298">
        <f t="shared" si="4"/>
        <v>1543.5999999999995</v>
      </c>
      <c r="H68" s="299">
        <f t="shared" si="4"/>
        <v>340</v>
      </c>
      <c r="I68" s="281"/>
      <c r="J68" s="281"/>
      <c r="K68" s="299"/>
      <c r="L68" s="299" t="str">
        <f t="shared" si="2"/>
        <v xml:space="preserve"> </v>
      </c>
      <c r="M68" s="299"/>
      <c r="N68" s="512"/>
      <c r="O68" s="415"/>
      <c r="P68" s="415">
        <f t="shared" si="0"/>
        <v>0</v>
      </c>
      <c r="Q68" s="299"/>
    </row>
    <row r="69" spans="1:17" s="135" customFormat="1" ht="18">
      <c r="A69" s="299"/>
      <c r="B69" s="279"/>
      <c r="C69" s="298"/>
      <c r="D69" s="299"/>
      <c r="E69" s="280"/>
      <c r="F69" s="281"/>
      <c r="G69" s="298">
        <f t="shared" si="4"/>
        <v>1543.5999999999995</v>
      </c>
      <c r="H69" s="299">
        <f t="shared" si="4"/>
        <v>340</v>
      </c>
      <c r="I69" s="281"/>
      <c r="J69" s="281"/>
      <c r="K69" s="299"/>
      <c r="L69" s="299" t="str">
        <f t="shared" si="2"/>
        <v xml:space="preserve"> </v>
      </c>
      <c r="M69" s="299"/>
      <c r="N69" s="512"/>
      <c r="O69" s="415"/>
      <c r="P69" s="415">
        <f t="shared" si="0"/>
        <v>0</v>
      </c>
      <c r="Q69" s="299"/>
    </row>
    <row r="70" spans="1:17" s="135" customFormat="1" ht="18">
      <c r="A70" s="299"/>
      <c r="B70" s="279"/>
      <c r="C70" s="298"/>
      <c r="D70" s="299"/>
      <c r="E70" s="280"/>
      <c r="F70" s="281"/>
      <c r="G70" s="298">
        <f t="shared" si="4"/>
        <v>1543.5999999999995</v>
      </c>
      <c r="H70" s="299">
        <f t="shared" si="4"/>
        <v>340</v>
      </c>
      <c r="I70" s="281"/>
      <c r="J70" s="281"/>
      <c r="K70" s="299"/>
      <c r="L70" s="299" t="str">
        <f t="shared" si="2"/>
        <v xml:space="preserve"> </v>
      </c>
      <c r="M70" s="299"/>
      <c r="N70" s="512"/>
      <c r="O70" s="415"/>
      <c r="P70" s="415">
        <f t="shared" si="0"/>
        <v>0</v>
      </c>
      <c r="Q70" s="299"/>
    </row>
    <row r="71" spans="1:17" s="135" customFormat="1" ht="18">
      <c r="A71" s="299"/>
      <c r="B71" s="279"/>
      <c r="C71" s="298"/>
      <c r="D71" s="299"/>
      <c r="E71" s="280"/>
      <c r="F71" s="281"/>
      <c r="G71" s="298">
        <f t="shared" si="4"/>
        <v>1543.5999999999995</v>
      </c>
      <c r="H71" s="299">
        <f t="shared" si="4"/>
        <v>340</v>
      </c>
      <c r="I71" s="281"/>
      <c r="J71" s="281"/>
      <c r="K71" s="299"/>
      <c r="L71" s="299" t="str">
        <f t="shared" si="2"/>
        <v xml:space="preserve"> </v>
      </c>
      <c r="M71" s="299"/>
      <c r="N71" s="512"/>
      <c r="O71" s="415"/>
      <c r="P71" s="415">
        <f t="shared" si="0"/>
        <v>0</v>
      </c>
      <c r="Q71" s="299"/>
    </row>
    <row r="72" spans="1:17" s="135" customFormat="1" ht="18">
      <c r="A72" s="299"/>
      <c r="B72" s="279"/>
      <c r="C72" s="298"/>
      <c r="D72" s="299"/>
      <c r="E72" s="280"/>
      <c r="F72" s="281"/>
      <c r="G72" s="298">
        <f t="shared" si="4"/>
        <v>1543.5999999999995</v>
      </c>
      <c r="H72" s="299">
        <f t="shared" si="4"/>
        <v>340</v>
      </c>
      <c r="I72" s="281"/>
      <c r="J72" s="281"/>
      <c r="K72" s="299"/>
      <c r="L72" s="299" t="str">
        <f t="shared" si="2"/>
        <v xml:space="preserve"> </v>
      </c>
      <c r="M72" s="299"/>
      <c r="N72" s="512"/>
      <c r="O72" s="415"/>
      <c r="P72" s="415">
        <f t="shared" si="0"/>
        <v>0</v>
      </c>
      <c r="Q72" s="299"/>
    </row>
    <row r="73" spans="1:17" s="135" customFormat="1" ht="18">
      <c r="A73" s="299"/>
      <c r="B73" s="279"/>
      <c r="C73" s="298"/>
      <c r="D73" s="299"/>
      <c r="E73" s="280"/>
      <c r="F73" s="281"/>
      <c r="G73" s="298">
        <f t="shared" si="4"/>
        <v>1543.5999999999995</v>
      </c>
      <c r="H73" s="299">
        <f t="shared" si="4"/>
        <v>340</v>
      </c>
      <c r="I73" s="281"/>
      <c r="J73" s="281"/>
      <c r="K73" s="299"/>
      <c r="L73" s="299" t="str">
        <f t="shared" si="2"/>
        <v xml:space="preserve"> </v>
      </c>
      <c r="M73" s="299"/>
      <c r="N73" s="512"/>
      <c r="O73" s="415"/>
      <c r="P73" s="415">
        <f t="shared" ref="P73:P136" si="5">O73*G73</f>
        <v>0</v>
      </c>
      <c r="Q73" s="299"/>
    </row>
    <row r="74" spans="1:17" s="135" customFormat="1" ht="18">
      <c r="A74" s="299"/>
      <c r="B74" s="279"/>
      <c r="C74" s="298"/>
      <c r="D74" s="299"/>
      <c r="E74" s="280"/>
      <c r="F74" s="281"/>
      <c r="G74" s="298">
        <f t="shared" si="4"/>
        <v>1543.5999999999995</v>
      </c>
      <c r="H74" s="299">
        <f t="shared" si="4"/>
        <v>340</v>
      </c>
      <c r="I74" s="281"/>
      <c r="J74" s="281"/>
      <c r="K74" s="299"/>
      <c r="L74" s="299" t="str">
        <f t="shared" si="2"/>
        <v xml:space="preserve"> </v>
      </c>
      <c r="M74" s="299"/>
      <c r="N74" s="512"/>
      <c r="O74" s="415"/>
      <c r="P74" s="415">
        <f t="shared" si="5"/>
        <v>0</v>
      </c>
      <c r="Q74" s="299"/>
    </row>
    <row r="75" spans="1:17" s="135" customFormat="1" ht="18">
      <c r="A75" s="299"/>
      <c r="B75" s="279"/>
      <c r="C75" s="298"/>
      <c r="D75" s="299"/>
      <c r="E75" s="280"/>
      <c r="F75" s="281"/>
      <c r="G75" s="298">
        <f t="shared" si="4"/>
        <v>1543.5999999999995</v>
      </c>
      <c r="H75" s="299">
        <f t="shared" si="4"/>
        <v>340</v>
      </c>
      <c r="I75" s="281"/>
      <c r="J75" s="281"/>
      <c r="K75" s="299"/>
      <c r="L75" s="299" t="str">
        <f t="shared" ref="L75:L138" si="6">IF(D75&gt;0,D75," ")</f>
        <v xml:space="preserve"> </v>
      </c>
      <c r="M75" s="299"/>
      <c r="N75" s="512"/>
      <c r="O75" s="415"/>
      <c r="P75" s="415">
        <f t="shared" si="5"/>
        <v>0</v>
      </c>
      <c r="Q75" s="299"/>
    </row>
    <row r="76" spans="1:17" s="135" customFormat="1" ht="18">
      <c r="A76" s="299"/>
      <c r="B76" s="279"/>
      <c r="C76" s="298"/>
      <c r="D76" s="299"/>
      <c r="E76" s="280"/>
      <c r="F76" s="281"/>
      <c r="G76" s="298">
        <f t="shared" si="4"/>
        <v>1543.5999999999995</v>
      </c>
      <c r="H76" s="299">
        <f t="shared" si="4"/>
        <v>340</v>
      </c>
      <c r="I76" s="281"/>
      <c r="J76" s="281"/>
      <c r="K76" s="299"/>
      <c r="L76" s="299" t="str">
        <f t="shared" si="6"/>
        <v xml:space="preserve"> </v>
      </c>
      <c r="M76" s="299"/>
      <c r="N76" s="512"/>
      <c r="O76" s="415"/>
      <c r="P76" s="415">
        <f t="shared" si="5"/>
        <v>0</v>
      </c>
      <c r="Q76" s="299"/>
    </row>
    <row r="77" spans="1:17" s="135" customFormat="1" ht="18">
      <c r="A77" s="299"/>
      <c r="B77" s="279"/>
      <c r="C77" s="298"/>
      <c r="D77" s="299"/>
      <c r="E77" s="280"/>
      <c r="F77" s="281"/>
      <c r="G77" s="298">
        <f t="shared" si="4"/>
        <v>1543.5999999999995</v>
      </c>
      <c r="H77" s="299">
        <f t="shared" si="4"/>
        <v>340</v>
      </c>
      <c r="I77" s="281"/>
      <c r="J77" s="281"/>
      <c r="K77" s="299"/>
      <c r="L77" s="299" t="str">
        <f t="shared" si="6"/>
        <v xml:space="preserve"> </v>
      </c>
      <c r="M77" s="299"/>
      <c r="N77" s="512"/>
      <c r="O77" s="415"/>
      <c r="P77" s="415">
        <f t="shared" si="5"/>
        <v>0</v>
      </c>
      <c r="Q77" s="299"/>
    </row>
    <row r="78" spans="1:17" s="135" customFormat="1" ht="18">
      <c r="A78" s="299"/>
      <c r="B78" s="279"/>
      <c r="C78" s="298"/>
      <c r="D78" s="299"/>
      <c r="E78" s="280"/>
      <c r="F78" s="281"/>
      <c r="G78" s="298">
        <f t="shared" si="4"/>
        <v>1543.5999999999995</v>
      </c>
      <c r="H78" s="299">
        <f t="shared" si="4"/>
        <v>340</v>
      </c>
      <c r="I78" s="281"/>
      <c r="J78" s="281"/>
      <c r="K78" s="299"/>
      <c r="L78" s="299" t="str">
        <f t="shared" si="6"/>
        <v xml:space="preserve"> </v>
      </c>
      <c r="M78" s="299"/>
      <c r="N78" s="512"/>
      <c r="O78" s="415"/>
      <c r="P78" s="415">
        <f t="shared" si="5"/>
        <v>0</v>
      </c>
      <c r="Q78" s="299"/>
    </row>
    <row r="79" spans="1:17" s="135" customFormat="1" ht="18">
      <c r="A79" s="299"/>
      <c r="B79" s="279"/>
      <c r="C79" s="298"/>
      <c r="D79" s="299"/>
      <c r="E79" s="280"/>
      <c r="F79" s="281"/>
      <c r="G79" s="298">
        <f t="shared" si="4"/>
        <v>1543.5999999999995</v>
      </c>
      <c r="H79" s="299">
        <f t="shared" si="4"/>
        <v>340</v>
      </c>
      <c r="I79" s="281"/>
      <c r="J79" s="281"/>
      <c r="K79" s="299"/>
      <c r="L79" s="299" t="str">
        <f t="shared" si="6"/>
        <v xml:space="preserve"> </v>
      </c>
      <c r="M79" s="299"/>
      <c r="N79" s="512"/>
      <c r="O79" s="415"/>
      <c r="P79" s="415">
        <f t="shared" si="5"/>
        <v>0</v>
      </c>
      <c r="Q79" s="299"/>
    </row>
    <row r="80" spans="1:17" s="135" customFormat="1" ht="18">
      <c r="A80" s="299"/>
      <c r="B80" s="279"/>
      <c r="C80" s="298"/>
      <c r="D80" s="299"/>
      <c r="E80" s="280"/>
      <c r="F80" s="281"/>
      <c r="G80" s="298">
        <f t="shared" si="4"/>
        <v>1543.5999999999995</v>
      </c>
      <c r="H80" s="299">
        <f t="shared" si="4"/>
        <v>340</v>
      </c>
      <c r="I80" s="281"/>
      <c r="J80" s="281"/>
      <c r="K80" s="299"/>
      <c r="L80" s="299" t="str">
        <f t="shared" si="6"/>
        <v xml:space="preserve"> </v>
      </c>
      <c r="M80" s="299"/>
      <c r="N80" s="512"/>
      <c r="O80" s="415"/>
      <c r="P80" s="415">
        <f t="shared" si="5"/>
        <v>0</v>
      </c>
      <c r="Q80" s="299"/>
    </row>
    <row r="81" spans="1:17" s="135" customFormat="1" ht="18">
      <c r="A81" s="299"/>
      <c r="B81" s="279"/>
      <c r="C81" s="298"/>
      <c r="D81" s="299"/>
      <c r="E81" s="280"/>
      <c r="F81" s="281"/>
      <c r="G81" s="298">
        <f t="shared" si="4"/>
        <v>1543.5999999999995</v>
      </c>
      <c r="H81" s="299">
        <f t="shared" si="4"/>
        <v>340</v>
      </c>
      <c r="I81" s="281"/>
      <c r="J81" s="281"/>
      <c r="K81" s="299"/>
      <c r="L81" s="299" t="str">
        <f t="shared" si="6"/>
        <v xml:space="preserve"> </v>
      </c>
      <c r="M81" s="299"/>
      <c r="N81" s="512"/>
      <c r="O81" s="415"/>
      <c r="P81" s="415">
        <f t="shared" si="5"/>
        <v>0</v>
      </c>
      <c r="Q81" s="299"/>
    </row>
    <row r="82" spans="1:17" s="135" customFormat="1" ht="18">
      <c r="A82" s="299"/>
      <c r="B82" s="279"/>
      <c r="C82" s="298"/>
      <c r="D82" s="299"/>
      <c r="E82" s="280"/>
      <c r="F82" s="281"/>
      <c r="G82" s="298">
        <f t="shared" si="4"/>
        <v>1543.5999999999995</v>
      </c>
      <c r="H82" s="299">
        <f t="shared" si="4"/>
        <v>340</v>
      </c>
      <c r="I82" s="281"/>
      <c r="J82" s="281"/>
      <c r="K82" s="299"/>
      <c r="L82" s="299" t="str">
        <f t="shared" si="6"/>
        <v xml:space="preserve"> </v>
      </c>
      <c r="M82" s="299"/>
      <c r="N82" s="512"/>
      <c r="O82" s="415"/>
      <c r="P82" s="415">
        <f t="shared" si="5"/>
        <v>0</v>
      </c>
      <c r="Q82" s="299"/>
    </row>
    <row r="83" spans="1:17" ht="18">
      <c r="A83" s="31"/>
      <c r="C83" s="95"/>
      <c r="D83" s="31"/>
      <c r="G83" s="114">
        <f t="shared" si="4"/>
        <v>1543.5999999999995</v>
      </c>
      <c r="H83" s="59">
        <f t="shared" si="4"/>
        <v>340</v>
      </c>
      <c r="I83" s="60"/>
      <c r="J83" s="60"/>
      <c r="K83" s="31"/>
      <c r="L83" s="59" t="str">
        <f t="shared" si="6"/>
        <v xml:space="preserve"> </v>
      </c>
      <c r="M83" s="59"/>
      <c r="N83" s="175"/>
      <c r="O83" s="87"/>
      <c r="P83" s="113">
        <f t="shared" si="5"/>
        <v>0</v>
      </c>
      <c r="Q83" s="31"/>
    </row>
    <row r="84" spans="1:17" ht="18">
      <c r="A84" s="31"/>
      <c r="C84" s="95"/>
      <c r="D84" s="31"/>
      <c r="G84" s="114">
        <f t="shared" si="4"/>
        <v>1543.5999999999995</v>
      </c>
      <c r="H84" s="59">
        <f t="shared" si="4"/>
        <v>340</v>
      </c>
      <c r="I84" s="60"/>
      <c r="J84" s="60"/>
      <c r="K84" s="31"/>
      <c r="L84" s="59" t="str">
        <f t="shared" si="6"/>
        <v xml:space="preserve"> </v>
      </c>
      <c r="M84" s="59"/>
      <c r="N84" s="175"/>
      <c r="O84" s="87"/>
      <c r="P84" s="113">
        <f t="shared" si="5"/>
        <v>0</v>
      </c>
      <c r="Q84" s="31"/>
    </row>
    <row r="85" spans="1:17" ht="18">
      <c r="A85" s="31"/>
      <c r="C85" s="95"/>
      <c r="D85" s="31"/>
      <c r="G85" s="114">
        <f t="shared" si="4"/>
        <v>1543.5999999999995</v>
      </c>
      <c r="H85" s="59">
        <f t="shared" si="4"/>
        <v>340</v>
      </c>
      <c r="I85" s="60"/>
      <c r="J85" s="60"/>
      <c r="K85" s="31"/>
      <c r="L85" s="59" t="str">
        <f t="shared" si="6"/>
        <v xml:space="preserve"> </v>
      </c>
      <c r="M85" s="59"/>
      <c r="N85" s="175"/>
      <c r="O85" s="87"/>
      <c r="P85" s="113">
        <f t="shared" si="5"/>
        <v>0</v>
      </c>
      <c r="Q85" s="31"/>
    </row>
    <row r="86" spans="1:17" ht="18">
      <c r="A86" s="31"/>
      <c r="C86" s="95"/>
      <c r="D86" s="31"/>
      <c r="G86" s="114">
        <f t="shared" si="4"/>
        <v>1543.5999999999995</v>
      </c>
      <c r="H86" s="59">
        <f t="shared" si="4"/>
        <v>340</v>
      </c>
      <c r="I86" s="60"/>
      <c r="J86" s="60"/>
      <c r="K86" s="31"/>
      <c r="L86" s="59" t="str">
        <f t="shared" si="6"/>
        <v xml:space="preserve"> </v>
      </c>
      <c r="M86" s="31"/>
      <c r="N86" s="175"/>
      <c r="O86" s="87"/>
      <c r="P86" s="113">
        <f t="shared" si="5"/>
        <v>0</v>
      </c>
      <c r="Q86" s="31"/>
    </row>
    <row r="87" spans="1:17" ht="18">
      <c r="A87" s="31"/>
      <c r="C87" s="95"/>
      <c r="D87" s="31"/>
      <c r="G87" s="114">
        <f t="shared" si="4"/>
        <v>1543.5999999999995</v>
      </c>
      <c r="H87" s="59">
        <f t="shared" si="4"/>
        <v>340</v>
      </c>
      <c r="I87" s="60"/>
      <c r="J87" s="60"/>
      <c r="K87" s="31"/>
      <c r="L87" s="59" t="str">
        <f t="shared" si="6"/>
        <v xml:space="preserve"> </v>
      </c>
      <c r="M87" s="31"/>
      <c r="N87" s="175"/>
      <c r="O87" s="87"/>
      <c r="P87" s="113">
        <f t="shared" si="5"/>
        <v>0</v>
      </c>
      <c r="Q87" s="31"/>
    </row>
    <row r="88" spans="1:17" ht="18">
      <c r="A88" s="31"/>
      <c r="C88" s="95"/>
      <c r="D88" s="31"/>
      <c r="G88" s="114">
        <f t="shared" si="4"/>
        <v>1543.5999999999995</v>
      </c>
      <c r="H88" s="59">
        <f t="shared" si="4"/>
        <v>340</v>
      </c>
      <c r="I88" s="60"/>
      <c r="J88" s="60"/>
      <c r="K88" s="31"/>
      <c r="L88" s="59" t="str">
        <f t="shared" si="6"/>
        <v xml:space="preserve"> </v>
      </c>
      <c r="M88" s="31"/>
      <c r="N88" s="175"/>
      <c r="O88" s="87"/>
      <c r="P88" s="113">
        <f t="shared" si="5"/>
        <v>0</v>
      </c>
      <c r="Q88" s="31"/>
    </row>
    <row r="89" spans="1:17" ht="18">
      <c r="A89" s="31"/>
      <c r="C89" s="95"/>
      <c r="D89" s="31"/>
      <c r="G89" s="114">
        <f t="shared" si="4"/>
        <v>1543.5999999999995</v>
      </c>
      <c r="H89" s="59">
        <f t="shared" si="4"/>
        <v>340</v>
      </c>
      <c r="I89" s="60"/>
      <c r="J89" s="60"/>
      <c r="K89" s="31"/>
      <c r="L89" s="59" t="str">
        <f t="shared" si="6"/>
        <v xml:space="preserve"> </v>
      </c>
      <c r="M89" s="31"/>
      <c r="N89" s="175"/>
      <c r="O89" s="87"/>
      <c r="P89" s="113">
        <f t="shared" si="5"/>
        <v>0</v>
      </c>
      <c r="Q89" s="31"/>
    </row>
    <row r="90" spans="1:17" ht="18">
      <c r="A90" s="31"/>
      <c r="C90" s="95"/>
      <c r="D90" s="31"/>
      <c r="G90" s="114">
        <f t="shared" ref="G90:H117" si="7">G89-E90+C90</f>
        <v>1543.5999999999995</v>
      </c>
      <c r="H90" s="59">
        <f t="shared" si="7"/>
        <v>340</v>
      </c>
      <c r="I90" s="60"/>
      <c r="J90" s="60"/>
      <c r="K90" s="31"/>
      <c r="L90" s="59" t="str">
        <f t="shared" si="6"/>
        <v xml:space="preserve"> </v>
      </c>
      <c r="M90" s="31"/>
      <c r="N90" s="175"/>
      <c r="O90" s="87"/>
      <c r="P90" s="113">
        <f t="shared" si="5"/>
        <v>0</v>
      </c>
      <c r="Q90" s="31"/>
    </row>
    <row r="91" spans="1:17" ht="18">
      <c r="A91" s="31"/>
      <c r="C91" s="95"/>
      <c r="D91" s="31"/>
      <c r="G91" s="114">
        <f t="shared" si="7"/>
        <v>1543.5999999999995</v>
      </c>
      <c r="H91" s="59">
        <f t="shared" si="7"/>
        <v>340</v>
      </c>
      <c r="I91" s="60"/>
      <c r="J91" s="60"/>
      <c r="K91" s="31"/>
      <c r="L91" s="59" t="str">
        <f t="shared" si="6"/>
        <v xml:space="preserve"> </v>
      </c>
      <c r="M91" s="31"/>
      <c r="N91" s="175"/>
      <c r="O91" s="87"/>
      <c r="P91" s="113">
        <f t="shared" si="5"/>
        <v>0</v>
      </c>
      <c r="Q91" s="31"/>
    </row>
    <row r="92" spans="1:17" ht="18">
      <c r="A92" s="31"/>
      <c r="C92" s="95"/>
      <c r="D92" s="31"/>
      <c r="G92" s="114">
        <f t="shared" si="7"/>
        <v>1543.5999999999995</v>
      </c>
      <c r="H92" s="59">
        <f t="shared" si="7"/>
        <v>340</v>
      </c>
      <c r="I92" s="60"/>
      <c r="J92" s="60"/>
      <c r="K92" s="31"/>
      <c r="L92" s="59" t="str">
        <f t="shared" si="6"/>
        <v xml:space="preserve"> </v>
      </c>
      <c r="M92" s="31"/>
      <c r="N92" s="175"/>
      <c r="O92" s="87"/>
      <c r="P92" s="113">
        <f t="shared" si="5"/>
        <v>0</v>
      </c>
      <c r="Q92" s="31"/>
    </row>
    <row r="93" spans="1:17" ht="18">
      <c r="A93" s="31"/>
      <c r="C93" s="95"/>
      <c r="D93" s="31"/>
      <c r="G93" s="114">
        <f t="shared" si="7"/>
        <v>1543.5999999999995</v>
      </c>
      <c r="H93" s="59">
        <f t="shared" si="7"/>
        <v>340</v>
      </c>
      <c r="I93" s="60"/>
      <c r="J93" s="60"/>
      <c r="K93" s="31"/>
      <c r="L93" s="59" t="str">
        <f t="shared" si="6"/>
        <v xml:space="preserve"> </v>
      </c>
      <c r="M93" s="31"/>
      <c r="N93" s="175"/>
      <c r="O93" s="87"/>
      <c r="P93" s="113">
        <f t="shared" si="5"/>
        <v>0</v>
      </c>
      <c r="Q93" s="31"/>
    </row>
    <row r="94" spans="1:17" ht="18">
      <c r="A94" s="31"/>
      <c r="C94" s="95"/>
      <c r="D94" s="31"/>
      <c r="G94" s="114">
        <f t="shared" si="7"/>
        <v>1543.5999999999995</v>
      </c>
      <c r="H94" s="59">
        <f t="shared" si="7"/>
        <v>340</v>
      </c>
      <c r="I94" s="60"/>
      <c r="J94" s="60"/>
      <c r="K94" s="31"/>
      <c r="L94" s="59" t="str">
        <f t="shared" si="6"/>
        <v xml:space="preserve"> </v>
      </c>
      <c r="M94" s="31"/>
      <c r="N94" s="175"/>
      <c r="O94" s="87"/>
      <c r="P94" s="113">
        <f t="shared" si="5"/>
        <v>0</v>
      </c>
      <c r="Q94" s="31"/>
    </row>
    <row r="95" spans="1:17" ht="18">
      <c r="A95" s="31"/>
      <c r="C95" s="95"/>
      <c r="D95" s="31"/>
      <c r="G95" s="114">
        <f t="shared" si="7"/>
        <v>1543.5999999999995</v>
      </c>
      <c r="H95" s="59">
        <f t="shared" si="7"/>
        <v>340</v>
      </c>
      <c r="I95" s="60"/>
      <c r="J95" s="60"/>
      <c r="K95" s="31"/>
      <c r="L95" s="59" t="str">
        <f t="shared" si="6"/>
        <v xml:space="preserve"> </v>
      </c>
      <c r="M95" s="31"/>
      <c r="N95" s="175"/>
      <c r="O95" s="87"/>
      <c r="P95" s="113">
        <f t="shared" si="5"/>
        <v>0</v>
      </c>
      <c r="Q95" s="31"/>
    </row>
    <row r="96" spans="1:17" ht="18">
      <c r="A96" s="31"/>
      <c r="C96" s="95"/>
      <c r="D96" s="31"/>
      <c r="G96" s="114">
        <f t="shared" si="7"/>
        <v>1543.5999999999995</v>
      </c>
      <c r="H96" s="59">
        <f t="shared" si="7"/>
        <v>340</v>
      </c>
      <c r="I96" s="60"/>
      <c r="J96" s="60"/>
      <c r="K96" s="31"/>
      <c r="L96" s="59" t="str">
        <f t="shared" si="6"/>
        <v xml:space="preserve"> </v>
      </c>
      <c r="M96" s="31"/>
      <c r="N96" s="175"/>
      <c r="O96" s="87"/>
      <c r="P96" s="113">
        <f t="shared" si="5"/>
        <v>0</v>
      </c>
      <c r="Q96" s="31"/>
    </row>
    <row r="97" spans="1:17" ht="18">
      <c r="A97" s="31"/>
      <c r="C97" s="95"/>
      <c r="D97" s="31"/>
      <c r="G97" s="114">
        <f t="shared" si="7"/>
        <v>1543.5999999999995</v>
      </c>
      <c r="H97" s="59">
        <f t="shared" si="7"/>
        <v>340</v>
      </c>
      <c r="I97" s="60"/>
      <c r="J97" s="60"/>
      <c r="K97" s="31"/>
      <c r="L97" s="59" t="str">
        <f t="shared" si="6"/>
        <v xml:space="preserve"> </v>
      </c>
      <c r="M97" s="31"/>
      <c r="N97" s="175"/>
      <c r="O97" s="87"/>
      <c r="P97" s="113">
        <f t="shared" si="5"/>
        <v>0</v>
      </c>
      <c r="Q97" s="31"/>
    </row>
    <row r="98" spans="1:17" ht="18">
      <c r="A98" s="31"/>
      <c r="C98" s="95"/>
      <c r="D98" s="31"/>
      <c r="G98" s="114">
        <f t="shared" si="7"/>
        <v>1543.5999999999995</v>
      </c>
      <c r="H98" s="59">
        <f t="shared" si="7"/>
        <v>340</v>
      </c>
      <c r="I98" s="60"/>
      <c r="J98" s="60"/>
      <c r="K98" s="31"/>
      <c r="L98" s="59" t="str">
        <f t="shared" si="6"/>
        <v xml:space="preserve"> </v>
      </c>
      <c r="M98" s="31"/>
      <c r="N98" s="175"/>
      <c r="O98" s="87"/>
      <c r="P98" s="113">
        <f t="shared" si="5"/>
        <v>0</v>
      </c>
      <c r="Q98" s="31"/>
    </row>
    <row r="99" spans="1:17" ht="18">
      <c r="A99" s="31"/>
      <c r="C99" s="95"/>
      <c r="D99" s="31"/>
      <c r="G99" s="114">
        <f t="shared" si="7"/>
        <v>1543.5999999999995</v>
      </c>
      <c r="H99" s="59">
        <f t="shared" si="7"/>
        <v>340</v>
      </c>
      <c r="I99" s="60"/>
      <c r="J99" s="60"/>
      <c r="K99" s="31"/>
      <c r="L99" s="59" t="str">
        <f t="shared" si="6"/>
        <v xml:space="preserve"> </v>
      </c>
      <c r="M99" s="31"/>
      <c r="N99" s="175"/>
      <c r="O99" s="87"/>
      <c r="P99" s="113">
        <f t="shared" si="5"/>
        <v>0</v>
      </c>
      <c r="Q99" s="31"/>
    </row>
    <row r="100" spans="1:17" ht="18">
      <c r="A100" s="31"/>
      <c r="C100" s="95"/>
      <c r="D100" s="31"/>
      <c r="G100" s="114">
        <f t="shared" si="7"/>
        <v>1543.5999999999995</v>
      </c>
      <c r="H100" s="59">
        <f t="shared" si="7"/>
        <v>340</v>
      </c>
      <c r="I100" s="60"/>
      <c r="J100" s="60"/>
      <c r="K100" s="31"/>
      <c r="L100" s="59" t="str">
        <f t="shared" si="6"/>
        <v xml:space="preserve"> </v>
      </c>
      <c r="M100" s="31"/>
      <c r="N100" s="175"/>
      <c r="O100" s="87"/>
      <c r="P100" s="113">
        <f t="shared" si="5"/>
        <v>0</v>
      </c>
      <c r="Q100" s="31"/>
    </row>
    <row r="101" spans="1:17" ht="18">
      <c r="A101" s="31"/>
      <c r="C101" s="95"/>
      <c r="D101" s="31"/>
      <c r="G101" s="114">
        <f t="shared" si="7"/>
        <v>1543.5999999999995</v>
      </c>
      <c r="H101" s="59">
        <f t="shared" si="7"/>
        <v>340</v>
      </c>
      <c r="I101" s="60"/>
      <c r="J101" s="60"/>
      <c r="K101" s="31"/>
      <c r="L101" s="59" t="str">
        <f t="shared" si="6"/>
        <v xml:space="preserve"> </v>
      </c>
      <c r="M101" s="31"/>
      <c r="N101" s="175"/>
      <c r="O101" s="87"/>
      <c r="P101" s="113">
        <f t="shared" si="5"/>
        <v>0</v>
      </c>
      <c r="Q101" s="31"/>
    </row>
    <row r="102" spans="1:17" ht="18">
      <c r="A102" s="31"/>
      <c r="C102" s="95"/>
      <c r="D102" s="31"/>
      <c r="G102" s="114">
        <f t="shared" si="7"/>
        <v>1543.5999999999995</v>
      </c>
      <c r="H102" s="59">
        <f t="shared" si="7"/>
        <v>340</v>
      </c>
      <c r="I102" s="60"/>
      <c r="J102" s="60"/>
      <c r="K102" s="31"/>
      <c r="L102" s="59" t="str">
        <f t="shared" si="6"/>
        <v xml:space="preserve"> </v>
      </c>
      <c r="M102" s="31"/>
      <c r="N102" s="175"/>
      <c r="O102" s="87"/>
      <c r="P102" s="113">
        <f t="shared" si="5"/>
        <v>0</v>
      </c>
      <c r="Q102" s="31"/>
    </row>
    <row r="103" spans="1:17" ht="18">
      <c r="A103" s="31"/>
      <c r="C103" s="95"/>
      <c r="D103" s="31"/>
      <c r="G103" s="114">
        <f t="shared" si="7"/>
        <v>1543.5999999999995</v>
      </c>
      <c r="H103" s="59">
        <f t="shared" si="7"/>
        <v>340</v>
      </c>
      <c r="I103" s="60"/>
      <c r="J103" s="60"/>
      <c r="K103" s="31"/>
      <c r="L103" s="59" t="str">
        <f t="shared" si="6"/>
        <v xml:space="preserve"> </v>
      </c>
      <c r="M103" s="31"/>
      <c r="N103" s="175"/>
      <c r="O103" s="87"/>
      <c r="P103" s="113">
        <f t="shared" si="5"/>
        <v>0</v>
      </c>
      <c r="Q103" s="31"/>
    </row>
    <row r="104" spans="1:17" ht="18">
      <c r="A104" s="31"/>
      <c r="C104" s="95"/>
      <c r="D104" s="31"/>
      <c r="G104" s="114">
        <f t="shared" si="7"/>
        <v>1543.5999999999995</v>
      </c>
      <c r="H104" s="59">
        <f t="shared" si="7"/>
        <v>340</v>
      </c>
      <c r="I104" s="60"/>
      <c r="J104" s="60"/>
      <c r="K104" s="31"/>
      <c r="L104" s="59" t="str">
        <f t="shared" si="6"/>
        <v xml:space="preserve"> </v>
      </c>
      <c r="M104" s="31"/>
      <c r="N104" s="175"/>
      <c r="O104" s="87"/>
      <c r="P104" s="113">
        <f t="shared" si="5"/>
        <v>0</v>
      </c>
      <c r="Q104" s="31"/>
    </row>
    <row r="105" spans="1:17" ht="18">
      <c r="A105" s="31"/>
      <c r="C105" s="95"/>
      <c r="D105" s="31"/>
      <c r="G105" s="114">
        <f t="shared" si="7"/>
        <v>1543.5999999999995</v>
      </c>
      <c r="H105" s="59">
        <f t="shared" si="7"/>
        <v>340</v>
      </c>
      <c r="I105" s="60"/>
      <c r="J105" s="60"/>
      <c r="K105" s="31"/>
      <c r="L105" s="59" t="str">
        <f t="shared" si="6"/>
        <v xml:space="preserve"> </v>
      </c>
      <c r="M105" s="31"/>
      <c r="N105" s="175"/>
      <c r="O105" s="87"/>
      <c r="P105" s="113">
        <f t="shared" si="5"/>
        <v>0</v>
      </c>
      <c r="Q105" s="31"/>
    </row>
    <row r="106" spans="1:17" ht="18">
      <c r="A106" s="31"/>
      <c r="C106" s="95"/>
      <c r="D106" s="31"/>
      <c r="G106" s="114">
        <f t="shared" si="7"/>
        <v>1543.5999999999995</v>
      </c>
      <c r="H106" s="59">
        <f t="shared" si="7"/>
        <v>340</v>
      </c>
      <c r="I106" s="60"/>
      <c r="J106" s="60"/>
      <c r="K106" s="31"/>
      <c r="L106" s="59" t="str">
        <f t="shared" si="6"/>
        <v xml:space="preserve"> </v>
      </c>
      <c r="M106" s="31"/>
      <c r="N106" s="175"/>
      <c r="O106" s="87"/>
      <c r="P106" s="113">
        <f t="shared" si="5"/>
        <v>0</v>
      </c>
      <c r="Q106" s="31"/>
    </row>
    <row r="107" spans="1:17" ht="18">
      <c r="A107" s="31"/>
      <c r="C107" s="95"/>
      <c r="D107" s="31"/>
      <c r="G107" s="114">
        <f t="shared" si="7"/>
        <v>1543.5999999999995</v>
      </c>
      <c r="H107" s="59">
        <f t="shared" si="7"/>
        <v>340</v>
      </c>
      <c r="I107" s="60"/>
      <c r="J107" s="60"/>
      <c r="K107" s="31"/>
      <c r="L107" s="59" t="str">
        <f t="shared" si="6"/>
        <v xml:space="preserve"> </v>
      </c>
      <c r="M107" s="31"/>
      <c r="N107" s="175"/>
      <c r="O107" s="87"/>
      <c r="P107" s="113">
        <f t="shared" si="5"/>
        <v>0</v>
      </c>
      <c r="Q107" s="31"/>
    </row>
    <row r="108" spans="1:17" ht="18">
      <c r="A108" s="31"/>
      <c r="C108" s="95"/>
      <c r="D108" s="31"/>
      <c r="G108" s="114">
        <f t="shared" si="7"/>
        <v>1543.5999999999995</v>
      </c>
      <c r="H108" s="59">
        <f t="shared" si="7"/>
        <v>340</v>
      </c>
      <c r="I108" s="60"/>
      <c r="J108" s="60"/>
      <c r="K108" s="31"/>
      <c r="L108" s="59" t="str">
        <f t="shared" si="6"/>
        <v xml:space="preserve"> </v>
      </c>
      <c r="M108" s="31"/>
      <c r="N108" s="175"/>
      <c r="O108" s="87"/>
      <c r="P108" s="113">
        <f t="shared" si="5"/>
        <v>0</v>
      </c>
      <c r="Q108" s="31"/>
    </row>
    <row r="109" spans="1:17" ht="18">
      <c r="A109" s="31"/>
      <c r="C109" s="95"/>
      <c r="D109" s="31"/>
      <c r="G109" s="114">
        <f t="shared" si="7"/>
        <v>1543.5999999999995</v>
      </c>
      <c r="H109" s="59">
        <f t="shared" si="7"/>
        <v>340</v>
      </c>
      <c r="I109" s="60"/>
      <c r="J109" s="60"/>
      <c r="K109" s="31"/>
      <c r="L109" s="59" t="str">
        <f t="shared" si="6"/>
        <v xml:space="preserve"> </v>
      </c>
      <c r="M109" s="31"/>
      <c r="N109" s="175"/>
      <c r="O109" s="87"/>
      <c r="P109" s="113">
        <f t="shared" si="5"/>
        <v>0</v>
      </c>
      <c r="Q109" s="31"/>
    </row>
    <row r="110" spans="1:17" ht="18">
      <c r="A110" s="31"/>
      <c r="C110" s="95"/>
      <c r="D110" s="31"/>
      <c r="G110" s="114">
        <f t="shared" si="7"/>
        <v>1543.5999999999995</v>
      </c>
      <c r="H110" s="59">
        <f t="shared" si="7"/>
        <v>340</v>
      </c>
      <c r="I110" s="60"/>
      <c r="J110" s="60"/>
      <c r="K110" s="31"/>
      <c r="L110" s="59" t="str">
        <f t="shared" si="6"/>
        <v xml:space="preserve"> </v>
      </c>
      <c r="M110" s="31"/>
      <c r="N110" s="175"/>
      <c r="O110" s="87"/>
      <c r="P110" s="113">
        <f t="shared" si="5"/>
        <v>0</v>
      </c>
      <c r="Q110" s="31"/>
    </row>
    <row r="111" spans="1:17" ht="18">
      <c r="A111" s="31"/>
      <c r="C111" s="95"/>
      <c r="D111" s="31"/>
      <c r="G111" s="114">
        <f t="shared" si="7"/>
        <v>1543.5999999999995</v>
      </c>
      <c r="H111" s="59">
        <f t="shared" si="7"/>
        <v>340</v>
      </c>
      <c r="I111" s="60"/>
      <c r="J111" s="60"/>
      <c r="K111" s="31"/>
      <c r="L111" s="59" t="str">
        <f t="shared" si="6"/>
        <v xml:space="preserve"> </v>
      </c>
      <c r="M111" s="31"/>
      <c r="N111" s="175"/>
      <c r="O111" s="87"/>
      <c r="P111" s="113">
        <f t="shared" si="5"/>
        <v>0</v>
      </c>
      <c r="Q111" s="31"/>
    </row>
    <row r="112" spans="1:17" ht="18">
      <c r="A112" s="31"/>
      <c r="C112" s="95"/>
      <c r="D112" s="31"/>
      <c r="G112" s="114">
        <f t="shared" si="7"/>
        <v>1543.5999999999995</v>
      </c>
      <c r="H112" s="59">
        <f t="shared" si="7"/>
        <v>340</v>
      </c>
      <c r="I112" s="60"/>
      <c r="J112" s="60"/>
      <c r="K112" s="31"/>
      <c r="L112" s="59" t="str">
        <f t="shared" si="6"/>
        <v xml:space="preserve"> </v>
      </c>
      <c r="M112" s="31"/>
      <c r="N112" s="175"/>
      <c r="O112" s="87"/>
      <c r="P112" s="113">
        <f t="shared" si="5"/>
        <v>0</v>
      </c>
      <c r="Q112" s="31"/>
    </row>
    <row r="113" spans="1:17" ht="18">
      <c r="A113" s="31"/>
      <c r="C113" s="95"/>
      <c r="D113" s="31"/>
      <c r="G113" s="114">
        <f t="shared" si="7"/>
        <v>1543.5999999999995</v>
      </c>
      <c r="H113" s="59">
        <f t="shared" si="7"/>
        <v>340</v>
      </c>
      <c r="I113" s="60"/>
      <c r="J113" s="60"/>
      <c r="K113" s="31"/>
      <c r="L113" s="59" t="str">
        <f t="shared" si="6"/>
        <v xml:space="preserve"> </v>
      </c>
      <c r="M113" s="31"/>
      <c r="N113" s="175"/>
      <c r="O113" s="87"/>
      <c r="P113" s="113">
        <f t="shared" si="5"/>
        <v>0</v>
      </c>
      <c r="Q113" s="31"/>
    </row>
    <row r="114" spans="1:17" ht="18">
      <c r="A114" s="31"/>
      <c r="C114" s="95"/>
      <c r="D114" s="31"/>
      <c r="G114" s="114">
        <f t="shared" si="7"/>
        <v>1543.5999999999995</v>
      </c>
      <c r="H114" s="59">
        <f t="shared" si="7"/>
        <v>340</v>
      </c>
      <c r="I114" s="60"/>
      <c r="J114" s="60"/>
      <c r="K114" s="31"/>
      <c r="L114" s="59" t="str">
        <f t="shared" si="6"/>
        <v xml:space="preserve"> </v>
      </c>
      <c r="M114" s="31"/>
      <c r="N114" s="175"/>
      <c r="O114" s="87"/>
      <c r="P114" s="113">
        <f t="shared" si="5"/>
        <v>0</v>
      </c>
      <c r="Q114" s="31"/>
    </row>
    <row r="115" spans="1:17" ht="18">
      <c r="A115" s="31"/>
      <c r="C115" s="95"/>
      <c r="D115" s="31"/>
      <c r="G115" s="114">
        <f t="shared" si="7"/>
        <v>1543.5999999999995</v>
      </c>
      <c r="H115" s="59">
        <f t="shared" si="7"/>
        <v>340</v>
      </c>
      <c r="I115" s="60"/>
      <c r="J115" s="60"/>
      <c r="K115" s="31"/>
      <c r="L115" s="59" t="str">
        <f t="shared" si="6"/>
        <v xml:space="preserve"> </v>
      </c>
      <c r="M115" s="31"/>
      <c r="N115" s="175"/>
      <c r="O115" s="87"/>
      <c r="P115" s="113">
        <f t="shared" si="5"/>
        <v>0</v>
      </c>
      <c r="Q115" s="31"/>
    </row>
    <row r="116" spans="1:17" ht="18">
      <c r="A116" s="31"/>
      <c r="C116" s="95"/>
      <c r="D116" s="31"/>
      <c r="G116" s="114">
        <f t="shared" si="7"/>
        <v>1543.5999999999995</v>
      </c>
      <c r="H116" s="59">
        <f t="shared" si="7"/>
        <v>340</v>
      </c>
      <c r="I116" s="60"/>
      <c r="J116" s="60"/>
      <c r="K116" s="31"/>
      <c r="L116" s="59" t="str">
        <f t="shared" si="6"/>
        <v xml:space="preserve"> </v>
      </c>
      <c r="M116" s="31"/>
      <c r="N116" s="175"/>
      <c r="O116" s="87"/>
      <c r="P116" s="113">
        <f t="shared" si="5"/>
        <v>0</v>
      </c>
      <c r="Q116" s="31"/>
    </row>
    <row r="117" spans="1:17" ht="18">
      <c r="A117" s="31"/>
      <c r="C117" s="95"/>
      <c r="D117" s="31"/>
      <c r="G117" s="114">
        <f t="shared" si="7"/>
        <v>1543.5999999999995</v>
      </c>
      <c r="H117" s="59">
        <f t="shared" si="7"/>
        <v>340</v>
      </c>
      <c r="I117" s="60"/>
      <c r="J117" s="60"/>
      <c r="K117" s="31"/>
      <c r="L117" s="59" t="str">
        <f t="shared" si="6"/>
        <v xml:space="preserve"> </v>
      </c>
      <c r="M117" s="31"/>
      <c r="N117" s="175"/>
      <c r="O117" s="87"/>
      <c r="P117" s="113">
        <f t="shared" si="5"/>
        <v>0</v>
      </c>
      <c r="Q117" s="31"/>
    </row>
    <row r="118" spans="1:17" ht="18">
      <c r="A118" s="31"/>
      <c r="C118" s="95"/>
      <c r="D118" s="31"/>
      <c r="G118" s="114">
        <f t="shared" ref="G118:H181" si="8">G117-E118+C118</f>
        <v>1543.5999999999995</v>
      </c>
      <c r="H118" s="59">
        <f t="shared" si="8"/>
        <v>340</v>
      </c>
      <c r="I118" s="60"/>
      <c r="J118" s="60"/>
      <c r="K118" s="31"/>
      <c r="L118" s="59" t="str">
        <f t="shared" si="6"/>
        <v xml:space="preserve"> </v>
      </c>
      <c r="M118" s="31"/>
      <c r="N118" s="175"/>
      <c r="O118" s="87"/>
      <c r="P118" s="113">
        <f t="shared" si="5"/>
        <v>0</v>
      </c>
      <c r="Q118" s="31"/>
    </row>
    <row r="119" spans="1:17" ht="18">
      <c r="A119" s="31"/>
      <c r="C119" s="95"/>
      <c r="D119" s="31"/>
      <c r="G119" s="114">
        <f t="shared" si="8"/>
        <v>1543.5999999999995</v>
      </c>
      <c r="H119" s="59">
        <f t="shared" si="8"/>
        <v>340</v>
      </c>
      <c r="I119" s="60"/>
      <c r="J119" s="60"/>
      <c r="K119" s="31"/>
      <c r="L119" s="59" t="str">
        <f t="shared" si="6"/>
        <v xml:space="preserve"> </v>
      </c>
      <c r="M119" s="31"/>
      <c r="N119" s="175"/>
      <c r="O119" s="87"/>
      <c r="P119" s="113">
        <f t="shared" si="5"/>
        <v>0</v>
      </c>
      <c r="Q119" s="31"/>
    </row>
    <row r="120" spans="1:17" ht="18">
      <c r="A120" s="31"/>
      <c r="C120" s="95"/>
      <c r="D120" s="31"/>
      <c r="G120" s="114">
        <f t="shared" si="8"/>
        <v>1543.5999999999995</v>
      </c>
      <c r="H120" s="59">
        <f t="shared" si="8"/>
        <v>340</v>
      </c>
      <c r="I120" s="60"/>
      <c r="J120" s="60"/>
      <c r="K120" s="31"/>
      <c r="L120" s="59" t="str">
        <f t="shared" si="6"/>
        <v xml:space="preserve"> </v>
      </c>
      <c r="M120" s="31"/>
      <c r="N120" s="175"/>
      <c r="O120" s="87"/>
      <c r="P120" s="113">
        <f t="shared" si="5"/>
        <v>0</v>
      </c>
      <c r="Q120" s="31"/>
    </row>
    <row r="121" spans="1:17" ht="18">
      <c r="A121" s="31"/>
      <c r="C121" s="95"/>
      <c r="D121" s="31"/>
      <c r="G121" s="114">
        <f t="shared" si="8"/>
        <v>1543.5999999999995</v>
      </c>
      <c r="H121" s="59">
        <f t="shared" si="8"/>
        <v>340</v>
      </c>
      <c r="I121" s="60"/>
      <c r="J121" s="60"/>
      <c r="K121" s="31"/>
      <c r="L121" s="59" t="str">
        <f t="shared" si="6"/>
        <v xml:space="preserve"> </v>
      </c>
      <c r="M121" s="31"/>
      <c r="N121" s="175"/>
      <c r="O121" s="87"/>
      <c r="P121" s="113">
        <f t="shared" si="5"/>
        <v>0</v>
      </c>
      <c r="Q121" s="31"/>
    </row>
    <row r="122" spans="1:17" ht="18">
      <c r="A122" s="31"/>
      <c r="C122" s="95"/>
      <c r="D122" s="31"/>
      <c r="G122" s="114">
        <f t="shared" si="8"/>
        <v>1543.5999999999995</v>
      </c>
      <c r="H122" s="59">
        <f t="shared" si="8"/>
        <v>340</v>
      </c>
      <c r="I122" s="60"/>
      <c r="J122" s="60"/>
      <c r="K122" s="31"/>
      <c r="L122" s="59" t="str">
        <f t="shared" si="6"/>
        <v xml:space="preserve"> </v>
      </c>
      <c r="M122" s="31"/>
      <c r="N122" s="175"/>
      <c r="O122" s="87"/>
      <c r="P122" s="113">
        <f t="shared" si="5"/>
        <v>0</v>
      </c>
      <c r="Q122" s="31"/>
    </row>
    <row r="123" spans="1:17" ht="18">
      <c r="A123" s="31"/>
      <c r="C123" s="95"/>
      <c r="D123" s="31"/>
      <c r="G123" s="114">
        <f t="shared" si="8"/>
        <v>1543.5999999999995</v>
      </c>
      <c r="H123" s="59">
        <f t="shared" si="8"/>
        <v>340</v>
      </c>
      <c r="I123" s="60"/>
      <c r="J123" s="60"/>
      <c r="K123" s="31"/>
      <c r="L123" s="59" t="str">
        <f t="shared" si="6"/>
        <v xml:space="preserve"> </v>
      </c>
      <c r="M123" s="31"/>
      <c r="N123" s="175"/>
      <c r="O123" s="87"/>
      <c r="P123" s="113">
        <f t="shared" si="5"/>
        <v>0</v>
      </c>
      <c r="Q123" s="31"/>
    </row>
    <row r="124" spans="1:17" ht="18">
      <c r="A124" s="31"/>
      <c r="C124" s="95"/>
      <c r="D124" s="31"/>
      <c r="G124" s="114">
        <f t="shared" si="8"/>
        <v>1543.5999999999995</v>
      </c>
      <c r="H124" s="59">
        <f t="shared" si="8"/>
        <v>340</v>
      </c>
      <c r="I124" s="60"/>
      <c r="J124" s="60"/>
      <c r="K124" s="31"/>
      <c r="L124" s="59" t="str">
        <f t="shared" si="6"/>
        <v xml:space="preserve"> </v>
      </c>
      <c r="M124" s="31"/>
      <c r="N124" s="175"/>
      <c r="O124" s="87"/>
      <c r="P124" s="113">
        <f t="shared" si="5"/>
        <v>0</v>
      </c>
      <c r="Q124" s="31"/>
    </row>
    <row r="125" spans="1:17" ht="18">
      <c r="A125" s="31"/>
      <c r="C125" s="95"/>
      <c r="D125" s="31"/>
      <c r="G125" s="114">
        <f t="shared" si="8"/>
        <v>1543.5999999999995</v>
      </c>
      <c r="H125" s="59">
        <f t="shared" si="8"/>
        <v>340</v>
      </c>
      <c r="I125" s="60"/>
      <c r="J125" s="60"/>
      <c r="K125" s="31"/>
      <c r="L125" s="59" t="str">
        <f t="shared" si="6"/>
        <v xml:space="preserve"> </v>
      </c>
      <c r="M125" s="31"/>
      <c r="N125" s="175"/>
      <c r="O125" s="87"/>
      <c r="P125" s="113">
        <f t="shared" si="5"/>
        <v>0</v>
      </c>
      <c r="Q125" s="31"/>
    </row>
    <row r="126" spans="1:17" ht="18">
      <c r="A126" s="31"/>
      <c r="C126" s="95"/>
      <c r="D126" s="31"/>
      <c r="G126" s="114">
        <f t="shared" si="8"/>
        <v>1543.5999999999995</v>
      </c>
      <c r="H126" s="59">
        <f t="shared" si="8"/>
        <v>340</v>
      </c>
      <c r="I126" s="60"/>
      <c r="J126" s="60"/>
      <c r="K126" s="31"/>
      <c r="L126" s="59" t="str">
        <f t="shared" si="6"/>
        <v xml:space="preserve"> </v>
      </c>
      <c r="M126" s="31"/>
      <c r="N126" s="175"/>
      <c r="O126" s="87"/>
      <c r="P126" s="113">
        <f t="shared" si="5"/>
        <v>0</v>
      </c>
      <c r="Q126" s="31"/>
    </row>
    <row r="127" spans="1:17" ht="18">
      <c r="A127" s="31"/>
      <c r="C127" s="95"/>
      <c r="D127" s="31"/>
      <c r="G127" s="114">
        <f t="shared" si="8"/>
        <v>1543.5999999999995</v>
      </c>
      <c r="H127" s="59">
        <f t="shared" si="8"/>
        <v>340</v>
      </c>
      <c r="I127" s="60"/>
      <c r="J127" s="60"/>
      <c r="K127" s="31"/>
      <c r="L127" s="59" t="str">
        <f t="shared" si="6"/>
        <v xml:space="preserve"> </v>
      </c>
      <c r="M127" s="31"/>
      <c r="N127" s="175"/>
      <c r="O127" s="87"/>
      <c r="P127" s="113">
        <f t="shared" si="5"/>
        <v>0</v>
      </c>
      <c r="Q127" s="31"/>
    </row>
    <row r="128" spans="1:17" ht="18">
      <c r="A128" s="31"/>
      <c r="C128" s="95"/>
      <c r="D128" s="31"/>
      <c r="G128" s="114">
        <f t="shared" si="8"/>
        <v>1543.5999999999995</v>
      </c>
      <c r="H128" s="59">
        <f t="shared" si="8"/>
        <v>340</v>
      </c>
      <c r="I128" s="60"/>
      <c r="J128" s="60"/>
      <c r="K128" s="31"/>
      <c r="L128" s="59" t="str">
        <f t="shared" si="6"/>
        <v xml:space="preserve"> </v>
      </c>
      <c r="M128" s="31"/>
      <c r="N128" s="175"/>
      <c r="O128" s="87"/>
      <c r="P128" s="113">
        <f t="shared" si="5"/>
        <v>0</v>
      </c>
      <c r="Q128" s="31"/>
    </row>
    <row r="129" spans="1:17" ht="18">
      <c r="A129" s="31"/>
      <c r="C129" s="95"/>
      <c r="D129" s="31"/>
      <c r="G129" s="114">
        <f t="shared" si="8"/>
        <v>1543.5999999999995</v>
      </c>
      <c r="H129" s="59">
        <f t="shared" si="8"/>
        <v>340</v>
      </c>
      <c r="I129" s="60"/>
      <c r="J129" s="60"/>
      <c r="K129" s="31"/>
      <c r="L129" s="59" t="str">
        <f t="shared" si="6"/>
        <v xml:space="preserve"> </v>
      </c>
      <c r="M129" s="31"/>
      <c r="N129" s="175"/>
      <c r="O129" s="87"/>
      <c r="P129" s="113">
        <f t="shared" si="5"/>
        <v>0</v>
      </c>
      <c r="Q129" s="31"/>
    </row>
    <row r="130" spans="1:17" ht="18">
      <c r="A130" s="31"/>
      <c r="C130" s="95"/>
      <c r="D130" s="31"/>
      <c r="G130" s="114">
        <f t="shared" si="8"/>
        <v>1543.5999999999995</v>
      </c>
      <c r="H130" s="59">
        <f t="shared" si="8"/>
        <v>340</v>
      </c>
      <c r="I130" s="60"/>
      <c r="J130" s="60"/>
      <c r="K130" s="31"/>
      <c r="L130" s="59" t="str">
        <f t="shared" si="6"/>
        <v xml:space="preserve"> </v>
      </c>
      <c r="M130" s="31"/>
      <c r="N130" s="175"/>
      <c r="O130" s="87"/>
      <c r="P130" s="113">
        <f t="shared" si="5"/>
        <v>0</v>
      </c>
      <c r="Q130" s="31"/>
    </row>
    <row r="131" spans="1:17" ht="18">
      <c r="A131" s="31"/>
      <c r="C131" s="95"/>
      <c r="D131" s="31"/>
      <c r="G131" s="114">
        <f t="shared" si="8"/>
        <v>1543.5999999999995</v>
      </c>
      <c r="H131" s="59">
        <f t="shared" si="8"/>
        <v>340</v>
      </c>
      <c r="I131" s="60"/>
      <c r="J131" s="60"/>
      <c r="K131" s="31"/>
      <c r="L131" s="59" t="str">
        <f t="shared" si="6"/>
        <v xml:space="preserve"> </v>
      </c>
      <c r="M131" s="31"/>
      <c r="N131" s="175"/>
      <c r="O131" s="87"/>
      <c r="P131" s="113">
        <f t="shared" si="5"/>
        <v>0</v>
      </c>
      <c r="Q131" s="31"/>
    </row>
    <row r="132" spans="1:17" ht="18">
      <c r="A132" s="31"/>
      <c r="C132" s="95"/>
      <c r="D132" s="31"/>
      <c r="G132" s="114">
        <f t="shared" si="8"/>
        <v>1543.5999999999995</v>
      </c>
      <c r="H132" s="59">
        <f t="shared" si="8"/>
        <v>340</v>
      </c>
      <c r="I132" s="60"/>
      <c r="J132" s="60"/>
      <c r="K132" s="31"/>
      <c r="L132" s="59" t="str">
        <f t="shared" si="6"/>
        <v xml:space="preserve"> </v>
      </c>
      <c r="M132" s="31"/>
      <c r="N132" s="175"/>
      <c r="O132" s="87"/>
      <c r="P132" s="113">
        <f t="shared" si="5"/>
        <v>0</v>
      </c>
      <c r="Q132" s="31"/>
    </row>
    <row r="133" spans="1:17" ht="18">
      <c r="A133" s="31"/>
      <c r="C133" s="95"/>
      <c r="D133" s="31"/>
      <c r="G133" s="114">
        <f t="shared" si="8"/>
        <v>1543.5999999999995</v>
      </c>
      <c r="H133" s="59">
        <f t="shared" si="8"/>
        <v>340</v>
      </c>
      <c r="I133" s="60"/>
      <c r="J133" s="60"/>
      <c r="K133" s="31"/>
      <c r="L133" s="59" t="str">
        <f t="shared" si="6"/>
        <v xml:space="preserve"> </v>
      </c>
      <c r="M133" s="31"/>
      <c r="N133" s="175"/>
      <c r="O133" s="87"/>
      <c r="P133" s="113">
        <f t="shared" si="5"/>
        <v>0</v>
      </c>
      <c r="Q133" s="31"/>
    </row>
    <row r="134" spans="1:17" ht="18">
      <c r="A134" s="31"/>
      <c r="C134" s="95"/>
      <c r="D134" s="31"/>
      <c r="G134" s="114">
        <f t="shared" si="8"/>
        <v>1543.5999999999995</v>
      </c>
      <c r="H134" s="59">
        <f t="shared" si="8"/>
        <v>340</v>
      </c>
      <c r="I134" s="60"/>
      <c r="J134" s="60"/>
      <c r="K134" s="31"/>
      <c r="L134" s="59" t="str">
        <f t="shared" si="6"/>
        <v xml:space="preserve"> </v>
      </c>
      <c r="M134" s="31"/>
      <c r="N134" s="175"/>
      <c r="O134" s="87"/>
      <c r="P134" s="113">
        <f t="shared" si="5"/>
        <v>0</v>
      </c>
      <c r="Q134" s="31"/>
    </row>
    <row r="135" spans="1:17" ht="18">
      <c r="A135" s="31"/>
      <c r="C135" s="95"/>
      <c r="D135" s="31"/>
      <c r="G135" s="114">
        <f t="shared" si="8"/>
        <v>1543.5999999999995</v>
      </c>
      <c r="H135" s="59">
        <f t="shared" si="8"/>
        <v>340</v>
      </c>
      <c r="I135" s="60"/>
      <c r="J135" s="60"/>
      <c r="K135" s="31"/>
      <c r="L135" s="59" t="str">
        <f t="shared" si="6"/>
        <v xml:space="preserve"> </v>
      </c>
      <c r="M135" s="31"/>
      <c r="N135" s="175"/>
      <c r="O135" s="87"/>
      <c r="P135" s="113">
        <f t="shared" si="5"/>
        <v>0</v>
      </c>
      <c r="Q135" s="31"/>
    </row>
    <row r="136" spans="1:17" ht="18">
      <c r="A136" s="31"/>
      <c r="C136" s="95"/>
      <c r="D136" s="31"/>
      <c r="G136" s="114">
        <f t="shared" si="8"/>
        <v>1543.5999999999995</v>
      </c>
      <c r="H136" s="59">
        <f t="shared" si="8"/>
        <v>340</v>
      </c>
      <c r="I136" s="60"/>
      <c r="J136" s="60"/>
      <c r="K136" s="31"/>
      <c r="L136" s="59" t="str">
        <f t="shared" si="6"/>
        <v xml:space="preserve"> </v>
      </c>
      <c r="M136" s="31"/>
      <c r="N136" s="175"/>
      <c r="O136" s="87"/>
      <c r="P136" s="113">
        <f t="shared" si="5"/>
        <v>0</v>
      </c>
      <c r="Q136" s="31"/>
    </row>
    <row r="137" spans="1:17" ht="18">
      <c r="A137" s="31"/>
      <c r="C137" s="95"/>
      <c r="D137" s="31"/>
      <c r="G137" s="114">
        <f t="shared" si="8"/>
        <v>1543.5999999999995</v>
      </c>
      <c r="H137" s="59">
        <f t="shared" si="8"/>
        <v>340</v>
      </c>
      <c r="I137" s="60"/>
      <c r="J137" s="60"/>
      <c r="K137" s="31"/>
      <c r="L137" s="59" t="str">
        <f t="shared" si="6"/>
        <v xml:space="preserve"> </v>
      </c>
      <c r="M137" s="31"/>
      <c r="N137" s="175"/>
      <c r="O137" s="87"/>
      <c r="P137" s="113">
        <f t="shared" ref="P137:P200" si="9">O137*G137</f>
        <v>0</v>
      </c>
      <c r="Q137" s="31"/>
    </row>
    <row r="138" spans="1:17" ht="18">
      <c r="A138" s="31"/>
      <c r="C138" s="95"/>
      <c r="D138" s="31"/>
      <c r="G138" s="114">
        <f t="shared" si="8"/>
        <v>1543.5999999999995</v>
      </c>
      <c r="H138" s="59">
        <f t="shared" si="8"/>
        <v>340</v>
      </c>
      <c r="I138" s="60"/>
      <c r="J138" s="60"/>
      <c r="K138" s="31"/>
      <c r="L138" s="59" t="str">
        <f t="shared" si="6"/>
        <v xml:space="preserve"> </v>
      </c>
      <c r="M138" s="31"/>
      <c r="N138" s="175"/>
      <c r="O138" s="87"/>
      <c r="P138" s="113">
        <f t="shared" si="9"/>
        <v>0</v>
      </c>
      <c r="Q138" s="31"/>
    </row>
    <row r="139" spans="1:17" ht="18">
      <c r="A139" s="31"/>
      <c r="C139" s="95"/>
      <c r="D139" s="31"/>
      <c r="G139" s="114">
        <f t="shared" si="8"/>
        <v>1543.5999999999995</v>
      </c>
      <c r="H139" s="59">
        <f t="shared" si="8"/>
        <v>340</v>
      </c>
      <c r="I139" s="60"/>
      <c r="J139" s="60"/>
      <c r="K139" s="31"/>
      <c r="L139" s="59" t="str">
        <f t="shared" ref="L139:L202" si="10">IF(D139&gt;0,D139," ")</f>
        <v xml:space="preserve"> </v>
      </c>
      <c r="M139" s="31"/>
      <c r="N139" s="175"/>
      <c r="O139" s="87"/>
      <c r="P139" s="113">
        <f t="shared" si="9"/>
        <v>0</v>
      </c>
      <c r="Q139" s="31"/>
    </row>
    <row r="140" spans="1:17" ht="18">
      <c r="A140" s="31"/>
      <c r="C140" s="95"/>
      <c r="D140" s="31"/>
      <c r="G140" s="114">
        <f t="shared" si="8"/>
        <v>1543.5999999999995</v>
      </c>
      <c r="H140" s="59">
        <f t="shared" si="8"/>
        <v>340</v>
      </c>
      <c r="I140" s="60"/>
      <c r="J140" s="60"/>
      <c r="K140" s="31"/>
      <c r="L140" s="59" t="str">
        <f t="shared" si="10"/>
        <v xml:space="preserve"> </v>
      </c>
      <c r="M140" s="31"/>
      <c r="N140" s="175"/>
      <c r="O140" s="87"/>
      <c r="P140" s="113">
        <f t="shared" si="9"/>
        <v>0</v>
      </c>
      <c r="Q140" s="31"/>
    </row>
    <row r="141" spans="1:17" ht="18">
      <c r="A141" s="31"/>
      <c r="C141" s="95"/>
      <c r="D141" s="31"/>
      <c r="G141" s="114">
        <f t="shared" si="8"/>
        <v>1543.5999999999995</v>
      </c>
      <c r="H141" s="59">
        <f t="shared" si="8"/>
        <v>340</v>
      </c>
      <c r="I141" s="60"/>
      <c r="J141" s="60"/>
      <c r="K141" s="31"/>
      <c r="L141" s="59" t="str">
        <f t="shared" si="10"/>
        <v xml:space="preserve"> </v>
      </c>
      <c r="M141" s="31"/>
      <c r="N141" s="175"/>
      <c r="O141" s="87"/>
      <c r="P141" s="113">
        <f t="shared" si="9"/>
        <v>0</v>
      </c>
      <c r="Q141" s="31"/>
    </row>
    <row r="142" spans="1:17" ht="18">
      <c r="A142" s="31"/>
      <c r="C142" s="95"/>
      <c r="D142" s="31"/>
      <c r="G142" s="114">
        <f t="shared" si="8"/>
        <v>1543.5999999999995</v>
      </c>
      <c r="H142" s="59">
        <f t="shared" si="8"/>
        <v>340</v>
      </c>
      <c r="I142" s="60"/>
      <c r="J142" s="60"/>
      <c r="K142" s="31"/>
      <c r="L142" s="59" t="str">
        <f t="shared" si="10"/>
        <v xml:space="preserve"> </v>
      </c>
      <c r="M142" s="31"/>
      <c r="N142" s="175"/>
      <c r="O142" s="87"/>
      <c r="P142" s="113">
        <f t="shared" si="9"/>
        <v>0</v>
      </c>
      <c r="Q142" s="31"/>
    </row>
    <row r="143" spans="1:17" ht="18">
      <c r="A143" s="31"/>
      <c r="C143" s="95"/>
      <c r="D143" s="31"/>
      <c r="G143" s="114">
        <f t="shared" si="8"/>
        <v>1543.5999999999995</v>
      </c>
      <c r="H143" s="59">
        <f t="shared" si="8"/>
        <v>340</v>
      </c>
      <c r="I143" s="60"/>
      <c r="J143" s="60"/>
      <c r="K143" s="31"/>
      <c r="L143" s="59" t="str">
        <f t="shared" si="10"/>
        <v xml:space="preserve"> </v>
      </c>
      <c r="M143" s="31"/>
      <c r="N143" s="175"/>
      <c r="O143" s="87"/>
      <c r="P143" s="113">
        <f t="shared" si="9"/>
        <v>0</v>
      </c>
      <c r="Q143" s="31"/>
    </row>
    <row r="144" spans="1:17" ht="18">
      <c r="A144" s="31"/>
      <c r="C144" s="95"/>
      <c r="D144" s="31"/>
      <c r="G144" s="114">
        <f t="shared" si="8"/>
        <v>1543.5999999999995</v>
      </c>
      <c r="H144" s="59">
        <f t="shared" si="8"/>
        <v>340</v>
      </c>
      <c r="I144" s="60"/>
      <c r="J144" s="60"/>
      <c r="K144" s="31"/>
      <c r="L144" s="59" t="str">
        <f t="shared" si="10"/>
        <v xml:space="preserve"> </v>
      </c>
      <c r="M144" s="31"/>
      <c r="N144" s="175"/>
      <c r="O144" s="87"/>
      <c r="P144" s="113">
        <f t="shared" si="9"/>
        <v>0</v>
      </c>
      <c r="Q144" s="31"/>
    </row>
    <row r="145" spans="1:17" ht="18">
      <c r="A145" s="31"/>
      <c r="C145" s="95"/>
      <c r="D145" s="31"/>
      <c r="G145" s="114">
        <f t="shared" si="8"/>
        <v>1543.5999999999995</v>
      </c>
      <c r="H145" s="59">
        <f t="shared" si="8"/>
        <v>340</v>
      </c>
      <c r="I145" s="60"/>
      <c r="J145" s="60"/>
      <c r="K145" s="31"/>
      <c r="L145" s="59" t="str">
        <f t="shared" si="10"/>
        <v xml:space="preserve"> </v>
      </c>
      <c r="M145" s="31"/>
      <c r="N145" s="175"/>
      <c r="O145" s="87"/>
      <c r="P145" s="113">
        <f t="shared" si="9"/>
        <v>0</v>
      </c>
      <c r="Q145" s="31"/>
    </row>
    <row r="146" spans="1:17" ht="18">
      <c r="A146" s="31"/>
      <c r="C146" s="95"/>
      <c r="D146" s="31"/>
      <c r="G146" s="114">
        <f t="shared" si="8"/>
        <v>1543.5999999999995</v>
      </c>
      <c r="H146" s="59">
        <f t="shared" si="8"/>
        <v>340</v>
      </c>
      <c r="I146" s="60"/>
      <c r="J146" s="60"/>
      <c r="K146" s="31"/>
      <c r="L146" s="59" t="str">
        <f t="shared" si="10"/>
        <v xml:space="preserve"> </v>
      </c>
      <c r="M146" s="31"/>
      <c r="N146" s="175"/>
      <c r="O146" s="87"/>
      <c r="P146" s="113">
        <f t="shared" si="9"/>
        <v>0</v>
      </c>
      <c r="Q146" s="31"/>
    </row>
    <row r="147" spans="1:17" ht="18">
      <c r="A147" s="31"/>
      <c r="C147" s="95"/>
      <c r="D147" s="31"/>
      <c r="G147" s="114">
        <f t="shared" si="8"/>
        <v>1543.5999999999995</v>
      </c>
      <c r="H147" s="59">
        <f t="shared" si="8"/>
        <v>340</v>
      </c>
      <c r="I147" s="60"/>
      <c r="J147" s="60"/>
      <c r="K147" s="31"/>
      <c r="L147" s="59" t="str">
        <f t="shared" si="10"/>
        <v xml:space="preserve"> </v>
      </c>
      <c r="M147" s="31"/>
      <c r="N147" s="175"/>
      <c r="O147" s="87"/>
      <c r="P147" s="113">
        <f t="shared" si="9"/>
        <v>0</v>
      </c>
      <c r="Q147" s="31"/>
    </row>
    <row r="148" spans="1:17" ht="18">
      <c r="A148" s="31"/>
      <c r="C148" s="95"/>
      <c r="D148" s="31"/>
      <c r="G148" s="114">
        <f t="shared" si="8"/>
        <v>1543.5999999999995</v>
      </c>
      <c r="H148" s="59">
        <f t="shared" si="8"/>
        <v>340</v>
      </c>
      <c r="I148" s="60"/>
      <c r="J148" s="60"/>
      <c r="K148" s="31"/>
      <c r="L148" s="59" t="str">
        <f t="shared" si="10"/>
        <v xml:space="preserve"> </v>
      </c>
      <c r="M148" s="31"/>
      <c r="N148" s="175"/>
      <c r="O148" s="87"/>
      <c r="P148" s="113">
        <f t="shared" si="9"/>
        <v>0</v>
      </c>
      <c r="Q148" s="31"/>
    </row>
    <row r="149" spans="1:17" ht="18">
      <c r="A149" s="31"/>
      <c r="C149" s="95"/>
      <c r="D149" s="31"/>
      <c r="G149" s="114">
        <f t="shared" si="8"/>
        <v>1543.5999999999995</v>
      </c>
      <c r="H149" s="59">
        <f t="shared" si="8"/>
        <v>340</v>
      </c>
      <c r="I149" s="60"/>
      <c r="J149" s="60"/>
      <c r="K149" s="31"/>
      <c r="L149" s="59" t="str">
        <f t="shared" si="10"/>
        <v xml:space="preserve"> </v>
      </c>
      <c r="M149" s="31"/>
      <c r="N149" s="175"/>
      <c r="O149" s="87"/>
      <c r="P149" s="113">
        <f t="shared" si="9"/>
        <v>0</v>
      </c>
      <c r="Q149" s="31"/>
    </row>
    <row r="150" spans="1:17" ht="18">
      <c r="A150" s="31"/>
      <c r="C150" s="95"/>
      <c r="D150" s="31"/>
      <c r="G150" s="114">
        <f t="shared" si="8"/>
        <v>1543.5999999999995</v>
      </c>
      <c r="H150" s="59">
        <f t="shared" si="8"/>
        <v>340</v>
      </c>
      <c r="I150" s="60"/>
      <c r="J150" s="60"/>
      <c r="K150" s="31"/>
      <c r="L150" s="59" t="str">
        <f t="shared" si="10"/>
        <v xml:space="preserve"> </v>
      </c>
      <c r="M150" s="31"/>
      <c r="N150" s="175"/>
      <c r="O150" s="87"/>
      <c r="P150" s="113">
        <f t="shared" si="9"/>
        <v>0</v>
      </c>
      <c r="Q150" s="31"/>
    </row>
    <row r="151" spans="1:17" ht="18">
      <c r="A151" s="31"/>
      <c r="C151" s="95"/>
      <c r="D151" s="31"/>
      <c r="G151" s="114">
        <f t="shared" si="8"/>
        <v>1543.5999999999995</v>
      </c>
      <c r="H151" s="59">
        <f t="shared" si="8"/>
        <v>340</v>
      </c>
      <c r="I151" s="60"/>
      <c r="J151" s="60"/>
      <c r="K151" s="31"/>
      <c r="L151" s="59" t="str">
        <f t="shared" si="10"/>
        <v xml:space="preserve"> </v>
      </c>
      <c r="M151" s="31"/>
      <c r="N151" s="175"/>
      <c r="O151" s="87"/>
      <c r="P151" s="113">
        <f t="shared" si="9"/>
        <v>0</v>
      </c>
      <c r="Q151" s="31"/>
    </row>
    <row r="152" spans="1:17" ht="18">
      <c r="A152" s="31"/>
      <c r="C152" s="95"/>
      <c r="D152" s="31"/>
      <c r="G152" s="114">
        <f t="shared" si="8"/>
        <v>1543.5999999999995</v>
      </c>
      <c r="H152" s="59">
        <f t="shared" si="8"/>
        <v>340</v>
      </c>
      <c r="I152" s="60"/>
      <c r="J152" s="60"/>
      <c r="K152" s="31"/>
      <c r="L152" s="59" t="str">
        <f t="shared" si="10"/>
        <v xml:space="preserve"> </v>
      </c>
      <c r="M152" s="31"/>
      <c r="N152" s="175"/>
      <c r="O152" s="87"/>
      <c r="P152" s="113">
        <f t="shared" si="9"/>
        <v>0</v>
      </c>
      <c r="Q152" s="31"/>
    </row>
    <row r="153" spans="1:17" ht="18">
      <c r="A153" s="31"/>
      <c r="C153" s="95"/>
      <c r="D153" s="31"/>
      <c r="G153" s="114">
        <f t="shared" si="8"/>
        <v>1543.5999999999995</v>
      </c>
      <c r="H153" s="59">
        <f t="shared" si="8"/>
        <v>340</v>
      </c>
      <c r="I153" s="60"/>
      <c r="J153" s="60"/>
      <c r="K153" s="31"/>
      <c r="L153" s="59" t="str">
        <f t="shared" si="10"/>
        <v xml:space="preserve"> </v>
      </c>
      <c r="M153" s="31"/>
      <c r="N153" s="175"/>
      <c r="O153" s="87"/>
      <c r="P153" s="113">
        <f t="shared" si="9"/>
        <v>0</v>
      </c>
      <c r="Q153" s="31"/>
    </row>
    <row r="154" spans="1:17" ht="18">
      <c r="A154" s="31"/>
      <c r="C154" s="95"/>
      <c r="D154" s="31"/>
      <c r="G154" s="114">
        <f t="shared" si="8"/>
        <v>1543.5999999999995</v>
      </c>
      <c r="H154" s="59">
        <f t="shared" si="8"/>
        <v>340</v>
      </c>
      <c r="I154" s="60"/>
      <c r="J154" s="60"/>
      <c r="K154" s="31"/>
      <c r="L154" s="59" t="str">
        <f t="shared" si="10"/>
        <v xml:space="preserve"> </v>
      </c>
      <c r="M154" s="31"/>
      <c r="N154" s="175"/>
      <c r="O154" s="87"/>
      <c r="P154" s="113">
        <f t="shared" si="9"/>
        <v>0</v>
      </c>
      <c r="Q154" s="31"/>
    </row>
    <row r="155" spans="1:17" ht="18">
      <c r="A155" s="31"/>
      <c r="C155" s="95"/>
      <c r="D155" s="31"/>
      <c r="G155" s="114">
        <f t="shared" si="8"/>
        <v>1543.5999999999995</v>
      </c>
      <c r="H155" s="59">
        <f t="shared" si="8"/>
        <v>340</v>
      </c>
      <c r="I155" s="60"/>
      <c r="J155" s="60"/>
      <c r="K155" s="31"/>
      <c r="L155" s="59" t="str">
        <f t="shared" si="10"/>
        <v xml:space="preserve"> </v>
      </c>
      <c r="M155" s="31"/>
      <c r="N155" s="175"/>
      <c r="O155" s="87"/>
      <c r="P155" s="113">
        <f t="shared" si="9"/>
        <v>0</v>
      </c>
      <c r="Q155" s="31"/>
    </row>
    <row r="156" spans="1:17" ht="18">
      <c r="A156" s="31"/>
      <c r="C156" s="95"/>
      <c r="D156" s="31"/>
      <c r="G156" s="114">
        <f t="shared" si="8"/>
        <v>1543.5999999999995</v>
      </c>
      <c r="H156" s="59">
        <f t="shared" si="8"/>
        <v>340</v>
      </c>
      <c r="I156" s="60"/>
      <c r="J156" s="60"/>
      <c r="K156" s="31"/>
      <c r="L156" s="59" t="str">
        <f t="shared" si="10"/>
        <v xml:space="preserve"> </v>
      </c>
      <c r="M156" s="31"/>
      <c r="N156" s="175"/>
      <c r="O156" s="87"/>
      <c r="P156" s="113">
        <f t="shared" si="9"/>
        <v>0</v>
      </c>
      <c r="Q156" s="31"/>
    </row>
    <row r="157" spans="1:17" ht="18">
      <c r="A157" s="31"/>
      <c r="C157" s="95"/>
      <c r="D157" s="31"/>
      <c r="G157" s="114">
        <f t="shared" si="8"/>
        <v>1543.5999999999995</v>
      </c>
      <c r="H157" s="59">
        <f t="shared" si="8"/>
        <v>340</v>
      </c>
      <c r="I157" s="60"/>
      <c r="J157" s="60"/>
      <c r="K157" s="31"/>
      <c r="L157" s="59" t="str">
        <f t="shared" si="10"/>
        <v xml:space="preserve"> </v>
      </c>
      <c r="M157" s="31"/>
      <c r="N157" s="175"/>
      <c r="O157" s="87"/>
      <c r="P157" s="113">
        <f t="shared" si="9"/>
        <v>0</v>
      </c>
      <c r="Q157" s="31"/>
    </row>
    <row r="158" spans="1:17" ht="18">
      <c r="A158" s="31"/>
      <c r="C158" s="95"/>
      <c r="D158" s="31"/>
      <c r="G158" s="114">
        <f t="shared" si="8"/>
        <v>1543.5999999999995</v>
      </c>
      <c r="H158" s="59">
        <f t="shared" si="8"/>
        <v>340</v>
      </c>
      <c r="I158" s="60"/>
      <c r="J158" s="60"/>
      <c r="K158" s="31"/>
      <c r="L158" s="59" t="str">
        <f t="shared" si="10"/>
        <v xml:space="preserve"> </v>
      </c>
      <c r="M158" s="31"/>
      <c r="N158" s="175"/>
      <c r="O158" s="87"/>
      <c r="P158" s="113">
        <f t="shared" si="9"/>
        <v>0</v>
      </c>
      <c r="Q158" s="31"/>
    </row>
    <row r="159" spans="1:17" ht="18">
      <c r="A159" s="31"/>
      <c r="C159" s="95"/>
      <c r="D159" s="31"/>
      <c r="G159" s="114">
        <f t="shared" si="8"/>
        <v>1543.5999999999995</v>
      </c>
      <c r="H159" s="59">
        <f t="shared" si="8"/>
        <v>340</v>
      </c>
      <c r="I159" s="60"/>
      <c r="J159" s="60"/>
      <c r="K159" s="31"/>
      <c r="L159" s="59" t="str">
        <f t="shared" si="10"/>
        <v xml:space="preserve"> </v>
      </c>
      <c r="M159" s="31"/>
      <c r="N159" s="175"/>
      <c r="O159" s="87"/>
      <c r="P159" s="113">
        <f t="shared" si="9"/>
        <v>0</v>
      </c>
      <c r="Q159" s="31"/>
    </row>
    <row r="160" spans="1:17" ht="18">
      <c r="A160" s="31"/>
      <c r="C160" s="95"/>
      <c r="D160" s="31"/>
      <c r="G160" s="114">
        <f t="shared" si="8"/>
        <v>1543.5999999999995</v>
      </c>
      <c r="H160" s="59">
        <f t="shared" si="8"/>
        <v>340</v>
      </c>
      <c r="I160" s="60"/>
      <c r="J160" s="60"/>
      <c r="K160" s="31"/>
      <c r="L160" s="59" t="str">
        <f t="shared" si="10"/>
        <v xml:space="preserve"> </v>
      </c>
      <c r="M160" s="31"/>
      <c r="N160" s="175"/>
      <c r="O160" s="87"/>
      <c r="P160" s="113">
        <f t="shared" si="9"/>
        <v>0</v>
      </c>
      <c r="Q160" s="31"/>
    </row>
    <row r="161" spans="1:17" ht="18">
      <c r="A161" s="31"/>
      <c r="C161" s="95"/>
      <c r="D161" s="31"/>
      <c r="G161" s="114">
        <f t="shared" si="8"/>
        <v>1543.5999999999995</v>
      </c>
      <c r="H161" s="59">
        <f t="shared" si="8"/>
        <v>340</v>
      </c>
      <c r="I161" s="60"/>
      <c r="J161" s="60"/>
      <c r="K161" s="31"/>
      <c r="L161" s="59" t="str">
        <f t="shared" si="10"/>
        <v xml:space="preserve"> </v>
      </c>
      <c r="M161" s="31"/>
      <c r="N161" s="175"/>
      <c r="O161" s="87"/>
      <c r="P161" s="113">
        <f t="shared" si="9"/>
        <v>0</v>
      </c>
      <c r="Q161" s="31"/>
    </row>
    <row r="162" spans="1:17" ht="18">
      <c r="A162" s="31"/>
      <c r="C162" s="95"/>
      <c r="D162" s="31"/>
      <c r="G162" s="114">
        <f t="shared" si="8"/>
        <v>1543.5999999999995</v>
      </c>
      <c r="H162" s="59">
        <f t="shared" si="8"/>
        <v>340</v>
      </c>
      <c r="I162" s="60"/>
      <c r="J162" s="60"/>
      <c r="K162" s="31"/>
      <c r="L162" s="59" t="str">
        <f t="shared" si="10"/>
        <v xml:space="preserve"> </v>
      </c>
      <c r="M162" s="31"/>
      <c r="N162" s="87"/>
      <c r="O162" s="87"/>
      <c r="P162" s="113">
        <f t="shared" si="9"/>
        <v>0</v>
      </c>
      <c r="Q162" s="31"/>
    </row>
    <row r="163" spans="1:17" ht="18">
      <c r="A163" s="31"/>
      <c r="C163" s="95"/>
      <c r="D163" s="31"/>
      <c r="G163" s="114">
        <f t="shared" si="8"/>
        <v>1543.5999999999995</v>
      </c>
      <c r="H163" s="59">
        <f t="shared" si="8"/>
        <v>340</v>
      </c>
      <c r="I163" s="60"/>
      <c r="J163" s="60"/>
      <c r="K163" s="31"/>
      <c r="L163" s="59" t="str">
        <f t="shared" si="10"/>
        <v xml:space="preserve"> </v>
      </c>
      <c r="M163" s="31"/>
      <c r="N163" s="87"/>
      <c r="O163" s="87"/>
      <c r="P163" s="113">
        <f t="shared" si="9"/>
        <v>0</v>
      </c>
      <c r="Q163" s="31"/>
    </row>
    <row r="164" spans="1:17" ht="18">
      <c r="A164" s="31"/>
      <c r="C164" s="95"/>
      <c r="D164" s="31"/>
      <c r="G164" s="114">
        <f t="shared" si="8"/>
        <v>1543.5999999999995</v>
      </c>
      <c r="H164" s="59">
        <f t="shared" si="8"/>
        <v>340</v>
      </c>
      <c r="I164" s="60"/>
      <c r="J164" s="60"/>
      <c r="K164" s="31"/>
      <c r="L164" s="59" t="str">
        <f t="shared" si="10"/>
        <v xml:space="preserve"> </v>
      </c>
      <c r="M164" s="31"/>
      <c r="N164" s="87"/>
      <c r="O164" s="87"/>
      <c r="P164" s="113">
        <f t="shared" si="9"/>
        <v>0</v>
      </c>
      <c r="Q164" s="31"/>
    </row>
    <row r="165" spans="1:17" ht="18">
      <c r="A165" s="31"/>
      <c r="C165" s="95"/>
      <c r="D165" s="31"/>
      <c r="G165" s="114">
        <f t="shared" si="8"/>
        <v>1543.5999999999995</v>
      </c>
      <c r="H165" s="59">
        <f t="shared" si="8"/>
        <v>340</v>
      </c>
      <c r="I165" s="60"/>
      <c r="J165" s="60"/>
      <c r="K165" s="31"/>
      <c r="L165" s="59" t="str">
        <f t="shared" si="10"/>
        <v xml:space="preserve"> </v>
      </c>
      <c r="M165" s="31"/>
      <c r="N165" s="87"/>
      <c r="O165" s="87"/>
      <c r="P165" s="113">
        <f t="shared" si="9"/>
        <v>0</v>
      </c>
      <c r="Q165" s="31"/>
    </row>
    <row r="166" spans="1:17" ht="18">
      <c r="A166" s="31"/>
      <c r="C166" s="95"/>
      <c r="D166" s="31"/>
      <c r="G166" s="114">
        <f t="shared" si="8"/>
        <v>1543.5999999999995</v>
      </c>
      <c r="H166" s="59">
        <f t="shared" si="8"/>
        <v>340</v>
      </c>
      <c r="I166" s="60"/>
      <c r="J166" s="60"/>
      <c r="K166" s="31"/>
      <c r="L166" s="59" t="str">
        <f t="shared" si="10"/>
        <v xml:space="preserve"> </v>
      </c>
      <c r="M166" s="31"/>
      <c r="N166" s="87"/>
      <c r="O166" s="87"/>
      <c r="P166" s="113">
        <f t="shared" si="9"/>
        <v>0</v>
      </c>
      <c r="Q166" s="31"/>
    </row>
    <row r="167" spans="1:17" ht="18">
      <c r="A167" s="31"/>
      <c r="C167" s="95"/>
      <c r="D167" s="31"/>
      <c r="G167" s="114">
        <f t="shared" si="8"/>
        <v>1543.5999999999995</v>
      </c>
      <c r="H167" s="59">
        <f t="shared" si="8"/>
        <v>340</v>
      </c>
      <c r="I167" s="60"/>
      <c r="J167" s="60"/>
      <c r="K167" s="31"/>
      <c r="L167" s="59" t="str">
        <f t="shared" si="10"/>
        <v xml:space="preserve"> </v>
      </c>
      <c r="M167" s="31"/>
      <c r="N167" s="87"/>
      <c r="O167" s="87"/>
      <c r="P167" s="113">
        <f t="shared" si="9"/>
        <v>0</v>
      </c>
      <c r="Q167" s="31"/>
    </row>
    <row r="168" spans="1:17" ht="18">
      <c r="A168" s="31"/>
      <c r="C168" s="95"/>
      <c r="D168" s="31"/>
      <c r="G168" s="114">
        <f t="shared" si="8"/>
        <v>1543.5999999999995</v>
      </c>
      <c r="H168" s="59">
        <f t="shared" si="8"/>
        <v>340</v>
      </c>
      <c r="I168" s="60"/>
      <c r="J168" s="60"/>
      <c r="K168" s="31"/>
      <c r="L168" s="59" t="str">
        <f t="shared" si="10"/>
        <v xml:space="preserve"> </v>
      </c>
      <c r="M168" s="31"/>
      <c r="N168" s="87"/>
      <c r="O168" s="87"/>
      <c r="P168" s="113">
        <f t="shared" si="9"/>
        <v>0</v>
      </c>
      <c r="Q168" s="31"/>
    </row>
    <row r="169" spans="1:17" ht="18">
      <c r="A169" s="31"/>
      <c r="C169" s="95"/>
      <c r="D169" s="31"/>
      <c r="G169" s="114">
        <f t="shared" si="8"/>
        <v>1543.5999999999995</v>
      </c>
      <c r="H169" s="59">
        <f t="shared" si="8"/>
        <v>340</v>
      </c>
      <c r="I169" s="60"/>
      <c r="J169" s="60"/>
      <c r="K169" s="31"/>
      <c r="L169" s="59" t="str">
        <f t="shared" si="10"/>
        <v xml:space="preserve"> </v>
      </c>
      <c r="M169" s="31"/>
      <c r="N169" s="87"/>
      <c r="O169" s="87"/>
      <c r="P169" s="113">
        <f t="shared" si="9"/>
        <v>0</v>
      </c>
      <c r="Q169" s="31"/>
    </row>
    <row r="170" spans="1:17" ht="18">
      <c r="A170" s="31"/>
      <c r="C170" s="95"/>
      <c r="D170" s="31"/>
      <c r="G170" s="114">
        <f t="shared" si="8"/>
        <v>1543.5999999999995</v>
      </c>
      <c r="H170" s="59">
        <f t="shared" si="8"/>
        <v>340</v>
      </c>
      <c r="I170" s="60"/>
      <c r="J170" s="60"/>
      <c r="K170" s="31"/>
      <c r="L170" s="59" t="str">
        <f t="shared" si="10"/>
        <v xml:space="preserve"> </v>
      </c>
      <c r="M170" s="31"/>
      <c r="N170" s="87"/>
      <c r="O170" s="87"/>
      <c r="P170" s="113">
        <f t="shared" si="9"/>
        <v>0</v>
      </c>
      <c r="Q170" s="31"/>
    </row>
    <row r="171" spans="1:17" ht="18">
      <c r="A171" s="31"/>
      <c r="C171" s="95"/>
      <c r="D171" s="31"/>
      <c r="G171" s="114">
        <f t="shared" si="8"/>
        <v>1543.5999999999995</v>
      </c>
      <c r="H171" s="59">
        <f t="shared" si="8"/>
        <v>340</v>
      </c>
      <c r="I171" s="60"/>
      <c r="J171" s="60"/>
      <c r="K171" s="31"/>
      <c r="L171" s="59" t="str">
        <f t="shared" si="10"/>
        <v xml:space="preserve"> </v>
      </c>
      <c r="M171" s="31"/>
      <c r="N171" s="87"/>
      <c r="O171" s="87"/>
      <c r="P171" s="113">
        <f t="shared" si="9"/>
        <v>0</v>
      </c>
      <c r="Q171" s="31"/>
    </row>
    <row r="172" spans="1:17" ht="18">
      <c r="A172" s="31"/>
      <c r="C172" s="95"/>
      <c r="D172" s="31"/>
      <c r="G172" s="114">
        <f t="shared" si="8"/>
        <v>1543.5999999999995</v>
      </c>
      <c r="H172" s="59">
        <f t="shared" si="8"/>
        <v>340</v>
      </c>
      <c r="I172" s="60"/>
      <c r="J172" s="60"/>
      <c r="K172" s="31"/>
      <c r="L172" s="59" t="str">
        <f t="shared" si="10"/>
        <v xml:space="preserve"> </v>
      </c>
      <c r="M172" s="31"/>
      <c r="N172" s="87"/>
      <c r="O172" s="87"/>
      <c r="P172" s="113">
        <f t="shared" si="9"/>
        <v>0</v>
      </c>
      <c r="Q172" s="31"/>
    </row>
    <row r="173" spans="1:17" ht="18">
      <c r="A173" s="31"/>
      <c r="C173" s="95"/>
      <c r="D173" s="31"/>
      <c r="G173" s="114">
        <f t="shared" si="8"/>
        <v>1543.5999999999995</v>
      </c>
      <c r="H173" s="59">
        <f t="shared" si="8"/>
        <v>340</v>
      </c>
      <c r="I173" s="60"/>
      <c r="J173" s="60"/>
      <c r="K173" s="31"/>
      <c r="L173" s="59" t="str">
        <f t="shared" si="10"/>
        <v xml:space="preserve"> </v>
      </c>
      <c r="M173" s="31"/>
      <c r="N173" s="87"/>
      <c r="O173" s="87"/>
      <c r="P173" s="113">
        <f t="shared" si="9"/>
        <v>0</v>
      </c>
      <c r="Q173" s="31"/>
    </row>
    <row r="174" spans="1:17" ht="18">
      <c r="A174" s="31"/>
      <c r="C174" s="95"/>
      <c r="D174" s="31"/>
      <c r="G174" s="114">
        <f t="shared" si="8"/>
        <v>1543.5999999999995</v>
      </c>
      <c r="H174" s="59">
        <f t="shared" si="8"/>
        <v>340</v>
      </c>
      <c r="I174" s="60"/>
      <c r="J174" s="60"/>
      <c r="K174" s="31"/>
      <c r="L174" s="59" t="str">
        <f t="shared" si="10"/>
        <v xml:space="preserve"> </v>
      </c>
      <c r="M174" s="31"/>
      <c r="N174" s="87"/>
      <c r="O174" s="87"/>
      <c r="P174" s="113">
        <f t="shared" si="9"/>
        <v>0</v>
      </c>
      <c r="Q174" s="31"/>
    </row>
    <row r="175" spans="1:17" ht="18">
      <c r="A175" s="31"/>
      <c r="C175" s="95"/>
      <c r="D175" s="31"/>
      <c r="G175" s="114">
        <f t="shared" si="8"/>
        <v>1543.5999999999995</v>
      </c>
      <c r="H175" s="59">
        <f t="shared" si="8"/>
        <v>340</v>
      </c>
      <c r="I175" s="60"/>
      <c r="J175" s="60"/>
      <c r="K175" s="31"/>
      <c r="L175" s="59" t="str">
        <f t="shared" si="10"/>
        <v xml:space="preserve"> </v>
      </c>
      <c r="M175" s="31"/>
      <c r="N175" s="87"/>
      <c r="O175" s="87"/>
      <c r="P175" s="113">
        <f t="shared" si="9"/>
        <v>0</v>
      </c>
      <c r="Q175" s="31"/>
    </row>
    <row r="176" spans="1:17" ht="18">
      <c r="A176" s="31"/>
      <c r="C176" s="95"/>
      <c r="D176" s="31"/>
      <c r="G176" s="114">
        <f t="shared" si="8"/>
        <v>1543.5999999999995</v>
      </c>
      <c r="H176" s="59">
        <f t="shared" si="8"/>
        <v>340</v>
      </c>
      <c r="I176" s="60"/>
      <c r="J176" s="60"/>
      <c r="K176" s="31"/>
      <c r="L176" s="59" t="str">
        <f t="shared" si="10"/>
        <v xml:space="preserve"> </v>
      </c>
      <c r="M176" s="31"/>
      <c r="N176" s="87"/>
      <c r="O176" s="87"/>
      <c r="P176" s="113">
        <f t="shared" si="9"/>
        <v>0</v>
      </c>
      <c r="Q176" s="31"/>
    </row>
    <row r="177" spans="1:17" ht="18">
      <c r="A177" s="31"/>
      <c r="C177" s="95"/>
      <c r="D177" s="31"/>
      <c r="G177" s="114">
        <f t="shared" si="8"/>
        <v>1543.5999999999995</v>
      </c>
      <c r="H177" s="59">
        <f t="shared" si="8"/>
        <v>340</v>
      </c>
      <c r="I177" s="60"/>
      <c r="J177" s="60"/>
      <c r="K177" s="31"/>
      <c r="L177" s="59" t="str">
        <f t="shared" si="10"/>
        <v xml:space="preserve"> </v>
      </c>
      <c r="M177" s="31"/>
      <c r="N177" s="87"/>
      <c r="O177" s="87"/>
      <c r="P177" s="113">
        <f t="shared" si="9"/>
        <v>0</v>
      </c>
      <c r="Q177" s="31"/>
    </row>
    <row r="178" spans="1:17" ht="18">
      <c r="A178" s="31"/>
      <c r="C178" s="95"/>
      <c r="D178" s="31"/>
      <c r="G178" s="114">
        <f t="shared" si="8"/>
        <v>1543.5999999999995</v>
      </c>
      <c r="H178" s="59">
        <f t="shared" si="8"/>
        <v>340</v>
      </c>
      <c r="I178" s="60"/>
      <c r="J178" s="60"/>
      <c r="K178" s="31"/>
      <c r="L178" s="59" t="str">
        <f t="shared" si="10"/>
        <v xml:space="preserve"> </v>
      </c>
      <c r="M178" s="31"/>
      <c r="N178" s="87"/>
      <c r="O178" s="87"/>
      <c r="P178" s="113">
        <f t="shared" si="9"/>
        <v>0</v>
      </c>
      <c r="Q178" s="31"/>
    </row>
    <row r="179" spans="1:17" ht="18">
      <c r="A179" s="31"/>
      <c r="C179" s="95"/>
      <c r="D179" s="31"/>
      <c r="G179" s="114">
        <f t="shared" si="8"/>
        <v>1543.5999999999995</v>
      </c>
      <c r="H179" s="59">
        <f t="shared" si="8"/>
        <v>340</v>
      </c>
      <c r="I179" s="60"/>
      <c r="J179" s="60"/>
      <c r="K179" s="31"/>
      <c r="L179" s="59" t="str">
        <f t="shared" si="10"/>
        <v xml:space="preserve"> </v>
      </c>
      <c r="M179" s="31"/>
      <c r="N179" s="87"/>
      <c r="O179" s="87"/>
      <c r="P179" s="113">
        <f t="shared" si="9"/>
        <v>0</v>
      </c>
      <c r="Q179" s="31"/>
    </row>
    <row r="180" spans="1:17" ht="18">
      <c r="A180" s="31"/>
      <c r="C180" s="95"/>
      <c r="D180" s="31"/>
      <c r="G180" s="114">
        <f t="shared" si="8"/>
        <v>1543.5999999999995</v>
      </c>
      <c r="H180" s="59">
        <f t="shared" si="8"/>
        <v>340</v>
      </c>
      <c r="I180" s="60"/>
      <c r="J180" s="60"/>
      <c r="K180" s="31"/>
      <c r="L180" s="59" t="str">
        <f t="shared" si="10"/>
        <v xml:space="preserve"> </v>
      </c>
      <c r="M180" s="31"/>
      <c r="N180" s="87"/>
      <c r="O180" s="87"/>
      <c r="P180" s="113">
        <f t="shared" si="9"/>
        <v>0</v>
      </c>
      <c r="Q180" s="31"/>
    </row>
    <row r="181" spans="1:17" ht="18">
      <c r="A181" s="31"/>
      <c r="C181" s="95"/>
      <c r="D181" s="31"/>
      <c r="G181" s="114">
        <f t="shared" si="8"/>
        <v>1543.5999999999995</v>
      </c>
      <c r="H181" s="59">
        <f t="shared" si="8"/>
        <v>340</v>
      </c>
      <c r="I181" s="60"/>
      <c r="J181" s="60"/>
      <c r="K181" s="31"/>
      <c r="L181" s="59" t="str">
        <f t="shared" si="10"/>
        <v xml:space="preserve"> </v>
      </c>
      <c r="M181" s="31"/>
      <c r="N181" s="87"/>
      <c r="O181" s="87"/>
      <c r="P181" s="113">
        <f t="shared" si="9"/>
        <v>0</v>
      </c>
      <c r="Q181" s="31"/>
    </row>
    <row r="182" spans="1:17" ht="18">
      <c r="A182" s="31"/>
      <c r="C182" s="95"/>
      <c r="D182" s="31"/>
      <c r="G182" s="114">
        <f t="shared" ref="G182:H207" si="11">G181-E182+C182</f>
        <v>1543.5999999999995</v>
      </c>
      <c r="H182" s="59">
        <f t="shared" si="11"/>
        <v>340</v>
      </c>
      <c r="I182" s="60"/>
      <c r="J182" s="60"/>
      <c r="K182" s="31"/>
      <c r="L182" s="59" t="str">
        <f t="shared" si="10"/>
        <v xml:space="preserve"> </v>
      </c>
      <c r="M182" s="31"/>
      <c r="N182" s="87"/>
      <c r="O182" s="87"/>
      <c r="P182" s="113">
        <f t="shared" si="9"/>
        <v>0</v>
      </c>
      <c r="Q182" s="31"/>
    </row>
    <row r="183" spans="1:17" ht="18">
      <c r="A183" s="31"/>
      <c r="C183" s="95"/>
      <c r="D183" s="31"/>
      <c r="G183" s="114">
        <f t="shared" si="11"/>
        <v>1543.5999999999995</v>
      </c>
      <c r="H183" s="59">
        <f t="shared" si="11"/>
        <v>340</v>
      </c>
      <c r="I183" s="60"/>
      <c r="J183" s="60"/>
      <c r="K183" s="31"/>
      <c r="L183" s="59" t="str">
        <f t="shared" si="10"/>
        <v xml:space="preserve"> </v>
      </c>
      <c r="M183" s="31"/>
      <c r="N183" s="87"/>
      <c r="O183" s="87"/>
      <c r="P183" s="113">
        <f t="shared" si="9"/>
        <v>0</v>
      </c>
      <c r="Q183" s="31"/>
    </row>
    <row r="184" spans="1:17" ht="18">
      <c r="A184" s="31"/>
      <c r="C184" s="95"/>
      <c r="D184" s="31"/>
      <c r="G184" s="114">
        <f t="shared" si="11"/>
        <v>1543.5999999999995</v>
      </c>
      <c r="H184" s="59">
        <f t="shared" si="11"/>
        <v>340</v>
      </c>
      <c r="I184" s="60"/>
      <c r="J184" s="60"/>
      <c r="K184" s="31"/>
      <c r="L184" s="59" t="str">
        <f t="shared" si="10"/>
        <v xml:space="preserve"> </v>
      </c>
      <c r="M184" s="31"/>
      <c r="N184" s="87"/>
      <c r="O184" s="87"/>
      <c r="P184" s="113">
        <f t="shared" si="9"/>
        <v>0</v>
      </c>
      <c r="Q184" s="31"/>
    </row>
    <row r="185" spans="1:17" ht="18">
      <c r="A185" s="31"/>
      <c r="C185" s="95"/>
      <c r="D185" s="31"/>
      <c r="G185" s="114">
        <f t="shared" si="11"/>
        <v>1543.5999999999995</v>
      </c>
      <c r="H185" s="59">
        <f t="shared" si="11"/>
        <v>340</v>
      </c>
      <c r="I185" s="60"/>
      <c r="J185" s="60"/>
      <c r="K185" s="31"/>
      <c r="L185" s="59" t="str">
        <f t="shared" si="10"/>
        <v xml:space="preserve"> </v>
      </c>
      <c r="M185" s="31"/>
      <c r="N185" s="87"/>
      <c r="O185" s="87"/>
      <c r="P185" s="113">
        <f t="shared" si="9"/>
        <v>0</v>
      </c>
      <c r="Q185" s="31"/>
    </row>
    <row r="186" spans="1:17" ht="18">
      <c r="A186" s="31"/>
      <c r="C186" s="95"/>
      <c r="D186" s="31"/>
      <c r="G186" s="114">
        <f t="shared" si="11"/>
        <v>1543.5999999999995</v>
      </c>
      <c r="H186" s="59">
        <f t="shared" si="11"/>
        <v>340</v>
      </c>
      <c r="I186" s="60"/>
      <c r="J186" s="60"/>
      <c r="K186" s="31"/>
      <c r="L186" s="59" t="str">
        <f t="shared" si="10"/>
        <v xml:space="preserve"> </v>
      </c>
      <c r="M186" s="31"/>
      <c r="N186" s="87"/>
      <c r="O186" s="87"/>
      <c r="P186" s="113">
        <f t="shared" si="9"/>
        <v>0</v>
      </c>
      <c r="Q186" s="31"/>
    </row>
    <row r="187" spans="1:17" ht="18">
      <c r="A187" s="31"/>
      <c r="C187" s="95"/>
      <c r="D187" s="31"/>
      <c r="G187" s="114">
        <f t="shared" si="11"/>
        <v>1543.5999999999995</v>
      </c>
      <c r="H187" s="59">
        <f t="shared" si="11"/>
        <v>340</v>
      </c>
      <c r="I187" s="60"/>
      <c r="J187" s="60"/>
      <c r="K187" s="31"/>
      <c r="L187" s="59" t="str">
        <f t="shared" si="10"/>
        <v xml:space="preserve"> </v>
      </c>
      <c r="M187" s="31"/>
      <c r="N187" s="87"/>
      <c r="O187" s="87"/>
      <c r="P187" s="113">
        <f t="shared" si="9"/>
        <v>0</v>
      </c>
      <c r="Q187" s="31"/>
    </row>
    <row r="188" spans="1:17" ht="18">
      <c r="A188" s="31"/>
      <c r="C188" s="95"/>
      <c r="D188" s="31"/>
      <c r="G188" s="114">
        <f t="shared" si="11"/>
        <v>1543.5999999999995</v>
      </c>
      <c r="H188" s="59">
        <f t="shared" si="11"/>
        <v>340</v>
      </c>
      <c r="I188" s="60"/>
      <c r="J188" s="60"/>
      <c r="K188" s="31"/>
      <c r="L188" s="59" t="str">
        <f t="shared" si="10"/>
        <v xml:space="preserve"> </v>
      </c>
      <c r="M188" s="31"/>
      <c r="N188" s="87"/>
      <c r="O188" s="87"/>
      <c r="P188" s="113">
        <f t="shared" si="9"/>
        <v>0</v>
      </c>
      <c r="Q188" s="31"/>
    </row>
    <row r="189" spans="1:17" ht="18">
      <c r="A189" s="31"/>
      <c r="C189" s="95"/>
      <c r="D189" s="31"/>
      <c r="G189" s="114">
        <f t="shared" si="11"/>
        <v>1543.5999999999995</v>
      </c>
      <c r="H189" s="59">
        <f t="shared" si="11"/>
        <v>340</v>
      </c>
      <c r="I189" s="60"/>
      <c r="J189" s="60"/>
      <c r="K189" s="31"/>
      <c r="L189" s="59" t="str">
        <f t="shared" si="10"/>
        <v xml:space="preserve"> </v>
      </c>
      <c r="M189" s="31"/>
      <c r="N189" s="87"/>
      <c r="O189" s="87"/>
      <c r="P189" s="113">
        <f t="shared" si="9"/>
        <v>0</v>
      </c>
      <c r="Q189" s="31"/>
    </row>
    <row r="190" spans="1:17" ht="18">
      <c r="A190" s="31"/>
      <c r="C190" s="95"/>
      <c r="D190" s="31"/>
      <c r="G190" s="114">
        <f t="shared" si="11"/>
        <v>1543.5999999999995</v>
      </c>
      <c r="H190" s="59">
        <f t="shared" si="11"/>
        <v>340</v>
      </c>
      <c r="I190" s="60"/>
      <c r="J190" s="60"/>
      <c r="K190" s="31"/>
      <c r="L190" s="59" t="str">
        <f t="shared" si="10"/>
        <v xml:space="preserve"> </v>
      </c>
      <c r="M190" s="31"/>
      <c r="N190" s="87"/>
      <c r="O190" s="87"/>
      <c r="P190" s="113">
        <f t="shared" si="9"/>
        <v>0</v>
      </c>
      <c r="Q190" s="31"/>
    </row>
    <row r="191" spans="1:17" ht="18">
      <c r="A191" s="31"/>
      <c r="C191" s="95"/>
      <c r="D191" s="31"/>
      <c r="G191" s="114">
        <f t="shared" si="11"/>
        <v>1543.5999999999995</v>
      </c>
      <c r="H191" s="59">
        <f t="shared" si="11"/>
        <v>340</v>
      </c>
      <c r="I191" s="60"/>
      <c r="J191" s="60"/>
      <c r="K191" s="31"/>
      <c r="L191" s="59" t="str">
        <f t="shared" si="10"/>
        <v xml:space="preserve"> </v>
      </c>
      <c r="M191" s="31"/>
      <c r="N191" s="87"/>
      <c r="O191" s="87"/>
      <c r="P191" s="113">
        <f t="shared" si="9"/>
        <v>0</v>
      </c>
      <c r="Q191" s="31"/>
    </row>
    <row r="192" spans="1:17" ht="18">
      <c r="A192" s="31"/>
      <c r="C192" s="95"/>
      <c r="D192" s="31"/>
      <c r="G192" s="114">
        <f t="shared" si="11"/>
        <v>1543.5999999999995</v>
      </c>
      <c r="H192" s="59">
        <f t="shared" si="11"/>
        <v>340</v>
      </c>
      <c r="I192" s="60"/>
      <c r="J192" s="60"/>
      <c r="K192" s="31"/>
      <c r="L192" s="59" t="str">
        <f t="shared" si="10"/>
        <v xml:space="preserve"> </v>
      </c>
      <c r="M192" s="31"/>
      <c r="N192" s="87"/>
      <c r="O192" s="87"/>
      <c r="P192" s="113">
        <f t="shared" si="9"/>
        <v>0</v>
      </c>
      <c r="Q192" s="31"/>
    </row>
    <row r="193" spans="1:17" ht="18">
      <c r="A193" s="31"/>
      <c r="C193" s="95"/>
      <c r="D193" s="31"/>
      <c r="G193" s="114">
        <f t="shared" si="11"/>
        <v>1543.5999999999995</v>
      </c>
      <c r="H193" s="59">
        <f t="shared" si="11"/>
        <v>340</v>
      </c>
      <c r="I193" s="60"/>
      <c r="J193" s="60"/>
      <c r="K193" s="31"/>
      <c r="L193" s="59" t="str">
        <f t="shared" si="10"/>
        <v xml:space="preserve"> </v>
      </c>
      <c r="M193" s="31"/>
      <c r="N193" s="87"/>
      <c r="O193" s="87"/>
      <c r="P193" s="113">
        <f t="shared" si="9"/>
        <v>0</v>
      </c>
      <c r="Q193" s="31"/>
    </row>
    <row r="194" spans="1:17" ht="18">
      <c r="A194" s="31"/>
      <c r="C194" s="95"/>
      <c r="D194" s="31"/>
      <c r="G194" s="114">
        <f t="shared" si="11"/>
        <v>1543.5999999999995</v>
      </c>
      <c r="H194" s="59">
        <f t="shared" si="11"/>
        <v>340</v>
      </c>
      <c r="I194" s="60"/>
      <c r="J194" s="60"/>
      <c r="K194" s="31"/>
      <c r="L194" s="59" t="str">
        <f t="shared" si="10"/>
        <v xml:space="preserve"> </v>
      </c>
      <c r="M194" s="31"/>
      <c r="N194" s="87"/>
      <c r="O194" s="87"/>
      <c r="P194" s="113">
        <f t="shared" si="9"/>
        <v>0</v>
      </c>
      <c r="Q194" s="31"/>
    </row>
    <row r="195" spans="1:17" ht="18">
      <c r="A195" s="31"/>
      <c r="C195" s="95"/>
      <c r="D195" s="31"/>
      <c r="G195" s="114">
        <f t="shared" si="11"/>
        <v>1543.5999999999995</v>
      </c>
      <c r="H195" s="59">
        <f t="shared" si="11"/>
        <v>340</v>
      </c>
      <c r="I195" s="60"/>
      <c r="J195" s="60"/>
      <c r="K195" s="31"/>
      <c r="L195" s="59" t="str">
        <f t="shared" si="10"/>
        <v xml:space="preserve"> </v>
      </c>
      <c r="M195" s="31"/>
      <c r="N195" s="87"/>
      <c r="O195" s="87"/>
      <c r="P195" s="113">
        <f t="shared" si="9"/>
        <v>0</v>
      </c>
      <c r="Q195" s="31"/>
    </row>
    <row r="196" spans="1:17" ht="18">
      <c r="A196" s="31"/>
      <c r="C196" s="95"/>
      <c r="D196" s="31"/>
      <c r="G196" s="114">
        <f t="shared" si="11"/>
        <v>1543.5999999999995</v>
      </c>
      <c r="H196" s="59">
        <f t="shared" si="11"/>
        <v>340</v>
      </c>
      <c r="I196" s="60"/>
      <c r="J196" s="60"/>
      <c r="K196" s="31"/>
      <c r="L196" s="59" t="str">
        <f t="shared" si="10"/>
        <v xml:space="preserve"> </v>
      </c>
      <c r="M196" s="31"/>
      <c r="N196" s="87"/>
      <c r="O196" s="87"/>
      <c r="P196" s="113">
        <f t="shared" si="9"/>
        <v>0</v>
      </c>
      <c r="Q196" s="31"/>
    </row>
    <row r="197" spans="1:17" ht="18">
      <c r="A197" s="31"/>
      <c r="C197" s="95"/>
      <c r="D197" s="31"/>
      <c r="G197" s="114">
        <f t="shared" si="11"/>
        <v>1543.5999999999995</v>
      </c>
      <c r="H197" s="59">
        <f t="shared" si="11"/>
        <v>340</v>
      </c>
      <c r="I197" s="60"/>
      <c r="J197" s="60"/>
      <c r="K197" s="31"/>
      <c r="L197" s="59" t="str">
        <f t="shared" si="10"/>
        <v xml:space="preserve"> </v>
      </c>
      <c r="M197" s="31"/>
      <c r="N197" s="87"/>
      <c r="O197" s="87"/>
      <c r="P197" s="113">
        <f t="shared" si="9"/>
        <v>0</v>
      </c>
      <c r="Q197" s="31"/>
    </row>
    <row r="198" spans="1:17" ht="18">
      <c r="A198" s="31"/>
      <c r="C198" s="95"/>
      <c r="D198" s="31"/>
      <c r="G198" s="114">
        <f t="shared" si="11"/>
        <v>1543.5999999999995</v>
      </c>
      <c r="H198" s="59">
        <f t="shared" si="11"/>
        <v>340</v>
      </c>
      <c r="I198" s="60"/>
      <c r="J198" s="60"/>
      <c r="K198" s="31"/>
      <c r="L198" s="59" t="str">
        <f t="shared" si="10"/>
        <v xml:space="preserve"> </v>
      </c>
      <c r="M198" s="31"/>
      <c r="N198" s="87"/>
      <c r="O198" s="87"/>
      <c r="P198" s="113">
        <f t="shared" si="9"/>
        <v>0</v>
      </c>
      <c r="Q198" s="31"/>
    </row>
    <row r="199" spans="1:17" ht="18">
      <c r="A199" s="31"/>
      <c r="C199" s="95"/>
      <c r="D199" s="31"/>
      <c r="G199" s="114">
        <f t="shared" si="11"/>
        <v>1543.5999999999995</v>
      </c>
      <c r="H199" s="59">
        <f t="shared" si="11"/>
        <v>340</v>
      </c>
      <c r="I199" s="60"/>
      <c r="J199" s="60"/>
      <c r="K199" s="31"/>
      <c r="L199" s="59" t="str">
        <f t="shared" si="10"/>
        <v xml:space="preserve"> </v>
      </c>
      <c r="M199" s="31"/>
      <c r="N199" s="87"/>
      <c r="O199" s="87"/>
      <c r="P199" s="113">
        <f t="shared" si="9"/>
        <v>0</v>
      </c>
      <c r="Q199" s="31"/>
    </row>
    <row r="200" spans="1:17" ht="18">
      <c r="A200" s="31"/>
      <c r="C200" s="95"/>
      <c r="D200" s="31"/>
      <c r="G200" s="114">
        <f t="shared" si="11"/>
        <v>1543.5999999999995</v>
      </c>
      <c r="H200" s="59">
        <f t="shared" si="11"/>
        <v>340</v>
      </c>
      <c r="I200" s="60"/>
      <c r="J200" s="60"/>
      <c r="K200" s="31"/>
      <c r="L200" s="59" t="str">
        <f t="shared" si="10"/>
        <v xml:space="preserve"> </v>
      </c>
      <c r="M200" s="31"/>
      <c r="N200" s="87"/>
      <c r="O200" s="87"/>
      <c r="P200" s="113">
        <f t="shared" si="9"/>
        <v>0</v>
      </c>
      <c r="Q200" s="31"/>
    </row>
    <row r="201" spans="1:17" ht="18">
      <c r="A201" s="31"/>
      <c r="C201" s="95"/>
      <c r="D201" s="31"/>
      <c r="G201" s="114">
        <f t="shared" si="11"/>
        <v>1543.5999999999995</v>
      </c>
      <c r="H201" s="59">
        <f t="shared" si="11"/>
        <v>340</v>
      </c>
      <c r="I201" s="60"/>
      <c r="J201" s="60"/>
      <c r="K201" s="31"/>
      <c r="L201" s="59" t="str">
        <f t="shared" si="10"/>
        <v xml:space="preserve"> </v>
      </c>
      <c r="M201" s="31"/>
      <c r="N201" s="87"/>
      <c r="O201" s="87"/>
      <c r="P201" s="113">
        <f t="shared" ref="P201:P207" si="12">O201*G201</f>
        <v>0</v>
      </c>
      <c r="Q201" s="31"/>
    </row>
    <row r="202" spans="1:17" ht="18">
      <c r="A202" s="31"/>
      <c r="C202" s="95"/>
      <c r="D202" s="31"/>
      <c r="G202" s="114">
        <f t="shared" si="11"/>
        <v>1543.5999999999995</v>
      </c>
      <c r="H202" s="59">
        <f t="shared" si="11"/>
        <v>340</v>
      </c>
      <c r="I202" s="60"/>
      <c r="J202" s="60"/>
      <c r="K202" s="31"/>
      <c r="L202" s="59" t="str">
        <f t="shared" si="10"/>
        <v xml:space="preserve"> </v>
      </c>
      <c r="M202" s="31"/>
      <c r="N202" s="87"/>
      <c r="O202" s="87"/>
      <c r="P202" s="113">
        <f t="shared" si="12"/>
        <v>0</v>
      </c>
      <c r="Q202" s="31"/>
    </row>
    <row r="203" spans="1:17" ht="18">
      <c r="A203" s="31"/>
      <c r="C203" s="95"/>
      <c r="D203" s="31"/>
      <c r="G203" s="114">
        <f t="shared" si="11"/>
        <v>1543.5999999999995</v>
      </c>
      <c r="H203" s="59">
        <f t="shared" si="11"/>
        <v>340</v>
      </c>
      <c r="I203" s="60"/>
      <c r="J203" s="60"/>
      <c r="K203" s="31"/>
      <c r="L203" s="59" t="str">
        <f>IF(D203&gt;0,D203," ")</f>
        <v xml:space="preserve"> </v>
      </c>
      <c r="M203" s="31"/>
      <c r="N203" s="87"/>
      <c r="O203" s="87"/>
      <c r="P203" s="113">
        <f t="shared" si="12"/>
        <v>0</v>
      </c>
      <c r="Q203" s="31"/>
    </row>
    <row r="204" spans="1:17" ht="18">
      <c r="A204" s="31"/>
      <c r="C204" s="95"/>
      <c r="D204" s="31"/>
      <c r="G204" s="114">
        <f t="shared" si="11"/>
        <v>1543.5999999999995</v>
      </c>
      <c r="H204" s="59">
        <f t="shared" si="11"/>
        <v>340</v>
      </c>
      <c r="I204" s="60"/>
      <c r="J204" s="60"/>
      <c r="K204" s="31"/>
      <c r="L204" s="59" t="str">
        <f>IF(D204&gt;0,D204," ")</f>
        <v xml:space="preserve"> </v>
      </c>
      <c r="M204" s="31"/>
      <c r="N204" s="87"/>
      <c r="O204" s="87"/>
      <c r="P204" s="113">
        <f t="shared" si="12"/>
        <v>0</v>
      </c>
      <c r="Q204" s="31"/>
    </row>
    <row r="205" spans="1:17" ht="18">
      <c r="A205" s="31"/>
      <c r="C205" s="95"/>
      <c r="D205" s="31"/>
      <c r="G205" s="114">
        <f t="shared" si="11"/>
        <v>1543.5999999999995</v>
      </c>
      <c r="H205" s="59">
        <f t="shared" si="11"/>
        <v>340</v>
      </c>
      <c r="I205" s="60"/>
      <c r="J205" s="60"/>
      <c r="K205" s="31"/>
      <c r="L205" s="59" t="str">
        <f>IF(D205&gt;0,D205," ")</f>
        <v xml:space="preserve"> </v>
      </c>
      <c r="M205" s="31"/>
      <c r="N205" s="87"/>
      <c r="O205" s="87"/>
      <c r="P205" s="113">
        <f t="shared" si="12"/>
        <v>0</v>
      </c>
      <c r="Q205" s="31"/>
    </row>
    <row r="206" spans="1:17" ht="18">
      <c r="A206" s="31"/>
      <c r="C206" s="95"/>
      <c r="D206" s="31"/>
      <c r="G206" s="114">
        <f t="shared" si="11"/>
        <v>1543.5999999999995</v>
      </c>
      <c r="H206" s="59">
        <f t="shared" si="11"/>
        <v>340</v>
      </c>
      <c r="I206" s="60"/>
      <c r="J206" s="60"/>
      <c r="K206" s="31"/>
      <c r="L206" s="59" t="str">
        <f>IF(D206&gt;0,D206," ")</f>
        <v xml:space="preserve"> </v>
      </c>
      <c r="M206" s="31"/>
      <c r="N206" s="87"/>
      <c r="O206" s="87"/>
      <c r="P206" s="113">
        <f t="shared" si="12"/>
        <v>0</v>
      </c>
      <c r="Q206" s="31"/>
    </row>
    <row r="207" spans="1:17" ht="18">
      <c r="A207" s="31"/>
      <c r="C207" s="95"/>
      <c r="D207" s="31"/>
      <c r="G207" s="114">
        <f t="shared" si="11"/>
        <v>1543.5999999999995</v>
      </c>
      <c r="H207" s="59">
        <f t="shared" si="11"/>
        <v>340</v>
      </c>
      <c r="I207" s="60"/>
      <c r="J207" s="60"/>
      <c r="K207" s="31"/>
      <c r="L207" s="59" t="str">
        <f>IF(D207&gt;0,D207," ")</f>
        <v xml:space="preserve"> </v>
      </c>
      <c r="M207" s="31"/>
      <c r="N207" s="87"/>
      <c r="O207" s="87"/>
      <c r="P207" s="113">
        <f t="shared" si="12"/>
        <v>0</v>
      </c>
      <c r="Q207" s="31"/>
    </row>
    <row r="208" spans="1:17" ht="18">
      <c r="A208" s="31"/>
      <c r="C208" s="95"/>
      <c r="D208" s="31"/>
      <c r="G208" s="95"/>
      <c r="H208" s="31"/>
      <c r="K208" s="31"/>
      <c r="L208" s="31"/>
      <c r="M208" s="31"/>
      <c r="N208" s="87"/>
      <c r="O208" s="87"/>
      <c r="P208" s="87"/>
      <c r="Q208" s="3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214"/>
  <sheetViews>
    <sheetView topLeftCell="A5" zoomScale="150" zoomScaleNormal="150" workbookViewId="0">
      <pane ySplit="4" topLeftCell="A46" activePane="bottomLeft" state="frozen"/>
      <selection activeCell="J13" sqref="J13"/>
      <selection pane="bottomLeft" activeCell="A10" sqref="A10:XFD64"/>
    </sheetView>
  </sheetViews>
  <sheetFormatPr baseColWidth="10" defaultRowHeight="12.75"/>
  <cols>
    <col min="1" max="1" width="7.42578125" style="150" customWidth="1"/>
    <col min="2" max="2" width="9.140625" customWidth="1"/>
    <col min="3" max="3" width="12.85546875" style="2" customWidth="1"/>
    <col min="4" max="4" width="8.28515625" bestFit="1" customWidth="1"/>
    <col min="5" max="5" width="12" style="153" customWidth="1"/>
    <col min="6" max="6" width="5.85546875" style="197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>
      <c r="C2" s="35" t="s">
        <v>24</v>
      </c>
    </row>
    <row r="3" spans="1:18">
      <c r="A3" s="157"/>
    </row>
    <row r="4" spans="1:18">
      <c r="A4" s="157"/>
    </row>
    <row r="5" spans="1:18" ht="18.75" thickBot="1">
      <c r="A5" s="158" t="s">
        <v>0</v>
      </c>
      <c r="B5" s="31"/>
      <c r="C5" s="32" t="s">
        <v>50</v>
      </c>
      <c r="D5" s="33"/>
      <c r="E5" s="160"/>
      <c r="F5" s="198"/>
      <c r="G5" s="4"/>
      <c r="H5" s="30" t="s">
        <v>1</v>
      </c>
      <c r="I5" s="32" t="s">
        <v>32</v>
      </c>
    </row>
    <row r="6" spans="1:18" ht="13.5" thickBot="1">
      <c r="B6" s="5"/>
      <c r="C6" s="6"/>
      <c r="F6" s="199"/>
      <c r="G6" s="6"/>
      <c r="K6" s="741" t="s">
        <v>22</v>
      </c>
      <c r="L6" s="742"/>
      <c r="M6" s="743"/>
    </row>
    <row r="7" spans="1:18" ht="15.75">
      <c r="A7" s="744" t="s">
        <v>2</v>
      </c>
      <c r="B7" s="745"/>
      <c r="C7" s="746" t="s">
        <v>3</v>
      </c>
      <c r="D7" s="762"/>
      <c r="E7" s="763" t="s">
        <v>4</v>
      </c>
      <c r="F7" s="747"/>
      <c r="G7" s="746" t="s">
        <v>5</v>
      </c>
      <c r="H7" s="747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24"/>
      <c r="R7" s="7"/>
    </row>
    <row r="8" spans="1:18" ht="16.5" thickBot="1">
      <c r="A8" s="74" t="s">
        <v>19</v>
      </c>
      <c r="B8" s="70" t="s">
        <v>20</v>
      </c>
      <c r="C8" s="120" t="s">
        <v>12</v>
      </c>
      <c r="D8" s="121" t="s">
        <v>7</v>
      </c>
      <c r="E8" s="122" t="s">
        <v>12</v>
      </c>
      <c r="F8" s="200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176" t="s">
        <v>8</v>
      </c>
      <c r="N8" s="75" t="s">
        <v>14</v>
      </c>
      <c r="O8" s="75" t="s">
        <v>15</v>
      </c>
      <c r="P8" s="75" t="s">
        <v>16</v>
      </c>
    </row>
    <row r="9" spans="1:18" ht="16.5" customHeight="1">
      <c r="A9" s="234" t="s">
        <v>85</v>
      </c>
      <c r="B9" s="152"/>
      <c r="C9" s="83"/>
      <c r="D9" s="142"/>
      <c r="E9" s="143"/>
      <c r="F9" s="201"/>
      <c r="G9" s="290">
        <v>18180.22</v>
      </c>
      <c r="H9" s="292">
        <v>668</v>
      </c>
      <c r="I9" s="79"/>
      <c r="J9" s="79" t="s">
        <v>23</v>
      </c>
      <c r="K9" s="80"/>
      <c r="L9" s="60"/>
      <c r="M9" s="60"/>
      <c r="N9" s="81"/>
      <c r="O9" s="81"/>
      <c r="P9" s="82">
        <v>0</v>
      </c>
      <c r="R9" s="3"/>
    </row>
    <row r="10" spans="1:18" s="135" customFormat="1" ht="15.75">
      <c r="A10" s="284"/>
      <c r="B10" s="284">
        <v>4</v>
      </c>
      <c r="C10" s="275"/>
      <c r="D10" s="276"/>
      <c r="E10" s="725">
        <v>1088.8</v>
      </c>
      <c r="F10" s="601">
        <v>40</v>
      </c>
      <c r="G10" s="275">
        <f>G9-E10+C10</f>
        <v>17091.420000000002</v>
      </c>
      <c r="H10" s="276">
        <f>H9-F10+D10</f>
        <v>628</v>
      </c>
      <c r="I10" s="338" t="s">
        <v>115</v>
      </c>
      <c r="J10" s="308" t="s">
        <v>70</v>
      </c>
      <c r="K10" s="367"/>
      <c r="L10" s="276"/>
      <c r="M10" s="281"/>
      <c r="N10" s="349"/>
      <c r="O10" s="417">
        <f>27.22*F10</f>
        <v>1088.8</v>
      </c>
      <c r="P10" s="349">
        <v>0</v>
      </c>
      <c r="R10" s="325"/>
    </row>
    <row r="11" spans="1:18" s="135" customFormat="1" ht="15">
      <c r="A11" s="284"/>
      <c r="B11" s="284">
        <v>4</v>
      </c>
      <c r="C11" s="275"/>
      <c r="D11" s="276"/>
      <c r="E11" s="284">
        <v>871.04</v>
      </c>
      <c r="F11" s="601">
        <v>32</v>
      </c>
      <c r="G11" s="275">
        <f t="shared" ref="G11:G44" si="0">G10-E11+C11</f>
        <v>16220.380000000001</v>
      </c>
      <c r="H11" s="276">
        <f t="shared" ref="H11:H38" si="1">H10-F11+D11</f>
        <v>596</v>
      </c>
      <c r="I11" s="338" t="s">
        <v>117</v>
      </c>
      <c r="J11" s="308" t="s">
        <v>64</v>
      </c>
      <c r="K11" s="367"/>
      <c r="L11" s="276"/>
      <c r="M11" s="281"/>
      <c r="N11" s="349"/>
      <c r="O11" s="417">
        <f>27.22*F11</f>
        <v>871.04</v>
      </c>
      <c r="P11" s="349">
        <v>0</v>
      </c>
      <c r="R11" s="325"/>
    </row>
    <row r="12" spans="1:18" s="135" customFormat="1" ht="15">
      <c r="A12" s="284"/>
      <c r="B12" s="284">
        <v>4</v>
      </c>
      <c r="C12" s="275"/>
      <c r="D12" s="276"/>
      <c r="E12" s="284">
        <v>2858.1</v>
      </c>
      <c r="F12" s="601">
        <v>105</v>
      </c>
      <c r="G12" s="275">
        <f t="shared" si="0"/>
        <v>13362.28</v>
      </c>
      <c r="H12" s="276">
        <f t="shared" si="1"/>
        <v>491</v>
      </c>
      <c r="I12" s="338" t="s">
        <v>121</v>
      </c>
      <c r="J12" s="308" t="s">
        <v>64</v>
      </c>
      <c r="K12" s="367"/>
      <c r="L12" s="276"/>
      <c r="M12" s="281"/>
      <c r="N12" s="349"/>
      <c r="O12" s="417">
        <f t="shared" ref="O12:O34" si="2">27.22*F12</f>
        <v>2858.1</v>
      </c>
      <c r="P12" s="349">
        <v>0</v>
      </c>
      <c r="R12" s="325"/>
    </row>
    <row r="13" spans="1:18" s="347" customFormat="1" ht="15">
      <c r="A13" s="306"/>
      <c r="B13" s="306">
        <v>4</v>
      </c>
      <c r="C13" s="275"/>
      <c r="D13" s="276"/>
      <c r="E13" s="306">
        <v>27.22</v>
      </c>
      <c r="F13" s="338">
        <v>1</v>
      </c>
      <c r="G13" s="275">
        <f t="shared" si="0"/>
        <v>13335.060000000001</v>
      </c>
      <c r="H13" s="276">
        <f t="shared" si="1"/>
        <v>490</v>
      </c>
      <c r="I13" s="338" t="s">
        <v>122</v>
      </c>
      <c r="J13" s="308" t="s">
        <v>94</v>
      </c>
      <c r="K13" s="367"/>
      <c r="L13" s="276"/>
      <c r="M13" s="281"/>
      <c r="N13" s="349"/>
      <c r="O13" s="417">
        <f t="shared" si="2"/>
        <v>27.22</v>
      </c>
      <c r="P13" s="349">
        <v>0</v>
      </c>
      <c r="R13" s="402"/>
    </row>
    <row r="14" spans="1:18" s="347" customFormat="1" ht="15.75">
      <c r="A14" s="306"/>
      <c r="B14" s="306">
        <v>6</v>
      </c>
      <c r="C14" s="361"/>
      <c r="D14" s="335"/>
      <c r="E14" s="306">
        <v>762.16</v>
      </c>
      <c r="F14" s="338">
        <v>28</v>
      </c>
      <c r="G14" s="275">
        <f t="shared" si="0"/>
        <v>12572.900000000001</v>
      </c>
      <c r="H14" s="276">
        <f t="shared" si="1"/>
        <v>462</v>
      </c>
      <c r="I14" s="338" t="s">
        <v>135</v>
      </c>
      <c r="J14" s="358" t="s">
        <v>70</v>
      </c>
      <c r="K14" s="367"/>
      <c r="L14" s="276"/>
      <c r="M14" s="281"/>
      <c r="N14" s="349"/>
      <c r="O14" s="417">
        <f t="shared" si="2"/>
        <v>762.16</v>
      </c>
      <c r="P14" s="349">
        <v>0</v>
      </c>
      <c r="R14" s="402"/>
    </row>
    <row r="15" spans="1:18" s="347" customFormat="1" ht="15">
      <c r="A15" s="306"/>
      <c r="B15" s="306">
        <v>9</v>
      </c>
      <c r="C15" s="726"/>
      <c r="D15" s="647"/>
      <c r="E15" s="306">
        <v>27.22</v>
      </c>
      <c r="F15" s="338">
        <v>1</v>
      </c>
      <c r="G15" s="275">
        <f t="shared" si="0"/>
        <v>12545.680000000002</v>
      </c>
      <c r="H15" s="276">
        <f t="shared" si="1"/>
        <v>461</v>
      </c>
      <c r="I15" s="338" t="s">
        <v>148</v>
      </c>
      <c r="J15" s="308" t="s">
        <v>94</v>
      </c>
      <c r="K15" s="367"/>
      <c r="L15" s="276"/>
      <c r="M15" s="281"/>
      <c r="N15" s="349"/>
      <c r="O15" s="417">
        <f>27.22*F15</f>
        <v>27.22</v>
      </c>
      <c r="P15" s="349">
        <v>0</v>
      </c>
      <c r="R15" s="402"/>
    </row>
    <row r="16" spans="1:18" s="135" customFormat="1" ht="15">
      <c r="A16" s="284"/>
      <c r="B16" s="284">
        <v>11</v>
      </c>
      <c r="C16" s="275"/>
      <c r="D16" s="276"/>
      <c r="E16" s="284">
        <v>3130.3</v>
      </c>
      <c r="F16" s="601">
        <v>115</v>
      </c>
      <c r="G16" s="275">
        <f t="shared" si="0"/>
        <v>9415.380000000001</v>
      </c>
      <c r="H16" s="276">
        <f t="shared" si="1"/>
        <v>346</v>
      </c>
      <c r="I16" s="338" t="s">
        <v>168</v>
      </c>
      <c r="J16" s="308" t="s">
        <v>64</v>
      </c>
      <c r="K16" s="276"/>
      <c r="L16" s="276"/>
      <c r="M16" s="281"/>
      <c r="N16" s="349"/>
      <c r="O16" s="417">
        <f t="shared" si="2"/>
        <v>3130.2999999999997</v>
      </c>
      <c r="P16" s="349">
        <v>0</v>
      </c>
      <c r="R16" s="325"/>
    </row>
    <row r="17" spans="1:18" s="135" customFormat="1" ht="15">
      <c r="A17" s="284"/>
      <c r="B17" s="284">
        <v>12</v>
      </c>
      <c r="C17" s="508"/>
      <c r="D17" s="727"/>
      <c r="E17" s="284">
        <v>762.16</v>
      </c>
      <c r="F17" s="601">
        <v>28</v>
      </c>
      <c r="G17" s="275">
        <f t="shared" si="0"/>
        <v>8653.2200000000012</v>
      </c>
      <c r="H17" s="276">
        <f t="shared" si="1"/>
        <v>318</v>
      </c>
      <c r="I17" s="338" t="s">
        <v>178</v>
      </c>
      <c r="J17" s="308" t="s">
        <v>70</v>
      </c>
      <c r="K17" s="288"/>
      <c r="L17" s="285"/>
      <c r="M17" s="281"/>
      <c r="N17" s="349"/>
      <c r="O17" s="417">
        <f t="shared" si="2"/>
        <v>762.16</v>
      </c>
      <c r="P17" s="349">
        <v>0</v>
      </c>
      <c r="R17" s="325"/>
    </row>
    <row r="18" spans="1:18" s="347" customFormat="1" ht="15">
      <c r="A18" s="306"/>
      <c r="B18" s="306">
        <v>12</v>
      </c>
      <c r="C18" s="275"/>
      <c r="D18" s="276"/>
      <c r="E18" s="306">
        <v>272.2</v>
      </c>
      <c r="F18" s="338">
        <v>10</v>
      </c>
      <c r="G18" s="275">
        <f t="shared" si="0"/>
        <v>8381.02</v>
      </c>
      <c r="H18" s="276">
        <f t="shared" si="1"/>
        <v>308</v>
      </c>
      <c r="I18" s="338" t="s">
        <v>185</v>
      </c>
      <c r="J18" s="308" t="s">
        <v>69</v>
      </c>
      <c r="K18" s="276"/>
      <c r="L18" s="276"/>
      <c r="M18" s="281"/>
      <c r="N18" s="349"/>
      <c r="O18" s="417">
        <f t="shared" si="2"/>
        <v>272.2</v>
      </c>
      <c r="P18" s="349">
        <v>0</v>
      </c>
    </row>
    <row r="19" spans="1:18" s="135" customFormat="1" ht="15">
      <c r="A19" s="284"/>
      <c r="B19" s="284">
        <v>12</v>
      </c>
      <c r="C19" s="275"/>
      <c r="D19" s="276"/>
      <c r="E19" s="284">
        <v>762.16</v>
      </c>
      <c r="F19" s="601">
        <v>28</v>
      </c>
      <c r="G19" s="275">
        <f t="shared" si="0"/>
        <v>7618.8600000000006</v>
      </c>
      <c r="H19" s="276">
        <f t="shared" si="1"/>
        <v>280</v>
      </c>
      <c r="I19" s="338" t="s">
        <v>189</v>
      </c>
      <c r="J19" s="308" t="s">
        <v>70</v>
      </c>
      <c r="K19" s="276"/>
      <c r="L19" s="276"/>
      <c r="M19" s="281"/>
      <c r="N19" s="349"/>
      <c r="O19" s="417">
        <f t="shared" si="2"/>
        <v>762.16</v>
      </c>
      <c r="P19" s="349">
        <v>0</v>
      </c>
    </row>
    <row r="20" spans="1:18" s="135" customFormat="1" ht="15">
      <c r="A20" s="284"/>
      <c r="B20" s="291">
        <v>13</v>
      </c>
      <c r="C20" s="513"/>
      <c r="D20" s="288"/>
      <c r="E20" s="291">
        <v>762.16</v>
      </c>
      <c r="F20" s="601">
        <v>28</v>
      </c>
      <c r="G20" s="275">
        <f t="shared" si="0"/>
        <v>6856.7000000000007</v>
      </c>
      <c r="H20" s="276">
        <f t="shared" si="1"/>
        <v>252</v>
      </c>
      <c r="I20" s="338" t="s">
        <v>191</v>
      </c>
      <c r="J20" s="308" t="s">
        <v>70</v>
      </c>
      <c r="K20" s="276"/>
      <c r="L20" s="276"/>
      <c r="M20" s="281"/>
      <c r="N20" s="349"/>
      <c r="O20" s="417">
        <f t="shared" si="2"/>
        <v>762.16</v>
      </c>
      <c r="P20" s="349">
        <v>0</v>
      </c>
    </row>
    <row r="21" spans="1:18" s="135" customFormat="1" ht="15">
      <c r="A21" s="284"/>
      <c r="B21" s="291">
        <v>13</v>
      </c>
      <c r="C21" s="513"/>
      <c r="D21" s="288"/>
      <c r="E21" s="291">
        <v>326.64</v>
      </c>
      <c r="F21" s="601">
        <v>12</v>
      </c>
      <c r="G21" s="275">
        <f t="shared" si="0"/>
        <v>6530.06</v>
      </c>
      <c r="H21" s="276">
        <f t="shared" si="1"/>
        <v>240</v>
      </c>
      <c r="I21" s="338" t="s">
        <v>192</v>
      </c>
      <c r="J21" s="308" t="s">
        <v>70</v>
      </c>
      <c r="K21" s="276"/>
      <c r="L21" s="276"/>
      <c r="M21" s="281"/>
      <c r="N21" s="349"/>
      <c r="O21" s="417">
        <f t="shared" si="2"/>
        <v>326.64</v>
      </c>
      <c r="P21" s="349">
        <v>0</v>
      </c>
    </row>
    <row r="22" spans="1:18" s="135" customFormat="1" ht="15">
      <c r="A22" s="284"/>
      <c r="B22" s="291">
        <v>15</v>
      </c>
      <c r="C22" s="513"/>
      <c r="D22" s="288"/>
      <c r="E22" s="291">
        <v>136.1</v>
      </c>
      <c r="F22" s="601">
        <v>5</v>
      </c>
      <c r="G22" s="275">
        <f t="shared" si="0"/>
        <v>6393.96</v>
      </c>
      <c r="H22" s="276">
        <f t="shared" si="1"/>
        <v>235</v>
      </c>
      <c r="I22" s="338" t="s">
        <v>206</v>
      </c>
      <c r="J22" s="308" t="s">
        <v>69</v>
      </c>
      <c r="K22" s="276"/>
      <c r="L22" s="276"/>
      <c r="M22" s="281"/>
      <c r="N22" s="349"/>
      <c r="O22" s="417">
        <f t="shared" si="2"/>
        <v>136.1</v>
      </c>
      <c r="P22" s="349">
        <v>0</v>
      </c>
    </row>
    <row r="23" spans="1:18" s="135" customFormat="1" ht="15">
      <c r="A23" s="284"/>
      <c r="B23" s="291">
        <v>15</v>
      </c>
      <c r="C23" s="513">
        <v>13010.46</v>
      </c>
      <c r="D23" s="288">
        <v>478</v>
      </c>
      <c r="E23" s="291"/>
      <c r="F23" s="601"/>
      <c r="G23" s="275">
        <f t="shared" si="0"/>
        <v>19404.419999999998</v>
      </c>
      <c r="H23" s="276">
        <f t="shared" si="1"/>
        <v>713</v>
      </c>
      <c r="I23" s="338"/>
      <c r="J23" s="358" t="s">
        <v>335</v>
      </c>
      <c r="K23" s="276"/>
      <c r="L23" s="276"/>
      <c r="M23" s="281" t="s">
        <v>336</v>
      </c>
      <c r="N23" s="349"/>
      <c r="O23" s="417"/>
      <c r="P23" s="349"/>
    </row>
    <row r="24" spans="1:18" s="135" customFormat="1" ht="15">
      <c r="A24" s="284"/>
      <c r="B24" s="291">
        <v>15</v>
      </c>
      <c r="C24" s="513"/>
      <c r="D24" s="288"/>
      <c r="E24" s="291">
        <v>27.22</v>
      </c>
      <c r="F24" s="601">
        <v>1</v>
      </c>
      <c r="G24" s="275">
        <f t="shared" si="0"/>
        <v>19377.199999999997</v>
      </c>
      <c r="H24" s="276">
        <f t="shared" si="1"/>
        <v>712</v>
      </c>
      <c r="I24" s="338" t="s">
        <v>208</v>
      </c>
      <c r="J24" s="358" t="s">
        <v>94</v>
      </c>
      <c r="K24" s="276"/>
      <c r="L24" s="276"/>
      <c r="M24" s="281"/>
      <c r="N24" s="349"/>
      <c r="O24" s="417">
        <f t="shared" si="2"/>
        <v>27.22</v>
      </c>
      <c r="P24" s="349">
        <v>0</v>
      </c>
    </row>
    <row r="25" spans="1:18" s="135" customFormat="1" ht="15">
      <c r="A25" s="284"/>
      <c r="B25" s="284">
        <v>16</v>
      </c>
      <c r="C25" s="275"/>
      <c r="D25" s="276"/>
      <c r="E25" s="284">
        <v>762.16</v>
      </c>
      <c r="F25" s="601">
        <v>28</v>
      </c>
      <c r="G25" s="275">
        <f t="shared" si="0"/>
        <v>18615.039999999997</v>
      </c>
      <c r="H25" s="276">
        <f t="shared" si="1"/>
        <v>684</v>
      </c>
      <c r="I25" s="338" t="s">
        <v>221</v>
      </c>
      <c r="J25" s="358" t="s">
        <v>99</v>
      </c>
      <c r="K25" s="276"/>
      <c r="L25" s="276"/>
      <c r="M25" s="281"/>
      <c r="N25" s="349"/>
      <c r="O25" s="417">
        <f t="shared" si="2"/>
        <v>762.16</v>
      </c>
      <c r="P25" s="349">
        <v>0</v>
      </c>
    </row>
    <row r="26" spans="1:18" s="135" customFormat="1" ht="15">
      <c r="A26" s="284"/>
      <c r="B26" s="284">
        <v>18</v>
      </c>
      <c r="C26" s="275">
        <v>18007.900000000001</v>
      </c>
      <c r="D26" s="276">
        <v>794</v>
      </c>
      <c r="E26" s="284"/>
      <c r="F26" s="601"/>
      <c r="G26" s="275">
        <f t="shared" si="0"/>
        <v>36622.94</v>
      </c>
      <c r="H26" s="276">
        <f t="shared" si="1"/>
        <v>1478</v>
      </c>
      <c r="I26" s="338"/>
      <c r="J26" s="358" t="s">
        <v>239</v>
      </c>
      <c r="K26" s="276"/>
      <c r="L26" s="276"/>
      <c r="M26" s="281" t="s">
        <v>240</v>
      </c>
      <c r="N26" s="349"/>
      <c r="O26" s="417"/>
      <c r="P26" s="349"/>
    </row>
    <row r="27" spans="1:18" s="135" customFormat="1" ht="15">
      <c r="A27" s="283"/>
      <c r="B27" s="284">
        <v>19</v>
      </c>
      <c r="C27" s="275"/>
      <c r="D27" s="276"/>
      <c r="E27" s="284">
        <v>762.16</v>
      </c>
      <c r="F27" s="601">
        <v>28</v>
      </c>
      <c r="G27" s="275">
        <f t="shared" si="0"/>
        <v>35860.78</v>
      </c>
      <c r="H27" s="276">
        <f t="shared" si="1"/>
        <v>1450</v>
      </c>
      <c r="I27" s="338" t="s">
        <v>243</v>
      </c>
      <c r="J27" s="308" t="s">
        <v>70</v>
      </c>
      <c r="K27" s="276"/>
      <c r="L27" s="276"/>
      <c r="M27" s="281"/>
      <c r="N27" s="349"/>
      <c r="O27" s="417">
        <f t="shared" si="2"/>
        <v>762.16</v>
      </c>
      <c r="P27" s="349">
        <v>0</v>
      </c>
    </row>
    <row r="28" spans="1:18" s="135" customFormat="1" ht="15">
      <c r="A28" s="283"/>
      <c r="B28" s="284">
        <v>19</v>
      </c>
      <c r="C28" s="275"/>
      <c r="D28" s="276"/>
      <c r="E28" s="284">
        <v>871.04</v>
      </c>
      <c r="F28" s="601">
        <v>32</v>
      </c>
      <c r="G28" s="275">
        <f t="shared" si="0"/>
        <v>34989.74</v>
      </c>
      <c r="H28" s="276">
        <f t="shared" si="1"/>
        <v>1418</v>
      </c>
      <c r="I28" s="338" t="s">
        <v>244</v>
      </c>
      <c r="J28" s="308" t="s">
        <v>64</v>
      </c>
      <c r="K28" s="288"/>
      <c r="L28" s="276"/>
      <c r="M28" s="281"/>
      <c r="N28" s="349"/>
      <c r="O28" s="417">
        <f t="shared" si="2"/>
        <v>871.04</v>
      </c>
      <c r="P28" s="349">
        <v>0</v>
      </c>
    </row>
    <row r="29" spans="1:18" s="135" customFormat="1" ht="15">
      <c r="A29" s="283"/>
      <c r="B29" s="284">
        <v>23</v>
      </c>
      <c r="C29" s="513"/>
      <c r="D29" s="288"/>
      <c r="E29" s="284">
        <v>907.2</v>
      </c>
      <c r="F29" s="601">
        <v>40</v>
      </c>
      <c r="G29" s="275">
        <f t="shared" si="0"/>
        <v>34082.54</v>
      </c>
      <c r="H29" s="276">
        <f t="shared" si="1"/>
        <v>1378</v>
      </c>
      <c r="I29" s="338" t="s">
        <v>266</v>
      </c>
      <c r="J29" s="308" t="s">
        <v>70</v>
      </c>
      <c r="K29" s="276"/>
      <c r="L29" s="276"/>
      <c r="M29" s="281"/>
      <c r="N29" s="349"/>
      <c r="O29" s="417">
        <f t="shared" si="2"/>
        <v>1088.8</v>
      </c>
      <c r="P29" s="349">
        <v>0</v>
      </c>
    </row>
    <row r="30" spans="1:18" s="135" customFormat="1" ht="15">
      <c r="A30" s="283"/>
      <c r="B30" s="284">
        <v>25</v>
      </c>
      <c r="C30" s="275"/>
      <c r="D30" s="276"/>
      <c r="E30" s="284">
        <v>907.2</v>
      </c>
      <c r="F30" s="601">
        <v>40</v>
      </c>
      <c r="G30" s="275">
        <f t="shared" si="0"/>
        <v>33175.340000000004</v>
      </c>
      <c r="H30" s="276">
        <f t="shared" si="1"/>
        <v>1338</v>
      </c>
      <c r="I30" s="338" t="s">
        <v>288</v>
      </c>
      <c r="J30" s="308" t="s">
        <v>64</v>
      </c>
      <c r="K30" s="276"/>
      <c r="L30" s="276"/>
      <c r="M30" s="281"/>
      <c r="N30" s="349"/>
      <c r="O30" s="417">
        <f t="shared" si="2"/>
        <v>1088.8</v>
      </c>
      <c r="P30" s="349">
        <v>0</v>
      </c>
    </row>
    <row r="31" spans="1:18" s="729" customFormat="1" ht="15">
      <c r="A31" s="283"/>
      <c r="B31" s="284">
        <v>26</v>
      </c>
      <c r="C31" s="275"/>
      <c r="D31" s="276"/>
      <c r="E31" s="284">
        <v>907.2</v>
      </c>
      <c r="F31" s="601">
        <v>40</v>
      </c>
      <c r="G31" s="275">
        <f t="shared" si="0"/>
        <v>32268.140000000003</v>
      </c>
      <c r="H31" s="276">
        <f t="shared" si="1"/>
        <v>1298</v>
      </c>
      <c r="I31" s="338" t="s">
        <v>295</v>
      </c>
      <c r="J31" s="308" t="s">
        <v>70</v>
      </c>
      <c r="K31" s="276"/>
      <c r="L31" s="276"/>
      <c r="M31" s="276"/>
      <c r="N31" s="728"/>
      <c r="O31" s="417">
        <f t="shared" si="2"/>
        <v>1088.8</v>
      </c>
      <c r="P31" s="349">
        <v>0</v>
      </c>
    </row>
    <row r="32" spans="1:18" s="135" customFormat="1" ht="15">
      <c r="A32" s="283"/>
      <c r="B32" s="291">
        <v>29</v>
      </c>
      <c r="C32" s="513"/>
      <c r="D32" s="288"/>
      <c r="E32" s="291">
        <v>113.4</v>
      </c>
      <c r="F32" s="312">
        <v>5</v>
      </c>
      <c r="G32" s="275">
        <f t="shared" si="0"/>
        <v>32154.74</v>
      </c>
      <c r="H32" s="276">
        <f t="shared" si="1"/>
        <v>1293</v>
      </c>
      <c r="I32" s="338" t="s">
        <v>319</v>
      </c>
      <c r="J32" s="308" t="s">
        <v>69</v>
      </c>
      <c r="K32" s="276"/>
      <c r="L32" s="276"/>
      <c r="M32" s="276"/>
      <c r="N32" s="349"/>
      <c r="O32" s="417">
        <f t="shared" si="2"/>
        <v>136.1</v>
      </c>
      <c r="P32" s="349">
        <v>0</v>
      </c>
    </row>
    <row r="33" spans="1:16" s="135" customFormat="1" ht="15">
      <c r="A33" s="283"/>
      <c r="B33" s="637">
        <v>30</v>
      </c>
      <c r="C33" s="513"/>
      <c r="D33" s="288"/>
      <c r="E33" s="291">
        <v>907.2</v>
      </c>
      <c r="F33" s="312">
        <v>40</v>
      </c>
      <c r="G33" s="275">
        <f t="shared" si="0"/>
        <v>31247.54</v>
      </c>
      <c r="H33" s="276">
        <f t="shared" si="1"/>
        <v>1253</v>
      </c>
      <c r="I33" s="338" t="s">
        <v>325</v>
      </c>
      <c r="J33" s="308" t="s">
        <v>70</v>
      </c>
      <c r="K33" s="276"/>
      <c r="L33" s="276"/>
      <c r="M33" s="281"/>
      <c r="N33" s="349"/>
      <c r="O33" s="417">
        <f t="shared" si="2"/>
        <v>1088.8</v>
      </c>
      <c r="P33" s="349">
        <v>0</v>
      </c>
    </row>
    <row r="34" spans="1:16" s="135" customFormat="1" ht="15">
      <c r="A34" s="283"/>
      <c r="B34" s="637"/>
      <c r="C34" s="513"/>
      <c r="D34" s="288"/>
      <c r="E34" s="307"/>
      <c r="F34" s="312"/>
      <c r="G34" s="275">
        <f t="shared" si="0"/>
        <v>31247.54</v>
      </c>
      <c r="H34" s="276">
        <f t="shared" si="1"/>
        <v>1253</v>
      </c>
      <c r="I34" s="638"/>
      <c r="J34" s="308"/>
      <c r="K34" s="276"/>
      <c r="L34" s="276"/>
      <c r="M34" s="281"/>
      <c r="N34" s="349"/>
      <c r="O34" s="417">
        <f t="shared" si="2"/>
        <v>0</v>
      </c>
      <c r="P34" s="349">
        <f t="shared" ref="P34:P69" si="3">O34*G34</f>
        <v>0</v>
      </c>
    </row>
    <row r="35" spans="1:16" s="135" customFormat="1" ht="15">
      <c r="A35" s="283"/>
      <c r="B35" s="291"/>
      <c r="C35" s="513"/>
      <c r="D35" s="288"/>
      <c r="E35" s="307"/>
      <c r="F35" s="312"/>
      <c r="G35" s="275">
        <f t="shared" si="0"/>
        <v>31247.54</v>
      </c>
      <c r="H35" s="276">
        <f t="shared" si="1"/>
        <v>1253</v>
      </c>
      <c r="I35" s="338"/>
      <c r="J35" s="647"/>
      <c r="K35" s="276"/>
      <c r="L35" s="276"/>
      <c r="M35" s="281"/>
      <c r="N35" s="349"/>
      <c r="O35" s="417">
        <f t="shared" ref="O35:O77" si="4">M35*F35</f>
        <v>0</v>
      </c>
      <c r="P35" s="349">
        <f t="shared" si="3"/>
        <v>0</v>
      </c>
    </row>
    <row r="36" spans="1:16" s="135" customFormat="1" ht="15">
      <c r="A36" s="283"/>
      <c r="B36" s="291"/>
      <c r="C36" s="513"/>
      <c r="D36" s="288"/>
      <c r="E36" s="307"/>
      <c r="F36" s="312"/>
      <c r="G36" s="275">
        <f t="shared" si="0"/>
        <v>31247.54</v>
      </c>
      <c r="H36" s="276">
        <f t="shared" si="1"/>
        <v>1253</v>
      </c>
      <c r="I36" s="338"/>
      <c r="J36" s="647"/>
      <c r="K36" s="276"/>
      <c r="L36" s="276"/>
      <c r="M36" s="281"/>
      <c r="N36" s="349"/>
      <c r="O36" s="417">
        <f t="shared" si="4"/>
        <v>0</v>
      </c>
      <c r="P36" s="349">
        <f t="shared" si="3"/>
        <v>0</v>
      </c>
    </row>
    <row r="37" spans="1:16" s="135" customFormat="1" ht="15">
      <c r="A37" s="283"/>
      <c r="B37" s="291"/>
      <c r="C37" s="513"/>
      <c r="D37" s="288"/>
      <c r="E37" s="307"/>
      <c r="F37" s="312"/>
      <c r="G37" s="275">
        <f t="shared" si="0"/>
        <v>31247.54</v>
      </c>
      <c r="H37" s="276">
        <f t="shared" si="1"/>
        <v>1253</v>
      </c>
      <c r="I37" s="338"/>
      <c r="J37" s="647"/>
      <c r="K37" s="276"/>
      <c r="L37" s="276"/>
      <c r="M37" s="281"/>
      <c r="N37" s="349"/>
      <c r="O37" s="417">
        <f t="shared" si="4"/>
        <v>0</v>
      </c>
      <c r="P37" s="349">
        <f t="shared" si="3"/>
        <v>0</v>
      </c>
    </row>
    <row r="38" spans="1:16" s="135" customFormat="1" ht="15">
      <c r="A38" s="283"/>
      <c r="B38" s="291"/>
      <c r="C38" s="513"/>
      <c r="D38" s="288"/>
      <c r="E38" s="307"/>
      <c r="F38" s="312"/>
      <c r="G38" s="275">
        <f t="shared" si="0"/>
        <v>31247.54</v>
      </c>
      <c r="H38" s="276">
        <f t="shared" si="1"/>
        <v>1253</v>
      </c>
      <c r="I38" s="338"/>
      <c r="J38" s="647"/>
      <c r="K38" s="276"/>
      <c r="L38" s="276"/>
      <c r="M38" s="281"/>
      <c r="N38" s="349"/>
      <c r="O38" s="417">
        <f t="shared" si="4"/>
        <v>0</v>
      </c>
      <c r="P38" s="349">
        <f t="shared" si="3"/>
        <v>0</v>
      </c>
    </row>
    <row r="39" spans="1:16" s="135" customFormat="1" ht="15">
      <c r="A39" s="283"/>
      <c r="B39" s="291"/>
      <c r="C39" s="513"/>
      <c r="D39" s="288"/>
      <c r="E39" s="307"/>
      <c r="F39" s="312"/>
      <c r="G39" s="275">
        <f t="shared" si="0"/>
        <v>31247.54</v>
      </c>
      <c r="H39" s="276">
        <f t="shared" ref="H39:H78" si="5">H38-F39+D39</f>
        <v>1253</v>
      </c>
      <c r="I39" s="338"/>
      <c r="J39" s="647"/>
      <c r="K39" s="276"/>
      <c r="L39" s="276"/>
      <c r="M39" s="281"/>
      <c r="N39" s="349"/>
      <c r="O39" s="417">
        <f t="shared" si="4"/>
        <v>0</v>
      </c>
      <c r="P39" s="349">
        <f t="shared" si="3"/>
        <v>0</v>
      </c>
    </row>
    <row r="40" spans="1:16" s="135" customFormat="1" ht="15">
      <c r="A40" s="283"/>
      <c r="B40" s="291"/>
      <c r="C40" s="513"/>
      <c r="D40" s="288"/>
      <c r="E40" s="307"/>
      <c r="F40" s="312"/>
      <c r="G40" s="275">
        <f t="shared" si="0"/>
        <v>31247.54</v>
      </c>
      <c r="H40" s="276">
        <f t="shared" si="5"/>
        <v>1253</v>
      </c>
      <c r="I40" s="338"/>
      <c r="J40" s="647"/>
      <c r="K40" s="419"/>
      <c r="L40" s="281"/>
      <c r="M40" s="281"/>
      <c r="N40" s="349"/>
      <c r="O40" s="417">
        <f t="shared" si="4"/>
        <v>0</v>
      </c>
      <c r="P40" s="349">
        <f t="shared" si="3"/>
        <v>0</v>
      </c>
    </row>
    <row r="41" spans="1:16" s="135" customFormat="1" ht="15">
      <c r="A41" s="283"/>
      <c r="B41" s="291"/>
      <c r="C41" s="513"/>
      <c r="D41" s="288"/>
      <c r="E41" s="307"/>
      <c r="F41" s="312"/>
      <c r="G41" s="275">
        <f t="shared" si="0"/>
        <v>31247.54</v>
      </c>
      <c r="H41" s="276">
        <f t="shared" si="5"/>
        <v>1253</v>
      </c>
      <c r="I41" s="338"/>
      <c r="J41" s="647"/>
      <c r="K41" s="281"/>
      <c r="L41" s="281"/>
      <c r="M41" s="281"/>
      <c r="N41" s="349"/>
      <c r="O41" s="417">
        <f t="shared" si="4"/>
        <v>0</v>
      </c>
      <c r="P41" s="349">
        <f t="shared" si="3"/>
        <v>0</v>
      </c>
    </row>
    <row r="42" spans="1:16" s="135" customFormat="1" ht="15">
      <c r="A42" s="283"/>
      <c r="B42" s="291"/>
      <c r="C42" s="307"/>
      <c r="D42" s="291"/>
      <c r="E42" s="307"/>
      <c r="F42" s="312"/>
      <c r="G42" s="275">
        <f t="shared" si="0"/>
        <v>31247.54</v>
      </c>
      <c r="H42" s="276">
        <f t="shared" si="5"/>
        <v>1253</v>
      </c>
      <c r="I42" s="338"/>
      <c r="J42" s="647"/>
      <c r="K42" s="281"/>
      <c r="L42" s="281"/>
      <c r="M42" s="281"/>
      <c r="N42" s="349"/>
      <c r="O42" s="417">
        <f t="shared" si="4"/>
        <v>0</v>
      </c>
      <c r="P42" s="349">
        <f t="shared" si="3"/>
        <v>0</v>
      </c>
    </row>
    <row r="43" spans="1:16" s="135" customFormat="1" ht="15">
      <c r="A43" s="283"/>
      <c r="B43" s="284"/>
      <c r="C43" s="275"/>
      <c r="D43" s="276"/>
      <c r="E43" s="307"/>
      <c r="F43" s="312"/>
      <c r="G43" s="275">
        <f t="shared" si="0"/>
        <v>31247.54</v>
      </c>
      <c r="H43" s="276">
        <f t="shared" si="5"/>
        <v>1253</v>
      </c>
      <c r="I43" s="312"/>
      <c r="J43" s="308"/>
      <c r="K43" s="281"/>
      <c r="L43" s="281"/>
      <c r="M43" s="281"/>
      <c r="N43" s="349"/>
      <c r="O43" s="417">
        <f t="shared" si="4"/>
        <v>0</v>
      </c>
      <c r="P43" s="349">
        <f t="shared" si="3"/>
        <v>0</v>
      </c>
    </row>
    <row r="44" spans="1:16" s="135" customFormat="1" ht="15">
      <c r="A44" s="283"/>
      <c r="B44" s="291"/>
      <c r="C44" s="513"/>
      <c r="D44" s="288"/>
      <c r="E44" s="307"/>
      <c r="F44" s="312"/>
      <c r="G44" s="275">
        <f t="shared" si="0"/>
        <v>31247.54</v>
      </c>
      <c r="H44" s="276">
        <f t="shared" si="5"/>
        <v>1253</v>
      </c>
      <c r="I44" s="559"/>
      <c r="J44" s="560"/>
      <c r="K44" s="281"/>
      <c r="L44" s="281"/>
      <c r="M44" s="281"/>
      <c r="N44" s="349"/>
      <c r="O44" s="417">
        <f t="shared" si="4"/>
        <v>0</v>
      </c>
      <c r="P44" s="349">
        <f t="shared" si="3"/>
        <v>0</v>
      </c>
    </row>
    <row r="45" spans="1:16" s="135" customFormat="1" ht="15">
      <c r="A45" s="283"/>
      <c r="B45" s="291"/>
      <c r="C45" s="307"/>
      <c r="D45" s="291"/>
      <c r="E45" s="307"/>
      <c r="F45" s="312"/>
      <c r="G45" s="275">
        <f t="shared" ref="G45:G60" si="6">G44-E45+C45</f>
        <v>31247.54</v>
      </c>
      <c r="H45" s="276">
        <f t="shared" si="5"/>
        <v>1253</v>
      </c>
      <c r="I45" s="338"/>
      <c r="J45" s="647"/>
      <c r="K45" s="281"/>
      <c r="L45" s="281"/>
      <c r="M45" s="281"/>
      <c r="N45" s="349"/>
      <c r="O45" s="417">
        <f t="shared" si="4"/>
        <v>0</v>
      </c>
      <c r="P45" s="349">
        <f t="shared" si="3"/>
        <v>0</v>
      </c>
    </row>
    <row r="46" spans="1:16" s="135" customFormat="1" ht="15">
      <c r="A46" s="283"/>
      <c r="B46" s="291"/>
      <c r="C46" s="513"/>
      <c r="D46" s="288"/>
      <c r="E46" s="307"/>
      <c r="F46" s="312"/>
      <c r="G46" s="275">
        <f t="shared" ref="G46:G52" si="7">G45-E46+C46</f>
        <v>31247.54</v>
      </c>
      <c r="H46" s="276">
        <f t="shared" ref="H46:H52" si="8">H45-F46+D46</f>
        <v>1253</v>
      </c>
      <c r="I46" s="338"/>
      <c r="J46" s="308"/>
      <c r="K46" s="281"/>
      <c r="L46" s="281"/>
      <c r="M46" s="281"/>
      <c r="N46" s="349"/>
      <c r="O46" s="417">
        <f t="shared" si="4"/>
        <v>0</v>
      </c>
      <c r="P46" s="349">
        <f t="shared" si="3"/>
        <v>0</v>
      </c>
    </row>
    <row r="47" spans="1:16" s="135" customFormat="1" ht="15">
      <c r="A47" s="283"/>
      <c r="B47" s="291"/>
      <c r="C47" s="513"/>
      <c r="D47" s="288"/>
      <c r="E47" s="307"/>
      <c r="F47" s="312"/>
      <c r="G47" s="275">
        <f t="shared" si="7"/>
        <v>31247.54</v>
      </c>
      <c r="H47" s="276">
        <f t="shared" si="8"/>
        <v>1253</v>
      </c>
      <c r="I47" s="338"/>
      <c r="J47" s="276"/>
      <c r="K47" s="281"/>
      <c r="L47" s="281"/>
      <c r="M47" s="281"/>
      <c r="N47" s="349"/>
      <c r="O47" s="417">
        <f t="shared" si="4"/>
        <v>0</v>
      </c>
      <c r="P47" s="349">
        <f t="shared" si="3"/>
        <v>0</v>
      </c>
    </row>
    <row r="48" spans="1:16" s="135" customFormat="1" ht="15">
      <c r="A48" s="283"/>
      <c r="B48" s="291"/>
      <c r="C48" s="513"/>
      <c r="D48" s="288"/>
      <c r="E48" s="307"/>
      <c r="F48" s="312"/>
      <c r="G48" s="275">
        <f t="shared" si="7"/>
        <v>31247.54</v>
      </c>
      <c r="H48" s="276">
        <f t="shared" si="8"/>
        <v>1253</v>
      </c>
      <c r="I48" s="338"/>
      <c r="J48" s="308"/>
      <c r="K48" s="281"/>
      <c r="L48" s="281"/>
      <c r="M48" s="281"/>
      <c r="N48" s="349"/>
      <c r="O48" s="417">
        <f t="shared" si="4"/>
        <v>0</v>
      </c>
      <c r="P48" s="349">
        <f t="shared" si="3"/>
        <v>0</v>
      </c>
    </row>
    <row r="49" spans="1:16" s="135" customFormat="1" ht="15.75">
      <c r="A49" s="283"/>
      <c r="B49" s="327"/>
      <c r="C49" s="275"/>
      <c r="D49" s="276"/>
      <c r="E49" s="364"/>
      <c r="F49" s="326"/>
      <c r="G49" s="275">
        <f t="shared" si="7"/>
        <v>31247.54</v>
      </c>
      <c r="H49" s="276">
        <f t="shared" si="8"/>
        <v>1253</v>
      </c>
      <c r="I49" s="338"/>
      <c r="J49" s="308"/>
      <c r="K49" s="281"/>
      <c r="L49" s="281"/>
      <c r="M49" s="281"/>
      <c r="N49" s="349"/>
      <c r="O49" s="417">
        <f t="shared" si="4"/>
        <v>0</v>
      </c>
      <c r="P49" s="349">
        <f t="shared" si="3"/>
        <v>0</v>
      </c>
    </row>
    <row r="50" spans="1:16" s="135" customFormat="1" ht="15">
      <c r="A50" s="283"/>
      <c r="B50" s="276"/>
      <c r="C50" s="275"/>
      <c r="D50" s="276"/>
      <c r="E50" s="364"/>
      <c r="F50" s="326"/>
      <c r="G50" s="275">
        <f t="shared" si="7"/>
        <v>31247.54</v>
      </c>
      <c r="H50" s="276">
        <f t="shared" si="8"/>
        <v>1253</v>
      </c>
      <c r="I50" s="276"/>
      <c r="J50" s="276"/>
      <c r="K50" s="281"/>
      <c r="L50" s="281"/>
      <c r="M50" s="281"/>
      <c r="N50" s="349"/>
      <c r="O50" s="417">
        <f t="shared" si="4"/>
        <v>0</v>
      </c>
      <c r="P50" s="349">
        <f t="shared" si="3"/>
        <v>0</v>
      </c>
    </row>
    <row r="51" spans="1:16" s="135" customFormat="1" ht="15">
      <c r="A51" s="283"/>
      <c r="B51" s="276"/>
      <c r="C51" s="275"/>
      <c r="D51" s="276"/>
      <c r="E51" s="364"/>
      <c r="F51" s="326"/>
      <c r="G51" s="275">
        <f t="shared" si="7"/>
        <v>31247.54</v>
      </c>
      <c r="H51" s="276">
        <f t="shared" si="8"/>
        <v>1253</v>
      </c>
      <c r="I51" s="276"/>
      <c r="J51" s="276"/>
      <c r="K51" s="281"/>
      <c r="L51" s="281"/>
      <c r="M51" s="281"/>
      <c r="N51" s="349"/>
      <c r="O51" s="417">
        <f t="shared" si="4"/>
        <v>0</v>
      </c>
      <c r="P51" s="349">
        <f t="shared" si="3"/>
        <v>0</v>
      </c>
    </row>
    <row r="52" spans="1:16" s="135" customFormat="1" ht="15">
      <c r="A52" s="283"/>
      <c r="B52" s="276"/>
      <c r="C52" s="275"/>
      <c r="D52" s="276"/>
      <c r="E52" s="364"/>
      <c r="F52" s="326"/>
      <c r="G52" s="275">
        <f t="shared" si="7"/>
        <v>31247.54</v>
      </c>
      <c r="H52" s="276">
        <f t="shared" si="8"/>
        <v>1253</v>
      </c>
      <c r="I52" s="276"/>
      <c r="J52" s="276"/>
      <c r="K52" s="281"/>
      <c r="L52" s="281"/>
      <c r="M52" s="281"/>
      <c r="N52" s="349"/>
      <c r="O52" s="417">
        <f t="shared" si="4"/>
        <v>0</v>
      </c>
      <c r="P52" s="349">
        <f t="shared" si="3"/>
        <v>0</v>
      </c>
    </row>
    <row r="53" spans="1:16" s="135" customFormat="1" ht="15">
      <c r="A53" s="283"/>
      <c r="B53" s="276"/>
      <c r="C53" s="275"/>
      <c r="D53" s="276"/>
      <c r="E53" s="364"/>
      <c r="F53" s="326"/>
      <c r="G53" s="275">
        <f t="shared" si="6"/>
        <v>31247.54</v>
      </c>
      <c r="H53" s="276">
        <f t="shared" si="5"/>
        <v>1253</v>
      </c>
      <c r="I53" s="276"/>
      <c r="J53" s="276"/>
      <c r="K53" s="281"/>
      <c r="L53" s="281"/>
      <c r="M53" s="281"/>
      <c r="N53" s="349"/>
      <c r="O53" s="417">
        <f t="shared" si="4"/>
        <v>0</v>
      </c>
      <c r="P53" s="349">
        <f t="shared" si="3"/>
        <v>0</v>
      </c>
    </row>
    <row r="54" spans="1:16" s="135" customFormat="1" ht="15">
      <c r="A54" s="283"/>
      <c r="B54" s="276"/>
      <c r="C54" s="275"/>
      <c r="D54" s="276"/>
      <c r="E54" s="364"/>
      <c r="F54" s="326"/>
      <c r="G54" s="275">
        <f t="shared" si="6"/>
        <v>31247.54</v>
      </c>
      <c r="H54" s="276">
        <f t="shared" si="5"/>
        <v>1253</v>
      </c>
      <c r="I54" s="276"/>
      <c r="J54" s="276"/>
      <c r="K54" s="281"/>
      <c r="L54" s="281"/>
      <c r="M54" s="281"/>
      <c r="N54" s="349"/>
      <c r="O54" s="417">
        <f t="shared" si="4"/>
        <v>0</v>
      </c>
      <c r="P54" s="349">
        <f t="shared" si="3"/>
        <v>0</v>
      </c>
    </row>
    <row r="55" spans="1:16" s="135" customFormat="1" ht="15">
      <c r="A55" s="283"/>
      <c r="B55" s="276"/>
      <c r="C55" s="275"/>
      <c r="D55" s="276"/>
      <c r="E55" s="364"/>
      <c r="F55" s="326"/>
      <c r="G55" s="275">
        <f t="shared" si="6"/>
        <v>31247.54</v>
      </c>
      <c r="H55" s="276">
        <f t="shared" si="5"/>
        <v>1253</v>
      </c>
      <c r="I55" s="276"/>
      <c r="J55" s="276"/>
      <c r="K55" s="281"/>
      <c r="L55" s="281"/>
      <c r="M55" s="281"/>
      <c r="N55" s="349"/>
      <c r="O55" s="417">
        <f t="shared" si="4"/>
        <v>0</v>
      </c>
      <c r="P55" s="349">
        <f t="shared" si="3"/>
        <v>0</v>
      </c>
    </row>
    <row r="56" spans="1:16" s="135" customFormat="1" ht="15">
      <c r="A56" s="283"/>
      <c r="B56" s="276"/>
      <c r="C56" s="275"/>
      <c r="D56" s="276"/>
      <c r="E56" s="364"/>
      <c r="F56" s="326"/>
      <c r="G56" s="275">
        <f t="shared" si="6"/>
        <v>31247.54</v>
      </c>
      <c r="H56" s="276">
        <f t="shared" si="5"/>
        <v>1253</v>
      </c>
      <c r="I56" s="276"/>
      <c r="J56" s="276"/>
      <c r="K56" s="281"/>
      <c r="L56" s="281"/>
      <c r="M56" s="281"/>
      <c r="N56" s="349"/>
      <c r="O56" s="417">
        <f t="shared" si="4"/>
        <v>0</v>
      </c>
      <c r="P56" s="349">
        <f t="shared" si="3"/>
        <v>0</v>
      </c>
    </row>
    <row r="57" spans="1:16" s="135" customFormat="1" ht="15">
      <c r="A57" s="283"/>
      <c r="B57" s="276"/>
      <c r="C57" s="275"/>
      <c r="D57" s="276"/>
      <c r="E57" s="364"/>
      <c r="F57" s="326"/>
      <c r="G57" s="275">
        <f t="shared" si="6"/>
        <v>31247.54</v>
      </c>
      <c r="H57" s="276">
        <f t="shared" si="5"/>
        <v>1253</v>
      </c>
      <c r="I57" s="276"/>
      <c r="J57" s="276"/>
      <c r="K57" s="281"/>
      <c r="L57" s="281"/>
      <c r="M57" s="281"/>
      <c r="N57" s="349"/>
      <c r="O57" s="417">
        <f t="shared" si="4"/>
        <v>0</v>
      </c>
      <c r="P57" s="349">
        <f t="shared" si="3"/>
        <v>0</v>
      </c>
    </row>
    <row r="58" spans="1:16" s="135" customFormat="1" ht="15">
      <c r="A58" s="283"/>
      <c r="B58" s="276"/>
      <c r="C58" s="275"/>
      <c r="D58" s="276"/>
      <c r="E58" s="364"/>
      <c r="F58" s="326"/>
      <c r="G58" s="275">
        <f t="shared" si="6"/>
        <v>31247.54</v>
      </c>
      <c r="H58" s="276">
        <f t="shared" si="5"/>
        <v>1253</v>
      </c>
      <c r="I58" s="276"/>
      <c r="J58" s="276"/>
      <c r="K58" s="281"/>
      <c r="L58" s="281"/>
      <c r="M58" s="281"/>
      <c r="N58" s="349"/>
      <c r="O58" s="417">
        <f t="shared" si="4"/>
        <v>0</v>
      </c>
      <c r="P58" s="349">
        <f t="shared" si="3"/>
        <v>0</v>
      </c>
    </row>
    <row r="59" spans="1:16" s="135" customFormat="1" ht="15">
      <c r="A59" s="283"/>
      <c r="B59" s="276"/>
      <c r="C59" s="275"/>
      <c r="D59" s="276"/>
      <c r="E59" s="364"/>
      <c r="F59" s="326"/>
      <c r="G59" s="275">
        <f t="shared" si="6"/>
        <v>31247.54</v>
      </c>
      <c r="H59" s="276">
        <f t="shared" si="5"/>
        <v>1253</v>
      </c>
      <c r="I59" s="276"/>
      <c r="J59" s="276"/>
      <c r="K59" s="281"/>
      <c r="L59" s="281"/>
      <c r="M59" s="281"/>
      <c r="N59" s="349"/>
      <c r="O59" s="417">
        <f t="shared" si="4"/>
        <v>0</v>
      </c>
      <c r="P59" s="349">
        <f t="shared" si="3"/>
        <v>0</v>
      </c>
    </row>
    <row r="60" spans="1:16" s="135" customFormat="1" ht="15">
      <c r="A60" s="283"/>
      <c r="B60" s="276"/>
      <c r="C60" s="275"/>
      <c r="D60" s="276"/>
      <c r="E60" s="364"/>
      <c r="F60" s="326"/>
      <c r="G60" s="275">
        <f t="shared" si="6"/>
        <v>31247.54</v>
      </c>
      <c r="H60" s="276">
        <f t="shared" si="5"/>
        <v>1253</v>
      </c>
      <c r="I60" s="276"/>
      <c r="J60" s="276"/>
      <c r="K60" s="281"/>
      <c r="L60" s="281"/>
      <c r="M60" s="281"/>
      <c r="N60" s="349"/>
      <c r="O60" s="417">
        <f t="shared" si="4"/>
        <v>0</v>
      </c>
      <c r="P60" s="349">
        <f t="shared" si="3"/>
        <v>0</v>
      </c>
    </row>
    <row r="61" spans="1:16" s="135" customFormat="1" ht="15">
      <c r="A61" s="283"/>
      <c r="B61" s="276"/>
      <c r="C61" s="275"/>
      <c r="D61" s="276"/>
      <c r="E61" s="364"/>
      <c r="F61" s="326"/>
      <c r="G61" s="275">
        <f t="shared" ref="G61:G94" si="9">G60-E61+C61</f>
        <v>31247.54</v>
      </c>
      <c r="H61" s="276">
        <f t="shared" si="5"/>
        <v>1253</v>
      </c>
      <c r="I61" s="276"/>
      <c r="J61" s="276"/>
      <c r="K61" s="281"/>
      <c r="L61" s="281"/>
      <c r="M61" s="281"/>
      <c r="N61" s="349"/>
      <c r="O61" s="417">
        <f t="shared" si="4"/>
        <v>0</v>
      </c>
      <c r="P61" s="349">
        <f t="shared" si="3"/>
        <v>0</v>
      </c>
    </row>
    <row r="62" spans="1:16" s="135" customFormat="1" ht="15">
      <c r="A62" s="283"/>
      <c r="B62" s="276"/>
      <c r="C62" s="275"/>
      <c r="D62" s="276"/>
      <c r="E62" s="364"/>
      <c r="F62" s="326"/>
      <c r="G62" s="275">
        <f t="shared" si="9"/>
        <v>31247.54</v>
      </c>
      <c r="H62" s="276">
        <f t="shared" si="5"/>
        <v>1253</v>
      </c>
      <c r="I62" s="276"/>
      <c r="J62" s="276"/>
      <c r="K62" s="281"/>
      <c r="L62" s="281"/>
      <c r="M62" s="281"/>
      <c r="N62" s="349"/>
      <c r="O62" s="417">
        <f t="shared" si="4"/>
        <v>0</v>
      </c>
      <c r="P62" s="349">
        <f t="shared" si="3"/>
        <v>0</v>
      </c>
    </row>
    <row r="63" spans="1:16" s="135" customFormat="1" ht="15">
      <c r="A63" s="283"/>
      <c r="B63" s="276"/>
      <c r="C63" s="275"/>
      <c r="D63" s="276"/>
      <c r="E63" s="364"/>
      <c r="F63" s="326"/>
      <c r="G63" s="275">
        <f t="shared" si="9"/>
        <v>31247.54</v>
      </c>
      <c r="H63" s="276">
        <f t="shared" si="5"/>
        <v>1253</v>
      </c>
      <c r="I63" s="276"/>
      <c r="J63" s="276"/>
      <c r="K63" s="281"/>
      <c r="L63" s="281"/>
      <c r="M63" s="281"/>
      <c r="N63" s="349"/>
      <c r="O63" s="417">
        <f t="shared" si="4"/>
        <v>0</v>
      </c>
      <c r="P63" s="349">
        <f t="shared" si="3"/>
        <v>0</v>
      </c>
    </row>
    <row r="64" spans="1:16" s="135" customFormat="1" ht="15">
      <c r="A64" s="283"/>
      <c r="B64" s="276"/>
      <c r="C64" s="275"/>
      <c r="D64" s="276"/>
      <c r="E64" s="364"/>
      <c r="F64" s="326"/>
      <c r="G64" s="275">
        <f t="shared" si="9"/>
        <v>31247.54</v>
      </c>
      <c r="H64" s="276">
        <f t="shared" si="5"/>
        <v>1253</v>
      </c>
      <c r="I64" s="276"/>
      <c r="J64" s="276"/>
      <c r="K64" s="281"/>
      <c r="L64" s="281"/>
      <c r="M64" s="281"/>
      <c r="N64" s="349"/>
      <c r="O64" s="417">
        <f t="shared" si="4"/>
        <v>0</v>
      </c>
      <c r="P64" s="349">
        <f t="shared" si="3"/>
        <v>0</v>
      </c>
    </row>
    <row r="65" spans="1:16" ht="15">
      <c r="A65" s="164"/>
      <c r="B65" s="84"/>
      <c r="C65" s="86"/>
      <c r="D65" s="84"/>
      <c r="E65" s="163"/>
      <c r="F65" s="192"/>
      <c r="G65" s="86">
        <f t="shared" si="9"/>
        <v>31247.54</v>
      </c>
      <c r="H65" s="84">
        <f t="shared" si="5"/>
        <v>1253</v>
      </c>
      <c r="I65" s="84"/>
      <c r="J65" s="84"/>
      <c r="K65" s="60"/>
      <c r="L65" s="60"/>
      <c r="M65" s="60"/>
      <c r="N65" s="82"/>
      <c r="O65" s="88">
        <f t="shared" si="4"/>
        <v>0</v>
      </c>
      <c r="P65" s="82">
        <f t="shared" si="3"/>
        <v>0</v>
      </c>
    </row>
    <row r="66" spans="1:16" ht="15">
      <c r="A66" s="164"/>
      <c r="B66" s="84"/>
      <c r="C66" s="86"/>
      <c r="D66" s="84"/>
      <c r="E66" s="163"/>
      <c r="F66" s="192"/>
      <c r="G66" s="86">
        <f t="shared" si="9"/>
        <v>31247.54</v>
      </c>
      <c r="H66" s="84">
        <f t="shared" si="5"/>
        <v>1253</v>
      </c>
      <c r="I66" s="84"/>
      <c r="J66" s="84"/>
      <c r="K66" s="60"/>
      <c r="L66" s="60"/>
      <c r="M66" s="60"/>
      <c r="N66" s="82"/>
      <c r="O66" s="88">
        <f t="shared" si="4"/>
        <v>0</v>
      </c>
      <c r="P66" s="82">
        <f t="shared" si="3"/>
        <v>0</v>
      </c>
    </row>
    <row r="67" spans="1:16" ht="15">
      <c r="A67" s="164"/>
      <c r="B67" s="84"/>
      <c r="C67" s="86"/>
      <c r="D67" s="84"/>
      <c r="E67" s="163"/>
      <c r="F67" s="192"/>
      <c r="G67" s="86">
        <f t="shared" si="9"/>
        <v>31247.54</v>
      </c>
      <c r="H67" s="84">
        <f t="shared" si="5"/>
        <v>1253</v>
      </c>
      <c r="I67" s="84"/>
      <c r="J67" s="84"/>
      <c r="K67" s="60"/>
      <c r="L67" s="60"/>
      <c r="M67" s="60"/>
      <c r="N67" s="82"/>
      <c r="O67" s="88">
        <f t="shared" si="4"/>
        <v>0</v>
      </c>
      <c r="P67" s="82">
        <f t="shared" si="3"/>
        <v>0</v>
      </c>
    </row>
    <row r="68" spans="1:16" ht="15">
      <c r="A68" s="164"/>
      <c r="B68" s="84"/>
      <c r="C68" s="86"/>
      <c r="D68" s="84"/>
      <c r="E68" s="163"/>
      <c r="F68" s="192"/>
      <c r="G68" s="86">
        <f t="shared" si="9"/>
        <v>31247.54</v>
      </c>
      <c r="H68" s="84">
        <f t="shared" si="5"/>
        <v>1253</v>
      </c>
      <c r="I68" s="84"/>
      <c r="J68" s="84"/>
      <c r="K68" s="60"/>
      <c r="L68" s="60"/>
      <c r="M68" s="60"/>
      <c r="N68" s="82"/>
      <c r="O68" s="88">
        <f t="shared" si="4"/>
        <v>0</v>
      </c>
      <c r="P68" s="82">
        <f t="shared" si="3"/>
        <v>0</v>
      </c>
    </row>
    <row r="69" spans="1:16" ht="15">
      <c r="A69" s="164"/>
      <c r="B69" s="84"/>
      <c r="C69" s="86"/>
      <c r="D69" s="84"/>
      <c r="E69" s="163"/>
      <c r="F69" s="192"/>
      <c r="G69" s="86">
        <f t="shared" si="9"/>
        <v>31247.54</v>
      </c>
      <c r="H69" s="84">
        <f t="shared" si="5"/>
        <v>1253</v>
      </c>
      <c r="I69" s="84"/>
      <c r="J69" s="84"/>
      <c r="K69" s="60"/>
      <c r="L69" s="60"/>
      <c r="M69" s="60"/>
      <c r="N69" s="82"/>
      <c r="O69" s="88">
        <f t="shared" si="4"/>
        <v>0</v>
      </c>
      <c r="P69" s="82">
        <f t="shared" si="3"/>
        <v>0</v>
      </c>
    </row>
    <row r="70" spans="1:16" ht="15">
      <c r="A70" s="164"/>
      <c r="B70" s="84"/>
      <c r="C70" s="86"/>
      <c r="D70" s="84"/>
      <c r="E70" s="163"/>
      <c r="F70" s="192"/>
      <c r="G70" s="86">
        <f t="shared" si="9"/>
        <v>31247.54</v>
      </c>
      <c r="H70" s="84">
        <f t="shared" si="5"/>
        <v>1253</v>
      </c>
      <c r="I70" s="84"/>
      <c r="J70" s="84"/>
      <c r="K70" s="60"/>
      <c r="L70" s="60"/>
      <c r="M70" s="60"/>
      <c r="N70" s="82"/>
      <c r="O70" s="88">
        <f t="shared" si="4"/>
        <v>0</v>
      </c>
      <c r="P70" s="82">
        <f t="shared" ref="P70:P77" si="10">O70*G70</f>
        <v>0</v>
      </c>
    </row>
    <row r="71" spans="1:16" ht="15">
      <c r="A71" s="164"/>
      <c r="B71" s="84"/>
      <c r="C71" s="86"/>
      <c r="D71" s="84"/>
      <c r="E71" s="163"/>
      <c r="F71" s="192"/>
      <c r="G71" s="86">
        <f t="shared" si="9"/>
        <v>31247.54</v>
      </c>
      <c r="H71" s="84">
        <f t="shared" si="5"/>
        <v>1253</v>
      </c>
      <c r="I71" s="84"/>
      <c r="J71" s="84"/>
      <c r="K71" s="60"/>
      <c r="L71" s="60"/>
      <c r="M71" s="60"/>
      <c r="N71" s="82"/>
      <c r="O71" s="88">
        <f t="shared" si="4"/>
        <v>0</v>
      </c>
      <c r="P71" s="82">
        <f t="shared" si="10"/>
        <v>0</v>
      </c>
    </row>
    <row r="72" spans="1:16" ht="15">
      <c r="A72" s="164"/>
      <c r="B72" s="84"/>
      <c r="C72" s="86"/>
      <c r="D72" s="84"/>
      <c r="E72" s="163"/>
      <c r="F72" s="192"/>
      <c r="G72" s="86">
        <f t="shared" si="9"/>
        <v>31247.54</v>
      </c>
      <c r="H72" s="84">
        <f t="shared" si="5"/>
        <v>1253</v>
      </c>
      <c r="I72" s="84"/>
      <c r="J72" s="84"/>
      <c r="K72" s="60"/>
      <c r="L72" s="60"/>
      <c r="M72" s="60"/>
      <c r="N72" s="82"/>
      <c r="O72" s="88">
        <f t="shared" si="4"/>
        <v>0</v>
      </c>
      <c r="P72" s="82">
        <f t="shared" si="10"/>
        <v>0</v>
      </c>
    </row>
    <row r="73" spans="1:16" ht="15">
      <c r="A73" s="164"/>
      <c r="B73" s="84"/>
      <c r="C73" s="86"/>
      <c r="D73" s="84"/>
      <c r="E73" s="163"/>
      <c r="F73" s="192"/>
      <c r="G73" s="86">
        <f t="shared" si="9"/>
        <v>31247.54</v>
      </c>
      <c r="H73" s="84">
        <f t="shared" si="5"/>
        <v>1253</v>
      </c>
      <c r="I73" s="84"/>
      <c r="J73" s="84"/>
      <c r="K73" s="60"/>
      <c r="L73" s="60"/>
      <c r="M73" s="60"/>
      <c r="N73" s="82"/>
      <c r="O73" s="88">
        <f t="shared" si="4"/>
        <v>0</v>
      </c>
      <c r="P73" s="82">
        <f t="shared" si="10"/>
        <v>0</v>
      </c>
    </row>
    <row r="74" spans="1:16" ht="15">
      <c r="A74" s="164"/>
      <c r="B74" s="84"/>
      <c r="C74" s="86"/>
      <c r="D74" s="84"/>
      <c r="E74" s="163"/>
      <c r="F74" s="192"/>
      <c r="G74" s="86">
        <f t="shared" si="9"/>
        <v>31247.54</v>
      </c>
      <c r="H74" s="84">
        <f t="shared" si="5"/>
        <v>1253</v>
      </c>
      <c r="I74" s="84"/>
      <c r="J74" s="84"/>
      <c r="K74" s="60"/>
      <c r="L74" s="60"/>
      <c r="M74" s="60"/>
      <c r="N74" s="82"/>
      <c r="O74" s="88">
        <f t="shared" si="4"/>
        <v>0</v>
      </c>
      <c r="P74" s="82">
        <f t="shared" si="10"/>
        <v>0</v>
      </c>
    </row>
    <row r="75" spans="1:16" ht="15">
      <c r="A75" s="164"/>
      <c r="B75" s="84"/>
      <c r="C75" s="86"/>
      <c r="D75" s="84"/>
      <c r="E75" s="163"/>
      <c r="F75" s="192"/>
      <c r="G75" s="86">
        <f t="shared" si="9"/>
        <v>31247.54</v>
      </c>
      <c r="H75" s="84">
        <f t="shared" si="5"/>
        <v>1253</v>
      </c>
      <c r="I75" s="84"/>
      <c r="J75" s="84"/>
      <c r="K75" s="60"/>
      <c r="L75" s="60"/>
      <c r="M75" s="60"/>
      <c r="N75" s="82"/>
      <c r="O75" s="88">
        <f t="shared" si="4"/>
        <v>0</v>
      </c>
      <c r="P75" s="82">
        <f t="shared" si="10"/>
        <v>0</v>
      </c>
    </row>
    <row r="76" spans="1:16" ht="15">
      <c r="A76" s="164"/>
      <c r="B76" s="84"/>
      <c r="C76" s="86"/>
      <c r="D76" s="84"/>
      <c r="E76" s="163"/>
      <c r="F76" s="192"/>
      <c r="G76" s="86">
        <f t="shared" si="9"/>
        <v>31247.54</v>
      </c>
      <c r="H76" s="84">
        <f t="shared" si="5"/>
        <v>1253</v>
      </c>
      <c r="I76" s="84"/>
      <c r="J76" s="84"/>
      <c r="K76" s="60"/>
      <c r="L76" s="60"/>
      <c r="M76" s="60"/>
      <c r="N76" s="82"/>
      <c r="O76" s="88">
        <f t="shared" si="4"/>
        <v>0</v>
      </c>
      <c r="P76" s="82">
        <f t="shared" si="10"/>
        <v>0</v>
      </c>
    </row>
    <row r="77" spans="1:16" ht="15">
      <c r="A77" s="164"/>
      <c r="B77" s="84"/>
      <c r="C77" s="86"/>
      <c r="D77" s="84"/>
      <c r="E77" s="163"/>
      <c r="F77" s="192"/>
      <c r="G77" s="86">
        <f t="shared" si="9"/>
        <v>31247.54</v>
      </c>
      <c r="H77" s="84">
        <f t="shared" si="5"/>
        <v>1253</v>
      </c>
      <c r="I77" s="84"/>
      <c r="J77" s="84"/>
      <c r="K77" s="60"/>
      <c r="L77" s="60"/>
      <c r="M77" s="60"/>
      <c r="N77" s="82"/>
      <c r="O77" s="88">
        <f t="shared" si="4"/>
        <v>0</v>
      </c>
      <c r="P77" s="82">
        <f t="shared" si="10"/>
        <v>0</v>
      </c>
    </row>
    <row r="78" spans="1:16" ht="15">
      <c r="A78" s="164"/>
      <c r="B78" s="84"/>
      <c r="C78" s="86"/>
      <c r="D78" s="84"/>
      <c r="E78" s="163"/>
      <c r="F78" s="192"/>
      <c r="G78" s="86">
        <f t="shared" si="9"/>
        <v>31247.54</v>
      </c>
      <c r="H78" s="84">
        <f t="shared" si="5"/>
        <v>1253</v>
      </c>
      <c r="I78" s="84"/>
      <c r="J78" s="84"/>
      <c r="K78" s="60"/>
      <c r="L78" s="60" t="str">
        <f>IF(D78&gt;0,D78," ")</f>
        <v xml:space="preserve"> </v>
      </c>
      <c r="M78" s="60"/>
      <c r="N78" s="82"/>
      <c r="O78" s="88">
        <f t="shared" ref="O78:O86" si="11">M78*F78</f>
        <v>0</v>
      </c>
      <c r="P78" s="82">
        <f t="shared" ref="P78:P143" si="12">O78*G78</f>
        <v>0</v>
      </c>
    </row>
    <row r="79" spans="1:16" ht="15">
      <c r="A79" s="164"/>
      <c r="B79" s="84"/>
      <c r="C79" s="86"/>
      <c r="D79" s="84"/>
      <c r="E79" s="163"/>
      <c r="F79" s="192"/>
      <c r="G79" s="86">
        <f t="shared" si="9"/>
        <v>31247.54</v>
      </c>
      <c r="H79" s="84">
        <f t="shared" ref="H79:H142" si="13">H78-F79+D79</f>
        <v>1253</v>
      </c>
      <c r="I79" s="84"/>
      <c r="J79" s="84"/>
      <c r="K79" s="60"/>
      <c r="L79" s="60" t="str">
        <f>IF(D79&gt;0,D79," ")</f>
        <v xml:space="preserve"> </v>
      </c>
      <c r="M79" s="60"/>
      <c r="N79" s="82"/>
      <c r="O79" s="88">
        <f t="shared" si="11"/>
        <v>0</v>
      </c>
      <c r="P79" s="82">
        <f t="shared" si="12"/>
        <v>0</v>
      </c>
    </row>
    <row r="80" spans="1:16" ht="15">
      <c r="A80" s="164"/>
      <c r="B80" s="84"/>
      <c r="C80" s="86"/>
      <c r="D80" s="84"/>
      <c r="E80" s="163"/>
      <c r="F80" s="192"/>
      <c r="G80" s="86">
        <f t="shared" si="9"/>
        <v>31247.54</v>
      </c>
      <c r="H80" s="84">
        <f t="shared" si="13"/>
        <v>1253</v>
      </c>
      <c r="I80" s="84"/>
      <c r="J80" s="84"/>
      <c r="K80" s="60"/>
      <c r="L80" s="60" t="str">
        <f t="shared" ref="L80:L145" si="14">IF(D80&gt;0,D80," ")</f>
        <v xml:space="preserve"> </v>
      </c>
      <c r="M80" s="60"/>
      <c r="N80" s="82"/>
      <c r="O80" s="88">
        <f t="shared" si="11"/>
        <v>0</v>
      </c>
      <c r="P80" s="82">
        <f t="shared" si="12"/>
        <v>0</v>
      </c>
    </row>
    <row r="81" spans="1:16" ht="15">
      <c r="A81" s="164"/>
      <c r="B81" s="84"/>
      <c r="C81" s="86"/>
      <c r="D81" s="84"/>
      <c r="E81" s="163"/>
      <c r="F81" s="192"/>
      <c r="G81" s="86">
        <f t="shared" si="9"/>
        <v>31247.54</v>
      </c>
      <c r="H81" s="84">
        <f t="shared" si="13"/>
        <v>1253</v>
      </c>
      <c r="I81" s="84"/>
      <c r="J81" s="84"/>
      <c r="K81" s="60"/>
      <c r="L81" s="60" t="str">
        <f t="shared" si="14"/>
        <v xml:space="preserve"> </v>
      </c>
      <c r="M81" s="60"/>
      <c r="N81" s="82"/>
      <c r="O81" s="88">
        <f t="shared" si="11"/>
        <v>0</v>
      </c>
      <c r="P81" s="82">
        <f t="shared" si="12"/>
        <v>0</v>
      </c>
    </row>
    <row r="82" spans="1:16" ht="15">
      <c r="A82" s="164"/>
      <c r="B82" s="84"/>
      <c r="C82" s="86"/>
      <c r="D82" s="84"/>
      <c r="E82" s="163"/>
      <c r="F82" s="192"/>
      <c r="G82" s="86">
        <f t="shared" si="9"/>
        <v>31247.54</v>
      </c>
      <c r="H82" s="84">
        <f t="shared" si="13"/>
        <v>1253</v>
      </c>
      <c r="I82" s="84"/>
      <c r="J82" s="84"/>
      <c r="K82" s="60"/>
      <c r="L82" s="60" t="str">
        <f t="shared" si="14"/>
        <v xml:space="preserve"> </v>
      </c>
      <c r="M82" s="60"/>
      <c r="N82" s="82"/>
      <c r="O82" s="88">
        <f t="shared" si="11"/>
        <v>0</v>
      </c>
      <c r="P82" s="82">
        <f t="shared" si="12"/>
        <v>0</v>
      </c>
    </row>
    <row r="83" spans="1:16" ht="15">
      <c r="A83" s="164"/>
      <c r="B83" s="84"/>
      <c r="C83" s="86"/>
      <c r="D83" s="84"/>
      <c r="E83" s="163"/>
      <c r="F83" s="192"/>
      <c r="G83" s="86">
        <f t="shared" si="9"/>
        <v>31247.54</v>
      </c>
      <c r="H83" s="84">
        <f t="shared" si="13"/>
        <v>1253</v>
      </c>
      <c r="I83" s="84"/>
      <c r="J83" s="84"/>
      <c r="K83" s="60"/>
      <c r="L83" s="60" t="str">
        <f t="shared" si="14"/>
        <v xml:space="preserve"> </v>
      </c>
      <c r="M83" s="60"/>
      <c r="N83" s="81"/>
      <c r="O83" s="88">
        <f t="shared" si="11"/>
        <v>0</v>
      </c>
      <c r="P83" s="82">
        <f t="shared" si="12"/>
        <v>0</v>
      </c>
    </row>
    <row r="84" spans="1:16" ht="15">
      <c r="A84" s="164"/>
      <c r="B84" s="84"/>
      <c r="C84" s="86"/>
      <c r="D84" s="84"/>
      <c r="E84" s="163"/>
      <c r="F84" s="192"/>
      <c r="G84" s="86">
        <f t="shared" si="9"/>
        <v>31247.54</v>
      </c>
      <c r="H84" s="84">
        <f t="shared" si="13"/>
        <v>1253</v>
      </c>
      <c r="I84" s="84"/>
      <c r="J84" s="84"/>
      <c r="K84" s="60"/>
      <c r="L84" s="60" t="str">
        <f t="shared" si="14"/>
        <v xml:space="preserve"> </v>
      </c>
      <c r="M84" s="60"/>
      <c r="N84" s="81"/>
      <c r="O84" s="88">
        <f t="shared" si="11"/>
        <v>0</v>
      </c>
      <c r="P84" s="82">
        <f t="shared" si="12"/>
        <v>0</v>
      </c>
    </row>
    <row r="85" spans="1:16" ht="15">
      <c r="A85" s="164"/>
      <c r="B85" s="84"/>
      <c r="C85" s="86"/>
      <c r="D85" s="84"/>
      <c r="E85" s="163"/>
      <c r="F85" s="192"/>
      <c r="G85" s="86">
        <f t="shared" si="9"/>
        <v>31247.54</v>
      </c>
      <c r="H85" s="84">
        <f t="shared" si="13"/>
        <v>1253</v>
      </c>
      <c r="I85" s="84"/>
      <c r="J85" s="84"/>
      <c r="K85" s="60"/>
      <c r="L85" s="60" t="str">
        <f t="shared" si="14"/>
        <v xml:space="preserve"> </v>
      </c>
      <c r="M85" s="60"/>
      <c r="N85" s="81"/>
      <c r="O85" s="88">
        <f t="shared" si="11"/>
        <v>0</v>
      </c>
      <c r="P85" s="82">
        <f t="shared" si="12"/>
        <v>0</v>
      </c>
    </row>
    <row r="86" spans="1:16" ht="15">
      <c r="A86" s="164"/>
      <c r="B86" s="84"/>
      <c r="C86" s="86"/>
      <c r="D86" s="84"/>
      <c r="E86" s="163"/>
      <c r="F86" s="192"/>
      <c r="G86" s="86">
        <f t="shared" si="9"/>
        <v>31247.54</v>
      </c>
      <c r="H86" s="84">
        <f t="shared" si="13"/>
        <v>1253</v>
      </c>
      <c r="I86" s="84"/>
      <c r="J86" s="84"/>
      <c r="K86" s="60"/>
      <c r="L86" s="60" t="str">
        <f t="shared" si="14"/>
        <v xml:space="preserve"> </v>
      </c>
      <c r="M86" s="60"/>
      <c r="N86" s="81"/>
      <c r="O86" s="88">
        <f t="shared" si="11"/>
        <v>0</v>
      </c>
      <c r="P86" s="82">
        <f t="shared" si="12"/>
        <v>0</v>
      </c>
    </row>
    <row r="87" spans="1:16" ht="15">
      <c r="A87" s="164"/>
      <c r="B87" s="84"/>
      <c r="C87" s="86"/>
      <c r="D87" s="84"/>
      <c r="E87" s="163"/>
      <c r="F87" s="192"/>
      <c r="G87" s="86">
        <f t="shared" si="9"/>
        <v>31247.54</v>
      </c>
      <c r="H87" s="84">
        <f t="shared" si="13"/>
        <v>1253</v>
      </c>
      <c r="I87" s="84"/>
      <c r="J87" s="84"/>
      <c r="K87" s="60"/>
      <c r="L87" s="60" t="str">
        <f t="shared" si="14"/>
        <v xml:space="preserve"> </v>
      </c>
      <c r="M87" s="60"/>
      <c r="N87" s="81"/>
      <c r="O87" s="81"/>
      <c r="P87" s="82">
        <f t="shared" si="12"/>
        <v>0</v>
      </c>
    </row>
    <row r="88" spans="1:16" ht="15">
      <c r="A88" s="164"/>
      <c r="B88" s="84"/>
      <c r="C88" s="86"/>
      <c r="D88" s="84"/>
      <c r="E88" s="163"/>
      <c r="F88" s="192"/>
      <c r="G88" s="86">
        <f t="shared" si="9"/>
        <v>31247.54</v>
      </c>
      <c r="H88" s="84">
        <f t="shared" si="13"/>
        <v>1253</v>
      </c>
      <c r="I88" s="84"/>
      <c r="J88" s="84"/>
      <c r="K88" s="60"/>
      <c r="L88" s="60" t="str">
        <f t="shared" si="14"/>
        <v xml:space="preserve"> </v>
      </c>
      <c r="M88" s="60"/>
      <c r="N88" s="81"/>
      <c r="O88" s="81"/>
      <c r="P88" s="82">
        <f t="shared" si="12"/>
        <v>0</v>
      </c>
    </row>
    <row r="89" spans="1:16" ht="15">
      <c r="A89" s="164"/>
      <c r="B89" s="84"/>
      <c r="C89" s="86"/>
      <c r="D89" s="84"/>
      <c r="E89" s="163"/>
      <c r="F89" s="192"/>
      <c r="G89" s="86">
        <f t="shared" si="9"/>
        <v>31247.54</v>
      </c>
      <c r="H89" s="84">
        <f t="shared" si="13"/>
        <v>1253</v>
      </c>
      <c r="I89" s="84"/>
      <c r="J89" s="84"/>
      <c r="K89" s="60"/>
      <c r="L89" s="60" t="str">
        <f t="shared" si="14"/>
        <v xml:space="preserve"> </v>
      </c>
      <c r="M89" s="60"/>
      <c r="N89" s="81"/>
      <c r="O89" s="81"/>
      <c r="P89" s="82">
        <f t="shared" si="12"/>
        <v>0</v>
      </c>
    </row>
    <row r="90" spans="1:16" ht="15">
      <c r="A90" s="164"/>
      <c r="B90" s="84"/>
      <c r="C90" s="86"/>
      <c r="D90" s="84"/>
      <c r="E90" s="163"/>
      <c r="F90" s="192"/>
      <c r="G90" s="86">
        <f t="shared" si="9"/>
        <v>31247.54</v>
      </c>
      <c r="H90" s="84">
        <f t="shared" si="13"/>
        <v>1253</v>
      </c>
      <c r="I90" s="84"/>
      <c r="J90" s="84"/>
      <c r="K90" s="60"/>
      <c r="L90" s="60" t="str">
        <f t="shared" si="14"/>
        <v xml:space="preserve"> </v>
      </c>
      <c r="M90" s="60"/>
      <c r="N90" s="81"/>
      <c r="O90" s="81"/>
      <c r="P90" s="82">
        <f t="shared" si="12"/>
        <v>0</v>
      </c>
    </row>
    <row r="91" spans="1:16" ht="15">
      <c r="A91" s="164"/>
      <c r="B91" s="84"/>
      <c r="C91" s="86"/>
      <c r="D91" s="84"/>
      <c r="E91" s="163"/>
      <c r="F91" s="192"/>
      <c r="G91" s="86">
        <f t="shared" si="9"/>
        <v>31247.54</v>
      </c>
      <c r="H91" s="84">
        <f t="shared" si="13"/>
        <v>1253</v>
      </c>
      <c r="I91" s="84"/>
      <c r="J91" s="84"/>
      <c r="K91" s="60"/>
      <c r="L91" s="60" t="str">
        <f t="shared" si="14"/>
        <v xml:space="preserve"> </v>
      </c>
      <c r="M91" s="60"/>
      <c r="N91" s="81"/>
      <c r="O91" s="81"/>
      <c r="P91" s="82">
        <f t="shared" si="12"/>
        <v>0</v>
      </c>
    </row>
    <row r="92" spans="1:16" ht="15">
      <c r="A92" s="164"/>
      <c r="B92" s="84"/>
      <c r="C92" s="86"/>
      <c r="D92" s="84"/>
      <c r="E92" s="163"/>
      <c r="F92" s="192"/>
      <c r="G92" s="86">
        <f t="shared" si="9"/>
        <v>31247.54</v>
      </c>
      <c r="H92" s="84">
        <f t="shared" si="13"/>
        <v>1253</v>
      </c>
      <c r="I92" s="84"/>
      <c r="J92" s="84"/>
      <c r="K92" s="60"/>
      <c r="L92" s="60" t="str">
        <f t="shared" si="14"/>
        <v xml:space="preserve"> </v>
      </c>
      <c r="M92" s="60"/>
      <c r="N92" s="81"/>
      <c r="O92" s="81"/>
      <c r="P92" s="82">
        <f t="shared" si="12"/>
        <v>0</v>
      </c>
    </row>
    <row r="93" spans="1:16" ht="15">
      <c r="A93" s="164"/>
      <c r="B93" s="84"/>
      <c r="C93" s="86"/>
      <c r="D93" s="84"/>
      <c r="E93" s="163"/>
      <c r="F93" s="192"/>
      <c r="G93" s="86">
        <f t="shared" si="9"/>
        <v>31247.54</v>
      </c>
      <c r="H93" s="84">
        <f t="shared" si="13"/>
        <v>1253</v>
      </c>
      <c r="I93" s="84"/>
      <c r="J93" s="84"/>
      <c r="K93" s="60"/>
      <c r="L93" s="60" t="str">
        <f t="shared" si="14"/>
        <v xml:space="preserve"> </v>
      </c>
      <c r="M93" s="60"/>
      <c r="N93" s="81"/>
      <c r="O93" s="81"/>
      <c r="P93" s="82">
        <f t="shared" si="12"/>
        <v>0</v>
      </c>
    </row>
    <row r="94" spans="1:16" ht="15">
      <c r="A94" s="164"/>
      <c r="B94" s="84"/>
      <c r="C94" s="86"/>
      <c r="D94" s="84"/>
      <c r="E94" s="163"/>
      <c r="F94" s="192"/>
      <c r="G94" s="86">
        <f t="shared" si="9"/>
        <v>31247.54</v>
      </c>
      <c r="H94" s="84">
        <f t="shared" si="13"/>
        <v>1253</v>
      </c>
      <c r="I94" s="84"/>
      <c r="J94" s="84"/>
      <c r="K94" s="60"/>
      <c r="L94" s="60" t="str">
        <f t="shared" si="14"/>
        <v xml:space="preserve"> </v>
      </c>
      <c r="M94" s="60"/>
      <c r="N94" s="81"/>
      <c r="O94" s="81"/>
      <c r="P94" s="82">
        <f t="shared" si="12"/>
        <v>0</v>
      </c>
    </row>
    <row r="95" spans="1:16" ht="15">
      <c r="A95" s="164"/>
      <c r="B95" s="84"/>
      <c r="C95" s="86"/>
      <c r="D95" s="84"/>
      <c r="E95" s="163"/>
      <c r="F95" s="192"/>
      <c r="G95" s="86">
        <f t="shared" ref="G95:G124" si="15">G94-E95+C95</f>
        <v>31247.54</v>
      </c>
      <c r="H95" s="84">
        <f t="shared" si="13"/>
        <v>1253</v>
      </c>
      <c r="I95" s="84"/>
      <c r="J95" s="84"/>
      <c r="K95" s="60"/>
      <c r="L95" s="60" t="str">
        <f t="shared" si="14"/>
        <v xml:space="preserve"> </v>
      </c>
      <c r="M95" s="60"/>
      <c r="N95" s="81"/>
      <c r="O95" s="81"/>
      <c r="P95" s="82">
        <f t="shared" si="12"/>
        <v>0</v>
      </c>
    </row>
    <row r="96" spans="1:16" ht="15">
      <c r="A96" s="164"/>
      <c r="B96" s="84"/>
      <c r="C96" s="86"/>
      <c r="D96" s="84"/>
      <c r="E96" s="163"/>
      <c r="F96" s="192"/>
      <c r="G96" s="86">
        <f t="shared" si="15"/>
        <v>31247.54</v>
      </c>
      <c r="H96" s="84">
        <f t="shared" si="13"/>
        <v>1253</v>
      </c>
      <c r="I96" s="84"/>
      <c r="J96" s="84"/>
      <c r="K96" s="60"/>
      <c r="L96" s="60" t="str">
        <f t="shared" si="14"/>
        <v xml:space="preserve"> </v>
      </c>
      <c r="M96" s="60"/>
      <c r="N96" s="81"/>
      <c r="O96" s="81"/>
      <c r="P96" s="82">
        <f t="shared" si="12"/>
        <v>0</v>
      </c>
    </row>
    <row r="97" spans="1:16" ht="15">
      <c r="A97" s="164"/>
      <c r="B97" s="84"/>
      <c r="C97" s="86"/>
      <c r="D97" s="84"/>
      <c r="E97" s="163"/>
      <c r="F97" s="192"/>
      <c r="G97" s="86">
        <f t="shared" si="15"/>
        <v>31247.54</v>
      </c>
      <c r="H97" s="84">
        <f t="shared" si="13"/>
        <v>1253</v>
      </c>
      <c r="I97" s="84"/>
      <c r="J97" s="84"/>
      <c r="K97" s="60"/>
      <c r="L97" s="60" t="str">
        <f t="shared" si="14"/>
        <v xml:space="preserve"> </v>
      </c>
      <c r="M97" s="60"/>
      <c r="N97" s="81"/>
      <c r="O97" s="81"/>
      <c r="P97" s="82">
        <f t="shared" si="12"/>
        <v>0</v>
      </c>
    </row>
    <row r="98" spans="1:16" ht="15">
      <c r="A98" s="164"/>
      <c r="B98" s="84"/>
      <c r="C98" s="86"/>
      <c r="D98" s="84"/>
      <c r="E98" s="163"/>
      <c r="F98" s="192"/>
      <c r="G98" s="86">
        <f t="shared" si="15"/>
        <v>31247.54</v>
      </c>
      <c r="H98" s="84">
        <f t="shared" si="13"/>
        <v>1253</v>
      </c>
      <c r="I98" s="84"/>
      <c r="J98" s="84"/>
      <c r="K98" s="60"/>
      <c r="L98" s="60" t="str">
        <f t="shared" si="14"/>
        <v xml:space="preserve"> </v>
      </c>
      <c r="M98" s="60"/>
      <c r="N98" s="81"/>
      <c r="O98" s="81"/>
      <c r="P98" s="82">
        <f t="shared" si="12"/>
        <v>0</v>
      </c>
    </row>
    <row r="99" spans="1:16" ht="15">
      <c r="A99" s="164"/>
      <c r="B99" s="84"/>
      <c r="C99" s="86"/>
      <c r="D99" s="84"/>
      <c r="E99" s="163"/>
      <c r="F99" s="192"/>
      <c r="G99" s="86">
        <f t="shared" si="15"/>
        <v>31247.54</v>
      </c>
      <c r="H99" s="84">
        <f t="shared" si="13"/>
        <v>1253</v>
      </c>
      <c r="I99" s="84"/>
      <c r="J99" s="84"/>
      <c r="K99" s="60"/>
      <c r="L99" s="60" t="str">
        <f t="shared" si="14"/>
        <v xml:space="preserve"> </v>
      </c>
      <c r="M99" s="60"/>
      <c r="N99" s="81"/>
      <c r="O99" s="81"/>
      <c r="P99" s="82">
        <f t="shared" si="12"/>
        <v>0</v>
      </c>
    </row>
    <row r="100" spans="1:16" ht="15">
      <c r="A100" s="164"/>
      <c r="B100" s="84"/>
      <c r="C100" s="86"/>
      <c r="D100" s="84"/>
      <c r="E100" s="163"/>
      <c r="F100" s="192"/>
      <c r="G100" s="86">
        <f t="shared" si="15"/>
        <v>31247.54</v>
      </c>
      <c r="H100" s="84">
        <f t="shared" si="13"/>
        <v>1253</v>
      </c>
      <c r="I100" s="84"/>
      <c r="J100" s="84"/>
      <c r="K100" s="60"/>
      <c r="L100" s="60" t="str">
        <f t="shared" si="14"/>
        <v xml:space="preserve"> </v>
      </c>
      <c r="M100" s="60"/>
      <c r="N100" s="81"/>
      <c r="O100" s="81"/>
      <c r="P100" s="82">
        <f t="shared" si="12"/>
        <v>0</v>
      </c>
    </row>
    <row r="101" spans="1:16" ht="15">
      <c r="A101" s="164"/>
      <c r="B101" s="84"/>
      <c r="C101" s="86"/>
      <c r="D101" s="84"/>
      <c r="E101" s="163"/>
      <c r="F101" s="192"/>
      <c r="G101" s="86">
        <f t="shared" si="15"/>
        <v>31247.54</v>
      </c>
      <c r="H101" s="84">
        <f t="shared" si="13"/>
        <v>1253</v>
      </c>
      <c r="I101" s="84"/>
      <c r="J101" s="84"/>
      <c r="K101" s="60"/>
      <c r="L101" s="60" t="str">
        <f t="shared" si="14"/>
        <v xml:space="preserve"> </v>
      </c>
      <c r="M101" s="60"/>
      <c r="N101" s="81"/>
      <c r="O101" s="81"/>
      <c r="P101" s="82">
        <f t="shared" si="12"/>
        <v>0</v>
      </c>
    </row>
    <row r="102" spans="1:16" ht="15">
      <c r="A102" s="159"/>
      <c r="B102" s="76"/>
      <c r="C102" s="77"/>
      <c r="D102" s="76"/>
      <c r="E102" s="162"/>
      <c r="F102" s="202"/>
      <c r="G102" s="83">
        <f t="shared" si="15"/>
        <v>31247.54</v>
      </c>
      <c r="H102" s="60">
        <f t="shared" si="13"/>
        <v>1253</v>
      </c>
      <c r="I102" s="60"/>
      <c r="J102" s="60"/>
      <c r="K102" s="76"/>
      <c r="L102" s="60" t="str">
        <f t="shared" si="14"/>
        <v xml:space="preserve"> </v>
      </c>
      <c r="M102" s="60"/>
      <c r="N102" s="81"/>
      <c r="O102" s="81"/>
      <c r="P102" s="82">
        <f t="shared" si="12"/>
        <v>0</v>
      </c>
    </row>
    <row r="103" spans="1:16" ht="15">
      <c r="A103" s="159"/>
      <c r="B103" s="76"/>
      <c r="C103" s="77"/>
      <c r="D103" s="76"/>
      <c r="E103" s="162"/>
      <c r="F103" s="202"/>
      <c r="G103" s="83">
        <f t="shared" si="15"/>
        <v>31247.54</v>
      </c>
      <c r="H103" s="60">
        <f t="shared" si="13"/>
        <v>1253</v>
      </c>
      <c r="I103" s="60"/>
      <c r="J103" s="60"/>
      <c r="K103" s="76"/>
      <c r="L103" s="60" t="str">
        <f t="shared" si="14"/>
        <v xml:space="preserve"> </v>
      </c>
      <c r="M103" s="60"/>
      <c r="N103" s="81"/>
      <c r="O103" s="81"/>
      <c r="P103" s="82">
        <f t="shared" si="12"/>
        <v>0</v>
      </c>
    </row>
    <row r="104" spans="1:16" ht="15">
      <c r="A104" s="159"/>
      <c r="B104" s="76"/>
      <c r="C104" s="77"/>
      <c r="D104" s="76"/>
      <c r="E104" s="162"/>
      <c r="F104" s="202"/>
      <c r="G104" s="83">
        <f t="shared" si="15"/>
        <v>31247.54</v>
      </c>
      <c r="H104" s="60">
        <f t="shared" si="13"/>
        <v>1253</v>
      </c>
      <c r="I104" s="60"/>
      <c r="J104" s="60"/>
      <c r="K104" s="76"/>
      <c r="L104" s="60" t="str">
        <f t="shared" si="14"/>
        <v xml:space="preserve"> </v>
      </c>
      <c r="M104" s="60"/>
      <c r="N104" s="81"/>
      <c r="O104" s="81"/>
      <c r="P104" s="82">
        <f t="shared" si="12"/>
        <v>0</v>
      </c>
    </row>
    <row r="105" spans="1:16" ht="15">
      <c r="A105" s="159"/>
      <c r="B105" s="76"/>
      <c r="C105" s="77"/>
      <c r="D105" s="76"/>
      <c r="E105" s="162"/>
      <c r="F105" s="202"/>
      <c r="G105" s="83">
        <f>G104-E105+C105</f>
        <v>31247.54</v>
      </c>
      <c r="H105" s="60">
        <f t="shared" si="13"/>
        <v>1253</v>
      </c>
      <c r="I105" s="60"/>
      <c r="J105" s="60"/>
      <c r="K105" s="76"/>
      <c r="L105" s="60" t="str">
        <f t="shared" si="14"/>
        <v xml:space="preserve"> </v>
      </c>
      <c r="M105" s="60"/>
      <c r="N105" s="81"/>
      <c r="O105" s="81"/>
      <c r="P105" s="82">
        <f t="shared" si="12"/>
        <v>0</v>
      </c>
    </row>
    <row r="106" spans="1:16" ht="15">
      <c r="A106" s="159"/>
      <c r="B106" s="76"/>
      <c r="C106" s="86"/>
      <c r="D106" s="76"/>
      <c r="E106" s="162"/>
      <c r="F106" s="202"/>
      <c r="G106" s="83">
        <f>G105-E106+C106</f>
        <v>31247.54</v>
      </c>
      <c r="H106" s="60">
        <f t="shared" si="13"/>
        <v>1253</v>
      </c>
      <c r="I106" s="60"/>
      <c r="J106" s="86"/>
      <c r="K106" s="76"/>
      <c r="L106" s="60"/>
      <c r="M106" s="60"/>
      <c r="N106" s="81"/>
      <c r="O106" s="81"/>
      <c r="P106" s="82"/>
    </row>
    <row r="107" spans="1:16" ht="15">
      <c r="A107" s="159"/>
      <c r="B107" s="76"/>
      <c r="C107" s="77"/>
      <c r="D107" s="76"/>
      <c r="E107" s="162"/>
      <c r="F107" s="202"/>
      <c r="G107" s="83">
        <f>G106-E107+C107</f>
        <v>31247.54</v>
      </c>
      <c r="H107" s="60">
        <f t="shared" si="13"/>
        <v>1253</v>
      </c>
      <c r="I107" s="60"/>
      <c r="J107" s="60"/>
      <c r="K107" s="76"/>
      <c r="L107" s="60" t="str">
        <f t="shared" si="14"/>
        <v xml:space="preserve"> </v>
      </c>
      <c r="M107" s="60"/>
      <c r="N107" s="81"/>
      <c r="O107" s="81"/>
      <c r="P107" s="82">
        <f t="shared" si="12"/>
        <v>0</v>
      </c>
    </row>
    <row r="108" spans="1:16" ht="15">
      <c r="A108" s="159"/>
      <c r="B108" s="76"/>
      <c r="C108" s="77"/>
      <c r="D108" s="76"/>
      <c r="E108" s="162"/>
      <c r="F108" s="202"/>
      <c r="G108" s="83">
        <f>G107-E108+C108</f>
        <v>31247.54</v>
      </c>
      <c r="H108" s="60">
        <f t="shared" si="13"/>
        <v>1253</v>
      </c>
      <c r="I108" s="60"/>
      <c r="J108" s="60"/>
      <c r="K108" s="76"/>
      <c r="L108" s="60" t="str">
        <f t="shared" si="14"/>
        <v xml:space="preserve"> </v>
      </c>
      <c r="M108" s="60"/>
      <c r="N108" s="81"/>
      <c r="O108" s="81"/>
      <c r="P108" s="82">
        <f t="shared" si="12"/>
        <v>0</v>
      </c>
    </row>
    <row r="109" spans="1:16" ht="15">
      <c r="A109" s="159"/>
      <c r="B109" s="76"/>
      <c r="C109" s="77"/>
      <c r="D109" s="76"/>
      <c r="E109" s="162"/>
      <c r="F109" s="202"/>
      <c r="G109" s="83">
        <f t="shared" si="15"/>
        <v>31247.54</v>
      </c>
      <c r="H109" s="60">
        <f t="shared" si="13"/>
        <v>1253</v>
      </c>
      <c r="I109" s="60"/>
      <c r="J109" s="60"/>
      <c r="K109" s="76"/>
      <c r="L109" s="60" t="str">
        <f t="shared" si="14"/>
        <v xml:space="preserve"> </v>
      </c>
      <c r="M109" s="60"/>
      <c r="N109" s="81"/>
      <c r="O109" s="81"/>
      <c r="P109" s="82">
        <f t="shared" si="12"/>
        <v>0</v>
      </c>
    </row>
    <row r="110" spans="1:16" ht="15">
      <c r="A110" s="159"/>
      <c r="B110" s="76"/>
      <c r="C110" s="77"/>
      <c r="D110" s="76"/>
      <c r="E110" s="162"/>
      <c r="F110" s="202"/>
      <c r="G110" s="83">
        <f>G109-E110+C110</f>
        <v>31247.54</v>
      </c>
      <c r="H110" s="60">
        <f t="shared" si="13"/>
        <v>1253</v>
      </c>
      <c r="I110" s="60"/>
      <c r="J110" s="60"/>
      <c r="K110" s="76"/>
      <c r="L110" s="60" t="str">
        <f t="shared" si="14"/>
        <v xml:space="preserve"> </v>
      </c>
      <c r="M110" s="60"/>
      <c r="N110" s="81"/>
      <c r="O110" s="81"/>
      <c r="P110" s="82">
        <f t="shared" si="12"/>
        <v>0</v>
      </c>
    </row>
    <row r="111" spans="1:16" ht="15">
      <c r="A111" s="159"/>
      <c r="B111" s="76"/>
      <c r="C111" s="86"/>
      <c r="D111" s="76"/>
      <c r="E111" s="162"/>
      <c r="F111" s="202"/>
      <c r="G111" s="83">
        <f>G110-E111+C111</f>
        <v>31247.54</v>
      </c>
      <c r="H111" s="60">
        <f t="shared" si="13"/>
        <v>1253</v>
      </c>
      <c r="I111" s="60"/>
      <c r="J111" s="60"/>
      <c r="K111" s="76"/>
      <c r="L111" s="60"/>
      <c r="M111" s="60"/>
      <c r="N111" s="81"/>
      <c r="O111" s="81"/>
      <c r="P111" s="82"/>
    </row>
    <row r="112" spans="1:16" ht="15">
      <c r="A112" s="159"/>
      <c r="B112" s="76"/>
      <c r="C112" s="77"/>
      <c r="D112" s="76"/>
      <c r="E112" s="162"/>
      <c r="F112" s="202"/>
      <c r="G112" s="83">
        <f>G111-E112+C112</f>
        <v>31247.54</v>
      </c>
      <c r="H112" s="60">
        <f t="shared" si="13"/>
        <v>1253</v>
      </c>
      <c r="I112" s="60"/>
      <c r="J112" s="60"/>
      <c r="K112" s="76"/>
      <c r="L112" s="60" t="str">
        <f t="shared" si="14"/>
        <v xml:space="preserve"> </v>
      </c>
      <c r="M112" s="60"/>
      <c r="N112" s="81"/>
      <c r="O112" s="81"/>
      <c r="P112" s="82">
        <f t="shared" si="12"/>
        <v>0</v>
      </c>
    </row>
    <row r="113" spans="1:16" ht="15">
      <c r="A113" s="159"/>
      <c r="B113" s="76"/>
      <c r="C113" s="77"/>
      <c r="D113" s="76"/>
      <c r="E113" s="162"/>
      <c r="F113" s="202"/>
      <c r="G113" s="83">
        <f>G112-E113+C113</f>
        <v>31247.54</v>
      </c>
      <c r="H113" s="60">
        <f t="shared" si="13"/>
        <v>1253</v>
      </c>
      <c r="I113" s="60"/>
      <c r="J113" s="60"/>
      <c r="K113" s="76"/>
      <c r="L113" s="60" t="str">
        <f t="shared" si="14"/>
        <v xml:space="preserve"> </v>
      </c>
      <c r="M113" s="60"/>
      <c r="N113" s="81"/>
      <c r="O113" s="81"/>
      <c r="P113" s="82">
        <f t="shared" si="12"/>
        <v>0</v>
      </c>
    </row>
    <row r="114" spans="1:16" ht="15">
      <c r="A114" s="159"/>
      <c r="B114" s="76"/>
      <c r="C114" s="77"/>
      <c r="D114" s="76"/>
      <c r="E114" s="162"/>
      <c r="F114" s="202"/>
      <c r="G114" s="83">
        <f t="shared" si="15"/>
        <v>31247.54</v>
      </c>
      <c r="H114" s="60">
        <f t="shared" si="13"/>
        <v>1253</v>
      </c>
      <c r="I114" s="60"/>
      <c r="J114" s="60"/>
      <c r="K114" s="76"/>
      <c r="L114" s="60" t="str">
        <f t="shared" si="14"/>
        <v xml:space="preserve"> </v>
      </c>
      <c r="M114" s="60"/>
      <c r="N114" s="81"/>
      <c r="O114" s="81"/>
      <c r="P114" s="82">
        <f t="shared" si="12"/>
        <v>0</v>
      </c>
    </row>
    <row r="115" spans="1:16" ht="15">
      <c r="A115" s="159"/>
      <c r="B115" s="76"/>
      <c r="C115" s="77"/>
      <c r="D115" s="76"/>
      <c r="E115" s="162"/>
      <c r="F115" s="202"/>
      <c r="G115" s="83">
        <f t="shared" si="15"/>
        <v>31247.54</v>
      </c>
      <c r="H115" s="60">
        <f t="shared" si="13"/>
        <v>1253</v>
      </c>
      <c r="I115" s="60"/>
      <c r="J115" s="60"/>
      <c r="K115" s="76"/>
      <c r="L115" s="60" t="str">
        <f t="shared" si="14"/>
        <v xml:space="preserve"> </v>
      </c>
      <c r="M115" s="60"/>
      <c r="N115" s="81"/>
      <c r="O115" s="81"/>
      <c r="P115" s="82">
        <f t="shared" si="12"/>
        <v>0</v>
      </c>
    </row>
    <row r="116" spans="1:16" ht="15">
      <c r="A116" s="159"/>
      <c r="B116" s="76"/>
      <c r="C116" s="77"/>
      <c r="D116" s="76"/>
      <c r="E116" s="162"/>
      <c r="F116" s="202"/>
      <c r="G116" s="83">
        <f t="shared" si="15"/>
        <v>31247.54</v>
      </c>
      <c r="H116" s="60">
        <f t="shared" si="13"/>
        <v>1253</v>
      </c>
      <c r="I116" s="60"/>
      <c r="J116" s="60"/>
      <c r="K116" s="76"/>
      <c r="L116" s="60" t="str">
        <f t="shared" si="14"/>
        <v xml:space="preserve"> </v>
      </c>
      <c r="M116" s="60"/>
      <c r="N116" s="81"/>
      <c r="O116" s="81"/>
      <c r="P116" s="82">
        <f t="shared" si="12"/>
        <v>0</v>
      </c>
    </row>
    <row r="117" spans="1:16" ht="15">
      <c r="A117" s="159"/>
      <c r="B117" s="76"/>
      <c r="C117" s="77"/>
      <c r="D117" s="76"/>
      <c r="E117" s="162"/>
      <c r="F117" s="202"/>
      <c r="G117" s="83">
        <f t="shared" si="15"/>
        <v>31247.54</v>
      </c>
      <c r="H117" s="60">
        <f t="shared" si="13"/>
        <v>1253</v>
      </c>
      <c r="I117" s="60"/>
      <c r="J117" s="60"/>
      <c r="K117" s="76"/>
      <c r="L117" s="60" t="str">
        <f t="shared" si="14"/>
        <v xml:space="preserve"> </v>
      </c>
      <c r="M117" s="60"/>
      <c r="N117" s="81"/>
      <c r="O117" s="81"/>
      <c r="P117" s="82">
        <f t="shared" si="12"/>
        <v>0</v>
      </c>
    </row>
    <row r="118" spans="1:16" ht="15">
      <c r="A118" s="159"/>
      <c r="B118" s="76"/>
      <c r="C118" s="77"/>
      <c r="D118" s="76"/>
      <c r="E118" s="162"/>
      <c r="F118" s="202"/>
      <c r="G118" s="83">
        <f t="shared" si="15"/>
        <v>31247.54</v>
      </c>
      <c r="H118" s="60">
        <f t="shared" si="13"/>
        <v>1253</v>
      </c>
      <c r="I118" s="60"/>
      <c r="J118" s="60"/>
      <c r="K118" s="76"/>
      <c r="L118" s="60" t="str">
        <f t="shared" si="14"/>
        <v xml:space="preserve"> </v>
      </c>
      <c r="M118" s="60"/>
      <c r="N118" s="81"/>
      <c r="O118" s="81"/>
      <c r="P118" s="82">
        <f t="shared" si="12"/>
        <v>0</v>
      </c>
    </row>
    <row r="119" spans="1:16" ht="15">
      <c r="A119" s="159"/>
      <c r="B119" s="76"/>
      <c r="C119" s="77"/>
      <c r="D119" s="76"/>
      <c r="E119" s="162"/>
      <c r="F119" s="202"/>
      <c r="G119" s="83">
        <f t="shared" si="15"/>
        <v>31247.54</v>
      </c>
      <c r="H119" s="60">
        <f t="shared" si="13"/>
        <v>1253</v>
      </c>
      <c r="I119" s="60"/>
      <c r="J119" s="60"/>
      <c r="K119" s="76"/>
      <c r="L119" s="60" t="str">
        <f t="shared" si="14"/>
        <v xml:space="preserve"> </v>
      </c>
      <c r="M119" s="60"/>
      <c r="N119" s="81"/>
      <c r="O119" s="81"/>
      <c r="P119" s="82">
        <f t="shared" si="12"/>
        <v>0</v>
      </c>
    </row>
    <row r="120" spans="1:16" ht="15">
      <c r="A120" s="159"/>
      <c r="B120" s="76"/>
      <c r="C120" s="77"/>
      <c r="D120" s="76"/>
      <c r="E120" s="162"/>
      <c r="F120" s="202"/>
      <c r="G120" s="83">
        <f t="shared" si="15"/>
        <v>31247.54</v>
      </c>
      <c r="H120" s="60">
        <f t="shared" si="13"/>
        <v>1253</v>
      </c>
      <c r="I120" s="60"/>
      <c r="J120" s="60"/>
      <c r="K120" s="76"/>
      <c r="L120" s="60" t="str">
        <f t="shared" si="14"/>
        <v xml:space="preserve"> </v>
      </c>
      <c r="M120" s="60"/>
      <c r="N120" s="81"/>
      <c r="O120" s="81"/>
      <c r="P120" s="82">
        <f t="shared" si="12"/>
        <v>0</v>
      </c>
    </row>
    <row r="121" spans="1:16" ht="15">
      <c r="A121" s="159"/>
      <c r="B121" s="76"/>
      <c r="C121" s="77"/>
      <c r="D121" s="76"/>
      <c r="E121" s="162"/>
      <c r="F121" s="202"/>
      <c r="G121" s="83">
        <f t="shared" si="15"/>
        <v>31247.54</v>
      </c>
      <c r="H121" s="60">
        <f t="shared" si="13"/>
        <v>1253</v>
      </c>
      <c r="I121" s="60"/>
      <c r="J121" s="60"/>
      <c r="K121" s="76"/>
      <c r="L121" s="60" t="str">
        <f t="shared" si="14"/>
        <v xml:space="preserve"> </v>
      </c>
      <c r="M121" s="60"/>
      <c r="N121" s="81"/>
      <c r="O121" s="81"/>
      <c r="P121" s="82">
        <f t="shared" si="12"/>
        <v>0</v>
      </c>
    </row>
    <row r="122" spans="1:16" ht="15">
      <c r="A122" s="159"/>
      <c r="B122" s="76"/>
      <c r="C122" s="77"/>
      <c r="D122" s="76"/>
      <c r="E122" s="162"/>
      <c r="F122" s="202"/>
      <c r="G122" s="83">
        <f t="shared" si="15"/>
        <v>31247.54</v>
      </c>
      <c r="H122" s="60">
        <f t="shared" si="13"/>
        <v>1253</v>
      </c>
      <c r="I122" s="60"/>
      <c r="J122" s="60"/>
      <c r="K122" s="76"/>
      <c r="L122" s="60" t="str">
        <f t="shared" si="14"/>
        <v xml:space="preserve"> </v>
      </c>
      <c r="M122" s="60"/>
      <c r="N122" s="81"/>
      <c r="O122" s="81"/>
      <c r="P122" s="82">
        <f t="shared" si="12"/>
        <v>0</v>
      </c>
    </row>
    <row r="123" spans="1:16" ht="15">
      <c r="A123" s="159"/>
      <c r="B123" s="76"/>
      <c r="C123" s="77"/>
      <c r="D123" s="76"/>
      <c r="E123" s="162"/>
      <c r="F123" s="202"/>
      <c r="G123" s="83">
        <f t="shared" si="15"/>
        <v>31247.54</v>
      </c>
      <c r="H123" s="60">
        <f t="shared" si="13"/>
        <v>1253</v>
      </c>
      <c r="I123" s="60"/>
      <c r="J123" s="60"/>
      <c r="K123" s="76"/>
      <c r="L123" s="60" t="str">
        <f t="shared" si="14"/>
        <v xml:space="preserve"> </v>
      </c>
      <c r="M123" s="60"/>
      <c r="N123" s="81"/>
      <c r="O123" s="81"/>
      <c r="P123" s="82">
        <f t="shared" si="12"/>
        <v>0</v>
      </c>
    </row>
    <row r="124" spans="1:16" ht="15">
      <c r="A124" s="159"/>
      <c r="B124" s="76"/>
      <c r="C124" s="77"/>
      <c r="D124" s="76"/>
      <c r="E124" s="162"/>
      <c r="F124" s="202"/>
      <c r="G124" s="83">
        <f t="shared" si="15"/>
        <v>31247.54</v>
      </c>
      <c r="H124" s="60">
        <f t="shared" si="13"/>
        <v>1253</v>
      </c>
      <c r="I124" s="60"/>
      <c r="J124" s="60"/>
      <c r="K124" s="76"/>
      <c r="L124" s="60" t="str">
        <f t="shared" si="14"/>
        <v xml:space="preserve"> </v>
      </c>
      <c r="M124" s="60"/>
      <c r="N124" s="81"/>
      <c r="O124" s="81"/>
      <c r="P124" s="82">
        <f t="shared" si="12"/>
        <v>0</v>
      </c>
    </row>
    <row r="125" spans="1:16" ht="15">
      <c r="A125" s="159"/>
      <c r="B125" s="76"/>
      <c r="C125" s="77"/>
      <c r="D125" s="76"/>
      <c r="E125" s="162"/>
      <c r="F125" s="202"/>
      <c r="G125" s="83">
        <f t="shared" ref="G125:G188" si="16">G124-E125+C125</f>
        <v>31247.54</v>
      </c>
      <c r="H125" s="60">
        <f t="shared" si="13"/>
        <v>1253</v>
      </c>
      <c r="I125" s="60"/>
      <c r="J125" s="60"/>
      <c r="K125" s="76"/>
      <c r="L125" s="60" t="str">
        <f t="shared" si="14"/>
        <v xml:space="preserve"> </v>
      </c>
      <c r="M125" s="60"/>
      <c r="N125" s="81"/>
      <c r="O125" s="81"/>
      <c r="P125" s="82">
        <f t="shared" si="12"/>
        <v>0</v>
      </c>
    </row>
    <row r="126" spans="1:16" ht="15">
      <c r="A126" s="159"/>
      <c r="B126" s="76"/>
      <c r="C126" s="77"/>
      <c r="D126" s="76"/>
      <c r="E126" s="162"/>
      <c r="F126" s="202"/>
      <c r="G126" s="83">
        <f t="shared" si="16"/>
        <v>31247.54</v>
      </c>
      <c r="H126" s="60">
        <f t="shared" si="13"/>
        <v>1253</v>
      </c>
      <c r="I126" s="60"/>
      <c r="J126" s="60"/>
      <c r="K126" s="76"/>
      <c r="L126" s="60" t="str">
        <f t="shared" si="14"/>
        <v xml:space="preserve"> </v>
      </c>
      <c r="M126" s="60"/>
      <c r="N126" s="81"/>
      <c r="O126" s="81"/>
      <c r="P126" s="82">
        <f t="shared" si="12"/>
        <v>0</v>
      </c>
    </row>
    <row r="127" spans="1:16" ht="15">
      <c r="A127" s="159"/>
      <c r="B127" s="76"/>
      <c r="C127" s="77"/>
      <c r="D127" s="76"/>
      <c r="E127" s="162"/>
      <c r="F127" s="202"/>
      <c r="G127" s="83">
        <f t="shared" si="16"/>
        <v>31247.54</v>
      </c>
      <c r="H127" s="60">
        <f t="shared" si="13"/>
        <v>1253</v>
      </c>
      <c r="I127" s="60"/>
      <c r="J127" s="60"/>
      <c r="K127" s="76"/>
      <c r="L127" s="60" t="str">
        <f t="shared" si="14"/>
        <v xml:space="preserve"> </v>
      </c>
      <c r="M127" s="60"/>
      <c r="N127" s="81"/>
      <c r="O127" s="81"/>
      <c r="P127" s="82">
        <f t="shared" si="12"/>
        <v>0</v>
      </c>
    </row>
    <row r="128" spans="1:16" ht="15">
      <c r="A128" s="159"/>
      <c r="B128" s="76"/>
      <c r="C128" s="77"/>
      <c r="D128" s="76"/>
      <c r="E128" s="162"/>
      <c r="F128" s="202"/>
      <c r="G128" s="83">
        <f t="shared" si="16"/>
        <v>31247.54</v>
      </c>
      <c r="H128" s="60">
        <f t="shared" si="13"/>
        <v>1253</v>
      </c>
      <c r="I128" s="60"/>
      <c r="J128" s="60"/>
      <c r="K128" s="76"/>
      <c r="L128" s="60" t="str">
        <f t="shared" si="14"/>
        <v xml:space="preserve"> </v>
      </c>
      <c r="M128" s="60"/>
      <c r="N128" s="81"/>
      <c r="O128" s="81"/>
      <c r="P128" s="82">
        <f t="shared" si="12"/>
        <v>0</v>
      </c>
    </row>
    <row r="129" spans="1:16" ht="15">
      <c r="A129" s="159"/>
      <c r="B129" s="76"/>
      <c r="C129" s="77"/>
      <c r="D129" s="76"/>
      <c r="E129" s="162"/>
      <c r="F129" s="202"/>
      <c r="G129" s="83">
        <f t="shared" si="16"/>
        <v>31247.54</v>
      </c>
      <c r="H129" s="60">
        <f t="shared" si="13"/>
        <v>1253</v>
      </c>
      <c r="I129" s="60"/>
      <c r="J129" s="60"/>
      <c r="K129" s="76"/>
      <c r="L129" s="60" t="str">
        <f t="shared" si="14"/>
        <v xml:space="preserve"> </v>
      </c>
      <c r="M129" s="60"/>
      <c r="N129" s="81"/>
      <c r="O129" s="81"/>
      <c r="P129" s="82">
        <f t="shared" si="12"/>
        <v>0</v>
      </c>
    </row>
    <row r="130" spans="1:16" ht="15">
      <c r="A130" s="159"/>
      <c r="B130" s="76"/>
      <c r="C130" s="77"/>
      <c r="D130" s="76"/>
      <c r="E130" s="162"/>
      <c r="F130" s="202"/>
      <c r="G130" s="83">
        <f t="shared" si="16"/>
        <v>31247.54</v>
      </c>
      <c r="H130" s="60">
        <f t="shared" si="13"/>
        <v>1253</v>
      </c>
      <c r="I130" s="60"/>
      <c r="J130" s="60"/>
      <c r="K130" s="76"/>
      <c r="L130" s="60" t="str">
        <f t="shared" si="14"/>
        <v xml:space="preserve"> </v>
      </c>
      <c r="M130" s="60"/>
      <c r="N130" s="81"/>
      <c r="O130" s="81"/>
      <c r="P130" s="82">
        <f t="shared" si="12"/>
        <v>0</v>
      </c>
    </row>
    <row r="131" spans="1:16" ht="15">
      <c r="A131" s="159"/>
      <c r="B131" s="76"/>
      <c r="C131" s="77"/>
      <c r="D131" s="76"/>
      <c r="E131" s="162"/>
      <c r="F131" s="202"/>
      <c r="G131" s="83">
        <f t="shared" si="16"/>
        <v>31247.54</v>
      </c>
      <c r="H131" s="60">
        <f t="shared" si="13"/>
        <v>1253</v>
      </c>
      <c r="I131" s="60"/>
      <c r="J131" s="60"/>
      <c r="K131" s="76"/>
      <c r="L131" s="60" t="str">
        <f t="shared" si="14"/>
        <v xml:space="preserve"> </v>
      </c>
      <c r="M131" s="60"/>
      <c r="N131" s="81"/>
      <c r="O131" s="81"/>
      <c r="P131" s="82">
        <f t="shared" si="12"/>
        <v>0</v>
      </c>
    </row>
    <row r="132" spans="1:16" ht="15">
      <c r="A132" s="159"/>
      <c r="B132" s="76"/>
      <c r="C132" s="77"/>
      <c r="D132" s="76"/>
      <c r="E132" s="162"/>
      <c r="F132" s="202"/>
      <c r="G132" s="83">
        <f t="shared" si="16"/>
        <v>31247.54</v>
      </c>
      <c r="H132" s="60">
        <f t="shared" si="13"/>
        <v>1253</v>
      </c>
      <c r="I132" s="60"/>
      <c r="J132" s="60"/>
      <c r="K132" s="76"/>
      <c r="L132" s="60" t="str">
        <f t="shared" si="14"/>
        <v xml:space="preserve"> </v>
      </c>
      <c r="M132" s="60"/>
      <c r="N132" s="81"/>
      <c r="O132" s="81"/>
      <c r="P132" s="82">
        <f t="shared" si="12"/>
        <v>0</v>
      </c>
    </row>
    <row r="133" spans="1:16" ht="15">
      <c r="A133" s="159"/>
      <c r="B133" s="76"/>
      <c r="C133" s="77"/>
      <c r="D133" s="76"/>
      <c r="E133" s="162"/>
      <c r="F133" s="202"/>
      <c r="G133" s="83">
        <f t="shared" si="16"/>
        <v>31247.54</v>
      </c>
      <c r="H133" s="60">
        <f t="shared" si="13"/>
        <v>1253</v>
      </c>
      <c r="I133" s="60"/>
      <c r="J133" s="60"/>
      <c r="K133" s="76"/>
      <c r="L133" s="60" t="str">
        <f t="shared" si="14"/>
        <v xml:space="preserve"> </v>
      </c>
      <c r="M133" s="60"/>
      <c r="N133" s="81"/>
      <c r="O133" s="81"/>
      <c r="P133" s="82">
        <f t="shared" si="12"/>
        <v>0</v>
      </c>
    </row>
    <row r="134" spans="1:16" ht="15">
      <c r="A134" s="159"/>
      <c r="B134" s="76"/>
      <c r="C134" s="77"/>
      <c r="D134" s="76"/>
      <c r="E134" s="162"/>
      <c r="F134" s="202"/>
      <c r="G134" s="83">
        <f t="shared" si="16"/>
        <v>31247.54</v>
      </c>
      <c r="H134" s="60">
        <f t="shared" si="13"/>
        <v>1253</v>
      </c>
      <c r="I134" s="60"/>
      <c r="J134" s="60"/>
      <c r="K134" s="76"/>
      <c r="L134" s="60" t="str">
        <f t="shared" si="14"/>
        <v xml:space="preserve"> </v>
      </c>
      <c r="M134" s="60"/>
      <c r="N134" s="81"/>
      <c r="O134" s="81"/>
      <c r="P134" s="82">
        <f t="shared" si="12"/>
        <v>0</v>
      </c>
    </row>
    <row r="135" spans="1:16" ht="15">
      <c r="A135" s="159"/>
      <c r="B135" s="76"/>
      <c r="C135" s="77"/>
      <c r="D135" s="76"/>
      <c r="E135" s="162"/>
      <c r="F135" s="202"/>
      <c r="G135" s="83">
        <f t="shared" si="16"/>
        <v>31247.54</v>
      </c>
      <c r="H135" s="60">
        <f t="shared" si="13"/>
        <v>1253</v>
      </c>
      <c r="I135" s="60"/>
      <c r="J135" s="60"/>
      <c r="K135" s="76"/>
      <c r="L135" s="60" t="str">
        <f t="shared" si="14"/>
        <v xml:space="preserve"> </v>
      </c>
      <c r="M135" s="60"/>
      <c r="N135" s="81"/>
      <c r="O135" s="81"/>
      <c r="P135" s="82">
        <f t="shared" si="12"/>
        <v>0</v>
      </c>
    </row>
    <row r="136" spans="1:16" ht="15">
      <c r="A136" s="159"/>
      <c r="B136" s="76"/>
      <c r="C136" s="77"/>
      <c r="D136" s="76"/>
      <c r="E136" s="162"/>
      <c r="F136" s="202"/>
      <c r="G136" s="83">
        <f t="shared" si="16"/>
        <v>31247.54</v>
      </c>
      <c r="H136" s="60">
        <f t="shared" si="13"/>
        <v>1253</v>
      </c>
      <c r="I136" s="60"/>
      <c r="J136" s="60"/>
      <c r="K136" s="76"/>
      <c r="L136" s="60" t="str">
        <f t="shared" si="14"/>
        <v xml:space="preserve"> </v>
      </c>
      <c r="M136" s="60"/>
      <c r="N136" s="81"/>
      <c r="O136" s="81"/>
      <c r="P136" s="82">
        <f t="shared" si="12"/>
        <v>0</v>
      </c>
    </row>
    <row r="137" spans="1:16" ht="15">
      <c r="A137" s="159"/>
      <c r="B137" s="76"/>
      <c r="C137" s="77"/>
      <c r="D137" s="76"/>
      <c r="E137" s="162"/>
      <c r="F137" s="202"/>
      <c r="G137" s="83">
        <f t="shared" si="16"/>
        <v>31247.54</v>
      </c>
      <c r="H137" s="60">
        <f t="shared" si="13"/>
        <v>1253</v>
      </c>
      <c r="I137" s="60"/>
      <c r="J137" s="60"/>
      <c r="K137" s="76"/>
      <c r="L137" s="60" t="str">
        <f t="shared" si="14"/>
        <v xml:space="preserve"> </v>
      </c>
      <c r="M137" s="60"/>
      <c r="N137" s="81"/>
      <c r="O137" s="81"/>
      <c r="P137" s="82">
        <f t="shared" si="12"/>
        <v>0</v>
      </c>
    </row>
    <row r="138" spans="1:16" ht="15">
      <c r="A138" s="159"/>
      <c r="B138" s="76"/>
      <c r="C138" s="77"/>
      <c r="D138" s="76"/>
      <c r="E138" s="162"/>
      <c r="F138" s="202"/>
      <c r="G138" s="83">
        <f t="shared" si="16"/>
        <v>31247.54</v>
      </c>
      <c r="H138" s="60">
        <f t="shared" si="13"/>
        <v>1253</v>
      </c>
      <c r="I138" s="60"/>
      <c r="J138" s="60"/>
      <c r="K138" s="76"/>
      <c r="L138" s="60" t="str">
        <f t="shared" si="14"/>
        <v xml:space="preserve"> </v>
      </c>
      <c r="M138" s="60"/>
      <c r="N138" s="81"/>
      <c r="O138" s="81"/>
      <c r="P138" s="82">
        <f t="shared" si="12"/>
        <v>0</v>
      </c>
    </row>
    <row r="139" spans="1:16" ht="15">
      <c r="A139" s="159"/>
      <c r="B139" s="76"/>
      <c r="C139" s="77"/>
      <c r="D139" s="76"/>
      <c r="E139" s="162"/>
      <c r="F139" s="202"/>
      <c r="G139" s="83">
        <f t="shared" si="16"/>
        <v>31247.54</v>
      </c>
      <c r="H139" s="60">
        <f t="shared" si="13"/>
        <v>1253</v>
      </c>
      <c r="I139" s="60"/>
      <c r="J139" s="60"/>
      <c r="K139" s="76"/>
      <c r="L139" s="60" t="str">
        <f t="shared" si="14"/>
        <v xml:space="preserve"> </v>
      </c>
      <c r="M139" s="60"/>
      <c r="N139" s="81"/>
      <c r="O139" s="81"/>
      <c r="P139" s="82">
        <f t="shared" si="12"/>
        <v>0</v>
      </c>
    </row>
    <row r="140" spans="1:16" ht="15">
      <c r="A140" s="159"/>
      <c r="B140" s="76"/>
      <c r="C140" s="77"/>
      <c r="D140" s="76"/>
      <c r="E140" s="162"/>
      <c r="F140" s="202"/>
      <c r="G140" s="83">
        <f t="shared" si="16"/>
        <v>31247.54</v>
      </c>
      <c r="H140" s="60">
        <f t="shared" si="13"/>
        <v>1253</v>
      </c>
      <c r="I140" s="60"/>
      <c r="J140" s="60"/>
      <c r="K140" s="76"/>
      <c r="L140" s="60" t="str">
        <f t="shared" si="14"/>
        <v xml:space="preserve"> </v>
      </c>
      <c r="M140" s="60"/>
      <c r="N140" s="81"/>
      <c r="O140" s="81"/>
      <c r="P140" s="82">
        <f t="shared" si="12"/>
        <v>0</v>
      </c>
    </row>
    <row r="141" spans="1:16" ht="15">
      <c r="A141" s="159"/>
      <c r="B141" s="76"/>
      <c r="C141" s="77"/>
      <c r="D141" s="76"/>
      <c r="E141" s="162"/>
      <c r="F141" s="202"/>
      <c r="G141" s="83">
        <f t="shared" si="16"/>
        <v>31247.54</v>
      </c>
      <c r="H141" s="60">
        <f t="shared" si="13"/>
        <v>1253</v>
      </c>
      <c r="I141" s="60"/>
      <c r="J141" s="60"/>
      <c r="K141" s="76"/>
      <c r="L141" s="60" t="str">
        <f t="shared" si="14"/>
        <v xml:space="preserve"> </v>
      </c>
      <c r="M141" s="60"/>
      <c r="N141" s="81"/>
      <c r="O141" s="81"/>
      <c r="P141" s="82">
        <f t="shared" si="12"/>
        <v>0</v>
      </c>
    </row>
    <row r="142" spans="1:16" ht="15">
      <c r="A142" s="159"/>
      <c r="B142" s="76"/>
      <c r="C142" s="77"/>
      <c r="D142" s="76"/>
      <c r="E142" s="162"/>
      <c r="F142" s="202"/>
      <c r="G142" s="83">
        <f t="shared" si="16"/>
        <v>31247.54</v>
      </c>
      <c r="H142" s="60">
        <f t="shared" si="13"/>
        <v>1253</v>
      </c>
      <c r="I142" s="60"/>
      <c r="J142" s="60"/>
      <c r="K142" s="76"/>
      <c r="L142" s="60" t="str">
        <f t="shared" si="14"/>
        <v xml:space="preserve"> </v>
      </c>
      <c r="M142" s="60"/>
      <c r="N142" s="81"/>
      <c r="O142" s="81"/>
      <c r="P142" s="82">
        <f t="shared" si="12"/>
        <v>0</v>
      </c>
    </row>
    <row r="143" spans="1:16" ht="15">
      <c r="A143" s="159"/>
      <c r="B143" s="76"/>
      <c r="C143" s="77"/>
      <c r="D143" s="76"/>
      <c r="E143" s="162"/>
      <c r="F143" s="202"/>
      <c r="G143" s="83">
        <f t="shared" si="16"/>
        <v>31247.54</v>
      </c>
      <c r="H143" s="60">
        <f t="shared" ref="H143:H206" si="17">H142-F143+D143</f>
        <v>1253</v>
      </c>
      <c r="I143" s="60"/>
      <c r="J143" s="60"/>
      <c r="K143" s="76"/>
      <c r="L143" s="60" t="str">
        <f t="shared" si="14"/>
        <v xml:space="preserve"> </v>
      </c>
      <c r="M143" s="60"/>
      <c r="N143" s="81"/>
      <c r="O143" s="81"/>
      <c r="P143" s="82">
        <f t="shared" si="12"/>
        <v>0</v>
      </c>
    </row>
    <row r="144" spans="1:16" ht="15">
      <c r="A144" s="159"/>
      <c r="B144" s="76"/>
      <c r="C144" s="77"/>
      <c r="D144" s="76"/>
      <c r="E144" s="162"/>
      <c r="F144" s="202"/>
      <c r="G144" s="83">
        <f t="shared" si="16"/>
        <v>31247.54</v>
      </c>
      <c r="H144" s="60">
        <f t="shared" si="17"/>
        <v>1253</v>
      </c>
      <c r="I144" s="60"/>
      <c r="J144" s="60"/>
      <c r="K144" s="76"/>
      <c r="L144" s="60" t="str">
        <f t="shared" si="14"/>
        <v xml:space="preserve"> </v>
      </c>
      <c r="M144" s="60"/>
      <c r="N144" s="81"/>
      <c r="O144" s="81"/>
      <c r="P144" s="82">
        <f t="shared" ref="P144:P207" si="18">O144*G144</f>
        <v>0</v>
      </c>
    </row>
    <row r="145" spans="1:16" ht="15">
      <c r="A145" s="159"/>
      <c r="B145" s="76"/>
      <c r="C145" s="77"/>
      <c r="D145" s="76"/>
      <c r="E145" s="162"/>
      <c r="F145" s="202"/>
      <c r="G145" s="83">
        <f t="shared" si="16"/>
        <v>31247.54</v>
      </c>
      <c r="H145" s="60">
        <f t="shared" si="17"/>
        <v>1253</v>
      </c>
      <c r="I145" s="60"/>
      <c r="J145" s="60"/>
      <c r="K145" s="76"/>
      <c r="L145" s="60" t="str">
        <f t="shared" si="14"/>
        <v xml:space="preserve"> </v>
      </c>
      <c r="M145" s="60"/>
      <c r="N145" s="81"/>
      <c r="O145" s="81"/>
      <c r="P145" s="82">
        <f t="shared" si="18"/>
        <v>0</v>
      </c>
    </row>
    <row r="146" spans="1:16" ht="15">
      <c r="A146" s="159"/>
      <c r="B146" s="76"/>
      <c r="C146" s="77"/>
      <c r="D146" s="76"/>
      <c r="E146" s="162"/>
      <c r="F146" s="202"/>
      <c r="G146" s="83">
        <f t="shared" si="16"/>
        <v>31247.54</v>
      </c>
      <c r="H146" s="60">
        <f t="shared" si="17"/>
        <v>1253</v>
      </c>
      <c r="I146" s="60"/>
      <c r="J146" s="60"/>
      <c r="K146" s="76"/>
      <c r="L146" s="60" t="str">
        <f t="shared" ref="L146:L209" si="19">IF(D146&gt;0,D146," ")</f>
        <v xml:space="preserve"> </v>
      </c>
      <c r="M146" s="60"/>
      <c r="N146" s="81"/>
      <c r="O146" s="81"/>
      <c r="P146" s="82">
        <f t="shared" si="18"/>
        <v>0</v>
      </c>
    </row>
    <row r="147" spans="1:16" ht="15">
      <c r="A147" s="159"/>
      <c r="B147" s="76"/>
      <c r="C147" s="77"/>
      <c r="D147" s="76"/>
      <c r="E147" s="162"/>
      <c r="F147" s="202"/>
      <c r="G147" s="83">
        <f t="shared" si="16"/>
        <v>31247.54</v>
      </c>
      <c r="H147" s="60">
        <f t="shared" si="17"/>
        <v>1253</v>
      </c>
      <c r="I147" s="60"/>
      <c r="J147" s="60"/>
      <c r="K147" s="76"/>
      <c r="L147" s="60" t="str">
        <f t="shared" si="19"/>
        <v xml:space="preserve"> </v>
      </c>
      <c r="M147" s="60"/>
      <c r="N147" s="81"/>
      <c r="O147" s="81"/>
      <c r="P147" s="82">
        <f t="shared" si="18"/>
        <v>0</v>
      </c>
    </row>
    <row r="148" spans="1:16" ht="15">
      <c r="A148" s="159"/>
      <c r="B148" s="76"/>
      <c r="C148" s="77"/>
      <c r="D148" s="76"/>
      <c r="E148" s="162"/>
      <c r="F148" s="202"/>
      <c r="G148" s="83">
        <f t="shared" si="16"/>
        <v>31247.54</v>
      </c>
      <c r="H148" s="60">
        <f t="shared" si="17"/>
        <v>1253</v>
      </c>
      <c r="I148" s="60"/>
      <c r="J148" s="60"/>
      <c r="K148" s="76"/>
      <c r="L148" s="60" t="str">
        <f t="shared" si="19"/>
        <v xml:space="preserve"> </v>
      </c>
      <c r="M148" s="60"/>
      <c r="N148" s="81"/>
      <c r="O148" s="81"/>
      <c r="P148" s="82">
        <f t="shared" si="18"/>
        <v>0</v>
      </c>
    </row>
    <row r="149" spans="1:16" ht="15">
      <c r="A149" s="159"/>
      <c r="B149" s="76"/>
      <c r="C149" s="77"/>
      <c r="D149" s="76"/>
      <c r="E149" s="162"/>
      <c r="F149" s="202"/>
      <c r="G149" s="83">
        <f t="shared" si="16"/>
        <v>31247.54</v>
      </c>
      <c r="H149" s="60">
        <f t="shared" si="17"/>
        <v>1253</v>
      </c>
      <c r="I149" s="60"/>
      <c r="J149" s="60"/>
      <c r="K149" s="76"/>
      <c r="L149" s="60" t="str">
        <f t="shared" si="19"/>
        <v xml:space="preserve"> </v>
      </c>
      <c r="M149" s="60"/>
      <c r="N149" s="81"/>
      <c r="O149" s="81"/>
      <c r="P149" s="82">
        <f t="shared" si="18"/>
        <v>0</v>
      </c>
    </row>
    <row r="150" spans="1:16" ht="15">
      <c r="A150" s="159"/>
      <c r="B150" s="76"/>
      <c r="C150" s="77"/>
      <c r="D150" s="76"/>
      <c r="E150" s="162"/>
      <c r="F150" s="202"/>
      <c r="G150" s="83">
        <f t="shared" si="16"/>
        <v>31247.54</v>
      </c>
      <c r="H150" s="60">
        <f t="shared" si="17"/>
        <v>1253</v>
      </c>
      <c r="I150" s="60"/>
      <c r="J150" s="60"/>
      <c r="K150" s="76"/>
      <c r="L150" s="60" t="str">
        <f t="shared" si="19"/>
        <v xml:space="preserve"> </v>
      </c>
      <c r="M150" s="60"/>
      <c r="N150" s="81"/>
      <c r="O150" s="81"/>
      <c r="P150" s="82">
        <f t="shared" si="18"/>
        <v>0</v>
      </c>
    </row>
    <row r="151" spans="1:16" ht="15">
      <c r="A151" s="159"/>
      <c r="B151" s="76"/>
      <c r="C151" s="77"/>
      <c r="D151" s="76"/>
      <c r="E151" s="162"/>
      <c r="F151" s="202"/>
      <c r="G151" s="83">
        <f t="shared" si="16"/>
        <v>31247.54</v>
      </c>
      <c r="H151" s="60">
        <f t="shared" si="17"/>
        <v>1253</v>
      </c>
      <c r="I151" s="60"/>
      <c r="J151" s="60"/>
      <c r="K151" s="76"/>
      <c r="L151" s="60" t="str">
        <f t="shared" si="19"/>
        <v xml:space="preserve"> </v>
      </c>
      <c r="M151" s="60"/>
      <c r="N151" s="81"/>
      <c r="O151" s="81"/>
      <c r="P151" s="82">
        <f t="shared" si="18"/>
        <v>0</v>
      </c>
    </row>
    <row r="152" spans="1:16" ht="15">
      <c r="A152" s="159"/>
      <c r="B152" s="76"/>
      <c r="C152" s="77"/>
      <c r="D152" s="76"/>
      <c r="E152" s="162"/>
      <c r="F152" s="202"/>
      <c r="G152" s="83">
        <f t="shared" si="16"/>
        <v>31247.54</v>
      </c>
      <c r="H152" s="60">
        <f t="shared" si="17"/>
        <v>1253</v>
      </c>
      <c r="I152" s="60"/>
      <c r="J152" s="60"/>
      <c r="K152" s="76"/>
      <c r="L152" s="60" t="str">
        <f t="shared" si="19"/>
        <v xml:space="preserve"> </v>
      </c>
      <c r="M152" s="60"/>
      <c r="N152" s="81"/>
      <c r="O152" s="81"/>
      <c r="P152" s="82">
        <f t="shared" si="18"/>
        <v>0</v>
      </c>
    </row>
    <row r="153" spans="1:16" ht="15">
      <c r="A153" s="159"/>
      <c r="B153" s="76"/>
      <c r="C153" s="77"/>
      <c r="D153" s="76"/>
      <c r="E153" s="162"/>
      <c r="F153" s="202"/>
      <c r="G153" s="83">
        <f t="shared" si="16"/>
        <v>31247.54</v>
      </c>
      <c r="H153" s="60">
        <f t="shared" si="17"/>
        <v>1253</v>
      </c>
      <c r="I153" s="60"/>
      <c r="J153" s="60"/>
      <c r="K153" s="76"/>
      <c r="L153" s="60" t="str">
        <f t="shared" si="19"/>
        <v xml:space="preserve"> </v>
      </c>
      <c r="M153" s="60"/>
      <c r="N153" s="81"/>
      <c r="O153" s="81"/>
      <c r="P153" s="82">
        <f t="shared" si="18"/>
        <v>0</v>
      </c>
    </row>
    <row r="154" spans="1:16" ht="15">
      <c r="A154" s="159"/>
      <c r="B154" s="76"/>
      <c r="C154" s="77"/>
      <c r="D154" s="76"/>
      <c r="E154" s="162"/>
      <c r="F154" s="202"/>
      <c r="G154" s="83">
        <f t="shared" si="16"/>
        <v>31247.54</v>
      </c>
      <c r="H154" s="60">
        <f t="shared" si="17"/>
        <v>1253</v>
      </c>
      <c r="I154" s="60"/>
      <c r="J154" s="60"/>
      <c r="K154" s="76"/>
      <c r="L154" s="60" t="str">
        <f t="shared" si="19"/>
        <v xml:space="preserve"> </v>
      </c>
      <c r="M154" s="60"/>
      <c r="N154" s="81"/>
      <c r="O154" s="81"/>
      <c r="P154" s="82">
        <f t="shared" si="18"/>
        <v>0</v>
      </c>
    </row>
    <row r="155" spans="1:16" ht="15">
      <c r="A155" s="159"/>
      <c r="B155" s="76"/>
      <c r="C155" s="77"/>
      <c r="D155" s="76"/>
      <c r="E155" s="162"/>
      <c r="F155" s="202"/>
      <c r="G155" s="83">
        <f t="shared" si="16"/>
        <v>31247.54</v>
      </c>
      <c r="H155" s="60">
        <f t="shared" si="17"/>
        <v>1253</v>
      </c>
      <c r="I155" s="60"/>
      <c r="J155" s="60"/>
      <c r="K155" s="76"/>
      <c r="L155" s="60" t="str">
        <f t="shared" si="19"/>
        <v xml:space="preserve"> </v>
      </c>
      <c r="M155" s="60"/>
      <c r="N155" s="81"/>
      <c r="O155" s="81"/>
      <c r="P155" s="82">
        <f t="shared" si="18"/>
        <v>0</v>
      </c>
    </row>
    <row r="156" spans="1:16" ht="15">
      <c r="A156" s="159"/>
      <c r="B156" s="76"/>
      <c r="C156" s="77"/>
      <c r="D156" s="76"/>
      <c r="E156" s="162"/>
      <c r="F156" s="202"/>
      <c r="G156" s="83">
        <f t="shared" si="16"/>
        <v>31247.54</v>
      </c>
      <c r="H156" s="60">
        <f t="shared" si="17"/>
        <v>1253</v>
      </c>
      <c r="I156" s="60"/>
      <c r="J156" s="60"/>
      <c r="K156" s="76"/>
      <c r="L156" s="60" t="str">
        <f t="shared" si="19"/>
        <v xml:space="preserve"> </v>
      </c>
      <c r="M156" s="60"/>
      <c r="N156" s="81"/>
      <c r="O156" s="81"/>
      <c r="P156" s="82">
        <f t="shared" si="18"/>
        <v>0</v>
      </c>
    </row>
    <row r="157" spans="1:16" ht="15">
      <c r="A157" s="159"/>
      <c r="B157" s="76"/>
      <c r="C157" s="77"/>
      <c r="D157" s="76"/>
      <c r="E157" s="162"/>
      <c r="F157" s="202"/>
      <c r="G157" s="83">
        <f t="shared" si="16"/>
        <v>31247.54</v>
      </c>
      <c r="H157" s="60">
        <f t="shared" si="17"/>
        <v>1253</v>
      </c>
      <c r="I157" s="60"/>
      <c r="J157" s="60"/>
      <c r="K157" s="76"/>
      <c r="L157" s="60" t="str">
        <f t="shared" si="19"/>
        <v xml:space="preserve"> </v>
      </c>
      <c r="M157" s="60"/>
      <c r="N157" s="81"/>
      <c r="O157" s="81"/>
      <c r="P157" s="82">
        <f t="shared" si="18"/>
        <v>0</v>
      </c>
    </row>
    <row r="158" spans="1:16" ht="15">
      <c r="A158" s="159"/>
      <c r="B158" s="76"/>
      <c r="C158" s="77"/>
      <c r="D158" s="76"/>
      <c r="E158" s="162"/>
      <c r="F158" s="202"/>
      <c r="G158" s="83">
        <f t="shared" si="16"/>
        <v>31247.54</v>
      </c>
      <c r="H158" s="60">
        <f t="shared" si="17"/>
        <v>1253</v>
      </c>
      <c r="I158" s="60"/>
      <c r="J158" s="60"/>
      <c r="K158" s="76"/>
      <c r="L158" s="60" t="str">
        <f t="shared" si="19"/>
        <v xml:space="preserve"> </v>
      </c>
      <c r="M158" s="60"/>
      <c r="N158" s="81"/>
      <c r="O158" s="81"/>
      <c r="P158" s="82">
        <f t="shared" si="18"/>
        <v>0</v>
      </c>
    </row>
    <row r="159" spans="1:16" ht="15">
      <c r="A159" s="159"/>
      <c r="B159" s="76"/>
      <c r="C159" s="77"/>
      <c r="D159" s="76"/>
      <c r="E159" s="162"/>
      <c r="F159" s="202"/>
      <c r="G159" s="83">
        <f t="shared" si="16"/>
        <v>31247.54</v>
      </c>
      <c r="H159" s="60">
        <f t="shared" si="17"/>
        <v>1253</v>
      </c>
      <c r="I159" s="60"/>
      <c r="J159" s="60"/>
      <c r="K159" s="76"/>
      <c r="L159" s="60" t="str">
        <f t="shared" si="19"/>
        <v xml:space="preserve"> </v>
      </c>
      <c r="M159" s="60"/>
      <c r="N159" s="81"/>
      <c r="O159" s="81"/>
      <c r="P159" s="82">
        <f t="shared" si="18"/>
        <v>0</v>
      </c>
    </row>
    <row r="160" spans="1:16" ht="15">
      <c r="A160" s="159"/>
      <c r="B160" s="76"/>
      <c r="C160" s="77"/>
      <c r="D160" s="76"/>
      <c r="E160" s="162"/>
      <c r="F160" s="202"/>
      <c r="G160" s="83">
        <f t="shared" si="16"/>
        <v>31247.54</v>
      </c>
      <c r="H160" s="60">
        <f t="shared" si="17"/>
        <v>1253</v>
      </c>
      <c r="I160" s="60"/>
      <c r="J160" s="60"/>
      <c r="K160" s="76"/>
      <c r="L160" s="60" t="str">
        <f t="shared" si="19"/>
        <v xml:space="preserve"> </v>
      </c>
      <c r="M160" s="60"/>
      <c r="N160" s="81"/>
      <c r="O160" s="81"/>
      <c r="P160" s="82">
        <f t="shared" si="18"/>
        <v>0</v>
      </c>
    </row>
    <row r="161" spans="1:16" ht="15">
      <c r="A161" s="159"/>
      <c r="B161" s="76"/>
      <c r="C161" s="77"/>
      <c r="D161" s="76"/>
      <c r="E161" s="162"/>
      <c r="F161" s="202"/>
      <c r="G161" s="83">
        <f t="shared" si="16"/>
        <v>31247.54</v>
      </c>
      <c r="H161" s="60">
        <f t="shared" si="17"/>
        <v>1253</v>
      </c>
      <c r="I161" s="60"/>
      <c r="J161" s="60"/>
      <c r="K161" s="76"/>
      <c r="L161" s="60" t="str">
        <f t="shared" si="19"/>
        <v xml:space="preserve"> </v>
      </c>
      <c r="M161" s="60"/>
      <c r="N161" s="81"/>
      <c r="O161" s="81"/>
      <c r="P161" s="82">
        <f t="shared" si="18"/>
        <v>0</v>
      </c>
    </row>
    <row r="162" spans="1:16" ht="15">
      <c r="A162" s="159"/>
      <c r="B162" s="76"/>
      <c r="C162" s="77"/>
      <c r="D162" s="76"/>
      <c r="E162" s="162"/>
      <c r="F162" s="202"/>
      <c r="G162" s="83">
        <f t="shared" si="16"/>
        <v>31247.54</v>
      </c>
      <c r="H162" s="60">
        <f t="shared" si="17"/>
        <v>1253</v>
      </c>
      <c r="I162" s="60"/>
      <c r="J162" s="60"/>
      <c r="K162" s="76"/>
      <c r="L162" s="60" t="str">
        <f t="shared" si="19"/>
        <v xml:space="preserve"> </v>
      </c>
      <c r="M162" s="60"/>
      <c r="N162" s="81"/>
      <c r="O162" s="81"/>
      <c r="P162" s="82">
        <f t="shared" si="18"/>
        <v>0</v>
      </c>
    </row>
    <row r="163" spans="1:16" ht="15">
      <c r="A163" s="159"/>
      <c r="B163" s="76"/>
      <c r="C163" s="77"/>
      <c r="D163" s="76"/>
      <c r="E163" s="162"/>
      <c r="F163" s="202"/>
      <c r="G163" s="83">
        <f t="shared" si="16"/>
        <v>31247.54</v>
      </c>
      <c r="H163" s="60">
        <f t="shared" si="17"/>
        <v>1253</v>
      </c>
      <c r="I163" s="60"/>
      <c r="J163" s="60"/>
      <c r="K163" s="76"/>
      <c r="L163" s="60" t="str">
        <f t="shared" si="19"/>
        <v xml:space="preserve"> </v>
      </c>
      <c r="M163" s="76"/>
      <c r="N163" s="81"/>
      <c r="O163" s="81"/>
      <c r="P163" s="82">
        <f t="shared" si="18"/>
        <v>0</v>
      </c>
    </row>
    <row r="164" spans="1:16" ht="15">
      <c r="A164" s="159"/>
      <c r="B164" s="76"/>
      <c r="C164" s="77"/>
      <c r="D164" s="76"/>
      <c r="E164" s="162"/>
      <c r="F164" s="202"/>
      <c r="G164" s="83">
        <f t="shared" si="16"/>
        <v>31247.54</v>
      </c>
      <c r="H164" s="60">
        <f t="shared" si="17"/>
        <v>1253</v>
      </c>
      <c r="I164" s="60"/>
      <c r="J164" s="60"/>
      <c r="K164" s="76"/>
      <c r="L164" s="60" t="str">
        <f t="shared" si="19"/>
        <v xml:space="preserve"> </v>
      </c>
      <c r="M164" s="76"/>
      <c r="N164" s="81"/>
      <c r="O164" s="81"/>
      <c r="P164" s="82">
        <f t="shared" si="18"/>
        <v>0</v>
      </c>
    </row>
    <row r="165" spans="1:16" ht="15">
      <c r="A165" s="159"/>
      <c r="B165" s="76"/>
      <c r="C165" s="77"/>
      <c r="D165" s="76"/>
      <c r="E165" s="162"/>
      <c r="F165" s="202"/>
      <c r="G165" s="83">
        <f t="shared" si="16"/>
        <v>31247.54</v>
      </c>
      <c r="H165" s="60">
        <f t="shared" si="17"/>
        <v>1253</v>
      </c>
      <c r="I165" s="60"/>
      <c r="J165" s="60"/>
      <c r="K165" s="76"/>
      <c r="L165" s="60" t="str">
        <f t="shared" si="19"/>
        <v xml:space="preserve"> </v>
      </c>
      <c r="M165" s="76"/>
      <c r="N165" s="81"/>
      <c r="O165" s="81"/>
      <c r="P165" s="82">
        <f t="shared" si="18"/>
        <v>0</v>
      </c>
    </row>
    <row r="166" spans="1:16" ht="15">
      <c r="A166" s="159"/>
      <c r="B166" s="76"/>
      <c r="C166" s="77"/>
      <c r="D166" s="76"/>
      <c r="E166" s="162"/>
      <c r="F166" s="202"/>
      <c r="G166" s="83">
        <f t="shared" si="16"/>
        <v>31247.54</v>
      </c>
      <c r="H166" s="60">
        <f t="shared" si="17"/>
        <v>1253</v>
      </c>
      <c r="I166" s="60"/>
      <c r="J166" s="60"/>
      <c r="K166" s="76"/>
      <c r="L166" s="60" t="str">
        <f t="shared" si="19"/>
        <v xml:space="preserve"> </v>
      </c>
      <c r="M166" s="76"/>
      <c r="N166" s="81"/>
      <c r="O166" s="81"/>
      <c r="P166" s="82">
        <f t="shared" si="18"/>
        <v>0</v>
      </c>
    </row>
    <row r="167" spans="1:16" ht="15">
      <c r="A167" s="159"/>
      <c r="B167" s="76"/>
      <c r="C167" s="77"/>
      <c r="D167" s="76"/>
      <c r="E167" s="162"/>
      <c r="F167" s="202"/>
      <c r="G167" s="83">
        <f t="shared" si="16"/>
        <v>31247.54</v>
      </c>
      <c r="H167" s="60">
        <f t="shared" si="17"/>
        <v>1253</v>
      </c>
      <c r="I167" s="60"/>
      <c r="J167" s="60"/>
      <c r="K167" s="76"/>
      <c r="L167" s="60" t="str">
        <f t="shared" si="19"/>
        <v xml:space="preserve"> </v>
      </c>
      <c r="M167" s="76"/>
      <c r="N167" s="81"/>
      <c r="O167" s="81"/>
      <c r="P167" s="82">
        <f t="shared" si="18"/>
        <v>0</v>
      </c>
    </row>
    <row r="168" spans="1:16" ht="15">
      <c r="A168" s="159"/>
      <c r="B168" s="76"/>
      <c r="C168" s="77"/>
      <c r="D168" s="76"/>
      <c r="E168" s="162"/>
      <c r="F168" s="202"/>
      <c r="G168" s="83">
        <f t="shared" si="16"/>
        <v>31247.54</v>
      </c>
      <c r="H168" s="60">
        <f t="shared" si="17"/>
        <v>1253</v>
      </c>
      <c r="I168" s="60"/>
      <c r="J168" s="60"/>
      <c r="K168" s="76"/>
      <c r="L168" s="60" t="str">
        <f t="shared" si="19"/>
        <v xml:space="preserve"> </v>
      </c>
      <c r="M168" s="76"/>
      <c r="N168" s="81"/>
      <c r="O168" s="81"/>
      <c r="P168" s="82">
        <f t="shared" si="18"/>
        <v>0</v>
      </c>
    </row>
    <row r="169" spans="1:16" ht="15">
      <c r="A169" s="159"/>
      <c r="B169" s="76"/>
      <c r="C169" s="77"/>
      <c r="D169" s="76"/>
      <c r="E169" s="162"/>
      <c r="F169" s="202"/>
      <c r="G169" s="83">
        <f t="shared" si="16"/>
        <v>31247.54</v>
      </c>
      <c r="H169" s="60">
        <f t="shared" si="17"/>
        <v>1253</v>
      </c>
      <c r="I169" s="60"/>
      <c r="J169" s="60"/>
      <c r="K169" s="76"/>
      <c r="L169" s="60" t="str">
        <f t="shared" si="19"/>
        <v xml:space="preserve"> </v>
      </c>
      <c r="M169" s="76"/>
      <c r="N169" s="81"/>
      <c r="O169" s="81"/>
      <c r="P169" s="82">
        <f t="shared" si="18"/>
        <v>0</v>
      </c>
    </row>
    <row r="170" spans="1:16" ht="15">
      <c r="A170" s="159"/>
      <c r="B170" s="76"/>
      <c r="C170" s="77"/>
      <c r="D170" s="76"/>
      <c r="E170" s="162"/>
      <c r="F170" s="202"/>
      <c r="G170" s="83">
        <f t="shared" si="16"/>
        <v>31247.54</v>
      </c>
      <c r="H170" s="60">
        <f t="shared" si="17"/>
        <v>1253</v>
      </c>
      <c r="I170" s="60"/>
      <c r="J170" s="60"/>
      <c r="K170" s="76"/>
      <c r="L170" s="60" t="str">
        <f t="shared" si="19"/>
        <v xml:space="preserve"> </v>
      </c>
      <c r="M170" s="76"/>
      <c r="N170" s="81"/>
      <c r="O170" s="81"/>
      <c r="P170" s="82">
        <f t="shared" si="18"/>
        <v>0</v>
      </c>
    </row>
    <row r="171" spans="1:16" ht="15">
      <c r="A171" s="159"/>
      <c r="B171" s="76"/>
      <c r="C171" s="77"/>
      <c r="D171" s="76"/>
      <c r="E171" s="162"/>
      <c r="F171" s="202"/>
      <c r="G171" s="83">
        <f t="shared" si="16"/>
        <v>31247.54</v>
      </c>
      <c r="H171" s="60">
        <f t="shared" si="17"/>
        <v>1253</v>
      </c>
      <c r="I171" s="60"/>
      <c r="J171" s="60"/>
      <c r="K171" s="76"/>
      <c r="L171" s="60" t="str">
        <f t="shared" si="19"/>
        <v xml:space="preserve"> </v>
      </c>
      <c r="M171" s="76"/>
      <c r="N171" s="81"/>
      <c r="O171" s="81"/>
      <c r="P171" s="82">
        <f t="shared" si="18"/>
        <v>0</v>
      </c>
    </row>
    <row r="172" spans="1:16" ht="15">
      <c r="A172" s="159"/>
      <c r="B172" s="76"/>
      <c r="C172" s="77"/>
      <c r="D172" s="76"/>
      <c r="E172" s="162"/>
      <c r="F172" s="202"/>
      <c r="G172" s="83">
        <f t="shared" si="16"/>
        <v>31247.54</v>
      </c>
      <c r="H172" s="60">
        <f t="shared" si="17"/>
        <v>1253</v>
      </c>
      <c r="I172" s="60"/>
      <c r="J172" s="60"/>
      <c r="K172" s="76"/>
      <c r="L172" s="60" t="str">
        <f t="shared" si="19"/>
        <v xml:space="preserve"> </v>
      </c>
      <c r="M172" s="76"/>
      <c r="N172" s="81"/>
      <c r="O172" s="81"/>
      <c r="P172" s="82">
        <f t="shared" si="18"/>
        <v>0</v>
      </c>
    </row>
    <row r="173" spans="1:16" ht="15">
      <c r="A173" s="159"/>
      <c r="B173" s="76"/>
      <c r="C173" s="77"/>
      <c r="D173" s="76"/>
      <c r="E173" s="162"/>
      <c r="F173" s="202"/>
      <c r="G173" s="83">
        <f t="shared" si="16"/>
        <v>31247.54</v>
      </c>
      <c r="H173" s="60">
        <f t="shared" si="17"/>
        <v>1253</v>
      </c>
      <c r="I173" s="60"/>
      <c r="J173" s="60"/>
      <c r="K173" s="76"/>
      <c r="L173" s="60" t="str">
        <f t="shared" si="19"/>
        <v xml:space="preserve"> </v>
      </c>
      <c r="M173" s="76"/>
      <c r="N173" s="81"/>
      <c r="O173" s="81"/>
      <c r="P173" s="82">
        <f t="shared" si="18"/>
        <v>0</v>
      </c>
    </row>
    <row r="174" spans="1:16" ht="15">
      <c r="A174" s="159"/>
      <c r="B174" s="76"/>
      <c r="C174" s="77"/>
      <c r="D174" s="76"/>
      <c r="E174" s="162"/>
      <c r="F174" s="202"/>
      <c r="G174" s="83">
        <f t="shared" si="16"/>
        <v>31247.54</v>
      </c>
      <c r="H174" s="60">
        <f t="shared" si="17"/>
        <v>1253</v>
      </c>
      <c r="I174" s="60"/>
      <c r="J174" s="60"/>
      <c r="K174" s="76"/>
      <c r="L174" s="60" t="str">
        <f t="shared" si="19"/>
        <v xml:space="preserve"> </v>
      </c>
      <c r="M174" s="76"/>
      <c r="N174" s="81"/>
      <c r="O174" s="81"/>
      <c r="P174" s="82">
        <f t="shared" si="18"/>
        <v>0</v>
      </c>
    </row>
    <row r="175" spans="1:16" ht="15">
      <c r="A175" s="159"/>
      <c r="B175" s="76"/>
      <c r="C175" s="77"/>
      <c r="D175" s="76"/>
      <c r="E175" s="162"/>
      <c r="F175" s="202"/>
      <c r="G175" s="83">
        <f t="shared" si="16"/>
        <v>31247.54</v>
      </c>
      <c r="H175" s="60">
        <f t="shared" si="17"/>
        <v>1253</v>
      </c>
      <c r="I175" s="60"/>
      <c r="J175" s="60"/>
      <c r="K175" s="76"/>
      <c r="L175" s="60" t="str">
        <f t="shared" si="19"/>
        <v xml:space="preserve"> </v>
      </c>
      <c r="M175" s="76"/>
      <c r="N175" s="81"/>
      <c r="O175" s="81"/>
      <c r="P175" s="82">
        <f t="shared" si="18"/>
        <v>0</v>
      </c>
    </row>
    <row r="176" spans="1:16" ht="15">
      <c r="A176" s="159"/>
      <c r="B176" s="76"/>
      <c r="C176" s="77"/>
      <c r="D176" s="76"/>
      <c r="E176" s="162"/>
      <c r="F176" s="202"/>
      <c r="G176" s="83">
        <f t="shared" si="16"/>
        <v>31247.54</v>
      </c>
      <c r="H176" s="60">
        <f t="shared" si="17"/>
        <v>1253</v>
      </c>
      <c r="I176" s="60"/>
      <c r="J176" s="60"/>
      <c r="K176" s="76"/>
      <c r="L176" s="60" t="str">
        <f t="shared" si="19"/>
        <v xml:space="preserve"> </v>
      </c>
      <c r="M176" s="76"/>
      <c r="N176" s="81"/>
      <c r="O176" s="81"/>
      <c r="P176" s="82">
        <f t="shared" si="18"/>
        <v>0</v>
      </c>
    </row>
    <row r="177" spans="1:16" ht="15">
      <c r="A177" s="159"/>
      <c r="B177" s="76"/>
      <c r="C177" s="77"/>
      <c r="D177" s="76"/>
      <c r="E177" s="162"/>
      <c r="F177" s="202"/>
      <c r="G177" s="83">
        <f t="shared" si="16"/>
        <v>31247.54</v>
      </c>
      <c r="H177" s="60">
        <f t="shared" si="17"/>
        <v>1253</v>
      </c>
      <c r="I177" s="60"/>
      <c r="J177" s="60"/>
      <c r="K177" s="76"/>
      <c r="L177" s="60" t="str">
        <f t="shared" si="19"/>
        <v xml:space="preserve"> </v>
      </c>
      <c r="M177" s="76"/>
      <c r="N177" s="81"/>
      <c r="O177" s="81"/>
      <c r="P177" s="82">
        <f t="shared" si="18"/>
        <v>0</v>
      </c>
    </row>
    <row r="178" spans="1:16" ht="15">
      <c r="A178" s="159"/>
      <c r="B178" s="76"/>
      <c r="C178" s="77"/>
      <c r="D178" s="76"/>
      <c r="E178" s="162"/>
      <c r="F178" s="202"/>
      <c r="G178" s="83">
        <f t="shared" si="16"/>
        <v>31247.54</v>
      </c>
      <c r="H178" s="60">
        <f t="shared" si="17"/>
        <v>1253</v>
      </c>
      <c r="I178" s="60"/>
      <c r="J178" s="60"/>
      <c r="K178" s="76"/>
      <c r="L178" s="60" t="str">
        <f t="shared" si="19"/>
        <v xml:space="preserve"> </v>
      </c>
      <c r="M178" s="76"/>
      <c r="N178" s="81"/>
      <c r="O178" s="81"/>
      <c r="P178" s="82">
        <f t="shared" si="18"/>
        <v>0</v>
      </c>
    </row>
    <row r="179" spans="1:16" ht="15">
      <c r="A179" s="159"/>
      <c r="B179" s="76"/>
      <c r="C179" s="77"/>
      <c r="D179" s="76"/>
      <c r="E179" s="162"/>
      <c r="F179" s="202"/>
      <c r="G179" s="83">
        <f t="shared" si="16"/>
        <v>31247.54</v>
      </c>
      <c r="H179" s="60">
        <f t="shared" si="17"/>
        <v>1253</v>
      </c>
      <c r="I179" s="60"/>
      <c r="J179" s="60"/>
      <c r="K179" s="76"/>
      <c r="L179" s="60" t="str">
        <f t="shared" si="19"/>
        <v xml:space="preserve"> </v>
      </c>
      <c r="M179" s="76"/>
      <c r="N179" s="81"/>
      <c r="O179" s="81"/>
      <c r="P179" s="82">
        <f t="shared" si="18"/>
        <v>0</v>
      </c>
    </row>
    <row r="180" spans="1:16" ht="15">
      <c r="A180" s="159"/>
      <c r="B180" s="76"/>
      <c r="C180" s="77"/>
      <c r="D180" s="76"/>
      <c r="E180" s="162"/>
      <c r="F180" s="202"/>
      <c r="G180" s="83">
        <f t="shared" si="16"/>
        <v>31247.54</v>
      </c>
      <c r="H180" s="60">
        <f t="shared" si="17"/>
        <v>1253</v>
      </c>
      <c r="I180" s="60"/>
      <c r="J180" s="60"/>
      <c r="K180" s="76"/>
      <c r="L180" s="60" t="str">
        <f t="shared" si="19"/>
        <v xml:space="preserve"> </v>
      </c>
      <c r="M180" s="76"/>
      <c r="N180" s="81"/>
      <c r="O180" s="81"/>
      <c r="P180" s="82">
        <f t="shared" si="18"/>
        <v>0</v>
      </c>
    </row>
    <row r="181" spans="1:16" ht="15">
      <c r="A181" s="159"/>
      <c r="B181" s="76"/>
      <c r="C181" s="77"/>
      <c r="D181" s="76"/>
      <c r="E181" s="162"/>
      <c r="F181" s="202"/>
      <c r="G181" s="83">
        <f t="shared" si="16"/>
        <v>31247.54</v>
      </c>
      <c r="H181" s="60">
        <f t="shared" si="17"/>
        <v>1253</v>
      </c>
      <c r="I181" s="60"/>
      <c r="J181" s="60"/>
      <c r="K181" s="76"/>
      <c r="L181" s="60" t="str">
        <f t="shared" si="19"/>
        <v xml:space="preserve"> </v>
      </c>
      <c r="M181" s="76"/>
      <c r="N181" s="81"/>
      <c r="O181" s="81"/>
      <c r="P181" s="82">
        <f t="shared" si="18"/>
        <v>0</v>
      </c>
    </row>
    <row r="182" spans="1:16" ht="15">
      <c r="A182" s="159"/>
      <c r="B182" s="76"/>
      <c r="C182" s="77"/>
      <c r="D182" s="76"/>
      <c r="E182" s="162"/>
      <c r="F182" s="202"/>
      <c r="G182" s="83">
        <f t="shared" si="16"/>
        <v>31247.54</v>
      </c>
      <c r="H182" s="60">
        <f t="shared" si="17"/>
        <v>1253</v>
      </c>
      <c r="I182" s="60"/>
      <c r="J182" s="60"/>
      <c r="K182" s="76"/>
      <c r="L182" s="60" t="str">
        <f t="shared" si="19"/>
        <v xml:space="preserve"> </v>
      </c>
      <c r="M182" s="76"/>
      <c r="N182" s="81"/>
      <c r="O182" s="81"/>
      <c r="P182" s="82">
        <f t="shared" si="18"/>
        <v>0</v>
      </c>
    </row>
    <row r="183" spans="1:16" ht="15">
      <c r="A183" s="159"/>
      <c r="B183" s="76"/>
      <c r="C183" s="77"/>
      <c r="D183" s="76"/>
      <c r="E183" s="162"/>
      <c r="F183" s="202"/>
      <c r="G183" s="83">
        <f t="shared" si="16"/>
        <v>31247.54</v>
      </c>
      <c r="H183" s="60">
        <f t="shared" si="17"/>
        <v>1253</v>
      </c>
      <c r="I183" s="60"/>
      <c r="J183" s="60"/>
      <c r="K183" s="76"/>
      <c r="L183" s="60" t="str">
        <f t="shared" si="19"/>
        <v xml:space="preserve"> </v>
      </c>
      <c r="M183" s="76"/>
      <c r="N183" s="81"/>
      <c r="O183" s="81"/>
      <c r="P183" s="82">
        <f t="shared" si="18"/>
        <v>0</v>
      </c>
    </row>
    <row r="184" spans="1:16" ht="15">
      <c r="A184" s="159"/>
      <c r="B184" s="76"/>
      <c r="C184" s="77"/>
      <c r="D184" s="76"/>
      <c r="E184" s="162"/>
      <c r="F184" s="202"/>
      <c r="G184" s="83">
        <f t="shared" si="16"/>
        <v>31247.54</v>
      </c>
      <c r="H184" s="60">
        <f t="shared" si="17"/>
        <v>1253</v>
      </c>
      <c r="I184" s="60"/>
      <c r="J184" s="60"/>
      <c r="K184" s="76"/>
      <c r="L184" s="60" t="str">
        <f t="shared" si="19"/>
        <v xml:space="preserve"> </v>
      </c>
      <c r="M184" s="76"/>
      <c r="N184" s="81"/>
      <c r="O184" s="81"/>
      <c r="P184" s="82">
        <f t="shared" si="18"/>
        <v>0</v>
      </c>
    </row>
    <row r="185" spans="1:16" ht="15">
      <c r="A185" s="159"/>
      <c r="B185" s="76"/>
      <c r="C185" s="77"/>
      <c r="D185" s="76"/>
      <c r="E185" s="162"/>
      <c r="F185" s="202"/>
      <c r="G185" s="83">
        <f t="shared" si="16"/>
        <v>31247.54</v>
      </c>
      <c r="H185" s="60">
        <f t="shared" si="17"/>
        <v>1253</v>
      </c>
      <c r="I185" s="60"/>
      <c r="J185" s="60"/>
      <c r="K185" s="76"/>
      <c r="L185" s="60" t="str">
        <f t="shared" si="19"/>
        <v xml:space="preserve"> </v>
      </c>
      <c r="M185" s="76"/>
      <c r="N185" s="81"/>
      <c r="O185" s="81"/>
      <c r="P185" s="82">
        <f t="shared" si="18"/>
        <v>0</v>
      </c>
    </row>
    <row r="186" spans="1:16" ht="15">
      <c r="A186" s="159"/>
      <c r="B186" s="76"/>
      <c r="C186" s="77"/>
      <c r="D186" s="76"/>
      <c r="E186" s="162"/>
      <c r="F186" s="202"/>
      <c r="G186" s="83">
        <f t="shared" si="16"/>
        <v>31247.54</v>
      </c>
      <c r="H186" s="60">
        <f t="shared" si="17"/>
        <v>1253</v>
      </c>
      <c r="I186" s="60"/>
      <c r="J186" s="60"/>
      <c r="K186" s="76"/>
      <c r="L186" s="60" t="str">
        <f t="shared" si="19"/>
        <v xml:space="preserve"> </v>
      </c>
      <c r="M186" s="76"/>
      <c r="N186" s="81"/>
      <c r="O186" s="81"/>
      <c r="P186" s="82">
        <f t="shared" si="18"/>
        <v>0</v>
      </c>
    </row>
    <row r="187" spans="1:16" ht="15">
      <c r="A187" s="159"/>
      <c r="B187" s="76"/>
      <c r="C187" s="77"/>
      <c r="D187" s="76"/>
      <c r="E187" s="162"/>
      <c r="F187" s="202"/>
      <c r="G187" s="83">
        <f t="shared" si="16"/>
        <v>31247.54</v>
      </c>
      <c r="H187" s="60">
        <f t="shared" si="17"/>
        <v>1253</v>
      </c>
      <c r="I187" s="60"/>
      <c r="J187" s="60"/>
      <c r="K187" s="76"/>
      <c r="L187" s="60" t="str">
        <f t="shared" si="19"/>
        <v xml:space="preserve"> </v>
      </c>
      <c r="M187" s="76"/>
      <c r="N187" s="81"/>
      <c r="O187" s="81"/>
      <c r="P187" s="82">
        <f t="shared" si="18"/>
        <v>0</v>
      </c>
    </row>
    <row r="188" spans="1:16" ht="15">
      <c r="A188" s="159"/>
      <c r="B188" s="76"/>
      <c r="C188" s="77"/>
      <c r="D188" s="76"/>
      <c r="E188" s="162"/>
      <c r="F188" s="202"/>
      <c r="G188" s="83">
        <f t="shared" si="16"/>
        <v>31247.54</v>
      </c>
      <c r="H188" s="60">
        <f t="shared" si="17"/>
        <v>1253</v>
      </c>
      <c r="I188" s="60"/>
      <c r="J188" s="60"/>
      <c r="K188" s="76"/>
      <c r="L188" s="60" t="str">
        <f t="shared" si="19"/>
        <v xml:space="preserve"> </v>
      </c>
      <c r="M188" s="76"/>
      <c r="N188" s="81"/>
      <c r="O188" s="81"/>
      <c r="P188" s="82">
        <f t="shared" si="18"/>
        <v>0</v>
      </c>
    </row>
    <row r="189" spans="1:16" ht="15">
      <c r="A189" s="159"/>
      <c r="B189" s="76"/>
      <c r="C189" s="77"/>
      <c r="D189" s="76"/>
      <c r="E189" s="162"/>
      <c r="F189" s="202"/>
      <c r="G189" s="83">
        <f t="shared" ref="G189:G214" si="20">G188-E189+C189</f>
        <v>31247.54</v>
      </c>
      <c r="H189" s="60">
        <f t="shared" si="17"/>
        <v>1253</v>
      </c>
      <c r="I189" s="60"/>
      <c r="J189" s="60"/>
      <c r="K189" s="76"/>
      <c r="L189" s="60" t="str">
        <f t="shared" si="19"/>
        <v xml:space="preserve"> </v>
      </c>
      <c r="M189" s="76"/>
      <c r="N189" s="81"/>
      <c r="O189" s="81"/>
      <c r="P189" s="82">
        <f t="shared" si="18"/>
        <v>0</v>
      </c>
    </row>
    <row r="190" spans="1:16" ht="15">
      <c r="A190" s="159"/>
      <c r="B190" s="76"/>
      <c r="C190" s="77"/>
      <c r="D190" s="76"/>
      <c r="E190" s="162"/>
      <c r="F190" s="202"/>
      <c r="G190" s="83">
        <f t="shared" si="20"/>
        <v>31247.54</v>
      </c>
      <c r="H190" s="60">
        <f t="shared" si="17"/>
        <v>1253</v>
      </c>
      <c r="I190" s="60"/>
      <c r="J190" s="60"/>
      <c r="K190" s="76"/>
      <c r="L190" s="60" t="str">
        <f t="shared" si="19"/>
        <v xml:space="preserve"> </v>
      </c>
      <c r="M190" s="76"/>
      <c r="N190" s="81"/>
      <c r="O190" s="81"/>
      <c r="P190" s="82">
        <f t="shared" si="18"/>
        <v>0</v>
      </c>
    </row>
    <row r="191" spans="1:16" ht="15">
      <c r="A191" s="159"/>
      <c r="B191" s="76"/>
      <c r="C191" s="77"/>
      <c r="D191" s="76"/>
      <c r="E191" s="162"/>
      <c r="F191" s="202"/>
      <c r="G191" s="83">
        <f t="shared" si="20"/>
        <v>31247.54</v>
      </c>
      <c r="H191" s="60">
        <f t="shared" si="17"/>
        <v>1253</v>
      </c>
      <c r="I191" s="60"/>
      <c r="J191" s="60"/>
      <c r="K191" s="76"/>
      <c r="L191" s="60" t="str">
        <f t="shared" si="19"/>
        <v xml:space="preserve"> </v>
      </c>
      <c r="M191" s="76"/>
      <c r="N191" s="81"/>
      <c r="O191" s="81"/>
      <c r="P191" s="82">
        <f t="shared" si="18"/>
        <v>0</v>
      </c>
    </row>
    <row r="192" spans="1:16" ht="15">
      <c r="A192" s="159"/>
      <c r="B192" s="76"/>
      <c r="C192" s="77"/>
      <c r="D192" s="76"/>
      <c r="E192" s="162"/>
      <c r="F192" s="202"/>
      <c r="G192" s="83">
        <f t="shared" si="20"/>
        <v>31247.54</v>
      </c>
      <c r="H192" s="60">
        <f t="shared" si="17"/>
        <v>1253</v>
      </c>
      <c r="I192" s="60"/>
      <c r="J192" s="60"/>
      <c r="K192" s="76"/>
      <c r="L192" s="60" t="str">
        <f t="shared" si="19"/>
        <v xml:space="preserve"> </v>
      </c>
      <c r="M192" s="76"/>
      <c r="N192" s="81"/>
      <c r="O192" s="81"/>
      <c r="P192" s="82">
        <f t="shared" si="18"/>
        <v>0</v>
      </c>
    </row>
    <row r="193" spans="1:16" ht="15">
      <c r="A193" s="159"/>
      <c r="B193" s="76"/>
      <c r="C193" s="77"/>
      <c r="D193" s="76"/>
      <c r="E193" s="162"/>
      <c r="F193" s="202"/>
      <c r="G193" s="83">
        <f t="shared" si="20"/>
        <v>31247.54</v>
      </c>
      <c r="H193" s="60">
        <f t="shared" si="17"/>
        <v>1253</v>
      </c>
      <c r="I193" s="60"/>
      <c r="J193" s="60"/>
      <c r="K193" s="76"/>
      <c r="L193" s="60" t="str">
        <f t="shared" si="19"/>
        <v xml:space="preserve"> </v>
      </c>
      <c r="M193" s="76"/>
      <c r="N193" s="81"/>
      <c r="O193" s="81"/>
      <c r="P193" s="82">
        <f t="shared" si="18"/>
        <v>0</v>
      </c>
    </row>
    <row r="194" spans="1:16" ht="15">
      <c r="A194" s="159"/>
      <c r="B194" s="76"/>
      <c r="C194" s="77"/>
      <c r="D194" s="76"/>
      <c r="E194" s="162"/>
      <c r="F194" s="202"/>
      <c r="G194" s="83">
        <f t="shared" si="20"/>
        <v>31247.54</v>
      </c>
      <c r="H194" s="60">
        <f t="shared" si="17"/>
        <v>1253</v>
      </c>
      <c r="I194" s="60"/>
      <c r="J194" s="60"/>
      <c r="K194" s="76"/>
      <c r="L194" s="60" t="str">
        <f t="shared" si="19"/>
        <v xml:space="preserve"> </v>
      </c>
      <c r="M194" s="76"/>
      <c r="N194" s="81"/>
      <c r="O194" s="81"/>
      <c r="P194" s="82">
        <f t="shared" si="18"/>
        <v>0</v>
      </c>
    </row>
    <row r="195" spans="1:16" ht="15">
      <c r="A195" s="159"/>
      <c r="B195" s="76"/>
      <c r="C195" s="77"/>
      <c r="D195" s="76"/>
      <c r="E195" s="162"/>
      <c r="F195" s="202"/>
      <c r="G195" s="83">
        <f t="shared" si="20"/>
        <v>31247.54</v>
      </c>
      <c r="H195" s="60">
        <f t="shared" si="17"/>
        <v>1253</v>
      </c>
      <c r="I195" s="60"/>
      <c r="J195" s="60"/>
      <c r="K195" s="76"/>
      <c r="L195" s="60" t="str">
        <f t="shared" si="19"/>
        <v xml:space="preserve"> </v>
      </c>
      <c r="M195" s="76"/>
      <c r="N195" s="81"/>
      <c r="O195" s="81"/>
      <c r="P195" s="82">
        <f t="shared" si="18"/>
        <v>0</v>
      </c>
    </row>
    <row r="196" spans="1:16" ht="15">
      <c r="A196" s="159"/>
      <c r="B196" s="76"/>
      <c r="C196" s="77"/>
      <c r="D196" s="76"/>
      <c r="E196" s="162"/>
      <c r="F196" s="202"/>
      <c r="G196" s="83">
        <f t="shared" si="20"/>
        <v>31247.54</v>
      </c>
      <c r="H196" s="60">
        <f t="shared" si="17"/>
        <v>1253</v>
      </c>
      <c r="I196" s="60"/>
      <c r="J196" s="60"/>
      <c r="K196" s="76"/>
      <c r="L196" s="60" t="str">
        <f t="shared" si="19"/>
        <v xml:space="preserve"> </v>
      </c>
      <c r="M196" s="76"/>
      <c r="N196" s="81"/>
      <c r="O196" s="81"/>
      <c r="P196" s="82">
        <f t="shared" si="18"/>
        <v>0</v>
      </c>
    </row>
    <row r="197" spans="1:16" ht="15">
      <c r="A197" s="159"/>
      <c r="B197" s="76"/>
      <c r="C197" s="77"/>
      <c r="D197" s="76"/>
      <c r="E197" s="162"/>
      <c r="F197" s="202"/>
      <c r="G197" s="83">
        <f t="shared" si="20"/>
        <v>31247.54</v>
      </c>
      <c r="H197" s="60">
        <f t="shared" si="17"/>
        <v>1253</v>
      </c>
      <c r="I197" s="60"/>
      <c r="J197" s="60"/>
      <c r="K197" s="76"/>
      <c r="L197" s="60" t="str">
        <f t="shared" si="19"/>
        <v xml:space="preserve"> </v>
      </c>
      <c r="M197" s="76"/>
      <c r="N197" s="81"/>
      <c r="O197" s="81"/>
      <c r="P197" s="82">
        <f t="shared" si="18"/>
        <v>0</v>
      </c>
    </row>
    <row r="198" spans="1:16" ht="15">
      <c r="A198" s="159"/>
      <c r="B198" s="76"/>
      <c r="C198" s="77"/>
      <c r="D198" s="76"/>
      <c r="E198" s="162"/>
      <c r="F198" s="202"/>
      <c r="G198" s="83">
        <f t="shared" si="20"/>
        <v>31247.54</v>
      </c>
      <c r="H198" s="60">
        <f t="shared" si="17"/>
        <v>1253</v>
      </c>
      <c r="I198" s="60"/>
      <c r="J198" s="60"/>
      <c r="K198" s="76"/>
      <c r="L198" s="60" t="str">
        <f t="shared" si="19"/>
        <v xml:space="preserve"> </v>
      </c>
      <c r="M198" s="76"/>
      <c r="N198" s="81"/>
      <c r="O198" s="81"/>
      <c r="P198" s="82">
        <f t="shared" si="18"/>
        <v>0</v>
      </c>
    </row>
    <row r="199" spans="1:16" ht="15">
      <c r="A199" s="159"/>
      <c r="B199" s="76"/>
      <c r="C199" s="77"/>
      <c r="D199" s="76"/>
      <c r="E199" s="162"/>
      <c r="F199" s="202"/>
      <c r="G199" s="83">
        <f t="shared" si="20"/>
        <v>31247.54</v>
      </c>
      <c r="H199" s="60">
        <f t="shared" si="17"/>
        <v>1253</v>
      </c>
      <c r="I199" s="60"/>
      <c r="J199" s="60"/>
      <c r="K199" s="76"/>
      <c r="L199" s="60" t="str">
        <f t="shared" si="19"/>
        <v xml:space="preserve"> </v>
      </c>
      <c r="M199" s="76"/>
      <c r="N199" s="81"/>
      <c r="O199" s="81"/>
      <c r="P199" s="82">
        <f t="shared" si="18"/>
        <v>0</v>
      </c>
    </row>
    <row r="200" spans="1:16" ht="15">
      <c r="A200" s="159"/>
      <c r="B200" s="76"/>
      <c r="C200" s="77"/>
      <c r="D200" s="76"/>
      <c r="E200" s="162"/>
      <c r="F200" s="202"/>
      <c r="G200" s="83">
        <f t="shared" si="20"/>
        <v>31247.54</v>
      </c>
      <c r="H200" s="60">
        <f t="shared" si="17"/>
        <v>1253</v>
      </c>
      <c r="I200" s="60"/>
      <c r="J200" s="60"/>
      <c r="K200" s="76"/>
      <c r="L200" s="60" t="str">
        <f t="shared" si="19"/>
        <v xml:space="preserve"> </v>
      </c>
      <c r="M200" s="76"/>
      <c r="N200" s="81"/>
      <c r="O200" s="81"/>
      <c r="P200" s="82">
        <f t="shared" si="18"/>
        <v>0</v>
      </c>
    </row>
    <row r="201" spans="1:16" ht="15">
      <c r="A201" s="159"/>
      <c r="B201" s="76"/>
      <c r="C201" s="77"/>
      <c r="D201" s="76"/>
      <c r="E201" s="162"/>
      <c r="F201" s="202"/>
      <c r="G201" s="83">
        <f t="shared" si="20"/>
        <v>31247.54</v>
      </c>
      <c r="H201" s="60">
        <f t="shared" si="17"/>
        <v>1253</v>
      </c>
      <c r="I201" s="60"/>
      <c r="J201" s="60"/>
      <c r="K201" s="76"/>
      <c r="L201" s="60" t="str">
        <f t="shared" si="19"/>
        <v xml:space="preserve"> </v>
      </c>
      <c r="M201" s="76"/>
      <c r="N201" s="81"/>
      <c r="O201" s="81"/>
      <c r="P201" s="82">
        <f t="shared" si="18"/>
        <v>0</v>
      </c>
    </row>
    <row r="202" spans="1:16" ht="15">
      <c r="A202" s="159"/>
      <c r="B202" s="76"/>
      <c r="C202" s="77"/>
      <c r="D202" s="76"/>
      <c r="E202" s="162"/>
      <c r="F202" s="202"/>
      <c r="G202" s="83">
        <f t="shared" si="20"/>
        <v>31247.54</v>
      </c>
      <c r="H202" s="60">
        <f t="shared" si="17"/>
        <v>1253</v>
      </c>
      <c r="I202" s="60"/>
      <c r="J202" s="60"/>
      <c r="K202" s="76"/>
      <c r="L202" s="60" t="str">
        <f t="shared" si="19"/>
        <v xml:space="preserve"> </v>
      </c>
      <c r="M202" s="76"/>
      <c r="N202" s="81"/>
      <c r="O202" s="81"/>
      <c r="P202" s="82">
        <f t="shared" si="18"/>
        <v>0</v>
      </c>
    </row>
    <row r="203" spans="1:16" ht="15">
      <c r="A203" s="159"/>
      <c r="B203" s="76"/>
      <c r="C203" s="77"/>
      <c r="D203" s="76"/>
      <c r="E203" s="162"/>
      <c r="F203" s="202"/>
      <c r="G203" s="83">
        <f t="shared" si="20"/>
        <v>31247.54</v>
      </c>
      <c r="H203" s="60">
        <f t="shared" si="17"/>
        <v>1253</v>
      </c>
      <c r="I203" s="60"/>
      <c r="J203" s="60"/>
      <c r="K203" s="76"/>
      <c r="L203" s="60" t="str">
        <f t="shared" si="19"/>
        <v xml:space="preserve"> </v>
      </c>
      <c r="M203" s="76"/>
      <c r="N203" s="81"/>
      <c r="O203" s="81"/>
      <c r="P203" s="82">
        <f t="shared" si="18"/>
        <v>0</v>
      </c>
    </row>
    <row r="204" spans="1:16" ht="15">
      <c r="A204" s="159"/>
      <c r="B204" s="76"/>
      <c r="C204" s="77"/>
      <c r="D204" s="76"/>
      <c r="E204" s="162"/>
      <c r="F204" s="202"/>
      <c r="G204" s="83">
        <f t="shared" si="20"/>
        <v>31247.54</v>
      </c>
      <c r="H204" s="60">
        <f t="shared" si="17"/>
        <v>1253</v>
      </c>
      <c r="I204" s="60"/>
      <c r="J204" s="60"/>
      <c r="K204" s="76"/>
      <c r="L204" s="60" t="str">
        <f t="shared" si="19"/>
        <v xml:space="preserve"> </v>
      </c>
      <c r="M204" s="76"/>
      <c r="N204" s="81"/>
      <c r="O204" s="81"/>
      <c r="P204" s="82">
        <f t="shared" si="18"/>
        <v>0</v>
      </c>
    </row>
    <row r="205" spans="1:16" ht="15">
      <c r="A205" s="159"/>
      <c r="B205" s="76"/>
      <c r="C205" s="77"/>
      <c r="D205" s="76"/>
      <c r="E205" s="162"/>
      <c r="F205" s="202"/>
      <c r="G205" s="83">
        <f t="shared" si="20"/>
        <v>31247.54</v>
      </c>
      <c r="H205" s="60">
        <f t="shared" si="17"/>
        <v>1253</v>
      </c>
      <c r="I205" s="60"/>
      <c r="J205" s="60"/>
      <c r="K205" s="76"/>
      <c r="L205" s="60" t="str">
        <f t="shared" si="19"/>
        <v xml:space="preserve"> </v>
      </c>
      <c r="M205" s="76"/>
      <c r="N205" s="81"/>
      <c r="O205" s="81"/>
      <c r="P205" s="82">
        <f t="shared" si="18"/>
        <v>0</v>
      </c>
    </row>
    <row r="206" spans="1:16" ht="15">
      <c r="A206" s="159"/>
      <c r="B206" s="76"/>
      <c r="C206" s="77"/>
      <c r="D206" s="76"/>
      <c r="E206" s="162"/>
      <c r="F206" s="202"/>
      <c r="G206" s="83">
        <f t="shared" si="20"/>
        <v>31247.54</v>
      </c>
      <c r="H206" s="60">
        <f t="shared" si="17"/>
        <v>1253</v>
      </c>
      <c r="I206" s="60"/>
      <c r="J206" s="60"/>
      <c r="K206" s="76"/>
      <c r="L206" s="60" t="str">
        <f t="shared" si="19"/>
        <v xml:space="preserve"> </v>
      </c>
      <c r="M206" s="76"/>
      <c r="N206" s="81"/>
      <c r="O206" s="81"/>
      <c r="P206" s="82">
        <f t="shared" si="18"/>
        <v>0</v>
      </c>
    </row>
    <row r="207" spans="1:16" ht="15">
      <c r="A207" s="159"/>
      <c r="B207" s="76"/>
      <c r="C207" s="77"/>
      <c r="D207" s="76"/>
      <c r="E207" s="162"/>
      <c r="F207" s="202"/>
      <c r="G207" s="83">
        <f t="shared" si="20"/>
        <v>31247.54</v>
      </c>
      <c r="H207" s="60">
        <f t="shared" ref="H207:H214" si="21">H206-F207+D207</f>
        <v>1253</v>
      </c>
      <c r="I207" s="60"/>
      <c r="J207" s="60"/>
      <c r="K207" s="76"/>
      <c r="L207" s="60" t="str">
        <f t="shared" si="19"/>
        <v xml:space="preserve"> </v>
      </c>
      <c r="M207" s="76"/>
      <c r="N207" s="81"/>
      <c r="O207" s="81"/>
      <c r="P207" s="82">
        <f t="shared" si="18"/>
        <v>0</v>
      </c>
    </row>
    <row r="208" spans="1:16" ht="15">
      <c r="A208" s="159"/>
      <c r="B208" s="76"/>
      <c r="C208" s="77"/>
      <c r="D208" s="76"/>
      <c r="E208" s="162"/>
      <c r="F208" s="202"/>
      <c r="G208" s="83">
        <f t="shared" si="20"/>
        <v>31247.54</v>
      </c>
      <c r="H208" s="60">
        <f t="shared" si="21"/>
        <v>1253</v>
      </c>
      <c r="I208" s="60"/>
      <c r="J208" s="60"/>
      <c r="K208" s="76"/>
      <c r="L208" s="60" t="str">
        <f t="shared" si="19"/>
        <v xml:space="preserve"> </v>
      </c>
      <c r="M208" s="76"/>
      <c r="N208" s="81"/>
      <c r="O208" s="81"/>
      <c r="P208" s="82">
        <f t="shared" ref="P208:P214" si="22">O208*G208</f>
        <v>0</v>
      </c>
    </row>
    <row r="209" spans="1:16" ht="15">
      <c r="A209" s="159"/>
      <c r="B209" s="76"/>
      <c r="C209" s="77"/>
      <c r="D209" s="76"/>
      <c r="E209" s="162"/>
      <c r="F209" s="202"/>
      <c r="G209" s="83">
        <f t="shared" si="20"/>
        <v>31247.54</v>
      </c>
      <c r="H209" s="60">
        <f t="shared" si="21"/>
        <v>1253</v>
      </c>
      <c r="I209" s="60"/>
      <c r="J209" s="60"/>
      <c r="K209" s="76"/>
      <c r="L209" s="60" t="str">
        <f t="shared" si="19"/>
        <v xml:space="preserve"> </v>
      </c>
      <c r="M209" s="76"/>
      <c r="N209" s="81"/>
      <c r="O209" s="81"/>
      <c r="P209" s="82">
        <f t="shared" si="22"/>
        <v>0</v>
      </c>
    </row>
    <row r="210" spans="1:16" ht="15">
      <c r="A210" s="159"/>
      <c r="B210" s="76"/>
      <c r="C210" s="77"/>
      <c r="D210" s="76"/>
      <c r="E210" s="162"/>
      <c r="F210" s="202"/>
      <c r="G210" s="83">
        <f t="shared" si="20"/>
        <v>31247.54</v>
      </c>
      <c r="H210" s="60">
        <f t="shared" si="21"/>
        <v>1253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22"/>
        <v>0</v>
      </c>
    </row>
    <row r="211" spans="1:16" ht="15">
      <c r="A211" s="159"/>
      <c r="B211" s="76"/>
      <c r="C211" s="77"/>
      <c r="D211" s="76"/>
      <c r="E211" s="162"/>
      <c r="F211" s="202"/>
      <c r="G211" s="83">
        <f t="shared" si="20"/>
        <v>31247.54</v>
      </c>
      <c r="H211" s="60">
        <f t="shared" si="21"/>
        <v>1253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22"/>
        <v>0</v>
      </c>
    </row>
    <row r="212" spans="1:16" ht="15">
      <c r="A212" s="159"/>
      <c r="B212" s="76"/>
      <c r="C212" s="77"/>
      <c r="D212" s="76"/>
      <c r="E212" s="162"/>
      <c r="F212" s="202"/>
      <c r="G212" s="83">
        <f t="shared" si="20"/>
        <v>31247.54</v>
      </c>
      <c r="H212" s="60">
        <f t="shared" si="21"/>
        <v>1253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22"/>
        <v>0</v>
      </c>
    </row>
    <row r="213" spans="1:16" ht="15">
      <c r="A213" s="159"/>
      <c r="B213" s="76"/>
      <c r="C213" s="77"/>
      <c r="D213" s="76"/>
      <c r="E213" s="162"/>
      <c r="F213" s="202"/>
      <c r="G213" s="83">
        <f t="shared" si="20"/>
        <v>31247.54</v>
      </c>
      <c r="H213" s="60">
        <f t="shared" si="21"/>
        <v>1253</v>
      </c>
      <c r="I213" s="60"/>
      <c r="J213" s="60"/>
      <c r="K213" s="76"/>
      <c r="L213" s="60" t="str">
        <f>IF(D213&gt;0,D213," ")</f>
        <v xml:space="preserve"> </v>
      </c>
      <c r="M213" s="76"/>
      <c r="N213" s="81"/>
      <c r="O213" s="81"/>
      <c r="P213" s="82">
        <f t="shared" si="22"/>
        <v>0</v>
      </c>
    </row>
    <row r="214" spans="1:16" ht="15">
      <c r="A214" s="159"/>
      <c r="B214" s="76"/>
      <c r="C214" s="77"/>
      <c r="D214" s="76"/>
      <c r="E214" s="162"/>
      <c r="F214" s="202"/>
      <c r="G214" s="83">
        <f t="shared" si="20"/>
        <v>31247.54</v>
      </c>
      <c r="H214" s="60">
        <f t="shared" si="21"/>
        <v>1253</v>
      </c>
      <c r="I214" s="60"/>
      <c r="J214" s="60"/>
      <c r="K214" s="76"/>
      <c r="L214" s="60" t="str">
        <f>IF(D214&gt;0,D214," ")</f>
        <v xml:space="preserve"> </v>
      </c>
      <c r="M214" s="76"/>
      <c r="N214" s="81"/>
      <c r="O214" s="81"/>
      <c r="P214" s="82">
        <f t="shared" si="2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3" right="0.27" top="1" bottom="1" header="0" footer="0"/>
  <pageSetup orientation="portrait" horizontalDpi="4294967293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theme="1" tint="4.9989318521683403E-2"/>
  </sheetPr>
  <dimension ref="A2:R299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E37" sqref="E37"/>
    </sheetView>
  </sheetViews>
  <sheetFormatPr baseColWidth="10" defaultRowHeight="12.75"/>
  <cols>
    <col min="1" max="1" width="7.42578125" style="150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57"/>
    </row>
    <row r="4" spans="1:18">
      <c r="A4" s="157"/>
    </row>
    <row r="5" spans="1:18" ht="18.75" thickBot="1">
      <c r="A5" s="158" t="s">
        <v>0</v>
      </c>
      <c r="B5" s="31"/>
      <c r="C5" s="32" t="s">
        <v>53</v>
      </c>
      <c r="D5" s="33"/>
      <c r="E5" s="32"/>
      <c r="F5" s="34"/>
      <c r="G5" s="4"/>
      <c r="H5" s="30"/>
      <c r="I5" s="178"/>
      <c r="J5" s="506"/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>
      <c r="A9" s="234" t="s">
        <v>85</v>
      </c>
      <c r="B9" s="152"/>
      <c r="C9" s="83"/>
      <c r="D9" s="60"/>
      <c r="E9" s="83"/>
      <c r="F9" s="60"/>
      <c r="G9" s="78">
        <v>2452.4</v>
      </c>
      <c r="H9" s="79">
        <v>450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6" si="0">O9*G9</f>
        <v>0</v>
      </c>
      <c r="R9" s="3"/>
    </row>
    <row r="10" spans="1:18" s="135" customFormat="1" ht="15.75">
      <c r="A10" s="283"/>
      <c r="B10" s="425">
        <v>2</v>
      </c>
      <c r="C10" s="361"/>
      <c r="D10" s="335"/>
      <c r="E10" s="406">
        <v>27.25</v>
      </c>
      <c r="F10" s="276">
        <v>5</v>
      </c>
      <c r="G10" s="280">
        <f>G9-E10+C10</f>
        <v>2425.15</v>
      </c>
      <c r="H10" s="281">
        <f t="shared" ref="H10:H26" si="1">H9-F10+D10</f>
        <v>445</v>
      </c>
      <c r="I10" s="276" t="s">
        <v>93</v>
      </c>
      <c r="J10" s="335" t="s">
        <v>94</v>
      </c>
      <c r="K10" s="419"/>
      <c r="L10" s="281">
        <v>5.45</v>
      </c>
      <c r="M10" s="281">
        <f>L10*F10</f>
        <v>27.25</v>
      </c>
      <c r="N10" s="349"/>
      <c r="O10" s="349"/>
      <c r="P10" s="349">
        <f t="shared" si="0"/>
        <v>0</v>
      </c>
      <c r="R10" s="325"/>
    </row>
    <row r="11" spans="1:18" s="135" customFormat="1" ht="15.75">
      <c r="A11" s="283"/>
      <c r="B11" s="425">
        <v>3</v>
      </c>
      <c r="C11" s="275"/>
      <c r="D11" s="276"/>
      <c r="E11" s="406">
        <v>54.5</v>
      </c>
      <c r="F11" s="276">
        <v>10</v>
      </c>
      <c r="G11" s="280">
        <f t="shared" ref="G11:H43" si="2">G10-E11+C11</f>
        <v>2370.65</v>
      </c>
      <c r="H11" s="281">
        <f t="shared" si="1"/>
        <v>435</v>
      </c>
      <c r="I11" s="419" t="s">
        <v>107</v>
      </c>
      <c r="J11" s="678" t="s">
        <v>70</v>
      </c>
      <c r="L11" s="281">
        <v>5.45</v>
      </c>
      <c r="M11" s="281">
        <f t="shared" ref="M11:M50" si="3">L11*F11</f>
        <v>54.5</v>
      </c>
      <c r="N11" s="349"/>
      <c r="O11" s="349"/>
      <c r="P11" s="349">
        <f t="shared" si="0"/>
        <v>0</v>
      </c>
      <c r="R11" s="325"/>
    </row>
    <row r="12" spans="1:18" s="135" customFormat="1" ht="15.75">
      <c r="A12" s="283"/>
      <c r="B12" s="425">
        <v>4</v>
      </c>
      <c r="C12" s="275"/>
      <c r="D12" s="276"/>
      <c r="E12" s="406">
        <v>566.79999999999995</v>
      </c>
      <c r="F12" s="276">
        <v>104</v>
      </c>
      <c r="G12" s="280">
        <f t="shared" si="2"/>
        <v>1803.8500000000001</v>
      </c>
      <c r="H12" s="281">
        <f t="shared" si="1"/>
        <v>331</v>
      </c>
      <c r="I12" s="276" t="s">
        <v>121</v>
      </c>
      <c r="J12" s="276" t="s">
        <v>64</v>
      </c>
      <c r="K12" s="419"/>
      <c r="L12" s="281">
        <v>5.45</v>
      </c>
      <c r="M12" s="281">
        <f t="shared" si="3"/>
        <v>566.80000000000007</v>
      </c>
      <c r="N12" s="349"/>
      <c r="O12" s="349"/>
      <c r="P12" s="349">
        <f t="shared" si="0"/>
        <v>0</v>
      </c>
      <c r="R12" s="325"/>
    </row>
    <row r="13" spans="1:18" s="135" customFormat="1" ht="15.75">
      <c r="A13" s="283"/>
      <c r="B13" s="425">
        <v>4</v>
      </c>
      <c r="C13" s="275"/>
      <c r="D13" s="276"/>
      <c r="E13" s="406">
        <v>27.25</v>
      </c>
      <c r="F13" s="276">
        <v>5</v>
      </c>
      <c r="G13" s="280">
        <f t="shared" si="2"/>
        <v>1776.6000000000001</v>
      </c>
      <c r="H13" s="281">
        <f t="shared" si="1"/>
        <v>326</v>
      </c>
      <c r="I13" s="276" t="s">
        <v>122</v>
      </c>
      <c r="J13" s="276" t="s">
        <v>94</v>
      </c>
      <c r="K13" s="419"/>
      <c r="L13" s="281">
        <v>5.45</v>
      </c>
      <c r="M13" s="281">
        <f t="shared" si="3"/>
        <v>27.25</v>
      </c>
      <c r="N13" s="349"/>
      <c r="O13" s="348"/>
      <c r="P13" s="349">
        <f t="shared" si="0"/>
        <v>0</v>
      </c>
      <c r="R13" s="325"/>
    </row>
    <row r="14" spans="1:18" s="135" customFormat="1" ht="15.75">
      <c r="A14" s="283"/>
      <c r="B14" s="425">
        <v>6</v>
      </c>
      <c r="C14" s="275"/>
      <c r="D14" s="276"/>
      <c r="E14" s="406">
        <v>109</v>
      </c>
      <c r="F14" s="276">
        <v>20</v>
      </c>
      <c r="G14" s="280">
        <f t="shared" si="2"/>
        <v>1667.6000000000001</v>
      </c>
      <c r="H14" s="281">
        <f t="shared" si="1"/>
        <v>306</v>
      </c>
      <c r="I14" s="276" t="s">
        <v>135</v>
      </c>
      <c r="J14" s="276" t="s">
        <v>70</v>
      </c>
      <c r="K14" s="419"/>
      <c r="L14" s="281">
        <v>5.45</v>
      </c>
      <c r="M14" s="281">
        <f t="shared" si="3"/>
        <v>109</v>
      </c>
      <c r="N14" s="349"/>
      <c r="O14" s="349"/>
      <c r="P14" s="349">
        <f t="shared" si="0"/>
        <v>0</v>
      </c>
      <c r="R14" s="325"/>
    </row>
    <row r="15" spans="1:18" s="135" customFormat="1" ht="15.75">
      <c r="A15" s="283"/>
      <c r="B15" s="425">
        <v>10</v>
      </c>
      <c r="C15" s="275"/>
      <c r="D15" s="276"/>
      <c r="E15" s="406">
        <v>10.9</v>
      </c>
      <c r="F15" s="276">
        <v>2</v>
      </c>
      <c r="G15" s="280">
        <f t="shared" si="2"/>
        <v>1656.7</v>
      </c>
      <c r="H15" s="281">
        <f t="shared" si="1"/>
        <v>304</v>
      </c>
      <c r="I15" s="276" t="s">
        <v>161</v>
      </c>
      <c r="J15" s="276" t="s">
        <v>94</v>
      </c>
      <c r="K15" s="281"/>
      <c r="L15" s="281">
        <v>5.45</v>
      </c>
      <c r="M15" s="281">
        <f t="shared" si="3"/>
        <v>10.9</v>
      </c>
      <c r="N15" s="349"/>
      <c r="O15" s="349"/>
      <c r="P15" s="349">
        <f t="shared" si="0"/>
        <v>0</v>
      </c>
      <c r="R15" s="325"/>
    </row>
    <row r="16" spans="1:18" s="135" customFormat="1" ht="15">
      <c r="A16" s="283"/>
      <c r="B16" s="283">
        <v>10</v>
      </c>
      <c r="C16" s="275"/>
      <c r="D16" s="517"/>
      <c r="E16" s="406">
        <v>566.79999999999995</v>
      </c>
      <c r="F16" s="276">
        <v>104</v>
      </c>
      <c r="G16" s="280">
        <f t="shared" si="2"/>
        <v>1089.9000000000001</v>
      </c>
      <c r="H16" s="281">
        <f t="shared" si="1"/>
        <v>200</v>
      </c>
      <c r="I16" s="276" t="s">
        <v>162</v>
      </c>
      <c r="J16" s="276" t="s">
        <v>64</v>
      </c>
      <c r="K16" s="281"/>
      <c r="L16" s="281">
        <v>5.45</v>
      </c>
      <c r="M16" s="281">
        <f t="shared" si="3"/>
        <v>566.80000000000007</v>
      </c>
      <c r="N16" s="349"/>
      <c r="O16" s="349"/>
      <c r="P16" s="349">
        <f t="shared" si="0"/>
        <v>0</v>
      </c>
      <c r="R16" s="325"/>
    </row>
    <row r="17" spans="1:16" s="347" customFormat="1" ht="15">
      <c r="A17" s="283"/>
      <c r="B17" s="283">
        <v>11</v>
      </c>
      <c r="C17" s="275"/>
      <c r="D17" s="276"/>
      <c r="E17" s="406">
        <v>43.6</v>
      </c>
      <c r="F17" s="276">
        <v>8</v>
      </c>
      <c r="G17" s="280">
        <f t="shared" si="2"/>
        <v>1046.3000000000002</v>
      </c>
      <c r="H17" s="281">
        <f t="shared" si="1"/>
        <v>192</v>
      </c>
      <c r="I17" s="276" t="s">
        <v>176</v>
      </c>
      <c r="J17" s="276" t="s">
        <v>69</v>
      </c>
      <c r="K17" s="281"/>
      <c r="L17" s="281">
        <v>5.45</v>
      </c>
      <c r="M17" s="281">
        <f t="shared" si="3"/>
        <v>43.6</v>
      </c>
      <c r="N17" s="349"/>
      <c r="O17" s="349"/>
      <c r="P17" s="349">
        <f t="shared" si="0"/>
        <v>0</v>
      </c>
    </row>
    <row r="18" spans="1:16" s="135" customFormat="1" ht="15">
      <c r="A18" s="283"/>
      <c r="B18" s="283">
        <v>12</v>
      </c>
      <c r="C18" s="275"/>
      <c r="D18" s="276"/>
      <c r="E18" s="406">
        <v>54.5</v>
      </c>
      <c r="F18" s="276">
        <v>10</v>
      </c>
      <c r="G18" s="280">
        <f t="shared" si="2"/>
        <v>991.80000000000018</v>
      </c>
      <c r="H18" s="281">
        <f t="shared" si="1"/>
        <v>182</v>
      </c>
      <c r="I18" s="301" t="s">
        <v>178</v>
      </c>
      <c r="J18" s="276" t="s">
        <v>70</v>
      </c>
      <c r="K18" s="281"/>
      <c r="L18" s="281">
        <v>5.45</v>
      </c>
      <c r="M18" s="281">
        <f t="shared" si="3"/>
        <v>54.5</v>
      </c>
      <c r="N18" s="349"/>
      <c r="O18" s="349"/>
      <c r="P18" s="349">
        <f t="shared" si="0"/>
        <v>0</v>
      </c>
    </row>
    <row r="19" spans="1:16" s="135" customFormat="1" ht="15.75">
      <c r="A19" s="283"/>
      <c r="B19" s="283">
        <v>12</v>
      </c>
      <c r="C19" s="275"/>
      <c r="D19" s="276"/>
      <c r="E19" s="406">
        <v>27.25</v>
      </c>
      <c r="F19" s="276">
        <v>5</v>
      </c>
      <c r="G19" s="280">
        <f t="shared" si="2"/>
        <v>964.55000000000018</v>
      </c>
      <c r="H19" s="281">
        <f t="shared" si="1"/>
        <v>177</v>
      </c>
      <c r="I19" s="301" t="s">
        <v>180</v>
      </c>
      <c r="J19" s="276" t="s">
        <v>94</v>
      </c>
      <c r="K19" s="281"/>
      <c r="L19" s="281">
        <v>5.45</v>
      </c>
      <c r="M19" s="281">
        <f t="shared" si="3"/>
        <v>27.25</v>
      </c>
      <c r="N19" s="349"/>
      <c r="O19" s="124"/>
      <c r="P19" s="349">
        <f t="shared" si="0"/>
        <v>0</v>
      </c>
    </row>
    <row r="20" spans="1:16" s="135" customFormat="1" ht="15">
      <c r="A20" s="283"/>
      <c r="B20" s="283">
        <v>12</v>
      </c>
      <c r="C20" s="275"/>
      <c r="D20" s="276"/>
      <c r="E20" s="406">
        <v>27.25</v>
      </c>
      <c r="F20" s="276">
        <v>5</v>
      </c>
      <c r="G20" s="280">
        <f t="shared" si="2"/>
        <v>937.30000000000018</v>
      </c>
      <c r="H20" s="281">
        <f t="shared" si="1"/>
        <v>172</v>
      </c>
      <c r="I20" s="301" t="s">
        <v>185</v>
      </c>
      <c r="J20" s="276" t="s">
        <v>69</v>
      </c>
      <c r="K20" s="281"/>
      <c r="L20" s="281">
        <v>5.45</v>
      </c>
      <c r="M20" s="281">
        <f t="shared" si="3"/>
        <v>27.25</v>
      </c>
      <c r="N20" s="349"/>
      <c r="O20" s="349"/>
      <c r="P20" s="349">
        <f t="shared" si="0"/>
        <v>0</v>
      </c>
    </row>
    <row r="21" spans="1:16" s="135" customFormat="1" ht="15">
      <c r="A21" s="283"/>
      <c r="B21" s="283">
        <v>13</v>
      </c>
      <c r="C21" s="275"/>
      <c r="D21" s="276"/>
      <c r="E21" s="406">
        <v>54.5</v>
      </c>
      <c r="F21" s="276">
        <v>10</v>
      </c>
      <c r="G21" s="280">
        <f t="shared" si="2"/>
        <v>882.80000000000018</v>
      </c>
      <c r="H21" s="281">
        <f t="shared" si="1"/>
        <v>162</v>
      </c>
      <c r="I21" s="301" t="s">
        <v>191</v>
      </c>
      <c r="J21" s="276" t="s">
        <v>70</v>
      </c>
      <c r="K21" s="281"/>
      <c r="L21" s="281">
        <v>5.45</v>
      </c>
      <c r="M21" s="281">
        <f t="shared" si="3"/>
        <v>54.5</v>
      </c>
      <c r="N21" s="349"/>
      <c r="O21" s="349"/>
      <c r="P21" s="349">
        <f t="shared" si="0"/>
        <v>0</v>
      </c>
    </row>
    <row r="22" spans="1:16" s="135" customFormat="1" ht="15">
      <c r="A22" s="283"/>
      <c r="B22" s="283">
        <v>15</v>
      </c>
      <c r="C22" s="275"/>
      <c r="D22" s="276"/>
      <c r="E22" s="595">
        <v>27.25</v>
      </c>
      <c r="F22" s="276">
        <v>5</v>
      </c>
      <c r="G22" s="280">
        <f t="shared" si="2"/>
        <v>855.55000000000018</v>
      </c>
      <c r="H22" s="281">
        <f t="shared" si="1"/>
        <v>157</v>
      </c>
      <c r="I22" s="301" t="s">
        <v>208</v>
      </c>
      <c r="J22" s="276" t="s">
        <v>94</v>
      </c>
      <c r="K22" s="281"/>
      <c r="L22" s="281">
        <v>5.45</v>
      </c>
      <c r="M22" s="281">
        <f t="shared" si="3"/>
        <v>27.25</v>
      </c>
      <c r="N22" s="349"/>
      <c r="O22" s="349"/>
      <c r="P22" s="349">
        <f t="shared" si="0"/>
        <v>0</v>
      </c>
    </row>
    <row r="23" spans="1:16" s="135" customFormat="1" ht="15.75">
      <c r="A23" s="283"/>
      <c r="B23" s="283">
        <v>16</v>
      </c>
      <c r="C23" s="275"/>
      <c r="D23" s="276"/>
      <c r="E23" s="596">
        <v>272.5</v>
      </c>
      <c r="F23" s="276">
        <v>50</v>
      </c>
      <c r="G23" s="280">
        <f t="shared" si="2"/>
        <v>583.05000000000018</v>
      </c>
      <c r="H23" s="281">
        <f t="shared" si="1"/>
        <v>107</v>
      </c>
      <c r="I23" s="301" t="s">
        <v>216</v>
      </c>
      <c r="J23" s="276" t="s">
        <v>64</v>
      </c>
      <c r="K23" s="281"/>
      <c r="L23" s="281">
        <v>5.45</v>
      </c>
      <c r="M23" s="281">
        <f t="shared" si="3"/>
        <v>272.5</v>
      </c>
      <c r="N23" s="123"/>
      <c r="O23" s="349"/>
      <c r="P23" s="349">
        <f t="shared" si="0"/>
        <v>0</v>
      </c>
    </row>
    <row r="24" spans="1:16" s="135" customFormat="1" ht="15">
      <c r="A24" s="283"/>
      <c r="B24" s="283">
        <v>16</v>
      </c>
      <c r="C24" s="275"/>
      <c r="D24" s="276"/>
      <c r="E24" s="596">
        <v>54.5</v>
      </c>
      <c r="F24" s="276">
        <v>10</v>
      </c>
      <c r="G24" s="280">
        <f t="shared" si="2"/>
        <v>528.55000000000018</v>
      </c>
      <c r="H24" s="281">
        <f t="shared" si="1"/>
        <v>97</v>
      </c>
      <c r="I24" s="301" t="s">
        <v>224</v>
      </c>
      <c r="J24" s="276" t="s">
        <v>70</v>
      </c>
      <c r="K24" s="281"/>
      <c r="L24" s="281">
        <v>5.45</v>
      </c>
      <c r="M24" s="281">
        <f t="shared" si="3"/>
        <v>54.5</v>
      </c>
      <c r="N24" s="349"/>
      <c r="O24" s="349"/>
      <c r="P24" s="349">
        <f t="shared" si="0"/>
        <v>0</v>
      </c>
    </row>
    <row r="25" spans="1:16" s="135" customFormat="1" ht="15">
      <c r="A25" s="279"/>
      <c r="B25" s="283">
        <v>18</v>
      </c>
      <c r="C25" s="275"/>
      <c r="D25" s="281"/>
      <c r="E25" s="597">
        <v>54.5</v>
      </c>
      <c r="F25" s="276">
        <v>10</v>
      </c>
      <c r="G25" s="280">
        <f t="shared" si="2"/>
        <v>474.05000000000018</v>
      </c>
      <c r="H25" s="281">
        <f t="shared" si="1"/>
        <v>87</v>
      </c>
      <c r="I25" s="301" t="s">
        <v>232</v>
      </c>
      <c r="J25" s="276" t="s">
        <v>70</v>
      </c>
      <c r="K25" s="281"/>
      <c r="L25" s="281">
        <v>5.45</v>
      </c>
      <c r="M25" s="281">
        <f t="shared" si="3"/>
        <v>54.5</v>
      </c>
      <c r="N25" s="349"/>
      <c r="O25" s="349"/>
      <c r="P25" s="349">
        <f t="shared" si="0"/>
        <v>0</v>
      </c>
    </row>
    <row r="26" spans="1:16" s="135" customFormat="1" ht="15">
      <c r="A26" s="279"/>
      <c r="B26" s="283">
        <v>19</v>
      </c>
      <c r="C26" s="275"/>
      <c r="D26" s="281"/>
      <c r="E26" s="597">
        <v>54.5</v>
      </c>
      <c r="F26" s="276">
        <v>10</v>
      </c>
      <c r="G26" s="280">
        <f t="shared" si="2"/>
        <v>419.55000000000018</v>
      </c>
      <c r="H26" s="281">
        <f t="shared" si="1"/>
        <v>77</v>
      </c>
      <c r="I26" s="301" t="s">
        <v>243</v>
      </c>
      <c r="J26" s="276" t="s">
        <v>70</v>
      </c>
      <c r="K26" s="281"/>
      <c r="L26" s="281">
        <v>5.45</v>
      </c>
      <c r="M26" s="281">
        <f t="shared" si="3"/>
        <v>54.5</v>
      </c>
      <c r="N26" s="349"/>
      <c r="O26" s="349"/>
      <c r="P26" s="349">
        <f t="shared" si="0"/>
        <v>0</v>
      </c>
    </row>
    <row r="27" spans="1:16" s="135" customFormat="1" ht="15">
      <c r="A27" s="279"/>
      <c r="B27" s="283">
        <v>19</v>
      </c>
      <c r="C27" s="275"/>
      <c r="D27" s="281"/>
      <c r="E27" s="597">
        <v>109</v>
      </c>
      <c r="F27" s="276">
        <v>20</v>
      </c>
      <c r="G27" s="280">
        <f t="shared" si="2"/>
        <v>310.55000000000018</v>
      </c>
      <c r="H27" s="281">
        <f t="shared" si="2"/>
        <v>57</v>
      </c>
      <c r="I27" s="301" t="s">
        <v>244</v>
      </c>
      <c r="J27" s="276" t="s">
        <v>64</v>
      </c>
      <c r="K27" s="281"/>
      <c r="L27" s="281">
        <v>5.45</v>
      </c>
      <c r="M27" s="281">
        <f t="shared" si="3"/>
        <v>109</v>
      </c>
      <c r="N27" s="349"/>
      <c r="O27" s="349"/>
      <c r="P27" s="349">
        <f t="shared" si="0"/>
        <v>0</v>
      </c>
    </row>
    <row r="28" spans="1:16" s="135" customFormat="1" ht="15">
      <c r="A28" s="279"/>
      <c r="B28" s="283">
        <v>20</v>
      </c>
      <c r="C28" s="275"/>
      <c r="D28" s="281"/>
      <c r="E28" s="597">
        <v>27.25</v>
      </c>
      <c r="F28" s="276">
        <v>5</v>
      </c>
      <c r="G28" s="280">
        <f t="shared" si="2"/>
        <v>283.30000000000018</v>
      </c>
      <c r="H28" s="281">
        <f t="shared" si="2"/>
        <v>52</v>
      </c>
      <c r="I28" s="301" t="s">
        <v>248</v>
      </c>
      <c r="J28" s="276" t="s">
        <v>94</v>
      </c>
      <c r="K28" s="281"/>
      <c r="L28" s="281">
        <v>5.45</v>
      </c>
      <c r="M28" s="281">
        <f t="shared" si="3"/>
        <v>27.25</v>
      </c>
      <c r="N28" s="349"/>
      <c r="O28" s="349"/>
      <c r="P28" s="349">
        <f t="shared" si="0"/>
        <v>0</v>
      </c>
    </row>
    <row r="29" spans="1:16" s="135" customFormat="1" ht="15">
      <c r="A29" s="279"/>
      <c r="B29" s="283">
        <v>20</v>
      </c>
      <c r="C29" s="275"/>
      <c r="D29" s="281"/>
      <c r="E29" s="597">
        <v>54.5</v>
      </c>
      <c r="F29" s="276">
        <v>10</v>
      </c>
      <c r="G29" s="280">
        <f t="shared" si="2"/>
        <v>228.80000000000018</v>
      </c>
      <c r="H29" s="281">
        <f t="shared" si="2"/>
        <v>42</v>
      </c>
      <c r="I29" s="301" t="s">
        <v>249</v>
      </c>
      <c r="J29" s="276" t="s">
        <v>70</v>
      </c>
      <c r="K29" s="281"/>
      <c r="L29" s="281">
        <v>5.45</v>
      </c>
      <c r="M29" s="281">
        <f t="shared" si="3"/>
        <v>54.5</v>
      </c>
      <c r="N29" s="349"/>
      <c r="O29" s="349"/>
      <c r="P29" s="349">
        <f t="shared" si="0"/>
        <v>0</v>
      </c>
    </row>
    <row r="30" spans="1:16" s="135" customFormat="1" ht="15">
      <c r="A30" s="279"/>
      <c r="B30" s="283">
        <v>22</v>
      </c>
      <c r="C30" s="364"/>
      <c r="D30" s="281"/>
      <c r="E30" s="597">
        <v>54.5</v>
      </c>
      <c r="F30" s="276">
        <v>10</v>
      </c>
      <c r="G30" s="280">
        <f t="shared" si="2"/>
        <v>174.30000000000018</v>
      </c>
      <c r="H30" s="281">
        <f t="shared" si="2"/>
        <v>32</v>
      </c>
      <c r="I30" s="301" t="s">
        <v>264</v>
      </c>
      <c r="J30" s="276" t="s">
        <v>64</v>
      </c>
      <c r="K30" s="281"/>
      <c r="L30" s="281">
        <v>5.45</v>
      </c>
      <c r="M30" s="281">
        <f t="shared" si="3"/>
        <v>54.5</v>
      </c>
      <c r="N30" s="349"/>
      <c r="O30" s="349"/>
      <c r="P30" s="349">
        <f t="shared" si="0"/>
        <v>0</v>
      </c>
    </row>
    <row r="31" spans="1:16" s="135" customFormat="1" ht="15">
      <c r="A31" s="279"/>
      <c r="B31" s="283">
        <v>24</v>
      </c>
      <c r="C31" s="280"/>
      <c r="D31" s="281"/>
      <c r="E31" s="597">
        <v>65.400000000000006</v>
      </c>
      <c r="F31" s="276">
        <v>12</v>
      </c>
      <c r="G31" s="280">
        <f t="shared" si="2"/>
        <v>108.90000000000018</v>
      </c>
      <c r="H31" s="281">
        <f t="shared" si="2"/>
        <v>20</v>
      </c>
      <c r="I31" s="301" t="s">
        <v>282</v>
      </c>
      <c r="J31" s="276" t="s">
        <v>70</v>
      </c>
      <c r="K31" s="281"/>
      <c r="L31" s="281">
        <v>5.45</v>
      </c>
      <c r="M31" s="281">
        <f t="shared" si="3"/>
        <v>65.400000000000006</v>
      </c>
      <c r="N31" s="349"/>
      <c r="O31" s="349"/>
      <c r="P31" s="349">
        <f t="shared" si="0"/>
        <v>0</v>
      </c>
    </row>
    <row r="32" spans="1:16" s="135" customFormat="1" ht="15">
      <c r="A32" s="279"/>
      <c r="B32" s="283">
        <v>27</v>
      </c>
      <c r="C32" s="280"/>
      <c r="D32" s="281"/>
      <c r="E32" s="597">
        <v>54.4</v>
      </c>
      <c r="F32" s="276">
        <v>10</v>
      </c>
      <c r="G32" s="280">
        <f t="shared" si="2"/>
        <v>54.500000000000178</v>
      </c>
      <c r="H32" s="281">
        <f t="shared" si="2"/>
        <v>10</v>
      </c>
      <c r="I32" s="301" t="s">
        <v>311</v>
      </c>
      <c r="J32" s="276" t="s">
        <v>70</v>
      </c>
      <c r="K32" s="281"/>
      <c r="L32" s="281">
        <v>5.45</v>
      </c>
      <c r="M32" s="281">
        <f t="shared" si="3"/>
        <v>54.5</v>
      </c>
      <c r="N32" s="349"/>
      <c r="O32" s="349"/>
      <c r="P32" s="349">
        <f t="shared" si="0"/>
        <v>0</v>
      </c>
    </row>
    <row r="33" spans="1:16" s="135" customFormat="1" ht="15">
      <c r="A33" s="279"/>
      <c r="B33" s="283">
        <v>27</v>
      </c>
      <c r="C33" s="280"/>
      <c r="D33" s="281"/>
      <c r="E33" s="597">
        <v>16.350000000000001</v>
      </c>
      <c r="F33" s="276">
        <v>3</v>
      </c>
      <c r="G33" s="280">
        <f t="shared" si="2"/>
        <v>38.150000000000176</v>
      </c>
      <c r="H33" s="281">
        <f t="shared" si="2"/>
        <v>7</v>
      </c>
      <c r="I33" s="301" t="s">
        <v>314</v>
      </c>
      <c r="J33" s="276" t="s">
        <v>94</v>
      </c>
      <c r="K33" s="281"/>
      <c r="L33" s="281">
        <v>5.45</v>
      </c>
      <c r="M33" s="281">
        <f t="shared" si="3"/>
        <v>16.350000000000001</v>
      </c>
      <c r="N33" s="349"/>
      <c r="O33" s="349"/>
      <c r="P33" s="349">
        <f t="shared" si="0"/>
        <v>0</v>
      </c>
    </row>
    <row r="34" spans="1:16" s="135" customFormat="1" ht="15">
      <c r="A34" s="279"/>
      <c r="B34" s="283">
        <v>30</v>
      </c>
      <c r="C34" s="280"/>
      <c r="D34" s="281"/>
      <c r="E34" s="597">
        <v>38.15</v>
      </c>
      <c r="F34" s="276">
        <v>7</v>
      </c>
      <c r="G34" s="280">
        <f t="shared" si="2"/>
        <v>1.7763568394002505E-13</v>
      </c>
      <c r="H34" s="281">
        <f t="shared" si="2"/>
        <v>0</v>
      </c>
      <c r="I34" s="276" t="s">
        <v>325</v>
      </c>
      <c r="J34" s="276" t="s">
        <v>70</v>
      </c>
      <c r="K34" s="281"/>
      <c r="L34" s="281">
        <v>5.45</v>
      </c>
      <c r="M34" s="281">
        <f t="shared" si="3"/>
        <v>38.15</v>
      </c>
      <c r="N34" s="349"/>
      <c r="O34" s="349"/>
      <c r="P34" s="349">
        <f t="shared" si="0"/>
        <v>0</v>
      </c>
    </row>
    <row r="35" spans="1:16" s="135" customFormat="1" ht="15">
      <c r="A35" s="279"/>
      <c r="B35" s="283"/>
      <c r="C35" s="280"/>
      <c r="D35" s="281"/>
      <c r="E35" s="293"/>
      <c r="F35" s="276"/>
      <c r="G35" s="280">
        <f t="shared" si="2"/>
        <v>1.7763568394002505E-13</v>
      </c>
      <c r="H35" s="281">
        <f t="shared" si="2"/>
        <v>0</v>
      </c>
      <c r="I35" s="276"/>
      <c r="J35" s="276"/>
      <c r="K35" s="281"/>
      <c r="L35" s="281">
        <v>5.45</v>
      </c>
      <c r="M35" s="281">
        <f t="shared" si="3"/>
        <v>0</v>
      </c>
      <c r="N35" s="349"/>
      <c r="O35" s="349"/>
      <c r="P35" s="349">
        <f t="shared" si="0"/>
        <v>0</v>
      </c>
    </row>
    <row r="36" spans="1:16" s="135" customFormat="1" ht="15.75">
      <c r="A36" s="279"/>
      <c r="B36" s="283"/>
      <c r="C36" s="280"/>
      <c r="D36" s="281"/>
      <c r="E36" s="293"/>
      <c r="F36" s="276"/>
      <c r="G36" s="280">
        <f t="shared" si="2"/>
        <v>1.7763568394002505E-13</v>
      </c>
      <c r="H36" s="281">
        <f t="shared" si="2"/>
        <v>0</v>
      </c>
      <c r="I36" s="276"/>
      <c r="J36" s="598"/>
      <c r="K36" s="281"/>
      <c r="L36" s="281">
        <v>5.45</v>
      </c>
      <c r="M36" s="281">
        <f t="shared" si="3"/>
        <v>0</v>
      </c>
      <c r="N36" s="349"/>
      <c r="O36" s="349"/>
      <c r="P36" s="349"/>
    </row>
    <row r="37" spans="1:16" s="135" customFormat="1" ht="15">
      <c r="A37" s="279"/>
      <c r="B37" s="276"/>
      <c r="C37" s="280"/>
      <c r="D37" s="281"/>
      <c r="E37" s="280"/>
      <c r="F37" s="276"/>
      <c r="G37" s="280">
        <f t="shared" si="2"/>
        <v>1.7763568394002505E-13</v>
      </c>
      <c r="H37" s="281">
        <f t="shared" si="2"/>
        <v>0</v>
      </c>
      <c r="I37" s="276"/>
      <c r="J37" s="276"/>
      <c r="K37" s="281"/>
      <c r="L37" s="281">
        <v>5.45</v>
      </c>
      <c r="M37" s="281">
        <f t="shared" si="3"/>
        <v>0</v>
      </c>
      <c r="N37" s="349"/>
      <c r="O37" s="349"/>
      <c r="P37" s="349">
        <f t="shared" si="0"/>
        <v>0</v>
      </c>
    </row>
    <row r="38" spans="1:16" s="135" customFormat="1" ht="15">
      <c r="A38" s="279"/>
      <c r="B38" s="276"/>
      <c r="C38" s="280"/>
      <c r="D38" s="281"/>
      <c r="E38" s="293"/>
      <c r="F38" s="276"/>
      <c r="G38" s="280">
        <f t="shared" si="2"/>
        <v>1.7763568394002505E-13</v>
      </c>
      <c r="H38" s="281">
        <f t="shared" si="2"/>
        <v>0</v>
      </c>
      <c r="I38" s="276"/>
      <c r="J38" s="276"/>
      <c r="K38" s="281"/>
      <c r="L38" s="281">
        <v>5.45</v>
      </c>
      <c r="M38" s="281">
        <f t="shared" si="3"/>
        <v>0</v>
      </c>
      <c r="N38" s="349"/>
      <c r="O38" s="349"/>
      <c r="P38" s="349">
        <f t="shared" si="0"/>
        <v>0</v>
      </c>
    </row>
    <row r="39" spans="1:16" s="135" customFormat="1" ht="15">
      <c r="A39" s="279"/>
      <c r="B39" s="276"/>
      <c r="C39" s="280"/>
      <c r="D39" s="281"/>
      <c r="E39" s="280"/>
      <c r="F39" s="276"/>
      <c r="G39" s="280">
        <f t="shared" si="2"/>
        <v>1.7763568394002505E-13</v>
      </c>
      <c r="H39" s="281">
        <f t="shared" si="2"/>
        <v>0</v>
      </c>
      <c r="I39" s="276"/>
      <c r="J39" s="276"/>
      <c r="K39" s="281"/>
      <c r="L39" s="281">
        <v>5.45</v>
      </c>
      <c r="M39" s="281">
        <f t="shared" si="3"/>
        <v>0</v>
      </c>
      <c r="N39" s="349"/>
      <c r="O39" s="349"/>
      <c r="P39" s="349">
        <f t="shared" si="0"/>
        <v>0</v>
      </c>
    </row>
    <row r="40" spans="1:16" s="135" customFormat="1" ht="15">
      <c r="A40" s="279"/>
      <c r="B40" s="276"/>
      <c r="C40" s="280"/>
      <c r="D40" s="281"/>
      <c r="E40" s="280"/>
      <c r="F40" s="276"/>
      <c r="G40" s="280">
        <f t="shared" si="2"/>
        <v>1.7763568394002505E-13</v>
      </c>
      <c r="H40" s="281">
        <f t="shared" si="2"/>
        <v>0</v>
      </c>
      <c r="I40" s="276"/>
      <c r="J40" s="276"/>
      <c r="K40" s="281"/>
      <c r="L40" s="281">
        <v>5.45</v>
      </c>
      <c r="M40" s="281">
        <f t="shared" si="3"/>
        <v>0</v>
      </c>
      <c r="N40" s="349"/>
      <c r="O40" s="349"/>
      <c r="P40" s="349">
        <f t="shared" si="0"/>
        <v>0</v>
      </c>
    </row>
    <row r="41" spans="1:16" s="135" customFormat="1" ht="15">
      <c r="A41" s="279"/>
      <c r="B41" s="276"/>
      <c r="C41" s="280"/>
      <c r="D41" s="281"/>
      <c r="E41" s="280"/>
      <c r="F41" s="276"/>
      <c r="G41" s="280">
        <f t="shared" si="2"/>
        <v>1.7763568394002505E-13</v>
      </c>
      <c r="H41" s="281">
        <f t="shared" ref="G41:H90" si="4">H40-F41+D41</f>
        <v>0</v>
      </c>
      <c r="I41" s="276"/>
      <c r="J41" s="276"/>
      <c r="K41" s="281"/>
      <c r="L41" s="281">
        <v>5.45</v>
      </c>
      <c r="M41" s="281">
        <f t="shared" si="3"/>
        <v>0</v>
      </c>
      <c r="N41" s="349"/>
      <c r="O41" s="349"/>
      <c r="P41" s="349">
        <f t="shared" si="0"/>
        <v>0</v>
      </c>
    </row>
    <row r="42" spans="1:16" s="135" customFormat="1" ht="15">
      <c r="A42" s="279"/>
      <c r="B42" s="276"/>
      <c r="C42" s="280"/>
      <c r="D42" s="281"/>
      <c r="E42" s="280"/>
      <c r="F42" s="276"/>
      <c r="G42" s="280">
        <f t="shared" si="2"/>
        <v>1.7763568394002505E-13</v>
      </c>
      <c r="H42" s="281">
        <f t="shared" si="4"/>
        <v>0</v>
      </c>
      <c r="I42" s="276"/>
      <c r="J42" s="276"/>
      <c r="K42" s="281"/>
      <c r="L42" s="281">
        <v>5.45</v>
      </c>
      <c r="M42" s="281">
        <f t="shared" si="3"/>
        <v>0</v>
      </c>
      <c r="N42" s="349"/>
      <c r="O42" s="349"/>
      <c r="P42" s="349"/>
    </row>
    <row r="43" spans="1:16" s="135" customFormat="1" ht="15">
      <c r="A43" s="279"/>
      <c r="B43" s="276"/>
      <c r="C43" s="280"/>
      <c r="D43" s="281"/>
      <c r="E43" s="280"/>
      <c r="F43" s="276"/>
      <c r="G43" s="280">
        <f t="shared" si="2"/>
        <v>1.7763568394002505E-13</v>
      </c>
      <c r="H43" s="281">
        <f t="shared" si="4"/>
        <v>0</v>
      </c>
      <c r="I43" s="276"/>
      <c r="J43" s="276"/>
      <c r="K43" s="281"/>
      <c r="L43" s="281">
        <v>5.45</v>
      </c>
      <c r="M43" s="281">
        <f t="shared" si="3"/>
        <v>0</v>
      </c>
      <c r="N43" s="349"/>
      <c r="O43" s="349"/>
      <c r="P43" s="349">
        <f t="shared" si="0"/>
        <v>0</v>
      </c>
    </row>
    <row r="44" spans="1:16" s="135" customFormat="1" ht="15">
      <c r="A44" s="279"/>
      <c r="B44" s="276"/>
      <c r="C44" s="280"/>
      <c r="D44" s="281"/>
      <c r="E44" s="280"/>
      <c r="F44" s="276"/>
      <c r="G44" s="280">
        <f t="shared" si="4"/>
        <v>1.7763568394002505E-13</v>
      </c>
      <c r="H44" s="281">
        <f t="shared" si="4"/>
        <v>0</v>
      </c>
      <c r="I44" s="276"/>
      <c r="J44" s="276"/>
      <c r="K44" s="281"/>
      <c r="L44" s="281">
        <v>5.45</v>
      </c>
      <c r="M44" s="281">
        <f t="shared" si="3"/>
        <v>0</v>
      </c>
      <c r="N44" s="349"/>
      <c r="O44" s="349"/>
      <c r="P44" s="349">
        <f t="shared" si="0"/>
        <v>0</v>
      </c>
    </row>
    <row r="45" spans="1:16" s="135" customFormat="1" ht="15">
      <c r="A45" s="279"/>
      <c r="B45" s="276"/>
      <c r="C45" s="280"/>
      <c r="D45" s="281"/>
      <c r="E45" s="280"/>
      <c r="F45" s="276"/>
      <c r="G45" s="280">
        <f t="shared" si="4"/>
        <v>1.7763568394002505E-13</v>
      </c>
      <c r="H45" s="281">
        <f t="shared" si="4"/>
        <v>0</v>
      </c>
      <c r="I45" s="276"/>
      <c r="J45" s="276"/>
      <c r="K45" s="281"/>
      <c r="L45" s="281">
        <v>5.45</v>
      </c>
      <c r="M45" s="281">
        <f t="shared" si="3"/>
        <v>0</v>
      </c>
      <c r="N45" s="349"/>
      <c r="O45" s="349"/>
      <c r="P45" s="349">
        <f t="shared" si="0"/>
        <v>0</v>
      </c>
    </row>
    <row r="46" spans="1:16" s="135" customFormat="1" ht="15" customHeight="1">
      <c r="A46" s="279"/>
      <c r="B46" s="276"/>
      <c r="C46" s="280"/>
      <c r="D46" s="281"/>
      <c r="E46" s="280"/>
      <c r="F46" s="276"/>
      <c r="G46" s="280">
        <f t="shared" si="4"/>
        <v>1.7763568394002505E-13</v>
      </c>
      <c r="H46" s="281">
        <f t="shared" si="4"/>
        <v>0</v>
      </c>
      <c r="I46" s="276"/>
      <c r="J46" s="276"/>
      <c r="K46" s="281"/>
      <c r="L46" s="281">
        <v>5.45</v>
      </c>
      <c r="M46" s="281">
        <f t="shared" si="3"/>
        <v>0</v>
      </c>
      <c r="N46" s="349"/>
      <c r="O46" s="349"/>
      <c r="P46" s="349">
        <f t="shared" si="0"/>
        <v>0</v>
      </c>
    </row>
    <row r="47" spans="1:16" s="135" customFormat="1" ht="15">
      <c r="A47" s="279"/>
      <c r="B47" s="276"/>
      <c r="C47" s="280"/>
      <c r="D47" s="281"/>
      <c r="E47" s="280"/>
      <c r="F47" s="276"/>
      <c r="G47" s="280">
        <f t="shared" si="4"/>
        <v>1.7763568394002505E-13</v>
      </c>
      <c r="H47" s="281">
        <f t="shared" si="4"/>
        <v>0</v>
      </c>
      <c r="I47" s="276"/>
      <c r="J47" s="276"/>
      <c r="K47" s="281"/>
      <c r="L47" s="281">
        <v>5.45</v>
      </c>
      <c r="M47" s="281">
        <f t="shared" si="3"/>
        <v>0</v>
      </c>
      <c r="N47" s="349"/>
      <c r="O47" s="349"/>
      <c r="P47" s="349">
        <f t="shared" si="0"/>
        <v>0</v>
      </c>
    </row>
    <row r="48" spans="1:16" s="135" customFormat="1" ht="15">
      <c r="A48" s="279"/>
      <c r="B48" s="276"/>
      <c r="C48" s="280"/>
      <c r="D48" s="281"/>
      <c r="E48" s="280"/>
      <c r="F48" s="276"/>
      <c r="G48" s="280">
        <f t="shared" si="4"/>
        <v>1.7763568394002505E-13</v>
      </c>
      <c r="H48" s="281">
        <f t="shared" si="4"/>
        <v>0</v>
      </c>
      <c r="I48" s="276"/>
      <c r="J48" s="276"/>
      <c r="K48" s="281"/>
      <c r="L48" s="281">
        <v>5.45</v>
      </c>
      <c r="M48" s="281">
        <f t="shared" si="3"/>
        <v>0</v>
      </c>
      <c r="N48" s="349"/>
      <c r="O48" s="349"/>
      <c r="P48" s="349">
        <f t="shared" si="0"/>
        <v>0</v>
      </c>
    </row>
    <row r="49" spans="1:16" s="135" customFormat="1" ht="15">
      <c r="A49" s="279"/>
      <c r="B49" s="276"/>
      <c r="C49" s="280"/>
      <c r="D49" s="281"/>
      <c r="E49" s="280"/>
      <c r="F49" s="276"/>
      <c r="G49" s="280">
        <f t="shared" si="4"/>
        <v>1.7763568394002505E-13</v>
      </c>
      <c r="H49" s="281">
        <f t="shared" si="4"/>
        <v>0</v>
      </c>
      <c r="I49" s="276"/>
      <c r="J49" s="276"/>
      <c r="K49" s="281"/>
      <c r="L49" s="281">
        <v>5.45</v>
      </c>
      <c r="M49" s="281">
        <f t="shared" si="3"/>
        <v>0</v>
      </c>
      <c r="N49" s="349"/>
      <c r="O49" s="349"/>
      <c r="P49" s="349">
        <f t="shared" si="0"/>
        <v>0</v>
      </c>
    </row>
    <row r="50" spans="1:16" s="135" customFormat="1" ht="15">
      <c r="A50" s="279"/>
      <c r="B50" s="276"/>
      <c r="C50" s="280"/>
      <c r="D50" s="281"/>
      <c r="E50" s="280"/>
      <c r="F50" s="276"/>
      <c r="G50" s="280">
        <f t="shared" si="4"/>
        <v>1.7763568394002505E-13</v>
      </c>
      <c r="H50" s="281">
        <f t="shared" si="4"/>
        <v>0</v>
      </c>
      <c r="I50" s="276"/>
      <c r="J50" s="276"/>
      <c r="K50" s="281"/>
      <c r="L50" s="281">
        <v>5.45</v>
      </c>
      <c r="M50" s="281">
        <f t="shared" si="3"/>
        <v>0</v>
      </c>
      <c r="N50" s="349"/>
      <c r="O50" s="349"/>
      <c r="P50" s="349">
        <f t="shared" si="0"/>
        <v>0</v>
      </c>
    </row>
    <row r="51" spans="1:16" s="135" customFormat="1" ht="15">
      <c r="A51" s="279"/>
      <c r="B51" s="276"/>
      <c r="C51" s="280"/>
      <c r="D51" s="281"/>
      <c r="E51" s="280"/>
      <c r="F51" s="276"/>
      <c r="G51" s="280">
        <f t="shared" si="4"/>
        <v>1.7763568394002505E-13</v>
      </c>
      <c r="H51" s="281">
        <f t="shared" si="4"/>
        <v>0</v>
      </c>
      <c r="I51" s="276"/>
      <c r="J51" s="276"/>
      <c r="K51" s="281"/>
      <c r="L51" s="281"/>
      <c r="M51" s="281"/>
      <c r="N51" s="349"/>
      <c r="O51" s="349"/>
      <c r="P51" s="349">
        <f t="shared" si="0"/>
        <v>0</v>
      </c>
    </row>
    <row r="52" spans="1:16" s="135" customFormat="1" ht="15">
      <c r="A52" s="279"/>
      <c r="B52" s="276"/>
      <c r="C52" s="280"/>
      <c r="D52" s="281"/>
      <c r="E52" s="280"/>
      <c r="F52" s="276"/>
      <c r="G52" s="280">
        <f t="shared" si="4"/>
        <v>1.7763568394002505E-13</v>
      </c>
      <c r="H52" s="281">
        <f t="shared" si="4"/>
        <v>0</v>
      </c>
      <c r="I52" s="276"/>
      <c r="J52" s="276"/>
      <c r="K52" s="281"/>
      <c r="L52" s="281"/>
      <c r="M52" s="281"/>
      <c r="N52" s="349"/>
      <c r="O52" s="349"/>
      <c r="P52" s="349">
        <f t="shared" si="0"/>
        <v>0</v>
      </c>
    </row>
    <row r="53" spans="1:16" s="135" customFormat="1" ht="15">
      <c r="A53" s="279"/>
      <c r="B53" s="276"/>
      <c r="C53" s="280"/>
      <c r="D53" s="281"/>
      <c r="E53" s="280"/>
      <c r="F53" s="276"/>
      <c r="G53" s="280">
        <f t="shared" si="4"/>
        <v>1.7763568394002505E-13</v>
      </c>
      <c r="H53" s="281">
        <f t="shared" si="4"/>
        <v>0</v>
      </c>
      <c r="I53" s="276"/>
      <c r="J53" s="276"/>
      <c r="K53" s="281"/>
      <c r="L53" s="281"/>
      <c r="M53" s="281"/>
      <c r="N53" s="349"/>
      <c r="O53" s="349"/>
      <c r="P53" s="349">
        <f t="shared" si="0"/>
        <v>0</v>
      </c>
    </row>
    <row r="54" spans="1:16" s="135" customFormat="1" ht="15">
      <c r="A54" s="279"/>
      <c r="B54" s="276"/>
      <c r="C54" s="280"/>
      <c r="D54" s="281"/>
      <c r="E54" s="280"/>
      <c r="F54" s="276"/>
      <c r="G54" s="280">
        <f t="shared" si="4"/>
        <v>1.7763568394002505E-13</v>
      </c>
      <c r="H54" s="281">
        <f t="shared" si="4"/>
        <v>0</v>
      </c>
      <c r="I54" s="276"/>
      <c r="J54" s="276"/>
      <c r="K54" s="281"/>
      <c r="L54" s="281"/>
      <c r="M54" s="281"/>
      <c r="N54" s="349"/>
      <c r="O54" s="349"/>
      <c r="P54" s="349">
        <f t="shared" si="0"/>
        <v>0</v>
      </c>
    </row>
    <row r="55" spans="1:16" s="135" customFormat="1" ht="15">
      <c r="A55" s="279"/>
      <c r="B55" s="276"/>
      <c r="C55" s="280"/>
      <c r="D55" s="281"/>
      <c r="E55" s="280"/>
      <c r="F55" s="276"/>
      <c r="G55" s="280">
        <f t="shared" si="4"/>
        <v>1.7763568394002505E-13</v>
      </c>
      <c r="H55" s="281">
        <f t="shared" si="4"/>
        <v>0</v>
      </c>
      <c r="I55" s="276"/>
      <c r="J55" s="276"/>
      <c r="K55" s="281"/>
      <c r="L55" s="281"/>
      <c r="M55" s="281"/>
      <c r="N55" s="349"/>
      <c r="O55" s="349"/>
      <c r="P55" s="349">
        <f t="shared" si="0"/>
        <v>0</v>
      </c>
    </row>
    <row r="56" spans="1:16" s="135" customFormat="1" ht="15">
      <c r="A56" s="279"/>
      <c r="B56" s="276"/>
      <c r="C56" s="280"/>
      <c r="D56" s="281"/>
      <c r="E56" s="280"/>
      <c r="F56" s="276"/>
      <c r="G56" s="280">
        <f t="shared" si="4"/>
        <v>1.7763568394002505E-13</v>
      </c>
      <c r="H56" s="281">
        <f t="shared" si="4"/>
        <v>0</v>
      </c>
      <c r="I56" s="276"/>
      <c r="J56" s="276"/>
      <c r="K56" s="281"/>
      <c r="L56" s="281"/>
      <c r="M56" s="281"/>
      <c r="N56" s="349"/>
      <c r="O56" s="349"/>
      <c r="P56" s="349">
        <f t="shared" si="0"/>
        <v>0</v>
      </c>
    </row>
    <row r="57" spans="1:16" s="135" customFormat="1" ht="15">
      <c r="A57" s="279"/>
      <c r="B57" s="276"/>
      <c r="C57" s="280"/>
      <c r="D57" s="281"/>
      <c r="E57" s="280"/>
      <c r="F57" s="276"/>
      <c r="G57" s="280">
        <f t="shared" si="4"/>
        <v>1.7763568394002505E-13</v>
      </c>
      <c r="H57" s="281">
        <f t="shared" si="4"/>
        <v>0</v>
      </c>
      <c r="I57" s="276"/>
      <c r="J57" s="276"/>
      <c r="K57" s="281"/>
      <c r="L57" s="281"/>
      <c r="M57" s="281"/>
      <c r="N57" s="349"/>
      <c r="O57" s="349"/>
      <c r="P57" s="349">
        <f t="shared" si="0"/>
        <v>0</v>
      </c>
    </row>
    <row r="58" spans="1:16" s="135" customFormat="1" ht="15">
      <c r="A58" s="279"/>
      <c r="B58" s="276"/>
      <c r="C58" s="280"/>
      <c r="D58" s="281"/>
      <c r="E58" s="280"/>
      <c r="F58" s="276"/>
      <c r="G58" s="280">
        <f t="shared" si="4"/>
        <v>1.7763568394002505E-13</v>
      </c>
      <c r="H58" s="281">
        <f t="shared" si="4"/>
        <v>0</v>
      </c>
      <c r="I58" s="276"/>
      <c r="J58" s="276"/>
      <c r="K58" s="281"/>
      <c r="L58" s="281"/>
      <c r="M58" s="281"/>
      <c r="N58" s="349"/>
      <c r="O58" s="349"/>
      <c r="P58" s="349">
        <f t="shared" si="0"/>
        <v>0</v>
      </c>
    </row>
    <row r="59" spans="1:16" s="135" customFormat="1" ht="15">
      <c r="A59" s="279"/>
      <c r="B59" s="281"/>
      <c r="C59" s="280"/>
      <c r="D59" s="281"/>
      <c r="E59" s="280"/>
      <c r="F59" s="281"/>
      <c r="G59" s="280">
        <f t="shared" si="4"/>
        <v>1.7763568394002505E-13</v>
      </c>
      <c r="H59" s="281">
        <f t="shared" si="4"/>
        <v>0</v>
      </c>
      <c r="I59" s="281"/>
      <c r="J59" s="281"/>
      <c r="K59" s="281"/>
      <c r="L59" s="281"/>
      <c r="M59" s="281"/>
      <c r="N59" s="349"/>
      <c r="O59" s="349"/>
      <c r="P59" s="349">
        <f t="shared" si="0"/>
        <v>0</v>
      </c>
    </row>
    <row r="60" spans="1:16" s="135" customFormat="1" ht="15">
      <c r="A60" s="279"/>
      <c r="B60" s="281"/>
      <c r="C60" s="280"/>
      <c r="D60" s="281"/>
      <c r="E60" s="280"/>
      <c r="F60" s="281"/>
      <c r="G60" s="280">
        <f t="shared" si="4"/>
        <v>1.7763568394002505E-13</v>
      </c>
      <c r="H60" s="281">
        <f t="shared" si="4"/>
        <v>0</v>
      </c>
      <c r="I60" s="281"/>
      <c r="J60" s="281"/>
      <c r="K60" s="281"/>
      <c r="L60" s="281"/>
      <c r="M60" s="281"/>
      <c r="N60" s="349"/>
      <c r="O60" s="349"/>
      <c r="P60" s="349">
        <f t="shared" si="0"/>
        <v>0</v>
      </c>
    </row>
    <row r="61" spans="1:16" s="135" customFormat="1" ht="15">
      <c r="A61" s="279"/>
      <c r="B61" s="281"/>
      <c r="C61" s="280"/>
      <c r="D61" s="281"/>
      <c r="E61" s="280"/>
      <c r="F61" s="281"/>
      <c r="G61" s="280">
        <f t="shared" si="4"/>
        <v>1.7763568394002505E-13</v>
      </c>
      <c r="H61" s="281">
        <f t="shared" si="4"/>
        <v>0</v>
      </c>
      <c r="I61" s="281"/>
      <c r="J61" s="281"/>
      <c r="K61" s="281"/>
      <c r="L61" s="281"/>
      <c r="M61" s="281"/>
      <c r="N61" s="349"/>
      <c r="O61" s="349"/>
      <c r="P61" s="349"/>
    </row>
    <row r="62" spans="1:16" s="135" customFormat="1" ht="15">
      <c r="A62" s="279"/>
      <c r="B62" s="281"/>
      <c r="C62" s="280"/>
      <c r="D62" s="281"/>
      <c r="E62" s="280"/>
      <c r="F62" s="281"/>
      <c r="G62" s="280">
        <f t="shared" si="4"/>
        <v>1.7763568394002505E-13</v>
      </c>
      <c r="H62" s="281">
        <f t="shared" si="4"/>
        <v>0</v>
      </c>
      <c r="I62" s="281"/>
      <c r="J62" s="281"/>
      <c r="K62" s="281"/>
      <c r="L62" s="281"/>
      <c r="M62" s="281"/>
      <c r="N62" s="349"/>
      <c r="O62" s="349"/>
      <c r="P62" s="349">
        <f t="shared" si="0"/>
        <v>0</v>
      </c>
    </row>
    <row r="63" spans="1:16" s="135" customFormat="1" ht="15">
      <c r="A63" s="279"/>
      <c r="B63" s="281"/>
      <c r="C63" s="280"/>
      <c r="D63" s="281"/>
      <c r="E63" s="280"/>
      <c r="F63" s="281"/>
      <c r="G63" s="280">
        <f t="shared" si="4"/>
        <v>1.7763568394002505E-13</v>
      </c>
      <c r="H63" s="281">
        <f t="shared" si="4"/>
        <v>0</v>
      </c>
      <c r="I63" s="281"/>
      <c r="J63" s="281"/>
      <c r="K63" s="281"/>
      <c r="L63" s="281"/>
      <c r="M63" s="281"/>
      <c r="N63" s="349"/>
      <c r="O63" s="349"/>
      <c r="P63" s="349">
        <f t="shared" si="0"/>
        <v>0</v>
      </c>
    </row>
    <row r="64" spans="1:16" s="135" customFormat="1" ht="15">
      <c r="A64" s="279"/>
      <c r="B64" s="281"/>
      <c r="C64" s="280"/>
      <c r="D64" s="281"/>
      <c r="E64" s="280"/>
      <c r="F64" s="281"/>
      <c r="G64" s="280">
        <f t="shared" si="4"/>
        <v>1.7763568394002505E-13</v>
      </c>
      <c r="H64" s="281">
        <f t="shared" si="4"/>
        <v>0</v>
      </c>
      <c r="I64" s="281"/>
      <c r="J64" s="281"/>
      <c r="K64" s="281"/>
      <c r="L64" s="281"/>
      <c r="M64" s="281"/>
      <c r="N64" s="349"/>
      <c r="O64" s="349"/>
      <c r="P64" s="349">
        <f t="shared" si="0"/>
        <v>0</v>
      </c>
    </row>
    <row r="65" spans="1:16" s="135" customFormat="1" ht="15">
      <c r="A65" s="279"/>
      <c r="B65" s="281"/>
      <c r="C65" s="280"/>
      <c r="D65" s="281"/>
      <c r="E65" s="280"/>
      <c r="F65" s="281"/>
      <c r="G65" s="280">
        <f t="shared" si="4"/>
        <v>1.7763568394002505E-13</v>
      </c>
      <c r="H65" s="281">
        <f t="shared" si="4"/>
        <v>0</v>
      </c>
      <c r="I65" s="281"/>
      <c r="J65" s="281"/>
      <c r="K65" s="281"/>
      <c r="L65" s="281"/>
      <c r="M65" s="281"/>
      <c r="N65" s="349"/>
      <c r="O65" s="349"/>
      <c r="P65" s="349">
        <f t="shared" si="0"/>
        <v>0</v>
      </c>
    </row>
    <row r="66" spans="1:16" s="135" customFormat="1" ht="15">
      <c r="A66" s="279"/>
      <c r="B66" s="281"/>
      <c r="C66" s="280"/>
      <c r="D66" s="281"/>
      <c r="E66" s="280"/>
      <c r="F66" s="281"/>
      <c r="G66" s="280">
        <f t="shared" si="4"/>
        <v>1.7763568394002505E-13</v>
      </c>
      <c r="H66" s="281">
        <f t="shared" si="4"/>
        <v>0</v>
      </c>
      <c r="I66" s="281"/>
      <c r="J66" s="281"/>
      <c r="K66" s="281"/>
      <c r="L66" s="281" t="str">
        <f t="shared" ref="L66:L78" si="5">IF(D66&gt;0,D66," ")</f>
        <v xml:space="preserve"> </v>
      </c>
      <c r="M66" s="281"/>
      <c r="N66" s="349"/>
      <c r="O66" s="349"/>
      <c r="P66" s="349">
        <f t="shared" si="0"/>
        <v>0</v>
      </c>
    </row>
    <row r="67" spans="1:16" s="135" customFormat="1" ht="15">
      <c r="A67" s="279"/>
      <c r="B67" s="281"/>
      <c r="C67" s="280"/>
      <c r="D67" s="281"/>
      <c r="E67" s="280"/>
      <c r="F67" s="281"/>
      <c r="G67" s="280">
        <f t="shared" si="4"/>
        <v>1.7763568394002505E-13</v>
      </c>
      <c r="H67" s="281">
        <f t="shared" si="4"/>
        <v>0</v>
      </c>
      <c r="I67" s="281"/>
      <c r="J67" s="281"/>
      <c r="K67" s="281"/>
      <c r="L67" s="281" t="str">
        <f t="shared" si="5"/>
        <v xml:space="preserve"> </v>
      </c>
      <c r="M67" s="281"/>
      <c r="N67" s="349"/>
      <c r="O67" s="349"/>
      <c r="P67" s="349">
        <f t="shared" si="0"/>
        <v>0</v>
      </c>
    </row>
    <row r="68" spans="1:16" s="135" customFormat="1" ht="15">
      <c r="A68" s="279"/>
      <c r="B68" s="281"/>
      <c r="C68" s="280"/>
      <c r="D68" s="281"/>
      <c r="E68" s="280"/>
      <c r="F68" s="281"/>
      <c r="G68" s="280">
        <f t="shared" si="4"/>
        <v>1.7763568394002505E-13</v>
      </c>
      <c r="H68" s="281">
        <f t="shared" si="4"/>
        <v>0</v>
      </c>
      <c r="I68" s="281"/>
      <c r="J68" s="281"/>
      <c r="K68" s="281"/>
      <c r="L68" s="281" t="str">
        <f t="shared" si="5"/>
        <v xml:space="preserve"> </v>
      </c>
      <c r="M68" s="281"/>
      <c r="N68" s="349"/>
      <c r="O68" s="349"/>
      <c r="P68" s="349">
        <f t="shared" si="0"/>
        <v>0</v>
      </c>
    </row>
    <row r="69" spans="1:16" s="135" customFormat="1" ht="15">
      <c r="A69" s="279"/>
      <c r="B69" s="281"/>
      <c r="C69" s="280"/>
      <c r="D69" s="281"/>
      <c r="E69" s="280"/>
      <c r="F69" s="281"/>
      <c r="G69" s="280">
        <f t="shared" si="4"/>
        <v>1.7763568394002505E-13</v>
      </c>
      <c r="H69" s="281">
        <f t="shared" si="4"/>
        <v>0</v>
      </c>
      <c r="I69" s="281"/>
      <c r="J69" s="281"/>
      <c r="K69" s="281"/>
      <c r="L69" s="281" t="str">
        <f t="shared" si="5"/>
        <v xml:space="preserve"> </v>
      </c>
      <c r="M69" s="281"/>
      <c r="N69" s="349"/>
      <c r="O69" s="349"/>
      <c r="P69" s="349">
        <f t="shared" si="0"/>
        <v>0</v>
      </c>
    </row>
    <row r="70" spans="1:16" s="135" customFormat="1" ht="15">
      <c r="A70" s="279"/>
      <c r="B70" s="281"/>
      <c r="C70" s="280"/>
      <c r="D70" s="281"/>
      <c r="E70" s="280"/>
      <c r="F70" s="281"/>
      <c r="G70" s="280">
        <f t="shared" si="4"/>
        <v>1.7763568394002505E-13</v>
      </c>
      <c r="H70" s="281">
        <f t="shared" si="4"/>
        <v>0</v>
      </c>
      <c r="I70" s="281"/>
      <c r="J70" s="281"/>
      <c r="K70" s="281"/>
      <c r="L70" s="281" t="str">
        <f t="shared" si="5"/>
        <v xml:space="preserve"> </v>
      </c>
      <c r="M70" s="281"/>
      <c r="N70" s="349"/>
      <c r="O70" s="349"/>
      <c r="P70" s="349">
        <f t="shared" si="0"/>
        <v>0</v>
      </c>
    </row>
    <row r="71" spans="1:16" s="135" customFormat="1" ht="15">
      <c r="A71" s="279"/>
      <c r="B71" s="281"/>
      <c r="C71" s="280"/>
      <c r="D71" s="281"/>
      <c r="E71" s="280"/>
      <c r="F71" s="281"/>
      <c r="G71" s="280">
        <f t="shared" si="4"/>
        <v>1.7763568394002505E-13</v>
      </c>
      <c r="H71" s="281">
        <f t="shared" si="4"/>
        <v>0</v>
      </c>
      <c r="I71" s="281"/>
      <c r="J71" s="281"/>
      <c r="K71" s="281"/>
      <c r="L71" s="281" t="str">
        <f t="shared" si="5"/>
        <v xml:space="preserve"> </v>
      </c>
      <c r="M71" s="281"/>
      <c r="N71" s="349"/>
      <c r="O71" s="349"/>
      <c r="P71" s="349">
        <f t="shared" si="0"/>
        <v>0</v>
      </c>
    </row>
    <row r="72" spans="1:16" s="135" customFormat="1" ht="15">
      <c r="A72" s="279"/>
      <c r="B72" s="281"/>
      <c r="C72" s="280"/>
      <c r="D72" s="281"/>
      <c r="E72" s="280"/>
      <c r="F72" s="281"/>
      <c r="G72" s="280">
        <f t="shared" si="4"/>
        <v>1.7763568394002505E-13</v>
      </c>
      <c r="H72" s="281">
        <f t="shared" si="4"/>
        <v>0</v>
      </c>
      <c r="I72" s="281"/>
      <c r="J72" s="281"/>
      <c r="K72" s="281"/>
      <c r="L72" s="281" t="str">
        <f t="shared" si="5"/>
        <v xml:space="preserve"> </v>
      </c>
      <c r="M72" s="281"/>
      <c r="N72" s="349"/>
      <c r="O72" s="349"/>
      <c r="P72" s="349">
        <f t="shared" si="0"/>
        <v>0</v>
      </c>
    </row>
    <row r="73" spans="1:16" s="135" customFormat="1" ht="15">
      <c r="A73" s="279"/>
      <c r="B73" s="281"/>
      <c r="C73" s="280"/>
      <c r="D73" s="281"/>
      <c r="E73" s="280"/>
      <c r="F73" s="281"/>
      <c r="G73" s="280">
        <f t="shared" si="4"/>
        <v>1.7763568394002505E-13</v>
      </c>
      <c r="H73" s="281">
        <f t="shared" si="4"/>
        <v>0</v>
      </c>
      <c r="I73" s="281"/>
      <c r="J73" s="281"/>
      <c r="K73" s="281"/>
      <c r="L73" s="281" t="str">
        <f t="shared" si="5"/>
        <v xml:space="preserve"> </v>
      </c>
      <c r="M73" s="281"/>
      <c r="N73" s="349"/>
      <c r="O73" s="349"/>
      <c r="P73" s="349">
        <f t="shared" si="0"/>
        <v>0</v>
      </c>
    </row>
    <row r="74" spans="1:16" s="135" customFormat="1" ht="15">
      <c r="A74" s="279"/>
      <c r="B74" s="281"/>
      <c r="C74" s="280"/>
      <c r="D74" s="281"/>
      <c r="E74" s="280"/>
      <c r="F74" s="281"/>
      <c r="G74" s="280">
        <f t="shared" si="4"/>
        <v>1.7763568394002505E-13</v>
      </c>
      <c r="H74" s="281">
        <f t="shared" si="4"/>
        <v>0</v>
      </c>
      <c r="I74" s="281"/>
      <c r="J74" s="281"/>
      <c r="K74" s="281"/>
      <c r="L74" s="281" t="str">
        <f t="shared" si="5"/>
        <v xml:space="preserve"> </v>
      </c>
      <c r="M74" s="281"/>
      <c r="N74" s="349"/>
      <c r="O74" s="349"/>
      <c r="P74" s="349">
        <f t="shared" si="0"/>
        <v>0</v>
      </c>
    </row>
    <row r="75" spans="1:16" s="135" customFormat="1" ht="15">
      <c r="A75" s="279"/>
      <c r="B75" s="281"/>
      <c r="C75" s="280"/>
      <c r="D75" s="281"/>
      <c r="E75" s="280"/>
      <c r="F75" s="281"/>
      <c r="G75" s="280">
        <f t="shared" si="4"/>
        <v>1.7763568394002505E-13</v>
      </c>
      <c r="H75" s="281">
        <f t="shared" si="4"/>
        <v>0</v>
      </c>
      <c r="I75" s="281"/>
      <c r="J75" s="281"/>
      <c r="K75" s="281"/>
      <c r="L75" s="281" t="str">
        <f t="shared" si="5"/>
        <v xml:space="preserve"> </v>
      </c>
      <c r="M75" s="281"/>
      <c r="N75" s="349"/>
      <c r="O75" s="349"/>
      <c r="P75" s="349">
        <f t="shared" si="0"/>
        <v>0</v>
      </c>
    </row>
    <row r="76" spans="1:16" s="135" customFormat="1" ht="15">
      <c r="A76" s="279"/>
      <c r="B76" s="281"/>
      <c r="C76" s="280"/>
      <c r="D76" s="281"/>
      <c r="E76" s="280"/>
      <c r="F76" s="281"/>
      <c r="G76" s="280">
        <f t="shared" si="4"/>
        <v>1.7763568394002505E-13</v>
      </c>
      <c r="H76" s="281">
        <f t="shared" si="4"/>
        <v>0</v>
      </c>
      <c r="I76" s="281"/>
      <c r="J76" s="281"/>
      <c r="K76" s="281"/>
      <c r="L76" s="281" t="str">
        <f t="shared" si="5"/>
        <v xml:space="preserve"> </v>
      </c>
      <c r="M76" s="281"/>
      <c r="N76" s="349"/>
      <c r="O76" s="349"/>
      <c r="P76" s="349">
        <f t="shared" si="0"/>
        <v>0</v>
      </c>
    </row>
    <row r="77" spans="1:16" ht="15">
      <c r="A77" s="152"/>
      <c r="B77" s="60"/>
      <c r="C77" s="83"/>
      <c r="D77" s="60"/>
      <c r="E77" s="83"/>
      <c r="F77" s="60"/>
      <c r="G77" s="83">
        <f t="shared" si="4"/>
        <v>1.7763568394002505E-13</v>
      </c>
      <c r="H77" s="60">
        <f t="shared" si="4"/>
        <v>0</v>
      </c>
      <c r="I77" s="60"/>
      <c r="J77" s="60"/>
      <c r="K77" s="60"/>
      <c r="L77" s="60" t="str">
        <f t="shared" si="5"/>
        <v xml:space="preserve"> </v>
      </c>
      <c r="M77" s="60"/>
      <c r="N77" s="82"/>
      <c r="O77" s="82"/>
      <c r="P77" s="82">
        <f t="shared" ref="P77:P140" si="6">O77*G77</f>
        <v>0</v>
      </c>
    </row>
    <row r="78" spans="1:16" ht="15">
      <c r="A78" s="152"/>
      <c r="B78" s="60"/>
      <c r="C78" s="83"/>
      <c r="D78" s="60"/>
      <c r="E78" s="83"/>
      <c r="F78" s="60"/>
      <c r="G78" s="83">
        <f t="shared" si="4"/>
        <v>1.7763568394002505E-13</v>
      </c>
      <c r="H78" s="60">
        <f t="shared" si="4"/>
        <v>0</v>
      </c>
      <c r="I78" s="60"/>
      <c r="J78" s="60"/>
      <c r="K78" s="60"/>
      <c r="L78" s="60" t="str">
        <f t="shared" si="5"/>
        <v xml:space="preserve"> </v>
      </c>
      <c r="M78" s="60"/>
      <c r="N78" s="82"/>
      <c r="O78" s="82"/>
      <c r="P78" s="82">
        <f t="shared" si="6"/>
        <v>0</v>
      </c>
    </row>
    <row r="79" spans="1:16" ht="15">
      <c r="A79" s="152"/>
      <c r="B79" s="60"/>
      <c r="C79" s="83"/>
      <c r="D79" s="60"/>
      <c r="E79" s="83"/>
      <c r="F79" s="60"/>
      <c r="G79" s="83">
        <f t="shared" si="4"/>
        <v>1.7763568394002505E-13</v>
      </c>
      <c r="H79" s="60">
        <f t="shared" si="4"/>
        <v>0</v>
      </c>
      <c r="I79" s="60"/>
      <c r="J79" s="60"/>
      <c r="K79" s="60"/>
      <c r="L79" s="60" t="str">
        <f t="shared" ref="L79:L142" si="7">IF(D79&gt;0,D79," ")</f>
        <v xml:space="preserve"> </v>
      </c>
      <c r="M79" s="60"/>
      <c r="N79" s="82"/>
      <c r="O79" s="82"/>
      <c r="P79" s="82">
        <f t="shared" si="6"/>
        <v>0</v>
      </c>
    </row>
    <row r="80" spans="1:16" ht="15">
      <c r="A80" s="152"/>
      <c r="B80" s="60"/>
      <c r="C80" s="83"/>
      <c r="D80" s="60"/>
      <c r="E80" s="83"/>
      <c r="F80" s="60"/>
      <c r="G80" s="83">
        <f t="shared" si="4"/>
        <v>1.7763568394002505E-13</v>
      </c>
      <c r="H80" s="60">
        <f t="shared" si="4"/>
        <v>0</v>
      </c>
      <c r="I80" s="60"/>
      <c r="J80" s="60"/>
      <c r="K80" s="60"/>
      <c r="L80" s="60" t="str">
        <f t="shared" si="7"/>
        <v xml:space="preserve"> </v>
      </c>
      <c r="M80" s="60"/>
      <c r="N80" s="82"/>
      <c r="O80" s="82"/>
      <c r="P80" s="82">
        <f t="shared" si="6"/>
        <v>0</v>
      </c>
    </row>
    <row r="81" spans="1:16" ht="15">
      <c r="A81" s="152"/>
      <c r="B81" s="60"/>
      <c r="C81" s="83"/>
      <c r="D81" s="60"/>
      <c r="E81" s="83"/>
      <c r="F81" s="60"/>
      <c r="G81" s="83">
        <f t="shared" si="4"/>
        <v>1.7763568394002505E-13</v>
      </c>
      <c r="H81" s="60">
        <f t="shared" si="4"/>
        <v>0</v>
      </c>
      <c r="I81" s="60"/>
      <c r="J81" s="60"/>
      <c r="K81" s="60"/>
      <c r="L81" s="60" t="str">
        <f t="shared" si="7"/>
        <v xml:space="preserve"> </v>
      </c>
      <c r="M81" s="60"/>
      <c r="N81" s="82"/>
      <c r="O81" s="82"/>
      <c r="P81" s="82">
        <f t="shared" si="6"/>
        <v>0</v>
      </c>
    </row>
    <row r="82" spans="1:16" ht="15">
      <c r="A82" s="152"/>
      <c r="B82" s="60"/>
      <c r="C82" s="83"/>
      <c r="D82" s="60"/>
      <c r="E82" s="83"/>
      <c r="F82" s="60"/>
      <c r="G82" s="83">
        <f t="shared" si="4"/>
        <v>1.7763568394002505E-13</v>
      </c>
      <c r="H82" s="60">
        <f t="shared" si="4"/>
        <v>0</v>
      </c>
      <c r="I82" s="60"/>
      <c r="J82" s="60"/>
      <c r="K82" s="60"/>
      <c r="L82" s="60" t="str">
        <f t="shared" si="7"/>
        <v xml:space="preserve"> </v>
      </c>
      <c r="M82" s="60"/>
      <c r="N82" s="82"/>
      <c r="O82" s="82"/>
      <c r="P82" s="82">
        <f t="shared" si="6"/>
        <v>0</v>
      </c>
    </row>
    <row r="83" spans="1:16" ht="15">
      <c r="A83" s="152"/>
      <c r="B83" s="60"/>
      <c r="C83" s="83"/>
      <c r="D83" s="60"/>
      <c r="E83" s="83"/>
      <c r="F83" s="60"/>
      <c r="G83" s="83">
        <f t="shared" si="4"/>
        <v>1.7763568394002505E-13</v>
      </c>
      <c r="H83" s="60">
        <f t="shared" si="4"/>
        <v>0</v>
      </c>
      <c r="I83" s="60"/>
      <c r="J83" s="60"/>
      <c r="K83" s="60"/>
      <c r="L83" s="60" t="str">
        <f t="shared" si="7"/>
        <v xml:space="preserve"> </v>
      </c>
      <c r="M83" s="60"/>
      <c r="N83" s="82"/>
      <c r="O83" s="82"/>
      <c r="P83" s="82">
        <f t="shared" si="6"/>
        <v>0</v>
      </c>
    </row>
    <row r="84" spans="1:16" ht="15">
      <c r="A84" s="152"/>
      <c r="B84" s="60"/>
      <c r="C84" s="83"/>
      <c r="D84" s="60"/>
      <c r="E84" s="83"/>
      <c r="F84" s="60"/>
      <c r="G84" s="83">
        <f t="shared" si="4"/>
        <v>1.7763568394002505E-13</v>
      </c>
      <c r="H84" s="60">
        <f t="shared" si="4"/>
        <v>0</v>
      </c>
      <c r="I84" s="60"/>
      <c r="J84" s="60"/>
      <c r="K84" s="60"/>
      <c r="L84" s="60" t="str">
        <f t="shared" si="7"/>
        <v xml:space="preserve"> </v>
      </c>
      <c r="M84" s="60"/>
      <c r="N84" s="82"/>
      <c r="O84" s="82"/>
      <c r="P84" s="82">
        <f t="shared" si="6"/>
        <v>0</v>
      </c>
    </row>
    <row r="85" spans="1:16" ht="15">
      <c r="A85" s="152"/>
      <c r="B85" s="60"/>
      <c r="C85" s="83"/>
      <c r="D85" s="60"/>
      <c r="E85" s="83"/>
      <c r="F85" s="60"/>
      <c r="G85" s="83">
        <f t="shared" si="4"/>
        <v>1.7763568394002505E-13</v>
      </c>
      <c r="H85" s="60">
        <f t="shared" si="4"/>
        <v>0</v>
      </c>
      <c r="I85" s="60"/>
      <c r="J85" s="60"/>
      <c r="K85" s="60"/>
      <c r="L85" s="60" t="str">
        <f t="shared" si="7"/>
        <v xml:space="preserve"> </v>
      </c>
      <c r="M85" s="60"/>
      <c r="N85" s="82"/>
      <c r="O85" s="82"/>
      <c r="P85" s="82">
        <f t="shared" si="6"/>
        <v>0</v>
      </c>
    </row>
    <row r="86" spans="1:16" ht="15">
      <c r="A86" s="152"/>
      <c r="B86" s="60"/>
      <c r="C86" s="83"/>
      <c r="D86" s="60"/>
      <c r="E86" s="83"/>
      <c r="F86" s="60"/>
      <c r="G86" s="83">
        <f t="shared" si="4"/>
        <v>1.7763568394002505E-13</v>
      </c>
      <c r="H86" s="60">
        <f t="shared" si="4"/>
        <v>0</v>
      </c>
      <c r="I86" s="60"/>
      <c r="J86" s="60"/>
      <c r="K86" s="60"/>
      <c r="L86" s="60" t="str">
        <f t="shared" si="7"/>
        <v xml:space="preserve"> </v>
      </c>
      <c r="M86" s="60"/>
      <c r="N86" s="82"/>
      <c r="O86" s="82"/>
      <c r="P86" s="82">
        <f t="shared" si="6"/>
        <v>0</v>
      </c>
    </row>
    <row r="87" spans="1:16" ht="15">
      <c r="A87" s="152"/>
      <c r="B87" s="60"/>
      <c r="C87" s="83"/>
      <c r="D87" s="60"/>
      <c r="E87" s="83"/>
      <c r="F87" s="60"/>
      <c r="G87" s="83">
        <f t="shared" si="4"/>
        <v>1.7763568394002505E-13</v>
      </c>
      <c r="H87" s="60">
        <f t="shared" si="4"/>
        <v>0</v>
      </c>
      <c r="I87" s="60"/>
      <c r="J87" s="60"/>
      <c r="K87" s="60"/>
      <c r="L87" s="60" t="str">
        <f t="shared" si="7"/>
        <v xml:space="preserve"> </v>
      </c>
      <c r="M87" s="60"/>
      <c r="N87" s="82"/>
      <c r="O87" s="82"/>
      <c r="P87" s="82">
        <f t="shared" si="6"/>
        <v>0</v>
      </c>
    </row>
    <row r="88" spans="1:16" ht="15">
      <c r="A88" s="152"/>
      <c r="B88" s="60"/>
      <c r="C88" s="83"/>
      <c r="D88" s="60"/>
      <c r="E88" s="83"/>
      <c r="F88" s="60"/>
      <c r="G88" s="83">
        <f t="shared" si="4"/>
        <v>1.7763568394002505E-13</v>
      </c>
      <c r="H88" s="60">
        <f t="shared" si="4"/>
        <v>0</v>
      </c>
      <c r="I88" s="60"/>
      <c r="J88" s="60"/>
      <c r="K88" s="60"/>
      <c r="L88" s="60" t="str">
        <f t="shared" si="7"/>
        <v xml:space="preserve"> </v>
      </c>
      <c r="M88" s="60"/>
      <c r="N88" s="82"/>
      <c r="O88" s="82"/>
      <c r="P88" s="82">
        <f t="shared" si="6"/>
        <v>0</v>
      </c>
    </row>
    <row r="89" spans="1:16" ht="15">
      <c r="A89" s="152"/>
      <c r="B89" s="60"/>
      <c r="C89" s="83"/>
      <c r="D89" s="60"/>
      <c r="E89" s="83"/>
      <c r="F89" s="60"/>
      <c r="G89" s="83">
        <f t="shared" si="4"/>
        <v>1.7763568394002505E-13</v>
      </c>
      <c r="H89" s="60">
        <f t="shared" si="4"/>
        <v>0</v>
      </c>
      <c r="I89" s="60"/>
      <c r="J89" s="60"/>
      <c r="K89" s="60"/>
      <c r="L89" s="60" t="str">
        <f t="shared" si="7"/>
        <v xml:space="preserve"> </v>
      </c>
      <c r="M89" s="60"/>
      <c r="N89" s="82"/>
      <c r="O89" s="82"/>
      <c r="P89" s="82">
        <f t="shared" si="6"/>
        <v>0</v>
      </c>
    </row>
    <row r="90" spans="1:16" ht="15">
      <c r="A90" s="152"/>
      <c r="B90" s="60"/>
      <c r="C90" s="83"/>
      <c r="D90" s="60"/>
      <c r="E90" s="83"/>
      <c r="F90" s="60"/>
      <c r="G90" s="83">
        <f t="shared" si="4"/>
        <v>1.7763568394002505E-13</v>
      </c>
      <c r="H90" s="60">
        <f t="shared" si="4"/>
        <v>0</v>
      </c>
      <c r="I90" s="60"/>
      <c r="J90" s="60"/>
      <c r="K90" s="60"/>
      <c r="L90" s="60" t="str">
        <f t="shared" si="7"/>
        <v xml:space="preserve"> </v>
      </c>
      <c r="M90" s="60"/>
      <c r="N90" s="82"/>
      <c r="O90" s="82"/>
      <c r="P90" s="82">
        <f t="shared" si="6"/>
        <v>0</v>
      </c>
    </row>
    <row r="91" spans="1:16" ht="15">
      <c r="A91" s="152"/>
      <c r="B91" s="60"/>
      <c r="C91" s="83"/>
      <c r="D91" s="60"/>
      <c r="E91" s="83"/>
      <c r="F91" s="60"/>
      <c r="G91" s="83">
        <f t="shared" ref="G91:H154" si="8">G90-E91+C91</f>
        <v>1.7763568394002505E-13</v>
      </c>
      <c r="H91" s="60">
        <f t="shared" si="8"/>
        <v>0</v>
      </c>
      <c r="I91" s="60"/>
      <c r="J91" s="60"/>
      <c r="K91" s="60"/>
      <c r="L91" s="60" t="str">
        <f t="shared" si="7"/>
        <v xml:space="preserve"> </v>
      </c>
      <c r="M91" s="60"/>
      <c r="N91" s="82"/>
      <c r="O91" s="82"/>
      <c r="P91" s="82">
        <f t="shared" si="6"/>
        <v>0</v>
      </c>
    </row>
    <row r="92" spans="1:16" ht="15">
      <c r="A92" s="152"/>
      <c r="B92" s="60"/>
      <c r="C92" s="83"/>
      <c r="D92" s="60"/>
      <c r="E92" s="83"/>
      <c r="F92" s="60"/>
      <c r="G92" s="83">
        <f t="shared" si="8"/>
        <v>1.7763568394002505E-13</v>
      </c>
      <c r="H92" s="60">
        <f t="shared" si="8"/>
        <v>0</v>
      </c>
      <c r="I92" s="60"/>
      <c r="J92" s="60"/>
      <c r="K92" s="60"/>
      <c r="L92" s="60" t="str">
        <f t="shared" si="7"/>
        <v xml:space="preserve"> </v>
      </c>
      <c r="M92" s="60"/>
      <c r="N92" s="82"/>
      <c r="O92" s="82"/>
      <c r="P92" s="82">
        <f t="shared" si="6"/>
        <v>0</v>
      </c>
    </row>
    <row r="93" spans="1:16" ht="15">
      <c r="A93" s="152"/>
      <c r="B93" s="60"/>
      <c r="C93" s="83"/>
      <c r="D93" s="60"/>
      <c r="E93" s="83"/>
      <c r="F93" s="60"/>
      <c r="G93" s="83">
        <f t="shared" si="8"/>
        <v>1.7763568394002505E-13</v>
      </c>
      <c r="H93" s="60">
        <f t="shared" si="8"/>
        <v>0</v>
      </c>
      <c r="I93" s="60"/>
      <c r="J93" s="60"/>
      <c r="K93" s="60"/>
      <c r="L93" s="60" t="str">
        <f t="shared" si="7"/>
        <v xml:space="preserve"> </v>
      </c>
      <c r="M93" s="60"/>
      <c r="N93" s="82"/>
      <c r="O93" s="82"/>
      <c r="P93" s="82">
        <f t="shared" si="6"/>
        <v>0</v>
      </c>
    </row>
    <row r="94" spans="1:16" ht="15">
      <c r="A94" s="152"/>
      <c r="B94" s="60"/>
      <c r="C94" s="83"/>
      <c r="D94" s="60"/>
      <c r="E94" s="83"/>
      <c r="F94" s="60"/>
      <c r="G94" s="83">
        <f t="shared" si="8"/>
        <v>1.7763568394002505E-13</v>
      </c>
      <c r="H94" s="60">
        <f t="shared" si="8"/>
        <v>0</v>
      </c>
      <c r="I94" s="60"/>
      <c r="J94" s="60"/>
      <c r="K94" s="60"/>
      <c r="L94" s="60" t="str">
        <f t="shared" si="7"/>
        <v xml:space="preserve"> </v>
      </c>
      <c r="M94" s="60"/>
      <c r="N94" s="82"/>
      <c r="O94" s="82"/>
      <c r="P94" s="82">
        <f t="shared" si="6"/>
        <v>0</v>
      </c>
    </row>
    <row r="95" spans="1:16" ht="15">
      <c r="A95" s="152"/>
      <c r="B95" s="60"/>
      <c r="C95" s="83"/>
      <c r="D95" s="60"/>
      <c r="E95" s="83"/>
      <c r="F95" s="60"/>
      <c r="G95" s="83">
        <f t="shared" si="8"/>
        <v>1.7763568394002505E-13</v>
      </c>
      <c r="H95" s="60">
        <f t="shared" si="8"/>
        <v>0</v>
      </c>
      <c r="I95" s="60"/>
      <c r="J95" s="60"/>
      <c r="K95" s="60"/>
      <c r="L95" s="60" t="str">
        <f t="shared" si="7"/>
        <v xml:space="preserve"> </v>
      </c>
      <c r="M95" s="60"/>
      <c r="N95" s="82"/>
      <c r="O95" s="82"/>
      <c r="P95" s="82">
        <f t="shared" si="6"/>
        <v>0</v>
      </c>
    </row>
    <row r="96" spans="1:16" ht="15">
      <c r="A96" s="152"/>
      <c r="B96" s="60"/>
      <c r="C96" s="83"/>
      <c r="D96" s="60"/>
      <c r="E96" s="83"/>
      <c r="F96" s="60"/>
      <c r="G96" s="83">
        <f t="shared" si="8"/>
        <v>1.7763568394002505E-13</v>
      </c>
      <c r="H96" s="60">
        <f t="shared" si="8"/>
        <v>0</v>
      </c>
      <c r="I96" s="60"/>
      <c r="J96" s="60"/>
      <c r="K96" s="60"/>
      <c r="L96" s="60" t="str">
        <f t="shared" si="7"/>
        <v xml:space="preserve"> </v>
      </c>
      <c r="M96" s="60"/>
      <c r="N96" s="82"/>
      <c r="O96" s="82"/>
      <c r="P96" s="82">
        <f t="shared" si="6"/>
        <v>0</v>
      </c>
    </row>
    <row r="97" spans="1:16" ht="15">
      <c r="A97" s="152"/>
      <c r="B97" s="60"/>
      <c r="C97" s="83"/>
      <c r="D97" s="60"/>
      <c r="E97" s="83"/>
      <c r="F97" s="60"/>
      <c r="G97" s="83">
        <f t="shared" si="8"/>
        <v>1.7763568394002505E-13</v>
      </c>
      <c r="H97" s="60">
        <f t="shared" si="8"/>
        <v>0</v>
      </c>
      <c r="I97" s="60"/>
      <c r="J97" s="60"/>
      <c r="K97" s="60"/>
      <c r="L97" s="60" t="str">
        <f t="shared" si="7"/>
        <v xml:space="preserve"> </v>
      </c>
      <c r="M97" s="60"/>
      <c r="N97" s="82"/>
      <c r="O97" s="82"/>
      <c r="P97" s="82">
        <f t="shared" si="6"/>
        <v>0</v>
      </c>
    </row>
    <row r="98" spans="1:16" ht="15">
      <c r="A98" s="152"/>
      <c r="B98" s="60"/>
      <c r="C98" s="83"/>
      <c r="D98" s="60"/>
      <c r="E98" s="83"/>
      <c r="F98" s="60"/>
      <c r="G98" s="83">
        <f t="shared" si="8"/>
        <v>1.7763568394002505E-13</v>
      </c>
      <c r="H98" s="60">
        <f t="shared" si="8"/>
        <v>0</v>
      </c>
      <c r="I98" s="60"/>
      <c r="J98" s="60"/>
      <c r="K98" s="60"/>
      <c r="L98" s="60" t="str">
        <f t="shared" si="7"/>
        <v xml:space="preserve"> </v>
      </c>
      <c r="M98" s="60"/>
      <c r="N98" s="82"/>
      <c r="O98" s="82"/>
      <c r="P98" s="82">
        <f t="shared" si="6"/>
        <v>0</v>
      </c>
    </row>
    <row r="99" spans="1:16" ht="15">
      <c r="A99" s="152"/>
      <c r="B99" s="60"/>
      <c r="C99" s="83"/>
      <c r="D99" s="60"/>
      <c r="E99" s="83"/>
      <c r="F99" s="60"/>
      <c r="G99" s="83">
        <f t="shared" si="8"/>
        <v>1.7763568394002505E-13</v>
      </c>
      <c r="H99" s="60">
        <f t="shared" si="8"/>
        <v>0</v>
      </c>
      <c r="I99" s="60"/>
      <c r="J99" s="60"/>
      <c r="K99" s="60"/>
      <c r="L99" s="60" t="str">
        <f t="shared" si="7"/>
        <v xml:space="preserve"> </v>
      </c>
      <c r="M99" s="60"/>
      <c r="N99" s="82"/>
      <c r="O99" s="82"/>
      <c r="P99" s="82">
        <f t="shared" si="6"/>
        <v>0</v>
      </c>
    </row>
    <row r="100" spans="1:16" ht="15">
      <c r="A100" s="152"/>
      <c r="B100" s="60"/>
      <c r="C100" s="83"/>
      <c r="D100" s="60"/>
      <c r="E100" s="83"/>
      <c r="F100" s="60"/>
      <c r="G100" s="83">
        <f t="shared" si="8"/>
        <v>1.7763568394002505E-13</v>
      </c>
      <c r="H100" s="60">
        <f t="shared" si="8"/>
        <v>0</v>
      </c>
      <c r="I100" s="60"/>
      <c r="J100" s="60"/>
      <c r="K100" s="60"/>
      <c r="L100" s="60" t="str">
        <f t="shared" si="7"/>
        <v xml:space="preserve"> </v>
      </c>
      <c r="M100" s="60"/>
      <c r="N100" s="82"/>
      <c r="O100" s="82"/>
      <c r="P100" s="82">
        <f t="shared" si="6"/>
        <v>0</v>
      </c>
    </row>
    <row r="101" spans="1:16" ht="15">
      <c r="A101" s="152"/>
      <c r="B101" s="60"/>
      <c r="C101" s="83"/>
      <c r="D101" s="60"/>
      <c r="E101" s="83"/>
      <c r="F101" s="60"/>
      <c r="G101" s="83">
        <f t="shared" si="8"/>
        <v>1.7763568394002505E-13</v>
      </c>
      <c r="H101" s="60">
        <f t="shared" si="8"/>
        <v>0</v>
      </c>
      <c r="I101" s="60"/>
      <c r="J101" s="60"/>
      <c r="K101" s="60"/>
      <c r="L101" s="60" t="str">
        <f t="shared" si="7"/>
        <v xml:space="preserve"> </v>
      </c>
      <c r="M101" s="60"/>
      <c r="N101" s="82"/>
      <c r="O101" s="82"/>
      <c r="P101" s="82">
        <f t="shared" si="6"/>
        <v>0</v>
      </c>
    </row>
    <row r="102" spans="1:16" ht="15">
      <c r="A102" s="152"/>
      <c r="B102" s="60"/>
      <c r="C102" s="83"/>
      <c r="D102" s="60"/>
      <c r="E102" s="83"/>
      <c r="F102" s="60"/>
      <c r="G102" s="83">
        <f t="shared" si="8"/>
        <v>1.7763568394002505E-13</v>
      </c>
      <c r="H102" s="60">
        <f t="shared" si="8"/>
        <v>0</v>
      </c>
      <c r="I102" s="60"/>
      <c r="J102" s="60"/>
      <c r="K102" s="60"/>
      <c r="L102" s="60" t="str">
        <f t="shared" si="7"/>
        <v xml:space="preserve"> </v>
      </c>
      <c r="M102" s="60"/>
      <c r="N102" s="82"/>
      <c r="O102" s="82"/>
      <c r="P102" s="82">
        <f t="shared" si="6"/>
        <v>0</v>
      </c>
    </row>
    <row r="103" spans="1:16" ht="15">
      <c r="A103" s="152"/>
      <c r="B103" s="60"/>
      <c r="C103" s="83"/>
      <c r="D103" s="60"/>
      <c r="E103" s="83"/>
      <c r="F103" s="60"/>
      <c r="G103" s="83">
        <f t="shared" si="8"/>
        <v>1.7763568394002505E-13</v>
      </c>
      <c r="H103" s="60">
        <f t="shared" si="8"/>
        <v>0</v>
      </c>
      <c r="I103" s="60"/>
      <c r="J103" s="60"/>
      <c r="K103" s="60"/>
      <c r="L103" s="60" t="str">
        <f t="shared" si="7"/>
        <v xml:space="preserve"> </v>
      </c>
      <c r="M103" s="60"/>
      <c r="N103" s="82"/>
      <c r="O103" s="82"/>
      <c r="P103" s="82">
        <f t="shared" si="6"/>
        <v>0</v>
      </c>
    </row>
    <row r="104" spans="1:16" ht="15">
      <c r="A104" s="152"/>
      <c r="B104" s="60"/>
      <c r="C104" s="83"/>
      <c r="D104" s="60"/>
      <c r="E104" s="83"/>
      <c r="F104" s="60"/>
      <c r="G104" s="83">
        <f t="shared" si="8"/>
        <v>1.7763568394002505E-13</v>
      </c>
      <c r="H104" s="60">
        <f t="shared" si="8"/>
        <v>0</v>
      </c>
      <c r="I104" s="60"/>
      <c r="J104" s="60"/>
      <c r="K104" s="60"/>
      <c r="L104" s="60" t="str">
        <f t="shared" si="7"/>
        <v xml:space="preserve"> </v>
      </c>
      <c r="M104" s="60"/>
      <c r="N104" s="82"/>
      <c r="O104" s="82"/>
      <c r="P104" s="82">
        <f t="shared" si="6"/>
        <v>0</v>
      </c>
    </row>
    <row r="105" spans="1:16" ht="15">
      <c r="A105" s="152"/>
      <c r="B105" s="60"/>
      <c r="C105" s="83"/>
      <c r="D105" s="60"/>
      <c r="E105" s="83"/>
      <c r="F105" s="60"/>
      <c r="G105" s="83">
        <f t="shared" si="8"/>
        <v>1.7763568394002505E-13</v>
      </c>
      <c r="H105" s="60">
        <f t="shared" si="8"/>
        <v>0</v>
      </c>
      <c r="I105" s="60"/>
      <c r="J105" s="60"/>
      <c r="K105" s="60"/>
      <c r="L105" s="60" t="str">
        <f t="shared" si="7"/>
        <v xml:space="preserve"> </v>
      </c>
      <c r="M105" s="60"/>
      <c r="N105" s="82"/>
      <c r="O105" s="82"/>
      <c r="P105" s="82">
        <f t="shared" si="6"/>
        <v>0</v>
      </c>
    </row>
    <row r="106" spans="1:16" ht="15">
      <c r="A106" s="152"/>
      <c r="B106" s="60"/>
      <c r="C106" s="83"/>
      <c r="D106" s="60"/>
      <c r="E106" s="83"/>
      <c r="F106" s="60"/>
      <c r="G106" s="83">
        <f t="shared" si="8"/>
        <v>1.7763568394002505E-13</v>
      </c>
      <c r="H106" s="60">
        <f t="shared" si="8"/>
        <v>0</v>
      </c>
      <c r="I106" s="60"/>
      <c r="J106" s="60"/>
      <c r="K106" s="60"/>
      <c r="L106" s="60" t="str">
        <f t="shared" si="7"/>
        <v xml:space="preserve"> </v>
      </c>
      <c r="M106" s="60"/>
      <c r="N106" s="82"/>
      <c r="O106" s="82"/>
      <c r="P106" s="82">
        <f t="shared" si="6"/>
        <v>0</v>
      </c>
    </row>
    <row r="107" spans="1:16" ht="15">
      <c r="A107" s="152"/>
      <c r="B107" s="60"/>
      <c r="C107" s="83"/>
      <c r="D107" s="60"/>
      <c r="E107" s="83"/>
      <c r="F107" s="60"/>
      <c r="G107" s="83">
        <f t="shared" si="8"/>
        <v>1.7763568394002505E-13</v>
      </c>
      <c r="H107" s="60">
        <f t="shared" si="8"/>
        <v>0</v>
      </c>
      <c r="I107" s="60"/>
      <c r="J107" s="60"/>
      <c r="K107" s="60"/>
      <c r="L107" s="60" t="str">
        <f t="shared" si="7"/>
        <v xml:space="preserve"> </v>
      </c>
      <c r="M107" s="60"/>
      <c r="N107" s="82"/>
      <c r="O107" s="82"/>
      <c r="P107" s="82">
        <f t="shared" si="6"/>
        <v>0</v>
      </c>
    </row>
    <row r="108" spans="1:16" ht="15">
      <c r="A108" s="152"/>
      <c r="B108" s="60"/>
      <c r="C108" s="83"/>
      <c r="D108" s="60"/>
      <c r="E108" s="83"/>
      <c r="F108" s="60"/>
      <c r="G108" s="83">
        <f t="shared" si="8"/>
        <v>1.7763568394002505E-13</v>
      </c>
      <c r="H108" s="60">
        <f t="shared" si="8"/>
        <v>0</v>
      </c>
      <c r="I108" s="60"/>
      <c r="J108" s="60"/>
      <c r="K108" s="60"/>
      <c r="L108" s="60" t="str">
        <f t="shared" si="7"/>
        <v xml:space="preserve"> </v>
      </c>
      <c r="M108" s="60"/>
      <c r="N108" s="82"/>
      <c r="O108" s="82"/>
      <c r="P108" s="82">
        <f t="shared" si="6"/>
        <v>0</v>
      </c>
    </row>
    <row r="109" spans="1:16" ht="15">
      <c r="A109" s="152"/>
      <c r="B109" s="60"/>
      <c r="C109" s="83"/>
      <c r="D109" s="60"/>
      <c r="E109" s="83"/>
      <c r="F109" s="60"/>
      <c r="G109" s="83">
        <f t="shared" si="8"/>
        <v>1.7763568394002505E-13</v>
      </c>
      <c r="H109" s="60">
        <f t="shared" si="8"/>
        <v>0</v>
      </c>
      <c r="I109" s="60"/>
      <c r="J109" s="60"/>
      <c r="K109" s="60"/>
      <c r="L109" s="60" t="str">
        <f t="shared" si="7"/>
        <v xml:space="preserve"> </v>
      </c>
      <c r="M109" s="60"/>
      <c r="N109" s="82"/>
      <c r="O109" s="82"/>
      <c r="P109" s="82">
        <f t="shared" si="6"/>
        <v>0</v>
      </c>
    </row>
    <row r="110" spans="1:16" ht="15">
      <c r="A110" s="152"/>
      <c r="B110" s="60"/>
      <c r="C110" s="83"/>
      <c r="D110" s="60"/>
      <c r="E110" s="83"/>
      <c r="F110" s="60"/>
      <c r="G110" s="83">
        <f t="shared" si="8"/>
        <v>1.7763568394002505E-13</v>
      </c>
      <c r="H110" s="60">
        <f t="shared" si="8"/>
        <v>0</v>
      </c>
      <c r="I110" s="60"/>
      <c r="J110" s="60"/>
      <c r="K110" s="60"/>
      <c r="L110" s="60" t="str">
        <f t="shared" si="7"/>
        <v xml:space="preserve"> </v>
      </c>
      <c r="M110" s="60"/>
      <c r="N110" s="82"/>
      <c r="O110" s="82"/>
      <c r="P110" s="82">
        <f t="shared" si="6"/>
        <v>0</v>
      </c>
    </row>
    <row r="111" spans="1:16" ht="15">
      <c r="A111" s="159"/>
      <c r="B111" s="76"/>
      <c r="C111" s="77"/>
      <c r="D111" s="76"/>
      <c r="E111" s="77"/>
      <c r="F111" s="76"/>
      <c r="G111" s="83">
        <f t="shared" si="8"/>
        <v>1.7763568394002505E-13</v>
      </c>
      <c r="H111" s="60">
        <f t="shared" si="8"/>
        <v>0</v>
      </c>
      <c r="I111" s="60"/>
      <c r="J111" s="60"/>
      <c r="K111" s="76"/>
      <c r="L111" s="60" t="str">
        <f t="shared" si="7"/>
        <v xml:space="preserve"> </v>
      </c>
      <c r="M111" s="76"/>
      <c r="N111" s="81"/>
      <c r="O111" s="81"/>
      <c r="P111" s="82">
        <f t="shared" si="6"/>
        <v>0</v>
      </c>
    </row>
    <row r="112" spans="1:16" ht="15">
      <c r="A112" s="159"/>
      <c r="B112" s="76"/>
      <c r="C112" s="77"/>
      <c r="D112" s="76"/>
      <c r="E112" s="77"/>
      <c r="F112" s="76"/>
      <c r="G112" s="83">
        <f t="shared" si="8"/>
        <v>1.7763568394002505E-13</v>
      </c>
      <c r="H112" s="60">
        <f t="shared" si="8"/>
        <v>0</v>
      </c>
      <c r="I112" s="60"/>
      <c r="J112" s="60"/>
      <c r="K112" s="76"/>
      <c r="L112" s="60" t="str">
        <f t="shared" si="7"/>
        <v xml:space="preserve"> </v>
      </c>
      <c r="M112" s="76"/>
      <c r="N112" s="81"/>
      <c r="O112" s="81"/>
      <c r="P112" s="82">
        <f t="shared" si="6"/>
        <v>0</v>
      </c>
    </row>
    <row r="113" spans="1:16" ht="15">
      <c r="A113" s="159"/>
      <c r="B113" s="76"/>
      <c r="C113" s="77"/>
      <c r="D113" s="76"/>
      <c r="E113" s="77"/>
      <c r="F113" s="76"/>
      <c r="G113" s="83">
        <f t="shared" si="8"/>
        <v>1.7763568394002505E-13</v>
      </c>
      <c r="H113" s="60">
        <f t="shared" si="8"/>
        <v>0</v>
      </c>
      <c r="I113" s="60"/>
      <c r="J113" s="60"/>
      <c r="K113" s="76"/>
      <c r="L113" s="60" t="str">
        <f t="shared" si="7"/>
        <v xml:space="preserve"> </v>
      </c>
      <c r="M113" s="76"/>
      <c r="N113" s="81"/>
      <c r="O113" s="81"/>
      <c r="P113" s="82">
        <f t="shared" si="6"/>
        <v>0</v>
      </c>
    </row>
    <row r="114" spans="1:16" ht="15">
      <c r="A114" s="159"/>
      <c r="B114" s="76"/>
      <c r="C114" s="77"/>
      <c r="D114" s="76"/>
      <c r="E114" s="77"/>
      <c r="F114" s="76"/>
      <c r="G114" s="83">
        <f t="shared" si="8"/>
        <v>1.7763568394002505E-13</v>
      </c>
      <c r="H114" s="60">
        <f t="shared" si="8"/>
        <v>0</v>
      </c>
      <c r="I114" s="60"/>
      <c r="J114" s="60"/>
      <c r="K114" s="76"/>
      <c r="L114" s="60" t="str">
        <f t="shared" si="7"/>
        <v xml:space="preserve"> </v>
      </c>
      <c r="M114" s="76"/>
      <c r="N114" s="81"/>
      <c r="O114" s="81"/>
      <c r="P114" s="82">
        <f t="shared" si="6"/>
        <v>0</v>
      </c>
    </row>
    <row r="115" spans="1:16" ht="15">
      <c r="A115" s="159"/>
      <c r="B115" s="76"/>
      <c r="C115" s="77"/>
      <c r="D115" s="76"/>
      <c r="E115" s="77"/>
      <c r="F115" s="76"/>
      <c r="G115" s="83">
        <f t="shared" si="8"/>
        <v>1.7763568394002505E-13</v>
      </c>
      <c r="H115" s="60">
        <f t="shared" si="8"/>
        <v>0</v>
      </c>
      <c r="I115" s="60"/>
      <c r="J115" s="60"/>
      <c r="K115" s="76"/>
      <c r="L115" s="60" t="str">
        <f t="shared" si="7"/>
        <v xml:space="preserve"> </v>
      </c>
      <c r="M115" s="76"/>
      <c r="N115" s="81"/>
      <c r="O115" s="81"/>
      <c r="P115" s="82">
        <f t="shared" si="6"/>
        <v>0</v>
      </c>
    </row>
    <row r="116" spans="1:16" ht="15">
      <c r="A116" s="159"/>
      <c r="B116" s="76"/>
      <c r="C116" s="77"/>
      <c r="D116" s="76"/>
      <c r="E116" s="77"/>
      <c r="F116" s="76"/>
      <c r="G116" s="83">
        <f t="shared" si="8"/>
        <v>1.7763568394002505E-13</v>
      </c>
      <c r="H116" s="60">
        <f t="shared" si="8"/>
        <v>0</v>
      </c>
      <c r="I116" s="60"/>
      <c r="J116" s="60"/>
      <c r="K116" s="76"/>
      <c r="L116" s="60" t="str">
        <f t="shared" si="7"/>
        <v xml:space="preserve"> </v>
      </c>
      <c r="M116" s="76"/>
      <c r="N116" s="81"/>
      <c r="O116" s="81"/>
      <c r="P116" s="82">
        <f t="shared" si="6"/>
        <v>0</v>
      </c>
    </row>
    <row r="117" spans="1:16" ht="15">
      <c r="A117" s="159"/>
      <c r="B117" s="76"/>
      <c r="C117" s="83"/>
      <c r="D117" s="76"/>
      <c r="E117" s="77"/>
      <c r="F117" s="76"/>
      <c r="G117" s="83">
        <f t="shared" si="8"/>
        <v>1.7763568394002505E-13</v>
      </c>
      <c r="H117" s="60">
        <f t="shared" si="8"/>
        <v>0</v>
      </c>
      <c r="I117" s="60"/>
      <c r="J117" s="60"/>
      <c r="K117" s="76"/>
      <c r="L117" s="60" t="str">
        <f t="shared" si="7"/>
        <v xml:space="preserve"> </v>
      </c>
      <c r="M117" s="76"/>
      <c r="N117" s="81"/>
      <c r="O117" s="81"/>
      <c r="P117" s="82">
        <f t="shared" si="6"/>
        <v>0</v>
      </c>
    </row>
    <row r="118" spans="1:16" ht="15">
      <c r="A118" s="159"/>
      <c r="B118" s="76"/>
      <c r="C118" s="77"/>
      <c r="D118" s="76"/>
      <c r="E118" s="77"/>
      <c r="F118" s="76"/>
      <c r="G118" s="83">
        <f t="shared" si="8"/>
        <v>1.7763568394002505E-13</v>
      </c>
      <c r="H118" s="60">
        <f t="shared" si="8"/>
        <v>0</v>
      </c>
      <c r="I118" s="60"/>
      <c r="J118" s="60"/>
      <c r="K118" s="76"/>
      <c r="L118" s="60" t="str">
        <f t="shared" si="7"/>
        <v xml:space="preserve"> </v>
      </c>
      <c r="M118" s="76"/>
      <c r="N118" s="81"/>
      <c r="O118" s="81"/>
      <c r="P118" s="82">
        <f t="shared" si="6"/>
        <v>0</v>
      </c>
    </row>
    <row r="119" spans="1:16" ht="15">
      <c r="A119" s="159"/>
      <c r="B119" s="76"/>
      <c r="C119" s="77"/>
      <c r="D119" s="76"/>
      <c r="E119" s="77"/>
      <c r="F119" s="76"/>
      <c r="G119" s="83">
        <f t="shared" si="8"/>
        <v>1.7763568394002505E-13</v>
      </c>
      <c r="H119" s="60">
        <f t="shared" si="8"/>
        <v>0</v>
      </c>
      <c r="I119" s="60"/>
      <c r="J119" s="60"/>
      <c r="K119" s="76"/>
      <c r="L119" s="60" t="str">
        <f t="shared" si="7"/>
        <v xml:space="preserve"> </v>
      </c>
      <c r="M119" s="76"/>
      <c r="N119" s="81"/>
      <c r="O119" s="81"/>
      <c r="P119" s="82">
        <f t="shared" si="6"/>
        <v>0</v>
      </c>
    </row>
    <row r="120" spans="1:16" ht="15">
      <c r="A120" s="159"/>
      <c r="B120" s="76"/>
      <c r="C120" s="77"/>
      <c r="D120" s="76"/>
      <c r="E120" s="77"/>
      <c r="F120" s="76"/>
      <c r="G120" s="83">
        <f t="shared" si="8"/>
        <v>1.7763568394002505E-13</v>
      </c>
      <c r="H120" s="60">
        <f t="shared" si="8"/>
        <v>0</v>
      </c>
      <c r="I120" s="60"/>
      <c r="J120" s="60"/>
      <c r="K120" s="76"/>
      <c r="L120" s="60" t="str">
        <f t="shared" si="7"/>
        <v xml:space="preserve"> </v>
      </c>
      <c r="M120" s="76"/>
      <c r="N120" s="81"/>
      <c r="O120" s="81"/>
      <c r="P120" s="82">
        <f t="shared" si="6"/>
        <v>0</v>
      </c>
    </row>
    <row r="121" spans="1:16" ht="15">
      <c r="A121" s="159"/>
      <c r="B121" s="76"/>
      <c r="C121" s="77"/>
      <c r="D121" s="76"/>
      <c r="E121" s="77"/>
      <c r="F121" s="76"/>
      <c r="G121" s="83">
        <f t="shared" si="8"/>
        <v>1.7763568394002505E-13</v>
      </c>
      <c r="H121" s="60">
        <f t="shared" si="8"/>
        <v>0</v>
      </c>
      <c r="I121" s="60"/>
      <c r="J121" s="60"/>
      <c r="K121" s="76"/>
      <c r="L121" s="60" t="str">
        <f t="shared" si="7"/>
        <v xml:space="preserve"> </v>
      </c>
      <c r="M121" s="76"/>
      <c r="N121" s="81"/>
      <c r="O121" s="81"/>
      <c r="P121" s="82">
        <f t="shared" si="6"/>
        <v>0</v>
      </c>
    </row>
    <row r="122" spans="1:16" ht="15">
      <c r="A122" s="159"/>
      <c r="B122" s="76"/>
      <c r="C122" s="77"/>
      <c r="D122" s="76"/>
      <c r="E122" s="77"/>
      <c r="F122" s="76"/>
      <c r="G122" s="83">
        <f t="shared" si="8"/>
        <v>1.7763568394002505E-13</v>
      </c>
      <c r="H122" s="60">
        <f t="shared" si="8"/>
        <v>0</v>
      </c>
      <c r="I122" s="60"/>
      <c r="J122" s="60"/>
      <c r="K122" s="76"/>
      <c r="L122" s="60" t="str">
        <f t="shared" si="7"/>
        <v xml:space="preserve"> </v>
      </c>
      <c r="M122" s="76"/>
      <c r="N122" s="81"/>
      <c r="O122" s="81"/>
      <c r="P122" s="82">
        <f t="shared" si="6"/>
        <v>0</v>
      </c>
    </row>
    <row r="123" spans="1:16" ht="15">
      <c r="A123" s="159"/>
      <c r="B123" s="76"/>
      <c r="C123" s="77"/>
      <c r="D123" s="76"/>
      <c r="E123" s="77"/>
      <c r="F123" s="76"/>
      <c r="G123" s="83">
        <f t="shared" si="8"/>
        <v>1.7763568394002505E-13</v>
      </c>
      <c r="H123" s="60">
        <f t="shared" si="8"/>
        <v>0</v>
      </c>
      <c r="I123" s="60"/>
      <c r="J123" s="60"/>
      <c r="K123" s="76"/>
      <c r="L123" s="60" t="str">
        <f t="shared" si="7"/>
        <v xml:space="preserve"> </v>
      </c>
      <c r="M123" s="76"/>
      <c r="N123" s="81"/>
      <c r="O123" s="81"/>
      <c r="P123" s="82">
        <f t="shared" si="6"/>
        <v>0</v>
      </c>
    </row>
    <row r="124" spans="1:16" ht="15">
      <c r="A124" s="159"/>
      <c r="B124" s="76"/>
      <c r="C124" s="77"/>
      <c r="D124" s="76"/>
      <c r="E124" s="77"/>
      <c r="F124" s="76"/>
      <c r="G124" s="83">
        <f t="shared" si="8"/>
        <v>1.7763568394002505E-13</v>
      </c>
      <c r="H124" s="60">
        <f t="shared" si="8"/>
        <v>0</v>
      </c>
      <c r="I124" s="60"/>
      <c r="J124" s="60"/>
      <c r="K124" s="76"/>
      <c r="L124" s="60" t="str">
        <f t="shared" si="7"/>
        <v xml:space="preserve"> </v>
      </c>
      <c r="M124" s="76"/>
      <c r="N124" s="81"/>
      <c r="O124" s="81"/>
      <c r="P124" s="82">
        <f t="shared" si="6"/>
        <v>0</v>
      </c>
    </row>
    <row r="125" spans="1:16" ht="15">
      <c r="A125" s="159"/>
      <c r="B125" s="76"/>
      <c r="C125" s="77"/>
      <c r="D125" s="76"/>
      <c r="E125" s="77"/>
      <c r="F125" s="76"/>
      <c r="G125" s="83">
        <f t="shared" si="8"/>
        <v>1.7763568394002505E-13</v>
      </c>
      <c r="H125" s="60">
        <f t="shared" si="8"/>
        <v>0</v>
      </c>
      <c r="I125" s="60"/>
      <c r="J125" s="60"/>
      <c r="K125" s="76"/>
      <c r="L125" s="60" t="str">
        <f t="shared" si="7"/>
        <v xml:space="preserve"> </v>
      </c>
      <c r="M125" s="76"/>
      <c r="N125" s="81"/>
      <c r="O125" s="81"/>
      <c r="P125" s="82">
        <f t="shared" si="6"/>
        <v>0</v>
      </c>
    </row>
    <row r="126" spans="1:16" ht="15">
      <c r="A126" s="159"/>
      <c r="B126" s="76"/>
      <c r="C126" s="77"/>
      <c r="D126" s="76"/>
      <c r="E126" s="77"/>
      <c r="F126" s="76"/>
      <c r="G126" s="83">
        <f t="shared" si="8"/>
        <v>1.7763568394002505E-13</v>
      </c>
      <c r="H126" s="60">
        <f t="shared" si="8"/>
        <v>0</v>
      </c>
      <c r="I126" s="60"/>
      <c r="J126" s="60"/>
      <c r="K126" s="76"/>
      <c r="L126" s="60" t="str">
        <f t="shared" si="7"/>
        <v xml:space="preserve"> </v>
      </c>
      <c r="M126" s="76"/>
      <c r="N126" s="81"/>
      <c r="O126" s="81"/>
      <c r="P126" s="82">
        <f t="shared" si="6"/>
        <v>0</v>
      </c>
    </row>
    <row r="127" spans="1:16" ht="15">
      <c r="A127" s="159"/>
      <c r="B127" s="76"/>
      <c r="C127" s="86"/>
      <c r="D127" s="76"/>
      <c r="E127" s="77"/>
      <c r="F127" s="76"/>
      <c r="G127" s="83">
        <f t="shared" si="8"/>
        <v>1.7763568394002505E-13</v>
      </c>
      <c r="H127" s="60">
        <f t="shared" si="8"/>
        <v>0</v>
      </c>
      <c r="I127" s="60"/>
      <c r="J127" s="60"/>
      <c r="K127" s="76"/>
      <c r="L127" s="60" t="str">
        <f t="shared" si="7"/>
        <v xml:space="preserve"> </v>
      </c>
      <c r="M127" s="76"/>
      <c r="N127" s="81"/>
      <c r="O127" s="81"/>
      <c r="P127" s="82">
        <f t="shared" si="6"/>
        <v>0</v>
      </c>
    </row>
    <row r="128" spans="1:16" ht="15">
      <c r="A128" s="159"/>
      <c r="B128" s="76"/>
      <c r="C128" s="77"/>
      <c r="D128" s="76"/>
      <c r="E128" s="77"/>
      <c r="F128" s="76"/>
      <c r="G128" s="83">
        <f t="shared" si="8"/>
        <v>1.7763568394002505E-13</v>
      </c>
      <c r="H128" s="60">
        <f t="shared" si="8"/>
        <v>0</v>
      </c>
      <c r="I128" s="60"/>
      <c r="J128" s="60"/>
      <c r="K128" s="76"/>
      <c r="L128" s="60" t="str">
        <f t="shared" si="7"/>
        <v xml:space="preserve"> </v>
      </c>
      <c r="M128" s="76"/>
      <c r="N128" s="81"/>
      <c r="O128" s="81"/>
      <c r="P128" s="82">
        <f t="shared" si="6"/>
        <v>0</v>
      </c>
    </row>
    <row r="129" spans="1:16" ht="15">
      <c r="A129" s="159"/>
      <c r="B129" s="76"/>
      <c r="C129" s="77"/>
      <c r="D129" s="76"/>
      <c r="E129" s="77"/>
      <c r="F129" s="76"/>
      <c r="G129" s="83">
        <f t="shared" si="8"/>
        <v>1.7763568394002505E-13</v>
      </c>
      <c r="H129" s="60">
        <f t="shared" si="8"/>
        <v>0</v>
      </c>
      <c r="I129" s="60"/>
      <c r="J129" s="60"/>
      <c r="K129" s="76"/>
      <c r="L129" s="60" t="str">
        <f t="shared" si="7"/>
        <v xml:space="preserve"> </v>
      </c>
      <c r="M129" s="76"/>
      <c r="N129" s="81"/>
      <c r="O129" s="81"/>
      <c r="P129" s="82">
        <f t="shared" si="6"/>
        <v>0</v>
      </c>
    </row>
    <row r="130" spans="1:16" ht="15">
      <c r="A130" s="159"/>
      <c r="B130" s="76"/>
      <c r="C130" s="77"/>
      <c r="D130" s="76"/>
      <c r="E130" s="77"/>
      <c r="F130" s="76"/>
      <c r="G130" s="83">
        <f t="shared" si="8"/>
        <v>1.7763568394002505E-13</v>
      </c>
      <c r="H130" s="60">
        <f t="shared" si="8"/>
        <v>0</v>
      </c>
      <c r="I130" s="60"/>
      <c r="J130" s="60"/>
      <c r="K130" s="76"/>
      <c r="L130" s="60" t="str">
        <f t="shared" si="7"/>
        <v xml:space="preserve"> </v>
      </c>
      <c r="M130" s="76"/>
      <c r="N130" s="81"/>
      <c r="O130" s="81"/>
      <c r="P130" s="82">
        <f t="shared" si="6"/>
        <v>0</v>
      </c>
    </row>
    <row r="131" spans="1:16" ht="15">
      <c r="A131" s="159"/>
      <c r="B131" s="76"/>
      <c r="C131" s="77"/>
      <c r="D131" s="76"/>
      <c r="E131" s="77"/>
      <c r="F131" s="76"/>
      <c r="G131" s="83">
        <f t="shared" si="8"/>
        <v>1.7763568394002505E-13</v>
      </c>
      <c r="H131" s="60">
        <f t="shared" si="8"/>
        <v>0</v>
      </c>
      <c r="I131" s="60"/>
      <c r="J131" s="60"/>
      <c r="K131" s="76"/>
      <c r="L131" s="60" t="str">
        <f t="shared" si="7"/>
        <v xml:space="preserve"> </v>
      </c>
      <c r="M131" s="76"/>
      <c r="N131" s="81"/>
      <c r="O131" s="81"/>
      <c r="P131" s="82">
        <f t="shared" si="6"/>
        <v>0</v>
      </c>
    </row>
    <row r="132" spans="1:16" ht="15">
      <c r="A132" s="159"/>
      <c r="B132" s="76"/>
      <c r="C132" s="77"/>
      <c r="D132" s="76"/>
      <c r="E132" s="77"/>
      <c r="F132" s="76"/>
      <c r="G132" s="83">
        <f t="shared" si="8"/>
        <v>1.7763568394002505E-13</v>
      </c>
      <c r="H132" s="60">
        <f t="shared" si="8"/>
        <v>0</v>
      </c>
      <c r="I132" s="60"/>
      <c r="J132" s="60"/>
      <c r="K132" s="76"/>
      <c r="L132" s="60" t="str">
        <f t="shared" si="7"/>
        <v xml:space="preserve"> </v>
      </c>
      <c r="M132" s="76"/>
      <c r="N132" s="81"/>
      <c r="O132" s="81"/>
      <c r="P132" s="82">
        <f t="shared" si="6"/>
        <v>0</v>
      </c>
    </row>
    <row r="133" spans="1:16" ht="15">
      <c r="A133" s="159"/>
      <c r="B133" s="76"/>
      <c r="C133" s="77"/>
      <c r="D133" s="76"/>
      <c r="E133" s="77"/>
      <c r="F133" s="76"/>
      <c r="G133" s="83">
        <f t="shared" si="8"/>
        <v>1.7763568394002505E-13</v>
      </c>
      <c r="H133" s="60">
        <f t="shared" si="8"/>
        <v>0</v>
      </c>
      <c r="I133" s="60"/>
      <c r="J133" s="60"/>
      <c r="K133" s="76"/>
      <c r="L133" s="60" t="str">
        <f t="shared" si="7"/>
        <v xml:space="preserve"> </v>
      </c>
      <c r="M133" s="76"/>
      <c r="N133" s="81"/>
      <c r="O133" s="81"/>
      <c r="P133" s="82">
        <f t="shared" si="6"/>
        <v>0</v>
      </c>
    </row>
    <row r="134" spans="1:16" ht="15">
      <c r="A134" s="159"/>
      <c r="B134" s="76"/>
      <c r="C134" s="77"/>
      <c r="D134" s="76"/>
      <c r="E134" s="77"/>
      <c r="F134" s="76"/>
      <c r="G134" s="83">
        <f t="shared" si="8"/>
        <v>1.7763568394002505E-13</v>
      </c>
      <c r="H134" s="60">
        <f t="shared" si="8"/>
        <v>0</v>
      </c>
      <c r="I134" s="60"/>
      <c r="J134" s="60"/>
      <c r="K134" s="76"/>
      <c r="L134" s="60" t="str">
        <f t="shared" si="7"/>
        <v xml:space="preserve"> </v>
      </c>
      <c r="M134" s="76"/>
      <c r="N134" s="81"/>
      <c r="O134" s="81"/>
      <c r="P134" s="82">
        <f t="shared" si="6"/>
        <v>0</v>
      </c>
    </row>
    <row r="135" spans="1:16" ht="15">
      <c r="A135" s="159"/>
      <c r="B135" s="76"/>
      <c r="C135" s="77"/>
      <c r="D135" s="76"/>
      <c r="E135" s="77"/>
      <c r="F135" s="76"/>
      <c r="G135" s="83">
        <f t="shared" si="8"/>
        <v>1.7763568394002505E-13</v>
      </c>
      <c r="H135" s="60">
        <f t="shared" si="8"/>
        <v>0</v>
      </c>
      <c r="I135" s="60"/>
      <c r="J135" s="60"/>
      <c r="K135" s="76"/>
      <c r="L135" s="60" t="str">
        <f t="shared" si="7"/>
        <v xml:space="preserve"> </v>
      </c>
      <c r="M135" s="76"/>
      <c r="N135" s="81"/>
      <c r="O135" s="81"/>
      <c r="P135" s="82">
        <f t="shared" si="6"/>
        <v>0</v>
      </c>
    </row>
    <row r="136" spans="1:16" ht="15">
      <c r="A136" s="159"/>
      <c r="B136" s="76"/>
      <c r="C136" s="77"/>
      <c r="D136" s="76"/>
      <c r="E136" s="77"/>
      <c r="F136" s="76"/>
      <c r="G136" s="83">
        <f t="shared" si="8"/>
        <v>1.7763568394002505E-13</v>
      </c>
      <c r="H136" s="60">
        <f t="shared" si="8"/>
        <v>0</v>
      </c>
      <c r="I136" s="60"/>
      <c r="J136" s="60"/>
      <c r="K136" s="76"/>
      <c r="L136" s="60" t="str">
        <f t="shared" si="7"/>
        <v xml:space="preserve"> </v>
      </c>
      <c r="M136" s="76"/>
      <c r="N136" s="81"/>
      <c r="O136" s="81"/>
      <c r="P136" s="82">
        <f t="shared" si="6"/>
        <v>0</v>
      </c>
    </row>
    <row r="137" spans="1:16" ht="15">
      <c r="A137" s="159"/>
      <c r="B137" s="76"/>
      <c r="C137" s="77"/>
      <c r="D137" s="76"/>
      <c r="E137" s="77"/>
      <c r="F137" s="76"/>
      <c r="G137" s="83">
        <f t="shared" si="8"/>
        <v>1.7763568394002505E-13</v>
      </c>
      <c r="H137" s="60">
        <f t="shared" si="8"/>
        <v>0</v>
      </c>
      <c r="I137" s="60"/>
      <c r="J137" s="60"/>
      <c r="K137" s="76"/>
      <c r="L137" s="60" t="str">
        <f t="shared" si="7"/>
        <v xml:space="preserve"> </v>
      </c>
      <c r="M137" s="76"/>
      <c r="N137" s="81"/>
      <c r="O137" s="81"/>
      <c r="P137" s="82">
        <f t="shared" si="6"/>
        <v>0</v>
      </c>
    </row>
    <row r="138" spans="1:16" ht="15">
      <c r="A138" s="159"/>
      <c r="B138" s="76"/>
      <c r="C138" s="77"/>
      <c r="D138" s="76"/>
      <c r="E138" s="77"/>
      <c r="F138" s="76"/>
      <c r="G138" s="83">
        <f t="shared" si="8"/>
        <v>1.7763568394002505E-13</v>
      </c>
      <c r="H138" s="60">
        <f t="shared" si="8"/>
        <v>0</v>
      </c>
      <c r="I138" s="60"/>
      <c r="J138" s="60"/>
      <c r="K138" s="76"/>
      <c r="L138" s="60" t="str">
        <f t="shared" si="7"/>
        <v xml:space="preserve"> </v>
      </c>
      <c r="M138" s="76"/>
      <c r="N138" s="81"/>
      <c r="O138" s="81"/>
      <c r="P138" s="82">
        <f t="shared" si="6"/>
        <v>0</v>
      </c>
    </row>
    <row r="139" spans="1:16" ht="15">
      <c r="A139" s="159"/>
      <c r="B139" s="76"/>
      <c r="C139" s="77"/>
      <c r="D139" s="76"/>
      <c r="E139" s="77"/>
      <c r="F139" s="76"/>
      <c r="G139" s="83">
        <f t="shared" si="8"/>
        <v>1.7763568394002505E-13</v>
      </c>
      <c r="H139" s="60">
        <f t="shared" si="8"/>
        <v>0</v>
      </c>
      <c r="I139" s="60"/>
      <c r="J139" s="60"/>
      <c r="K139" s="76"/>
      <c r="L139" s="60" t="str">
        <f t="shared" si="7"/>
        <v xml:space="preserve"> </v>
      </c>
      <c r="M139" s="76"/>
      <c r="N139" s="81"/>
      <c r="O139" s="81"/>
      <c r="P139" s="82">
        <f t="shared" si="6"/>
        <v>0</v>
      </c>
    </row>
    <row r="140" spans="1:16" ht="15">
      <c r="A140" s="159"/>
      <c r="B140" s="76"/>
      <c r="C140" s="77"/>
      <c r="D140" s="76"/>
      <c r="E140" s="77"/>
      <c r="F140" s="76"/>
      <c r="G140" s="83">
        <f t="shared" si="8"/>
        <v>1.7763568394002505E-13</v>
      </c>
      <c r="H140" s="60">
        <f t="shared" si="8"/>
        <v>0</v>
      </c>
      <c r="I140" s="60"/>
      <c r="J140" s="60"/>
      <c r="K140" s="76"/>
      <c r="L140" s="60" t="str">
        <f t="shared" si="7"/>
        <v xml:space="preserve"> </v>
      </c>
      <c r="M140" s="76"/>
      <c r="N140" s="81"/>
      <c r="O140" s="81"/>
      <c r="P140" s="82">
        <f t="shared" si="6"/>
        <v>0</v>
      </c>
    </row>
    <row r="141" spans="1:16" ht="15">
      <c r="A141" s="159"/>
      <c r="B141" s="76"/>
      <c r="C141" s="77"/>
      <c r="D141" s="76"/>
      <c r="E141" s="77"/>
      <c r="F141" s="76"/>
      <c r="G141" s="83">
        <f t="shared" si="8"/>
        <v>1.7763568394002505E-13</v>
      </c>
      <c r="H141" s="60">
        <f t="shared" si="8"/>
        <v>0</v>
      </c>
      <c r="I141" s="60"/>
      <c r="J141" s="60"/>
      <c r="K141" s="76"/>
      <c r="L141" s="60" t="str">
        <f t="shared" si="7"/>
        <v xml:space="preserve"> </v>
      </c>
      <c r="M141" s="76"/>
      <c r="N141" s="81"/>
      <c r="O141" s="81"/>
      <c r="P141" s="82">
        <f t="shared" ref="P141:P205" si="9">O141*G141</f>
        <v>0</v>
      </c>
    </row>
    <row r="142" spans="1:16" ht="15">
      <c r="A142" s="159"/>
      <c r="B142" s="76"/>
      <c r="C142" s="77"/>
      <c r="D142" s="76"/>
      <c r="E142" s="77"/>
      <c r="F142" s="76"/>
      <c r="G142" s="83">
        <f t="shared" si="8"/>
        <v>1.7763568394002505E-13</v>
      </c>
      <c r="H142" s="60">
        <f t="shared" si="8"/>
        <v>0</v>
      </c>
      <c r="I142" s="60"/>
      <c r="J142" s="60"/>
      <c r="K142" s="76"/>
      <c r="L142" s="60" t="str">
        <f t="shared" si="7"/>
        <v xml:space="preserve"> </v>
      </c>
      <c r="M142" s="76"/>
      <c r="N142" s="81"/>
      <c r="O142" s="81"/>
      <c r="P142" s="82">
        <f t="shared" si="9"/>
        <v>0</v>
      </c>
    </row>
    <row r="143" spans="1:16" ht="15">
      <c r="A143" s="159"/>
      <c r="B143" s="76"/>
      <c r="C143" s="77"/>
      <c r="D143" s="76"/>
      <c r="E143" s="77"/>
      <c r="F143" s="76"/>
      <c r="G143" s="83">
        <f t="shared" si="8"/>
        <v>1.7763568394002505E-13</v>
      </c>
      <c r="H143" s="60">
        <f t="shared" si="8"/>
        <v>0</v>
      </c>
      <c r="I143" s="60"/>
      <c r="J143" s="60"/>
      <c r="K143" s="76"/>
      <c r="L143" s="60" t="str">
        <f t="shared" ref="L143:L207" si="10">IF(D143&gt;0,D143," ")</f>
        <v xml:space="preserve"> </v>
      </c>
      <c r="M143" s="76"/>
      <c r="N143" s="81"/>
      <c r="O143" s="81"/>
      <c r="P143" s="82">
        <f t="shared" si="9"/>
        <v>0</v>
      </c>
    </row>
    <row r="144" spans="1:16" ht="15">
      <c r="A144" s="159"/>
      <c r="B144" s="76"/>
      <c r="C144" s="77"/>
      <c r="D144" s="76"/>
      <c r="E144" s="77"/>
      <c r="F144" s="76"/>
      <c r="G144" s="83">
        <f t="shared" si="8"/>
        <v>1.7763568394002505E-13</v>
      </c>
      <c r="H144" s="60">
        <f t="shared" si="8"/>
        <v>0</v>
      </c>
      <c r="I144" s="60"/>
      <c r="J144" s="60"/>
      <c r="K144" s="76"/>
      <c r="L144" s="60" t="str">
        <f t="shared" si="10"/>
        <v xml:space="preserve"> </v>
      </c>
      <c r="M144" s="76"/>
      <c r="N144" s="81"/>
      <c r="O144" s="81"/>
      <c r="P144" s="82">
        <f t="shared" si="9"/>
        <v>0</v>
      </c>
    </row>
    <row r="145" spans="1:16" ht="15">
      <c r="A145" s="159"/>
      <c r="B145" s="76"/>
      <c r="C145" s="77"/>
      <c r="D145" s="76"/>
      <c r="E145" s="77"/>
      <c r="F145" s="76"/>
      <c r="G145" s="83">
        <f t="shared" si="8"/>
        <v>1.7763568394002505E-13</v>
      </c>
      <c r="H145" s="60">
        <f t="shared" si="8"/>
        <v>0</v>
      </c>
      <c r="I145" s="60"/>
      <c r="J145" s="60"/>
      <c r="K145" s="76"/>
      <c r="L145" s="60" t="str">
        <f t="shared" si="10"/>
        <v xml:space="preserve"> </v>
      </c>
      <c r="M145" s="76"/>
      <c r="N145" s="81"/>
      <c r="O145" s="81"/>
      <c r="P145" s="82">
        <f t="shared" si="9"/>
        <v>0</v>
      </c>
    </row>
    <row r="146" spans="1:16" ht="15">
      <c r="A146" s="159"/>
      <c r="B146" s="76"/>
      <c r="C146" s="86"/>
      <c r="D146" s="76"/>
      <c r="E146" s="77"/>
      <c r="F146" s="76"/>
      <c r="G146" s="83">
        <f t="shared" si="8"/>
        <v>1.7763568394002505E-13</v>
      </c>
      <c r="H146" s="60">
        <f t="shared" si="8"/>
        <v>0</v>
      </c>
      <c r="I146" s="60"/>
      <c r="J146" s="60"/>
      <c r="K146" s="76"/>
      <c r="L146" s="60"/>
      <c r="M146" s="76"/>
      <c r="N146" s="81"/>
      <c r="O146" s="81"/>
      <c r="P146" s="82">
        <f t="shared" si="9"/>
        <v>0</v>
      </c>
    </row>
    <row r="147" spans="1:16" ht="15">
      <c r="A147" s="159"/>
      <c r="B147" s="76"/>
      <c r="C147" s="77"/>
      <c r="D147" s="76"/>
      <c r="E147" s="77"/>
      <c r="F147" s="76"/>
      <c r="G147" s="83">
        <f t="shared" si="8"/>
        <v>1.7763568394002505E-13</v>
      </c>
      <c r="H147" s="60">
        <f t="shared" si="8"/>
        <v>0</v>
      </c>
      <c r="I147" s="60"/>
      <c r="J147" s="60"/>
      <c r="K147" s="76"/>
      <c r="L147" s="60" t="str">
        <f t="shared" si="10"/>
        <v xml:space="preserve"> </v>
      </c>
      <c r="M147" s="76"/>
      <c r="N147" s="81"/>
      <c r="O147" s="81"/>
      <c r="P147" s="82">
        <f t="shared" si="9"/>
        <v>0</v>
      </c>
    </row>
    <row r="148" spans="1:16" ht="15">
      <c r="A148" s="159"/>
      <c r="B148" s="76"/>
      <c r="C148" s="77"/>
      <c r="D148" s="76"/>
      <c r="E148" s="77"/>
      <c r="F148" s="76"/>
      <c r="G148" s="83">
        <f t="shared" si="8"/>
        <v>1.7763568394002505E-13</v>
      </c>
      <c r="H148" s="60">
        <f t="shared" si="8"/>
        <v>0</v>
      </c>
      <c r="I148" s="60"/>
      <c r="J148" s="60"/>
      <c r="K148" s="76"/>
      <c r="L148" s="60" t="str">
        <f t="shared" si="10"/>
        <v xml:space="preserve"> </v>
      </c>
      <c r="M148" s="76"/>
      <c r="N148" s="81"/>
      <c r="O148" s="81"/>
      <c r="P148" s="82">
        <f t="shared" si="9"/>
        <v>0</v>
      </c>
    </row>
    <row r="149" spans="1:16" ht="15">
      <c r="A149" s="159"/>
      <c r="B149" s="76"/>
      <c r="C149" s="77"/>
      <c r="D149" s="76"/>
      <c r="E149" s="77"/>
      <c r="F149" s="76"/>
      <c r="G149" s="83">
        <f t="shared" si="8"/>
        <v>1.7763568394002505E-13</v>
      </c>
      <c r="H149" s="60">
        <f t="shared" si="8"/>
        <v>0</v>
      </c>
      <c r="I149" s="60"/>
      <c r="J149" s="60"/>
      <c r="K149" s="76"/>
      <c r="L149" s="60" t="str">
        <f t="shared" si="10"/>
        <v xml:space="preserve"> </v>
      </c>
      <c r="M149" s="76"/>
      <c r="N149" s="81"/>
      <c r="O149" s="81"/>
      <c r="P149" s="82">
        <f t="shared" si="9"/>
        <v>0</v>
      </c>
    </row>
    <row r="150" spans="1:16" ht="15">
      <c r="A150" s="159"/>
      <c r="B150" s="76"/>
      <c r="C150" s="77"/>
      <c r="D150" s="76"/>
      <c r="E150" s="77"/>
      <c r="F150" s="76"/>
      <c r="G150" s="83">
        <f t="shared" si="8"/>
        <v>1.7763568394002505E-13</v>
      </c>
      <c r="H150" s="60">
        <f t="shared" si="8"/>
        <v>0</v>
      </c>
      <c r="I150" s="60"/>
      <c r="J150" s="60"/>
      <c r="K150" s="76"/>
      <c r="L150" s="60" t="str">
        <f t="shared" si="10"/>
        <v xml:space="preserve"> </v>
      </c>
      <c r="M150" s="76"/>
      <c r="N150" s="81"/>
      <c r="O150" s="81"/>
      <c r="P150" s="82">
        <f t="shared" si="9"/>
        <v>0</v>
      </c>
    </row>
    <row r="151" spans="1:16" ht="15">
      <c r="A151" s="159"/>
      <c r="B151" s="76"/>
      <c r="C151" s="77"/>
      <c r="D151" s="76"/>
      <c r="E151" s="77"/>
      <c r="F151" s="76"/>
      <c r="G151" s="83">
        <f t="shared" si="8"/>
        <v>1.7763568394002505E-13</v>
      </c>
      <c r="H151" s="60">
        <f t="shared" si="8"/>
        <v>0</v>
      </c>
      <c r="I151" s="60"/>
      <c r="J151" s="60"/>
      <c r="K151" s="76"/>
      <c r="L151" s="60" t="str">
        <f t="shared" si="10"/>
        <v xml:space="preserve"> </v>
      </c>
      <c r="M151" s="76"/>
      <c r="N151" s="81"/>
      <c r="O151" s="81"/>
      <c r="P151" s="82">
        <f t="shared" si="9"/>
        <v>0</v>
      </c>
    </row>
    <row r="152" spans="1:16" ht="15">
      <c r="A152" s="159"/>
      <c r="B152" s="76"/>
      <c r="C152" s="77"/>
      <c r="D152" s="76"/>
      <c r="E152" s="77"/>
      <c r="F152" s="76"/>
      <c r="G152" s="83">
        <f t="shared" si="8"/>
        <v>1.7763568394002505E-13</v>
      </c>
      <c r="H152" s="60">
        <f t="shared" si="8"/>
        <v>0</v>
      </c>
      <c r="I152" s="60"/>
      <c r="J152" s="60"/>
      <c r="K152" s="76"/>
      <c r="L152" s="60" t="str">
        <f t="shared" si="10"/>
        <v xml:space="preserve"> </v>
      </c>
      <c r="M152" s="76"/>
      <c r="N152" s="81"/>
      <c r="O152" s="81"/>
      <c r="P152" s="82">
        <f t="shared" si="9"/>
        <v>0</v>
      </c>
    </row>
    <row r="153" spans="1:16" ht="15">
      <c r="A153" s="159"/>
      <c r="B153" s="76"/>
      <c r="C153" s="77"/>
      <c r="D153" s="76"/>
      <c r="E153" s="77"/>
      <c r="F153" s="76"/>
      <c r="G153" s="83">
        <f t="shared" si="8"/>
        <v>1.7763568394002505E-13</v>
      </c>
      <c r="H153" s="60">
        <f t="shared" si="8"/>
        <v>0</v>
      </c>
      <c r="I153" s="60"/>
      <c r="J153" s="60"/>
      <c r="K153" s="76"/>
      <c r="L153" s="60" t="str">
        <f t="shared" si="10"/>
        <v xml:space="preserve"> </v>
      </c>
      <c r="M153" s="76"/>
      <c r="N153" s="81"/>
      <c r="O153" s="81"/>
      <c r="P153" s="82">
        <f t="shared" si="9"/>
        <v>0</v>
      </c>
    </row>
    <row r="154" spans="1:16" ht="15">
      <c r="A154" s="159"/>
      <c r="B154" s="76"/>
      <c r="C154" s="77"/>
      <c r="D154" s="76"/>
      <c r="E154" s="77"/>
      <c r="F154" s="76"/>
      <c r="G154" s="83">
        <f t="shared" si="8"/>
        <v>1.7763568394002505E-13</v>
      </c>
      <c r="H154" s="60">
        <f t="shared" si="8"/>
        <v>0</v>
      </c>
      <c r="I154" s="60"/>
      <c r="J154" s="60"/>
      <c r="K154" s="76"/>
      <c r="L154" s="60" t="str">
        <f t="shared" si="10"/>
        <v xml:space="preserve"> </v>
      </c>
      <c r="M154" s="76"/>
      <c r="N154" s="81"/>
      <c r="O154" s="81"/>
      <c r="P154" s="82">
        <f t="shared" si="9"/>
        <v>0</v>
      </c>
    </row>
    <row r="155" spans="1:16" ht="15">
      <c r="A155" s="159"/>
      <c r="B155" s="76"/>
      <c r="C155" s="77"/>
      <c r="D155" s="76"/>
      <c r="E155" s="77"/>
      <c r="F155" s="76"/>
      <c r="G155" s="83">
        <f t="shared" ref="G155:H218" si="11">G154-E155+C155</f>
        <v>1.7763568394002505E-13</v>
      </c>
      <c r="H155" s="60">
        <f t="shared" si="11"/>
        <v>0</v>
      </c>
      <c r="I155" s="60"/>
      <c r="J155" s="60"/>
      <c r="K155" s="76"/>
      <c r="L155" s="60" t="str">
        <f t="shared" si="10"/>
        <v xml:space="preserve"> </v>
      </c>
      <c r="M155" s="76"/>
      <c r="N155" s="81"/>
      <c r="O155" s="81"/>
      <c r="P155" s="82">
        <f t="shared" si="9"/>
        <v>0</v>
      </c>
    </row>
    <row r="156" spans="1:16" ht="15">
      <c r="A156" s="159"/>
      <c r="B156" s="76"/>
      <c r="C156" s="77"/>
      <c r="D156" s="76"/>
      <c r="E156" s="77"/>
      <c r="F156" s="76"/>
      <c r="G156" s="83">
        <f t="shared" si="11"/>
        <v>1.7763568394002505E-13</v>
      </c>
      <c r="H156" s="60">
        <f t="shared" si="11"/>
        <v>0</v>
      </c>
      <c r="I156" s="60"/>
      <c r="J156" s="60"/>
      <c r="K156" s="76"/>
      <c r="L156" s="60" t="str">
        <f t="shared" si="10"/>
        <v xml:space="preserve"> </v>
      </c>
      <c r="M156" s="76"/>
      <c r="N156" s="81"/>
      <c r="O156" s="81"/>
      <c r="P156" s="82">
        <f t="shared" si="9"/>
        <v>0</v>
      </c>
    </row>
    <row r="157" spans="1:16" ht="15">
      <c r="A157" s="159"/>
      <c r="B157" s="76"/>
      <c r="C157" s="77"/>
      <c r="D157" s="76"/>
      <c r="E157" s="77"/>
      <c r="F157" s="76"/>
      <c r="G157" s="83">
        <f t="shared" si="11"/>
        <v>1.7763568394002505E-13</v>
      </c>
      <c r="H157" s="60">
        <f t="shared" si="11"/>
        <v>0</v>
      </c>
      <c r="I157" s="60"/>
      <c r="J157" s="60"/>
      <c r="K157" s="76"/>
      <c r="L157" s="60" t="str">
        <f t="shared" si="10"/>
        <v xml:space="preserve"> </v>
      </c>
      <c r="M157" s="76"/>
      <c r="N157" s="81"/>
      <c r="O157" s="81"/>
      <c r="P157" s="82">
        <f t="shared" si="9"/>
        <v>0</v>
      </c>
    </row>
    <row r="158" spans="1:16" ht="15">
      <c r="A158" s="159"/>
      <c r="B158" s="76"/>
      <c r="C158" s="77"/>
      <c r="D158" s="76"/>
      <c r="E158" s="77"/>
      <c r="F158" s="76"/>
      <c r="G158" s="83">
        <f t="shared" si="11"/>
        <v>1.7763568394002505E-13</v>
      </c>
      <c r="H158" s="60">
        <f t="shared" si="11"/>
        <v>0</v>
      </c>
      <c r="I158" s="60"/>
      <c r="J158" s="60"/>
      <c r="K158" s="76"/>
      <c r="L158" s="60" t="str">
        <f t="shared" si="10"/>
        <v xml:space="preserve"> </v>
      </c>
      <c r="M158" s="76"/>
      <c r="N158" s="81"/>
      <c r="O158" s="81"/>
      <c r="P158" s="82">
        <f t="shared" si="9"/>
        <v>0</v>
      </c>
    </row>
    <row r="159" spans="1:16" ht="15">
      <c r="A159" s="159"/>
      <c r="B159" s="76"/>
      <c r="C159" s="77"/>
      <c r="D159" s="76"/>
      <c r="E159" s="77"/>
      <c r="F159" s="76"/>
      <c r="G159" s="83">
        <f t="shared" si="11"/>
        <v>1.7763568394002505E-13</v>
      </c>
      <c r="H159" s="60">
        <f t="shared" si="11"/>
        <v>0</v>
      </c>
      <c r="I159" s="60"/>
      <c r="J159" s="60"/>
      <c r="K159" s="76"/>
      <c r="L159" s="60" t="str">
        <f t="shared" si="10"/>
        <v xml:space="preserve"> </v>
      </c>
      <c r="M159" s="76"/>
      <c r="N159" s="81"/>
      <c r="O159" s="81"/>
      <c r="P159" s="82">
        <f t="shared" si="9"/>
        <v>0</v>
      </c>
    </row>
    <row r="160" spans="1:16" ht="15">
      <c r="A160" s="159"/>
      <c r="B160" s="76"/>
      <c r="C160" s="77"/>
      <c r="D160" s="76"/>
      <c r="E160" s="77"/>
      <c r="F160" s="76"/>
      <c r="G160" s="83">
        <f t="shared" si="11"/>
        <v>1.7763568394002505E-13</v>
      </c>
      <c r="H160" s="60">
        <f t="shared" si="11"/>
        <v>0</v>
      </c>
      <c r="I160" s="60"/>
      <c r="J160" s="60"/>
      <c r="K160" s="76"/>
      <c r="L160" s="60" t="str">
        <f t="shared" si="10"/>
        <v xml:space="preserve"> </v>
      </c>
      <c r="M160" s="76"/>
      <c r="N160" s="81"/>
      <c r="O160" s="81"/>
      <c r="P160" s="82">
        <f t="shared" si="9"/>
        <v>0</v>
      </c>
    </row>
    <row r="161" spans="1:16" ht="15">
      <c r="A161" s="159"/>
      <c r="B161" s="76"/>
      <c r="C161" s="77"/>
      <c r="D161" s="76"/>
      <c r="E161" s="77"/>
      <c r="F161" s="76"/>
      <c r="G161" s="83">
        <f t="shared" si="11"/>
        <v>1.7763568394002505E-13</v>
      </c>
      <c r="H161" s="60">
        <f t="shared" si="11"/>
        <v>0</v>
      </c>
      <c r="I161" s="60"/>
      <c r="J161" s="60"/>
      <c r="K161" s="76"/>
      <c r="L161" s="60" t="str">
        <f t="shared" si="10"/>
        <v xml:space="preserve"> </v>
      </c>
      <c r="M161" s="76"/>
      <c r="N161" s="81"/>
      <c r="O161" s="81"/>
      <c r="P161" s="82">
        <f t="shared" si="9"/>
        <v>0</v>
      </c>
    </row>
    <row r="162" spans="1:16" ht="15">
      <c r="A162" s="159"/>
      <c r="B162" s="76"/>
      <c r="C162" s="77"/>
      <c r="D162" s="76"/>
      <c r="E162" s="77"/>
      <c r="F162" s="76"/>
      <c r="G162" s="83">
        <f t="shared" si="11"/>
        <v>1.7763568394002505E-13</v>
      </c>
      <c r="H162" s="60">
        <f t="shared" si="11"/>
        <v>0</v>
      </c>
      <c r="I162" s="60"/>
      <c r="J162" s="60"/>
      <c r="K162" s="76"/>
      <c r="L162" s="60" t="str">
        <f t="shared" si="10"/>
        <v xml:space="preserve"> </v>
      </c>
      <c r="M162" s="76"/>
      <c r="N162" s="81"/>
      <c r="O162" s="81"/>
      <c r="P162" s="82">
        <f t="shared" si="9"/>
        <v>0</v>
      </c>
    </row>
    <row r="163" spans="1:16" ht="15">
      <c r="A163" s="159"/>
      <c r="B163" s="76"/>
      <c r="C163" s="77"/>
      <c r="D163" s="76"/>
      <c r="E163" s="77"/>
      <c r="F163" s="76"/>
      <c r="G163" s="83">
        <f t="shared" si="11"/>
        <v>1.7763568394002505E-13</v>
      </c>
      <c r="H163" s="60">
        <f t="shared" si="11"/>
        <v>0</v>
      </c>
      <c r="I163" s="60"/>
      <c r="J163" s="60"/>
      <c r="K163" s="76"/>
      <c r="L163" s="60" t="str">
        <f t="shared" si="10"/>
        <v xml:space="preserve"> </v>
      </c>
      <c r="M163" s="76"/>
      <c r="N163" s="81"/>
      <c r="O163" s="81"/>
      <c r="P163" s="82">
        <f t="shared" si="9"/>
        <v>0</v>
      </c>
    </row>
    <row r="164" spans="1:16" ht="15">
      <c r="A164" s="159"/>
      <c r="B164" s="76"/>
      <c r="C164" s="77"/>
      <c r="D164" s="76"/>
      <c r="E164" s="77"/>
      <c r="F164" s="76"/>
      <c r="G164" s="83">
        <f t="shared" si="11"/>
        <v>1.7763568394002505E-13</v>
      </c>
      <c r="H164" s="60">
        <f t="shared" si="11"/>
        <v>0</v>
      </c>
      <c r="I164" s="60"/>
      <c r="J164" s="60"/>
      <c r="K164" s="76"/>
      <c r="L164" s="60" t="str">
        <f t="shared" si="10"/>
        <v xml:space="preserve"> </v>
      </c>
      <c r="M164" s="76"/>
      <c r="N164" s="81"/>
      <c r="O164" s="81"/>
      <c r="P164" s="82">
        <f t="shared" si="9"/>
        <v>0</v>
      </c>
    </row>
    <row r="165" spans="1:16" ht="15">
      <c r="A165" s="159"/>
      <c r="B165" s="76"/>
      <c r="C165" s="77"/>
      <c r="D165" s="76"/>
      <c r="E165" s="77"/>
      <c r="F165" s="76"/>
      <c r="G165" s="83">
        <f t="shared" si="11"/>
        <v>1.7763568394002505E-13</v>
      </c>
      <c r="H165" s="60">
        <f t="shared" si="11"/>
        <v>0</v>
      </c>
      <c r="I165" s="60"/>
      <c r="J165" s="60"/>
      <c r="K165" s="76"/>
      <c r="L165" s="60" t="str">
        <f t="shared" si="10"/>
        <v xml:space="preserve"> </v>
      </c>
      <c r="M165" s="76"/>
      <c r="N165" s="81"/>
      <c r="O165" s="81"/>
      <c r="P165" s="82">
        <f t="shared" si="9"/>
        <v>0</v>
      </c>
    </row>
    <row r="166" spans="1:16" ht="15">
      <c r="A166" s="159"/>
      <c r="B166" s="76"/>
      <c r="C166" s="86"/>
      <c r="D166" s="76"/>
      <c r="E166" s="77"/>
      <c r="F166" s="76"/>
      <c r="G166" s="83">
        <f t="shared" si="11"/>
        <v>1.7763568394002505E-13</v>
      </c>
      <c r="H166" s="60">
        <f t="shared" si="11"/>
        <v>0</v>
      </c>
      <c r="I166" s="60"/>
      <c r="J166" s="60"/>
      <c r="K166" s="76"/>
      <c r="L166" s="60" t="str">
        <f t="shared" si="10"/>
        <v xml:space="preserve"> </v>
      </c>
      <c r="M166" s="76"/>
      <c r="N166" s="81"/>
      <c r="O166" s="81"/>
      <c r="P166" s="82">
        <f t="shared" si="9"/>
        <v>0</v>
      </c>
    </row>
    <row r="167" spans="1:16" ht="15">
      <c r="A167" s="159"/>
      <c r="B167" s="76"/>
      <c r="C167" s="77"/>
      <c r="D167" s="76"/>
      <c r="E167" s="77"/>
      <c r="F167" s="76"/>
      <c r="G167" s="83">
        <f t="shared" si="11"/>
        <v>1.7763568394002505E-13</v>
      </c>
      <c r="H167" s="60">
        <f t="shared" si="11"/>
        <v>0</v>
      </c>
      <c r="I167" s="60"/>
      <c r="J167" s="60"/>
      <c r="K167" s="76"/>
      <c r="L167" s="60" t="str">
        <f t="shared" si="10"/>
        <v xml:space="preserve"> </v>
      </c>
      <c r="M167" s="76"/>
      <c r="N167" s="81"/>
      <c r="O167" s="81"/>
      <c r="P167" s="82">
        <f t="shared" si="9"/>
        <v>0</v>
      </c>
    </row>
    <row r="168" spans="1:16" ht="15">
      <c r="A168" s="159"/>
      <c r="B168" s="76"/>
      <c r="C168" s="77"/>
      <c r="D168" s="76"/>
      <c r="E168" s="77"/>
      <c r="F168" s="76"/>
      <c r="G168" s="83">
        <f t="shared" si="11"/>
        <v>1.7763568394002505E-13</v>
      </c>
      <c r="H168" s="60">
        <f t="shared" si="11"/>
        <v>0</v>
      </c>
      <c r="I168" s="60"/>
      <c r="J168" s="60"/>
      <c r="K168" s="76"/>
      <c r="L168" s="60" t="str">
        <f t="shared" si="10"/>
        <v xml:space="preserve"> </v>
      </c>
      <c r="M168" s="76"/>
      <c r="N168" s="81"/>
      <c r="O168" s="81"/>
      <c r="P168" s="82">
        <f t="shared" si="9"/>
        <v>0</v>
      </c>
    </row>
    <row r="169" spans="1:16" ht="15">
      <c r="A169" s="159"/>
      <c r="B169" s="76"/>
      <c r="C169" s="77"/>
      <c r="D169" s="76"/>
      <c r="E169" s="77"/>
      <c r="F169" s="76"/>
      <c r="G169" s="83">
        <f t="shared" si="11"/>
        <v>1.7763568394002505E-13</v>
      </c>
      <c r="H169" s="60">
        <f t="shared" si="11"/>
        <v>0</v>
      </c>
      <c r="I169" s="60"/>
      <c r="J169" s="60"/>
      <c r="K169" s="76"/>
      <c r="L169" s="60" t="str">
        <f t="shared" si="10"/>
        <v xml:space="preserve"> </v>
      </c>
      <c r="M169" s="76"/>
      <c r="N169" s="81"/>
      <c r="O169" s="81"/>
      <c r="P169" s="82">
        <f t="shared" si="9"/>
        <v>0</v>
      </c>
    </row>
    <row r="170" spans="1:16" ht="15">
      <c r="A170" s="159"/>
      <c r="B170" s="76"/>
      <c r="C170" s="77"/>
      <c r="D170" s="76"/>
      <c r="E170" s="77"/>
      <c r="F170" s="76"/>
      <c r="G170" s="83">
        <f t="shared" si="11"/>
        <v>1.7763568394002505E-13</v>
      </c>
      <c r="H170" s="60">
        <f t="shared" si="11"/>
        <v>0</v>
      </c>
      <c r="I170" s="60"/>
      <c r="J170" s="60"/>
      <c r="K170" s="76"/>
      <c r="L170" s="60" t="str">
        <f t="shared" si="10"/>
        <v xml:space="preserve"> </v>
      </c>
      <c r="M170" s="76"/>
      <c r="N170" s="81"/>
      <c r="O170" s="81"/>
      <c r="P170" s="82">
        <f t="shared" si="9"/>
        <v>0</v>
      </c>
    </row>
    <row r="171" spans="1:16" ht="15">
      <c r="A171" s="159"/>
      <c r="B171" s="76"/>
      <c r="C171" s="77"/>
      <c r="D171" s="76"/>
      <c r="E171" s="77"/>
      <c r="F171" s="76"/>
      <c r="G171" s="83">
        <f t="shared" si="11"/>
        <v>1.7763568394002505E-13</v>
      </c>
      <c r="H171" s="60">
        <f t="shared" si="11"/>
        <v>0</v>
      </c>
      <c r="I171" s="60"/>
      <c r="J171" s="60"/>
      <c r="K171" s="76"/>
      <c r="L171" s="60" t="str">
        <f t="shared" si="10"/>
        <v xml:space="preserve"> </v>
      </c>
      <c r="M171" s="76"/>
      <c r="N171" s="81"/>
      <c r="O171" s="81"/>
      <c r="P171" s="82">
        <f t="shared" si="9"/>
        <v>0</v>
      </c>
    </row>
    <row r="172" spans="1:16" ht="15">
      <c r="A172" s="159"/>
      <c r="B172" s="76"/>
      <c r="C172" s="77"/>
      <c r="D172" s="76"/>
      <c r="E172" s="77"/>
      <c r="F172" s="76"/>
      <c r="G172" s="83">
        <f t="shared" si="11"/>
        <v>1.7763568394002505E-13</v>
      </c>
      <c r="H172" s="60">
        <f t="shared" si="11"/>
        <v>0</v>
      </c>
      <c r="I172" s="60"/>
      <c r="J172" s="60"/>
      <c r="K172" s="76"/>
      <c r="L172" s="60" t="str">
        <f t="shared" si="10"/>
        <v xml:space="preserve"> </v>
      </c>
      <c r="M172" s="76"/>
      <c r="N172" s="81"/>
      <c r="O172" s="81"/>
      <c r="P172" s="82">
        <f t="shared" si="9"/>
        <v>0</v>
      </c>
    </row>
    <row r="173" spans="1:16" ht="15">
      <c r="A173" s="159"/>
      <c r="B173" s="76"/>
      <c r="C173" s="77"/>
      <c r="D173" s="76"/>
      <c r="E173" s="77"/>
      <c r="F173" s="76"/>
      <c r="G173" s="83">
        <f t="shared" si="11"/>
        <v>1.7763568394002505E-13</v>
      </c>
      <c r="H173" s="60">
        <f t="shared" si="11"/>
        <v>0</v>
      </c>
      <c r="I173" s="60"/>
      <c r="J173" s="60"/>
      <c r="K173" s="76"/>
      <c r="L173" s="60" t="str">
        <f t="shared" si="10"/>
        <v xml:space="preserve"> </v>
      </c>
      <c r="M173" s="76"/>
      <c r="N173" s="81"/>
      <c r="O173" s="81"/>
      <c r="P173" s="82">
        <f t="shared" si="9"/>
        <v>0</v>
      </c>
    </row>
    <row r="174" spans="1:16" ht="15">
      <c r="A174" s="159"/>
      <c r="B174" s="76"/>
      <c r="C174" s="77"/>
      <c r="D174" s="76"/>
      <c r="E174" s="77"/>
      <c r="F174" s="76"/>
      <c r="G174" s="83">
        <f t="shared" si="11"/>
        <v>1.7763568394002505E-13</v>
      </c>
      <c r="H174" s="60">
        <f t="shared" si="11"/>
        <v>0</v>
      </c>
      <c r="I174" s="60"/>
      <c r="J174" s="60"/>
      <c r="K174" s="76"/>
      <c r="L174" s="60" t="str">
        <f t="shared" si="10"/>
        <v xml:space="preserve"> </v>
      </c>
      <c r="M174" s="76"/>
      <c r="N174" s="81"/>
      <c r="O174" s="81"/>
      <c r="P174" s="82">
        <f t="shared" si="9"/>
        <v>0</v>
      </c>
    </row>
    <row r="175" spans="1:16" ht="15">
      <c r="A175" s="159"/>
      <c r="B175" s="76"/>
      <c r="C175" s="77"/>
      <c r="D175" s="76"/>
      <c r="E175" s="77"/>
      <c r="F175" s="76"/>
      <c r="G175" s="83">
        <f t="shared" si="11"/>
        <v>1.7763568394002505E-13</v>
      </c>
      <c r="H175" s="60">
        <f t="shared" si="11"/>
        <v>0</v>
      </c>
      <c r="I175" s="60"/>
      <c r="J175" s="60"/>
      <c r="K175" s="76"/>
      <c r="L175" s="60" t="str">
        <f t="shared" si="10"/>
        <v xml:space="preserve"> </v>
      </c>
      <c r="M175" s="76"/>
      <c r="N175" s="81"/>
      <c r="O175" s="81"/>
      <c r="P175" s="82">
        <f t="shared" si="9"/>
        <v>0</v>
      </c>
    </row>
    <row r="176" spans="1:16" ht="15">
      <c r="A176" s="159"/>
      <c r="B176" s="76"/>
      <c r="C176" s="77"/>
      <c r="D176" s="76"/>
      <c r="E176" s="77"/>
      <c r="F176" s="76"/>
      <c r="G176" s="83">
        <f t="shared" si="11"/>
        <v>1.7763568394002505E-13</v>
      </c>
      <c r="H176" s="60">
        <f t="shared" si="11"/>
        <v>0</v>
      </c>
      <c r="I176" s="60"/>
      <c r="J176" s="60"/>
      <c r="K176" s="76"/>
      <c r="L176" s="60" t="str">
        <f t="shared" si="10"/>
        <v xml:space="preserve"> </v>
      </c>
      <c r="M176" s="76"/>
      <c r="N176" s="81"/>
      <c r="O176" s="81"/>
      <c r="P176" s="82">
        <f t="shared" si="9"/>
        <v>0</v>
      </c>
    </row>
    <row r="177" spans="1:16" ht="15">
      <c r="A177" s="159"/>
      <c r="B177" s="76"/>
      <c r="C177" s="77"/>
      <c r="D177" s="76"/>
      <c r="E177" s="77"/>
      <c r="F177" s="76"/>
      <c r="G177" s="83">
        <f t="shared" si="11"/>
        <v>1.7763568394002505E-13</v>
      </c>
      <c r="H177" s="60">
        <f t="shared" si="11"/>
        <v>0</v>
      </c>
      <c r="I177" s="60"/>
      <c r="J177" s="60"/>
      <c r="K177" s="76"/>
      <c r="L177" s="60" t="str">
        <f t="shared" si="10"/>
        <v xml:space="preserve"> </v>
      </c>
      <c r="M177" s="76"/>
      <c r="N177" s="81"/>
      <c r="O177" s="81"/>
      <c r="P177" s="82">
        <f t="shared" si="9"/>
        <v>0</v>
      </c>
    </row>
    <row r="178" spans="1:16" ht="15">
      <c r="A178" s="159"/>
      <c r="B178" s="76"/>
      <c r="C178" s="77"/>
      <c r="D178" s="76"/>
      <c r="E178" s="77"/>
      <c r="F178" s="76"/>
      <c r="G178" s="83">
        <f t="shared" si="11"/>
        <v>1.7763568394002505E-13</v>
      </c>
      <c r="H178" s="60">
        <f t="shared" si="11"/>
        <v>0</v>
      </c>
      <c r="I178" s="60"/>
      <c r="J178" s="60"/>
      <c r="K178" s="76"/>
      <c r="L178" s="60" t="str">
        <f t="shared" si="10"/>
        <v xml:space="preserve"> </v>
      </c>
      <c r="M178" s="76"/>
      <c r="N178" s="81"/>
      <c r="O178" s="81"/>
      <c r="P178" s="82">
        <f t="shared" si="9"/>
        <v>0</v>
      </c>
    </row>
    <row r="179" spans="1:16" ht="15">
      <c r="A179" s="159"/>
      <c r="B179" s="76"/>
      <c r="C179" s="77"/>
      <c r="D179" s="76"/>
      <c r="E179" s="77"/>
      <c r="F179" s="76"/>
      <c r="G179" s="83">
        <f t="shared" si="11"/>
        <v>1.7763568394002505E-13</v>
      </c>
      <c r="H179" s="60">
        <f t="shared" si="11"/>
        <v>0</v>
      </c>
      <c r="I179" s="60"/>
      <c r="J179" s="60"/>
      <c r="K179" s="76"/>
      <c r="L179" s="60" t="str">
        <f t="shared" si="10"/>
        <v xml:space="preserve"> </v>
      </c>
      <c r="M179" s="76"/>
      <c r="N179" s="81"/>
      <c r="O179" s="81"/>
      <c r="P179" s="82">
        <f t="shared" si="9"/>
        <v>0</v>
      </c>
    </row>
    <row r="180" spans="1:16" ht="15">
      <c r="A180" s="159"/>
      <c r="B180" s="76"/>
      <c r="C180" s="77"/>
      <c r="D180" s="76"/>
      <c r="E180" s="77"/>
      <c r="F180" s="76"/>
      <c r="G180" s="83">
        <f t="shared" si="11"/>
        <v>1.7763568394002505E-13</v>
      </c>
      <c r="H180" s="60">
        <f t="shared" si="11"/>
        <v>0</v>
      </c>
      <c r="I180" s="60"/>
      <c r="J180" s="60"/>
      <c r="K180" s="76"/>
      <c r="L180" s="60" t="str">
        <f t="shared" si="10"/>
        <v xml:space="preserve"> </v>
      </c>
      <c r="M180" s="76"/>
      <c r="N180" s="81"/>
      <c r="O180" s="81"/>
      <c r="P180" s="82">
        <f t="shared" si="9"/>
        <v>0</v>
      </c>
    </row>
    <row r="181" spans="1:16" ht="15">
      <c r="A181" s="159"/>
      <c r="B181" s="76"/>
      <c r="C181" s="77"/>
      <c r="D181" s="76"/>
      <c r="E181" s="77"/>
      <c r="F181" s="76"/>
      <c r="G181" s="83">
        <f t="shared" si="11"/>
        <v>1.7763568394002505E-13</v>
      </c>
      <c r="H181" s="60">
        <f t="shared" si="11"/>
        <v>0</v>
      </c>
      <c r="I181" s="60"/>
      <c r="J181" s="60"/>
      <c r="K181" s="76"/>
      <c r="L181" s="60" t="str">
        <f t="shared" si="10"/>
        <v xml:space="preserve"> </v>
      </c>
      <c r="M181" s="76"/>
      <c r="N181" s="81"/>
      <c r="O181" s="81"/>
      <c r="P181" s="82">
        <f t="shared" si="9"/>
        <v>0</v>
      </c>
    </row>
    <row r="182" spans="1:16" ht="15">
      <c r="A182" s="159"/>
      <c r="B182" s="76"/>
      <c r="C182" s="77"/>
      <c r="D182" s="76"/>
      <c r="E182" s="77"/>
      <c r="F182" s="76"/>
      <c r="G182" s="83">
        <f t="shared" si="11"/>
        <v>1.7763568394002505E-13</v>
      </c>
      <c r="H182" s="60">
        <f t="shared" si="11"/>
        <v>0</v>
      </c>
      <c r="I182" s="60"/>
      <c r="J182" s="60"/>
      <c r="K182" s="76"/>
      <c r="L182" s="60" t="str">
        <f t="shared" si="10"/>
        <v xml:space="preserve"> </v>
      </c>
      <c r="M182" s="76"/>
      <c r="N182" s="81"/>
      <c r="O182" s="81"/>
      <c r="P182" s="82">
        <f t="shared" si="9"/>
        <v>0</v>
      </c>
    </row>
    <row r="183" spans="1:16" ht="15">
      <c r="A183" s="159"/>
      <c r="B183" s="76"/>
      <c r="C183" s="77"/>
      <c r="D183" s="76"/>
      <c r="E183" s="77"/>
      <c r="F183" s="76"/>
      <c r="G183" s="83">
        <f t="shared" si="11"/>
        <v>1.7763568394002505E-13</v>
      </c>
      <c r="H183" s="60">
        <f t="shared" si="11"/>
        <v>0</v>
      </c>
      <c r="I183" s="60"/>
      <c r="J183" s="60"/>
      <c r="K183" s="76"/>
      <c r="L183" s="60" t="str">
        <f t="shared" si="10"/>
        <v xml:space="preserve"> </v>
      </c>
      <c r="M183" s="76"/>
      <c r="N183" s="81"/>
      <c r="O183" s="81"/>
      <c r="P183" s="82">
        <f t="shared" si="9"/>
        <v>0</v>
      </c>
    </row>
    <row r="184" spans="1:16" ht="15">
      <c r="A184" s="159"/>
      <c r="B184" s="76"/>
      <c r="C184" s="77"/>
      <c r="D184" s="76"/>
      <c r="E184" s="77"/>
      <c r="F184" s="76"/>
      <c r="G184" s="83">
        <f t="shared" si="11"/>
        <v>1.7763568394002505E-13</v>
      </c>
      <c r="H184" s="60">
        <f t="shared" si="11"/>
        <v>0</v>
      </c>
      <c r="I184" s="60"/>
      <c r="J184" s="60"/>
      <c r="K184" s="76"/>
      <c r="L184" s="60" t="str">
        <f t="shared" si="10"/>
        <v xml:space="preserve"> </v>
      </c>
      <c r="M184" s="76"/>
      <c r="N184" s="81"/>
      <c r="O184" s="81"/>
      <c r="P184" s="82">
        <f t="shared" si="9"/>
        <v>0</v>
      </c>
    </row>
    <row r="185" spans="1:16" ht="15">
      <c r="A185" s="159"/>
      <c r="B185" s="76"/>
      <c r="C185" s="77"/>
      <c r="D185" s="76"/>
      <c r="E185" s="77"/>
      <c r="F185" s="76"/>
      <c r="G185" s="83">
        <f t="shared" si="11"/>
        <v>1.7763568394002505E-13</v>
      </c>
      <c r="H185" s="60">
        <f t="shared" si="11"/>
        <v>0</v>
      </c>
      <c r="I185" s="60"/>
      <c r="J185" s="60"/>
      <c r="K185" s="76"/>
      <c r="L185" s="60" t="str">
        <f t="shared" si="10"/>
        <v xml:space="preserve"> </v>
      </c>
      <c r="M185" s="76"/>
      <c r="N185" s="81"/>
      <c r="O185" s="81"/>
      <c r="P185" s="82">
        <f t="shared" si="9"/>
        <v>0</v>
      </c>
    </row>
    <row r="186" spans="1:16" ht="15">
      <c r="A186" s="159"/>
      <c r="B186" s="76"/>
      <c r="C186" s="77"/>
      <c r="D186" s="76"/>
      <c r="E186" s="77"/>
      <c r="F186" s="76"/>
      <c r="G186" s="83">
        <f t="shared" si="11"/>
        <v>1.7763568394002505E-13</v>
      </c>
      <c r="H186" s="60">
        <f t="shared" si="11"/>
        <v>0</v>
      </c>
      <c r="I186" s="60"/>
      <c r="J186" s="60"/>
      <c r="K186" s="76"/>
      <c r="L186" s="60" t="str">
        <f t="shared" si="10"/>
        <v xml:space="preserve"> </v>
      </c>
      <c r="M186" s="76"/>
      <c r="N186" s="81"/>
      <c r="O186" s="81"/>
      <c r="P186" s="82">
        <f t="shared" si="9"/>
        <v>0</v>
      </c>
    </row>
    <row r="187" spans="1:16" ht="15">
      <c r="A187" s="159"/>
      <c r="B187" s="76"/>
      <c r="C187" s="77"/>
      <c r="D187" s="76"/>
      <c r="E187" s="77"/>
      <c r="F187" s="76"/>
      <c r="G187" s="83">
        <f t="shared" si="11"/>
        <v>1.7763568394002505E-13</v>
      </c>
      <c r="H187" s="60">
        <f t="shared" si="11"/>
        <v>0</v>
      </c>
      <c r="I187" s="60"/>
      <c r="J187" s="60"/>
      <c r="K187" s="76"/>
      <c r="L187" s="60" t="str">
        <f t="shared" si="10"/>
        <v xml:space="preserve"> </v>
      </c>
      <c r="M187" s="76"/>
      <c r="N187" s="81"/>
      <c r="O187" s="81"/>
      <c r="P187" s="82">
        <f t="shared" si="9"/>
        <v>0</v>
      </c>
    </row>
    <row r="188" spans="1:16" ht="15">
      <c r="A188" s="159"/>
      <c r="B188" s="76"/>
      <c r="C188" s="77"/>
      <c r="D188" s="76"/>
      <c r="E188" s="77"/>
      <c r="F188" s="76"/>
      <c r="G188" s="83">
        <f t="shared" si="11"/>
        <v>1.7763568394002505E-13</v>
      </c>
      <c r="H188" s="60">
        <f t="shared" si="11"/>
        <v>0</v>
      </c>
      <c r="I188" s="60"/>
      <c r="J188" s="60"/>
      <c r="K188" s="76"/>
      <c r="L188" s="60" t="str">
        <f t="shared" si="10"/>
        <v xml:space="preserve"> </v>
      </c>
      <c r="M188" s="76"/>
      <c r="N188" s="81"/>
      <c r="O188" s="81"/>
      <c r="P188" s="82">
        <f t="shared" si="9"/>
        <v>0</v>
      </c>
    </row>
    <row r="189" spans="1:16" ht="15">
      <c r="A189" s="159"/>
      <c r="B189" s="76"/>
      <c r="C189" s="77"/>
      <c r="D189" s="76"/>
      <c r="E189" s="77"/>
      <c r="F189" s="76"/>
      <c r="G189" s="83">
        <f t="shared" si="11"/>
        <v>1.7763568394002505E-13</v>
      </c>
      <c r="H189" s="60">
        <f t="shared" si="11"/>
        <v>0</v>
      </c>
      <c r="I189" s="60"/>
      <c r="J189" s="60"/>
      <c r="K189" s="76"/>
      <c r="L189" s="60" t="str">
        <f t="shared" si="10"/>
        <v xml:space="preserve"> </v>
      </c>
      <c r="M189" s="76"/>
      <c r="N189" s="81"/>
      <c r="O189" s="81"/>
      <c r="P189" s="82">
        <f t="shared" si="9"/>
        <v>0</v>
      </c>
    </row>
    <row r="190" spans="1:16" ht="15">
      <c r="A190" s="159"/>
      <c r="B190" s="76"/>
      <c r="C190" s="77"/>
      <c r="D190" s="76"/>
      <c r="E190" s="77"/>
      <c r="F190" s="76"/>
      <c r="G190" s="83">
        <f t="shared" si="11"/>
        <v>1.7763568394002505E-13</v>
      </c>
      <c r="H190" s="60">
        <f t="shared" si="11"/>
        <v>0</v>
      </c>
      <c r="I190" s="60"/>
      <c r="J190" s="60"/>
      <c r="K190" s="76"/>
      <c r="L190" s="60" t="str">
        <f t="shared" si="10"/>
        <v xml:space="preserve"> </v>
      </c>
      <c r="M190" s="76"/>
      <c r="N190" s="81"/>
      <c r="O190" s="81"/>
      <c r="P190" s="82">
        <f t="shared" si="9"/>
        <v>0</v>
      </c>
    </row>
    <row r="191" spans="1:16" ht="15">
      <c r="A191" s="159"/>
      <c r="B191" s="76"/>
      <c r="C191" s="77"/>
      <c r="D191" s="76"/>
      <c r="E191" s="77"/>
      <c r="F191" s="76"/>
      <c r="G191" s="83">
        <f t="shared" si="11"/>
        <v>1.7763568394002505E-13</v>
      </c>
      <c r="H191" s="60">
        <f t="shared" si="11"/>
        <v>0</v>
      </c>
      <c r="I191" s="60"/>
      <c r="J191" s="60"/>
      <c r="K191" s="76"/>
      <c r="L191" s="60" t="str">
        <f t="shared" si="10"/>
        <v xml:space="preserve"> </v>
      </c>
      <c r="M191" s="76"/>
      <c r="N191" s="81"/>
      <c r="O191" s="81"/>
      <c r="P191" s="82">
        <f t="shared" si="9"/>
        <v>0</v>
      </c>
    </row>
    <row r="192" spans="1:16" ht="15">
      <c r="A192" s="159"/>
      <c r="B192" s="76"/>
      <c r="C192" s="77"/>
      <c r="D192" s="76"/>
      <c r="E192" s="77"/>
      <c r="F192" s="76"/>
      <c r="G192" s="83">
        <f t="shared" si="11"/>
        <v>1.7763568394002505E-13</v>
      </c>
      <c r="H192" s="60">
        <f t="shared" si="11"/>
        <v>0</v>
      </c>
      <c r="I192" s="60"/>
      <c r="J192" s="60"/>
      <c r="K192" s="76"/>
      <c r="L192" s="60" t="str">
        <f t="shared" si="10"/>
        <v xml:space="preserve"> </v>
      </c>
      <c r="M192" s="76"/>
      <c r="N192" s="81"/>
      <c r="O192" s="81"/>
      <c r="P192" s="82">
        <f t="shared" si="9"/>
        <v>0</v>
      </c>
    </row>
    <row r="193" spans="1:16" ht="15">
      <c r="A193" s="159"/>
      <c r="B193" s="76"/>
      <c r="C193" s="77"/>
      <c r="D193" s="76"/>
      <c r="E193" s="77"/>
      <c r="F193" s="76"/>
      <c r="G193" s="83">
        <f t="shared" si="11"/>
        <v>1.7763568394002505E-13</v>
      </c>
      <c r="H193" s="60">
        <f t="shared" si="11"/>
        <v>0</v>
      </c>
      <c r="I193" s="60"/>
      <c r="J193" s="60"/>
      <c r="K193" s="76"/>
      <c r="L193" s="60" t="str">
        <f t="shared" si="10"/>
        <v xml:space="preserve"> </v>
      </c>
      <c r="M193" s="76"/>
      <c r="N193" s="81"/>
      <c r="O193" s="81"/>
      <c r="P193" s="82">
        <f t="shared" si="9"/>
        <v>0</v>
      </c>
    </row>
    <row r="194" spans="1:16" ht="15">
      <c r="A194" s="159"/>
      <c r="B194" s="76"/>
      <c r="C194" s="77"/>
      <c r="D194" s="76"/>
      <c r="E194" s="77"/>
      <c r="F194" s="76"/>
      <c r="G194" s="83">
        <f t="shared" si="11"/>
        <v>1.7763568394002505E-13</v>
      </c>
      <c r="H194" s="60">
        <f t="shared" si="11"/>
        <v>0</v>
      </c>
      <c r="I194" s="60"/>
      <c r="J194" s="60"/>
      <c r="K194" s="76"/>
      <c r="L194" s="60" t="str">
        <f t="shared" si="10"/>
        <v xml:space="preserve"> </v>
      </c>
      <c r="M194" s="76"/>
      <c r="N194" s="81"/>
      <c r="O194" s="81"/>
      <c r="P194" s="82">
        <f t="shared" si="9"/>
        <v>0</v>
      </c>
    </row>
    <row r="195" spans="1:16" ht="15">
      <c r="A195" s="159"/>
      <c r="B195" s="76"/>
      <c r="C195" s="77"/>
      <c r="D195" s="76"/>
      <c r="E195" s="77"/>
      <c r="F195" s="76"/>
      <c r="G195" s="83">
        <f t="shared" si="11"/>
        <v>1.7763568394002505E-13</v>
      </c>
      <c r="H195" s="60">
        <f t="shared" si="11"/>
        <v>0</v>
      </c>
      <c r="I195" s="60"/>
      <c r="J195" s="60"/>
      <c r="K195" s="76"/>
      <c r="L195" s="60" t="str">
        <f t="shared" si="10"/>
        <v xml:space="preserve"> </v>
      </c>
      <c r="M195" s="76"/>
      <c r="N195" s="81"/>
      <c r="O195" s="81"/>
      <c r="P195" s="82">
        <f t="shared" si="9"/>
        <v>0</v>
      </c>
    </row>
    <row r="196" spans="1:16" ht="15">
      <c r="A196" s="159"/>
      <c r="B196" s="76"/>
      <c r="C196" s="77"/>
      <c r="D196" s="76"/>
      <c r="E196" s="77"/>
      <c r="F196" s="76"/>
      <c r="G196" s="83">
        <f t="shared" si="11"/>
        <v>1.7763568394002505E-13</v>
      </c>
      <c r="H196" s="60">
        <f t="shared" si="11"/>
        <v>0</v>
      </c>
      <c r="I196" s="60"/>
      <c r="J196" s="60"/>
      <c r="K196" s="76"/>
      <c r="L196" s="60" t="str">
        <f t="shared" si="10"/>
        <v xml:space="preserve"> </v>
      </c>
      <c r="M196" s="76"/>
      <c r="N196" s="81"/>
      <c r="O196" s="81"/>
      <c r="P196" s="82">
        <f t="shared" si="9"/>
        <v>0</v>
      </c>
    </row>
    <row r="197" spans="1:16" ht="15">
      <c r="A197" s="159"/>
      <c r="B197" s="76"/>
      <c r="C197" s="77"/>
      <c r="D197" s="76"/>
      <c r="E197" s="77"/>
      <c r="F197" s="76"/>
      <c r="G197" s="83">
        <f t="shared" si="11"/>
        <v>1.7763568394002505E-13</v>
      </c>
      <c r="H197" s="60">
        <f t="shared" si="11"/>
        <v>0</v>
      </c>
      <c r="I197" s="60"/>
      <c r="J197" s="60"/>
      <c r="K197" s="76"/>
      <c r="L197" s="60" t="str">
        <f t="shared" si="10"/>
        <v xml:space="preserve"> </v>
      </c>
      <c r="M197" s="76"/>
      <c r="N197" s="81"/>
      <c r="O197" s="81"/>
      <c r="P197" s="82">
        <f t="shared" si="9"/>
        <v>0</v>
      </c>
    </row>
    <row r="198" spans="1:16" ht="15">
      <c r="A198" s="159"/>
      <c r="B198" s="76"/>
      <c r="C198" s="77"/>
      <c r="D198" s="76"/>
      <c r="E198" s="77"/>
      <c r="F198" s="76"/>
      <c r="G198" s="83">
        <f t="shared" si="11"/>
        <v>1.7763568394002505E-13</v>
      </c>
      <c r="H198" s="60">
        <f t="shared" si="11"/>
        <v>0</v>
      </c>
      <c r="I198" s="60"/>
      <c r="J198" s="60"/>
      <c r="K198" s="76"/>
      <c r="L198" s="60" t="str">
        <f t="shared" si="10"/>
        <v xml:space="preserve"> </v>
      </c>
      <c r="M198" s="76"/>
      <c r="N198" s="81"/>
      <c r="O198" s="81"/>
      <c r="P198" s="82">
        <f t="shared" si="9"/>
        <v>0</v>
      </c>
    </row>
    <row r="199" spans="1:16" ht="15">
      <c r="A199" s="159"/>
      <c r="B199" s="76"/>
      <c r="C199" s="77"/>
      <c r="D199" s="76"/>
      <c r="E199" s="77"/>
      <c r="F199" s="76"/>
      <c r="G199" s="83">
        <f t="shared" si="11"/>
        <v>1.7763568394002505E-13</v>
      </c>
      <c r="H199" s="60">
        <f t="shared" si="11"/>
        <v>0</v>
      </c>
      <c r="I199" s="60"/>
      <c r="J199" s="60"/>
      <c r="K199" s="76"/>
      <c r="L199" s="60" t="str">
        <f t="shared" si="10"/>
        <v xml:space="preserve"> </v>
      </c>
      <c r="M199" s="76"/>
      <c r="N199" s="81"/>
      <c r="O199" s="81"/>
      <c r="P199" s="82">
        <f t="shared" si="9"/>
        <v>0</v>
      </c>
    </row>
    <row r="200" spans="1:16" ht="15">
      <c r="A200" s="159"/>
      <c r="B200" s="76"/>
      <c r="C200" s="77"/>
      <c r="D200" s="76"/>
      <c r="E200" s="77"/>
      <c r="F200" s="76"/>
      <c r="G200" s="83">
        <f t="shared" si="11"/>
        <v>1.7763568394002505E-13</v>
      </c>
      <c r="H200" s="60">
        <f t="shared" si="11"/>
        <v>0</v>
      </c>
      <c r="I200" s="60"/>
      <c r="J200" s="60"/>
      <c r="K200" s="76"/>
      <c r="L200" s="60" t="str">
        <f t="shared" si="10"/>
        <v xml:space="preserve"> </v>
      </c>
      <c r="M200" s="76"/>
      <c r="N200" s="81"/>
      <c r="O200" s="81"/>
      <c r="P200" s="82">
        <f t="shared" si="9"/>
        <v>0</v>
      </c>
    </row>
    <row r="201" spans="1:16" ht="15">
      <c r="A201" s="159"/>
      <c r="B201" s="76"/>
      <c r="C201" s="77"/>
      <c r="D201" s="76"/>
      <c r="E201" s="77"/>
      <c r="F201" s="76"/>
      <c r="G201" s="83">
        <f t="shared" si="11"/>
        <v>1.7763568394002505E-13</v>
      </c>
      <c r="H201" s="60">
        <f t="shared" si="11"/>
        <v>0</v>
      </c>
      <c r="I201" s="60"/>
      <c r="J201" s="60"/>
      <c r="K201" s="76"/>
      <c r="L201" s="60" t="str">
        <f t="shared" si="10"/>
        <v xml:space="preserve"> </v>
      </c>
      <c r="M201" s="76"/>
      <c r="N201" s="81"/>
      <c r="O201" s="81"/>
      <c r="P201" s="82">
        <f t="shared" si="9"/>
        <v>0</v>
      </c>
    </row>
    <row r="202" spans="1:16" ht="15">
      <c r="A202" s="159"/>
      <c r="B202" s="76"/>
      <c r="C202" s="77"/>
      <c r="D202" s="76"/>
      <c r="E202" s="77"/>
      <c r="F202" s="76"/>
      <c r="G202" s="83">
        <f t="shared" si="11"/>
        <v>1.7763568394002505E-13</v>
      </c>
      <c r="H202" s="60">
        <f t="shared" si="11"/>
        <v>0</v>
      </c>
      <c r="I202" s="60"/>
      <c r="J202" s="60"/>
      <c r="K202" s="76"/>
      <c r="L202" s="60" t="str">
        <f t="shared" si="10"/>
        <v xml:space="preserve"> </v>
      </c>
      <c r="M202" s="76"/>
      <c r="N202" s="81"/>
      <c r="O202" s="81"/>
      <c r="P202" s="82">
        <f t="shared" si="9"/>
        <v>0</v>
      </c>
    </row>
    <row r="203" spans="1:16" ht="15">
      <c r="A203" s="159"/>
      <c r="B203" s="76"/>
      <c r="C203" s="77"/>
      <c r="D203" s="76"/>
      <c r="E203" s="77"/>
      <c r="F203" s="76"/>
      <c r="G203" s="83">
        <f t="shared" si="11"/>
        <v>1.7763568394002505E-13</v>
      </c>
      <c r="H203" s="60">
        <f t="shared" si="11"/>
        <v>0</v>
      </c>
      <c r="I203" s="60"/>
      <c r="J203" s="60"/>
      <c r="K203" s="76"/>
      <c r="L203" s="60" t="str">
        <f t="shared" si="10"/>
        <v xml:space="preserve"> </v>
      </c>
      <c r="M203" s="76"/>
      <c r="N203" s="81"/>
      <c r="O203" s="81"/>
      <c r="P203" s="82">
        <f t="shared" si="9"/>
        <v>0</v>
      </c>
    </row>
    <row r="204" spans="1:16" ht="15">
      <c r="A204" s="159"/>
      <c r="B204" s="76"/>
      <c r="C204" s="77"/>
      <c r="D204" s="76"/>
      <c r="E204" s="77"/>
      <c r="F204" s="76"/>
      <c r="G204" s="83">
        <f t="shared" si="11"/>
        <v>1.7763568394002505E-13</v>
      </c>
      <c r="H204" s="60">
        <f t="shared" si="11"/>
        <v>0</v>
      </c>
      <c r="I204" s="60"/>
      <c r="J204" s="60"/>
      <c r="K204" s="76"/>
      <c r="L204" s="60" t="str">
        <f t="shared" si="10"/>
        <v xml:space="preserve"> </v>
      </c>
      <c r="M204" s="76"/>
      <c r="N204" s="81"/>
      <c r="O204" s="81"/>
      <c r="P204" s="82">
        <f t="shared" si="9"/>
        <v>0</v>
      </c>
    </row>
    <row r="205" spans="1:16" ht="15">
      <c r="A205" s="159"/>
      <c r="B205" s="76"/>
      <c r="C205" s="77"/>
      <c r="D205" s="76"/>
      <c r="E205" s="77"/>
      <c r="F205" s="76"/>
      <c r="G205" s="83">
        <f t="shared" si="11"/>
        <v>1.7763568394002505E-13</v>
      </c>
      <c r="H205" s="60">
        <f t="shared" si="11"/>
        <v>0</v>
      </c>
      <c r="I205" s="60"/>
      <c r="J205" s="60"/>
      <c r="K205" s="76"/>
      <c r="L205" s="60" t="str">
        <f t="shared" si="10"/>
        <v xml:space="preserve"> </v>
      </c>
      <c r="M205" s="76"/>
      <c r="N205" s="81"/>
      <c r="O205" s="81"/>
      <c r="P205" s="82">
        <f t="shared" si="9"/>
        <v>0</v>
      </c>
    </row>
    <row r="206" spans="1:16" ht="15">
      <c r="A206" s="159"/>
      <c r="B206" s="76"/>
      <c r="C206" s="77"/>
      <c r="D206" s="76"/>
      <c r="E206" s="77"/>
      <c r="F206" s="76"/>
      <c r="G206" s="83">
        <f t="shared" si="11"/>
        <v>1.7763568394002505E-13</v>
      </c>
      <c r="H206" s="60">
        <f t="shared" si="11"/>
        <v>0</v>
      </c>
      <c r="I206" s="60"/>
      <c r="J206" s="60"/>
      <c r="K206" s="76"/>
      <c r="L206" s="60" t="str">
        <f t="shared" si="10"/>
        <v xml:space="preserve"> </v>
      </c>
      <c r="M206" s="76"/>
      <c r="N206" s="81"/>
      <c r="O206" s="81"/>
      <c r="P206" s="82">
        <f t="shared" ref="P206:P212" si="12">O206*G206</f>
        <v>0</v>
      </c>
    </row>
    <row r="207" spans="1:16" ht="15">
      <c r="A207" s="159"/>
      <c r="B207" s="76"/>
      <c r="C207" s="77"/>
      <c r="D207" s="76"/>
      <c r="E207" s="77"/>
      <c r="F207" s="76"/>
      <c r="G207" s="83">
        <f t="shared" si="11"/>
        <v>1.7763568394002505E-13</v>
      </c>
      <c r="H207" s="60">
        <f t="shared" si="11"/>
        <v>0</v>
      </c>
      <c r="I207" s="60"/>
      <c r="J207" s="60"/>
      <c r="K207" s="76"/>
      <c r="L207" s="60" t="str">
        <f t="shared" si="10"/>
        <v xml:space="preserve"> </v>
      </c>
      <c r="M207" s="76"/>
      <c r="N207" s="81"/>
      <c r="O207" s="81"/>
      <c r="P207" s="82">
        <f t="shared" si="12"/>
        <v>0</v>
      </c>
    </row>
    <row r="208" spans="1:16" ht="15">
      <c r="A208" s="159"/>
      <c r="B208" s="76"/>
      <c r="C208" s="77"/>
      <c r="D208" s="76"/>
      <c r="E208" s="77"/>
      <c r="F208" s="76"/>
      <c r="G208" s="83">
        <f t="shared" si="11"/>
        <v>1.7763568394002505E-13</v>
      </c>
      <c r="H208" s="60">
        <f t="shared" si="11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2"/>
        <v>0</v>
      </c>
    </row>
    <row r="209" spans="1:16" ht="15">
      <c r="A209" s="159"/>
      <c r="B209" s="76"/>
      <c r="C209" s="77"/>
      <c r="D209" s="76"/>
      <c r="E209" s="77"/>
      <c r="F209" s="76"/>
      <c r="G209" s="83">
        <f t="shared" si="11"/>
        <v>1.7763568394002505E-13</v>
      </c>
      <c r="H209" s="60">
        <f t="shared" si="11"/>
        <v>0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2"/>
        <v>0</v>
      </c>
    </row>
    <row r="210" spans="1:16" ht="15">
      <c r="A210" s="159"/>
      <c r="B210" s="76"/>
      <c r="C210" s="77"/>
      <c r="D210" s="76"/>
      <c r="E210" s="77"/>
      <c r="F210" s="76"/>
      <c r="G210" s="83">
        <f t="shared" si="11"/>
        <v>1.7763568394002505E-13</v>
      </c>
      <c r="H210" s="60">
        <f t="shared" si="11"/>
        <v>0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2"/>
        <v>0</v>
      </c>
    </row>
    <row r="211" spans="1:16" ht="15">
      <c r="A211" s="159"/>
      <c r="B211" s="76"/>
      <c r="C211" s="77"/>
      <c r="D211" s="76"/>
      <c r="E211" s="77"/>
      <c r="F211" s="76"/>
      <c r="G211" s="83">
        <f t="shared" si="11"/>
        <v>1.7763568394002505E-13</v>
      </c>
      <c r="H211" s="60">
        <f t="shared" si="11"/>
        <v>0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2"/>
        <v>0</v>
      </c>
    </row>
    <row r="212" spans="1:16" ht="15">
      <c r="A212" s="159"/>
      <c r="B212" s="76"/>
      <c r="C212" s="77"/>
      <c r="D212" s="76"/>
      <c r="E212" s="77"/>
      <c r="F212" s="76"/>
      <c r="G212" s="83">
        <f t="shared" si="11"/>
        <v>1.7763568394002505E-13</v>
      </c>
      <c r="H212" s="60">
        <f t="shared" si="11"/>
        <v>0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12"/>
        <v>0</v>
      </c>
    </row>
    <row r="213" spans="1:16" ht="15">
      <c r="A213" s="159"/>
      <c r="B213" s="76"/>
      <c r="C213" s="77"/>
      <c r="D213" s="76"/>
      <c r="E213" s="77"/>
      <c r="F213" s="76"/>
      <c r="G213" s="83">
        <f t="shared" si="11"/>
        <v>1.7763568394002505E-13</v>
      </c>
      <c r="H213" s="60">
        <f t="shared" si="11"/>
        <v>0</v>
      </c>
      <c r="I213" s="76"/>
      <c r="J213" s="76"/>
      <c r="K213" s="76"/>
      <c r="L213" s="76"/>
      <c r="M213" s="76"/>
      <c r="N213" s="81"/>
      <c r="O213" s="81"/>
      <c r="P213" s="81"/>
    </row>
    <row r="214" spans="1:16" ht="15">
      <c r="A214" s="159"/>
      <c r="B214" s="76"/>
      <c r="C214" s="77"/>
      <c r="D214" s="76"/>
      <c r="E214" s="77"/>
      <c r="F214" s="76"/>
      <c r="G214" s="83">
        <f t="shared" si="11"/>
        <v>1.7763568394002505E-13</v>
      </c>
      <c r="H214" s="60">
        <f t="shared" si="11"/>
        <v>0</v>
      </c>
      <c r="I214" s="76"/>
      <c r="J214" s="76"/>
      <c r="K214" s="76"/>
      <c r="L214" s="76"/>
      <c r="M214" s="76"/>
      <c r="N214" s="81"/>
      <c r="O214" s="81"/>
      <c r="P214" s="81"/>
    </row>
    <row r="215" spans="1:16" ht="15">
      <c r="A215" s="159"/>
      <c r="B215" s="76"/>
      <c r="C215" s="77"/>
      <c r="D215" s="76"/>
      <c r="E215" s="77"/>
      <c r="F215" s="76"/>
      <c r="G215" s="83">
        <f t="shared" si="11"/>
        <v>1.7763568394002505E-13</v>
      </c>
      <c r="H215" s="60">
        <f t="shared" si="11"/>
        <v>0</v>
      </c>
      <c r="I215" s="76"/>
      <c r="J215" s="76"/>
      <c r="K215" s="76"/>
      <c r="L215" s="76"/>
      <c r="M215" s="76"/>
      <c r="N215" s="81"/>
      <c r="O215" s="81"/>
      <c r="P215" s="81"/>
    </row>
    <row r="216" spans="1:16" ht="15">
      <c r="A216" s="159"/>
      <c r="B216" s="76"/>
      <c r="C216" s="77"/>
      <c r="D216" s="76"/>
      <c r="E216" s="77"/>
      <c r="F216" s="76"/>
      <c r="G216" s="83">
        <f t="shared" si="11"/>
        <v>1.7763568394002505E-13</v>
      </c>
      <c r="H216" s="60">
        <f t="shared" si="11"/>
        <v>0</v>
      </c>
      <c r="I216" s="76"/>
      <c r="J216" s="76"/>
      <c r="K216" s="76"/>
      <c r="L216" s="76"/>
      <c r="M216" s="76"/>
      <c r="N216" s="81"/>
      <c r="O216" s="81"/>
      <c r="P216" s="81"/>
    </row>
    <row r="217" spans="1:16" ht="15">
      <c r="A217" s="159"/>
      <c r="B217" s="76"/>
      <c r="C217" s="77"/>
      <c r="D217" s="76"/>
      <c r="E217" s="77"/>
      <c r="F217" s="76"/>
      <c r="G217" s="83">
        <f t="shared" si="11"/>
        <v>1.7763568394002505E-13</v>
      </c>
      <c r="H217" s="60">
        <f t="shared" si="11"/>
        <v>0</v>
      </c>
      <c r="I217" s="76"/>
      <c r="J217" s="76"/>
      <c r="K217" s="76"/>
      <c r="L217" s="76"/>
      <c r="M217" s="76"/>
      <c r="N217" s="81"/>
      <c r="O217" s="81"/>
      <c r="P217" s="81"/>
    </row>
    <row r="218" spans="1:16" ht="15">
      <c r="A218" s="159"/>
      <c r="B218" s="76"/>
      <c r="C218" s="77"/>
      <c r="D218" s="76"/>
      <c r="E218" s="77"/>
      <c r="F218" s="76"/>
      <c r="G218" s="83">
        <f t="shared" si="11"/>
        <v>1.7763568394002505E-13</v>
      </c>
      <c r="H218" s="60">
        <f t="shared" si="11"/>
        <v>0</v>
      </c>
      <c r="I218" s="76"/>
      <c r="J218" s="76"/>
      <c r="K218" s="76"/>
      <c r="L218" s="76"/>
      <c r="M218" s="76"/>
      <c r="N218" s="81"/>
      <c r="O218" s="81"/>
      <c r="P218" s="81"/>
    </row>
    <row r="219" spans="1:16" ht="15">
      <c r="A219" s="159"/>
      <c r="B219" s="76"/>
      <c r="C219" s="77"/>
      <c r="D219" s="76"/>
      <c r="E219" s="77"/>
      <c r="F219" s="76"/>
      <c r="G219" s="83">
        <f>G218-E219+C219</f>
        <v>1.7763568394002505E-13</v>
      </c>
      <c r="H219" s="60">
        <f>H218-F219+D219</f>
        <v>0</v>
      </c>
      <c r="I219" s="76"/>
      <c r="J219" s="76"/>
      <c r="K219" s="76"/>
      <c r="L219" s="76"/>
      <c r="M219" s="76"/>
      <c r="N219" s="81"/>
      <c r="O219" s="81"/>
      <c r="P219" s="81"/>
    </row>
    <row r="220" spans="1:16" ht="15">
      <c r="A220" s="159"/>
      <c r="B220" s="76"/>
      <c r="C220" s="77"/>
      <c r="D220" s="76"/>
      <c r="E220" s="77"/>
      <c r="F220" s="76"/>
      <c r="G220" s="83">
        <f>G219-E220+C220</f>
        <v>1.7763568394002505E-13</v>
      </c>
      <c r="H220" s="60">
        <f>H219-F220+D220</f>
        <v>0</v>
      </c>
      <c r="I220" s="76"/>
      <c r="J220" s="76"/>
      <c r="K220" s="76"/>
      <c r="L220" s="76"/>
      <c r="M220" s="76"/>
      <c r="N220" s="81"/>
      <c r="O220" s="81"/>
      <c r="P220" s="81"/>
    </row>
    <row r="221" spans="1:16" ht="15">
      <c r="A221" s="159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</row>
    <row r="222" spans="1:16" ht="15">
      <c r="A222" s="159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</row>
    <row r="223" spans="1:16" ht="15">
      <c r="A223" s="159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</row>
    <row r="224" spans="1:16" ht="15">
      <c r="A224" s="159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</row>
    <row r="225" spans="1:16" ht="15">
      <c r="A225" s="159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</row>
    <row r="226" spans="1:16" ht="15">
      <c r="A226" s="159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</row>
    <row r="227" spans="1:16" ht="15">
      <c r="A227" s="159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</row>
    <row r="228" spans="1:16" ht="15">
      <c r="A228" s="159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</row>
    <row r="229" spans="1:16" ht="15">
      <c r="A229" s="159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</row>
    <row r="230" spans="1:16" ht="15">
      <c r="A230" s="159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</row>
    <row r="231" spans="1:16" ht="15">
      <c r="A231" s="159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</row>
    <row r="232" spans="1:16" ht="15">
      <c r="A232" s="159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</row>
    <row r="233" spans="1:16" ht="15">
      <c r="A233" s="159"/>
      <c r="B233" s="76"/>
      <c r="C233" s="77"/>
      <c r="D233" s="76"/>
      <c r="E233" s="77"/>
      <c r="F233" s="76"/>
      <c r="G233" s="77"/>
      <c r="H233" s="76"/>
      <c r="I233" s="76"/>
      <c r="J233" s="76"/>
      <c r="K233" s="76"/>
      <c r="L233" s="76"/>
      <c r="M233" s="76"/>
      <c r="N233" s="81"/>
      <c r="O233" s="81"/>
      <c r="P233" s="81"/>
    </row>
    <row r="234" spans="1:16" ht="15">
      <c r="A234" s="159"/>
      <c r="B234" s="76"/>
      <c r="C234" s="77"/>
      <c r="D234" s="76"/>
      <c r="E234" s="77"/>
      <c r="F234" s="76"/>
      <c r="G234" s="77"/>
      <c r="H234" s="76"/>
      <c r="I234" s="76"/>
      <c r="J234" s="76"/>
      <c r="K234" s="76"/>
      <c r="L234" s="76"/>
      <c r="M234" s="76"/>
      <c r="N234" s="81"/>
      <c r="O234" s="81"/>
      <c r="P234" s="81"/>
    </row>
    <row r="235" spans="1:16" ht="15">
      <c r="A235" s="159"/>
      <c r="B235" s="76"/>
      <c r="C235" s="77"/>
      <c r="D235" s="76"/>
      <c r="E235" s="77"/>
      <c r="F235" s="76"/>
      <c r="G235" s="77"/>
      <c r="H235" s="76"/>
      <c r="I235" s="76"/>
      <c r="J235" s="76"/>
      <c r="K235" s="76"/>
      <c r="L235" s="76"/>
      <c r="M235" s="76"/>
      <c r="N235" s="81"/>
      <c r="O235" s="81"/>
      <c r="P235" s="81"/>
    </row>
    <row r="236" spans="1:16" ht="15">
      <c r="A236" s="159"/>
      <c r="B236" s="76"/>
      <c r="C236" s="77"/>
      <c r="D236" s="76"/>
      <c r="E236" s="77"/>
      <c r="F236" s="76"/>
      <c r="G236" s="77"/>
      <c r="H236" s="76"/>
      <c r="I236" s="76"/>
      <c r="J236" s="76"/>
      <c r="K236" s="76"/>
      <c r="L236" s="76"/>
      <c r="M236" s="76"/>
      <c r="N236" s="81"/>
      <c r="O236" s="81"/>
      <c r="P236" s="81"/>
    </row>
    <row r="237" spans="1:16" ht="15">
      <c r="A237" s="159"/>
      <c r="B237" s="76"/>
      <c r="C237" s="77"/>
      <c r="D237" s="76"/>
      <c r="E237" s="77"/>
      <c r="F237" s="76"/>
      <c r="G237" s="77"/>
      <c r="H237" s="76"/>
      <c r="I237" s="76"/>
      <c r="J237" s="76"/>
      <c r="K237" s="76"/>
      <c r="L237" s="76"/>
      <c r="M237" s="76"/>
      <c r="N237" s="81"/>
      <c r="O237" s="81"/>
      <c r="P237" s="81"/>
    </row>
    <row r="238" spans="1:16" ht="15">
      <c r="A238" s="159"/>
      <c r="B238" s="76"/>
      <c r="C238" s="77"/>
      <c r="D238" s="76"/>
      <c r="E238" s="77"/>
      <c r="F238" s="76"/>
      <c r="G238" s="77"/>
      <c r="H238" s="76"/>
      <c r="I238" s="76"/>
      <c r="J238" s="76"/>
      <c r="K238" s="76"/>
      <c r="L238" s="76"/>
      <c r="M238" s="76"/>
      <c r="N238" s="81"/>
      <c r="O238" s="81"/>
      <c r="P238" s="81"/>
    </row>
    <row r="239" spans="1:16" ht="15">
      <c r="A239" s="159"/>
      <c r="B239" s="76"/>
      <c r="C239" s="77"/>
      <c r="D239" s="76"/>
      <c r="E239" s="77"/>
      <c r="F239" s="76"/>
      <c r="G239" s="77"/>
      <c r="H239" s="76"/>
      <c r="I239" s="76"/>
      <c r="J239" s="76"/>
      <c r="K239" s="76"/>
      <c r="L239" s="76"/>
      <c r="M239" s="76"/>
      <c r="N239" s="81"/>
      <c r="O239" s="81"/>
      <c r="P239" s="81"/>
    </row>
    <row r="240" spans="1:16" ht="15">
      <c r="A240" s="159"/>
      <c r="B240" s="76"/>
      <c r="C240" s="77"/>
      <c r="D240" s="76"/>
      <c r="E240" s="77"/>
      <c r="F240" s="76"/>
      <c r="G240" s="77"/>
      <c r="H240" s="76"/>
      <c r="I240" s="76"/>
      <c r="J240" s="76"/>
      <c r="K240" s="76"/>
      <c r="L240" s="76"/>
      <c r="M240" s="76"/>
      <c r="N240" s="81"/>
      <c r="O240" s="81"/>
      <c r="P240" s="81"/>
    </row>
    <row r="241" spans="1:16" ht="15">
      <c r="A241" s="159"/>
      <c r="B241" s="76"/>
      <c r="C241" s="77"/>
      <c r="D241" s="76"/>
      <c r="E241" s="77"/>
      <c r="F241" s="76"/>
      <c r="G241" s="77"/>
      <c r="H241" s="76"/>
      <c r="I241" s="76"/>
      <c r="J241" s="76"/>
      <c r="K241" s="76"/>
      <c r="L241" s="76"/>
      <c r="M241" s="76"/>
      <c r="N241" s="81"/>
      <c r="O241" s="81"/>
      <c r="P241" s="81"/>
    </row>
    <row r="242" spans="1:16" ht="15">
      <c r="A242" s="159"/>
      <c r="B242" s="76"/>
      <c r="C242" s="77"/>
      <c r="D242" s="76"/>
      <c r="E242" s="77"/>
      <c r="F242" s="76"/>
      <c r="G242" s="77"/>
      <c r="H242" s="76"/>
      <c r="I242" s="76"/>
      <c r="J242" s="76"/>
      <c r="K242" s="76"/>
      <c r="L242" s="76"/>
      <c r="M242" s="76"/>
      <c r="N242" s="81"/>
      <c r="O242" s="81"/>
      <c r="P242" s="81"/>
    </row>
    <row r="243" spans="1:16" ht="15">
      <c r="A243" s="159"/>
      <c r="B243" s="76"/>
      <c r="C243" s="77"/>
      <c r="D243" s="76"/>
      <c r="E243" s="77"/>
      <c r="F243" s="76"/>
      <c r="G243" s="77"/>
      <c r="H243" s="76"/>
      <c r="I243" s="76"/>
      <c r="J243" s="76"/>
      <c r="K243" s="76"/>
      <c r="L243" s="76"/>
      <c r="M243" s="76"/>
      <c r="N243" s="81"/>
      <c r="O243" s="81"/>
      <c r="P243" s="81"/>
    </row>
    <row r="244" spans="1:16" ht="15">
      <c r="A244" s="159"/>
      <c r="B244" s="76"/>
      <c r="C244" s="77"/>
      <c r="D244" s="76"/>
      <c r="E244" s="77"/>
      <c r="F244" s="76"/>
      <c r="G244" s="77"/>
      <c r="H244" s="76"/>
      <c r="I244" s="76"/>
      <c r="J244" s="76"/>
      <c r="K244" s="76"/>
      <c r="L244" s="76"/>
      <c r="M244" s="76"/>
      <c r="N244" s="81"/>
      <c r="O244" s="81"/>
      <c r="P244" s="81"/>
    </row>
    <row r="245" spans="1:16" ht="15">
      <c r="A245" s="159"/>
      <c r="B245" s="76"/>
      <c r="C245" s="77"/>
      <c r="D245" s="76"/>
      <c r="E245" s="77"/>
      <c r="F245" s="76"/>
      <c r="G245" s="77"/>
      <c r="H245" s="76"/>
      <c r="I245" s="76"/>
      <c r="J245" s="76"/>
      <c r="K245" s="76"/>
      <c r="L245" s="76"/>
      <c r="M245" s="76"/>
      <c r="N245" s="81"/>
      <c r="O245" s="81"/>
      <c r="P245" s="81"/>
    </row>
    <row r="246" spans="1:16" ht="15">
      <c r="A246" s="159"/>
      <c r="B246" s="76"/>
      <c r="C246" s="77"/>
      <c r="D246" s="76"/>
      <c r="E246" s="77"/>
      <c r="F246" s="76"/>
      <c r="G246" s="77"/>
      <c r="H246" s="76"/>
      <c r="I246" s="76"/>
      <c r="J246" s="76"/>
      <c r="K246" s="76"/>
      <c r="L246" s="76"/>
      <c r="M246" s="76"/>
      <c r="N246" s="81"/>
      <c r="O246" s="81"/>
      <c r="P246" s="81"/>
    </row>
    <row r="247" spans="1:16" ht="15">
      <c r="A247" s="159"/>
      <c r="B247" s="76"/>
      <c r="C247" s="77"/>
      <c r="D247" s="76"/>
      <c r="E247" s="77"/>
      <c r="F247" s="76"/>
      <c r="G247" s="77"/>
      <c r="H247" s="76"/>
      <c r="I247" s="76"/>
      <c r="J247" s="76"/>
      <c r="K247" s="76"/>
      <c r="L247" s="76"/>
      <c r="M247" s="76"/>
      <c r="N247" s="81"/>
      <c r="O247" s="81"/>
      <c r="P247" s="81"/>
    </row>
    <row r="248" spans="1:16" ht="15">
      <c r="A248" s="159"/>
      <c r="B248" s="76"/>
      <c r="C248" s="77"/>
      <c r="D248" s="76"/>
      <c r="E248" s="77"/>
      <c r="F248" s="76"/>
      <c r="G248" s="77"/>
      <c r="H248" s="76"/>
      <c r="I248" s="76"/>
      <c r="J248" s="76"/>
      <c r="K248" s="76"/>
      <c r="L248" s="76"/>
      <c r="M248" s="76"/>
      <c r="N248" s="81"/>
      <c r="O248" s="81"/>
      <c r="P248" s="81"/>
    </row>
    <row r="249" spans="1:16" ht="15">
      <c r="A249" s="159"/>
      <c r="B249" s="76"/>
      <c r="C249" s="77"/>
      <c r="D249" s="76"/>
      <c r="E249" s="77"/>
      <c r="F249" s="76"/>
      <c r="G249" s="77"/>
      <c r="H249" s="76"/>
      <c r="I249" s="76"/>
      <c r="J249" s="76"/>
      <c r="K249" s="76"/>
      <c r="L249" s="76"/>
      <c r="M249" s="76"/>
      <c r="N249" s="81"/>
      <c r="O249" s="81"/>
      <c r="P249" s="81"/>
    </row>
    <row r="250" spans="1:16" ht="15">
      <c r="A250" s="159"/>
      <c r="B250" s="76"/>
      <c r="C250" s="77"/>
      <c r="D250" s="76"/>
      <c r="E250" s="77"/>
      <c r="F250" s="76"/>
      <c r="G250" s="77"/>
      <c r="H250" s="76"/>
      <c r="I250" s="76"/>
      <c r="J250" s="76"/>
      <c r="K250" s="76"/>
      <c r="L250" s="76"/>
      <c r="M250" s="76"/>
      <c r="N250" s="81"/>
      <c r="O250" s="81"/>
      <c r="P250" s="81"/>
    </row>
    <row r="251" spans="1:16" ht="15">
      <c r="A251" s="159"/>
      <c r="B251" s="76"/>
      <c r="C251" s="77"/>
      <c r="D251" s="76"/>
      <c r="E251" s="77"/>
      <c r="F251" s="76"/>
      <c r="G251" s="77"/>
      <c r="H251" s="76"/>
      <c r="I251" s="76"/>
      <c r="J251" s="76"/>
      <c r="K251" s="76"/>
      <c r="L251" s="76"/>
      <c r="M251" s="76"/>
      <c r="N251" s="81"/>
      <c r="O251" s="81"/>
      <c r="P251" s="81"/>
    </row>
    <row r="252" spans="1:16" ht="15">
      <c r="A252" s="159"/>
      <c r="B252" s="76"/>
      <c r="C252" s="77"/>
      <c r="D252" s="76"/>
      <c r="E252" s="77"/>
      <c r="F252" s="76"/>
      <c r="G252" s="77"/>
      <c r="H252" s="76"/>
      <c r="I252" s="76"/>
      <c r="J252" s="76"/>
      <c r="K252" s="76"/>
      <c r="L252" s="76"/>
      <c r="M252" s="76"/>
      <c r="N252" s="81"/>
      <c r="O252" s="81"/>
      <c r="P252" s="81"/>
    </row>
    <row r="253" spans="1:16" ht="15">
      <c r="A253" s="159"/>
      <c r="B253" s="76"/>
      <c r="C253" s="77"/>
      <c r="D253" s="76"/>
      <c r="E253" s="77"/>
      <c r="F253" s="76"/>
      <c r="G253" s="77"/>
      <c r="H253" s="76"/>
      <c r="I253" s="76"/>
      <c r="J253" s="76"/>
      <c r="K253" s="76"/>
      <c r="L253" s="76"/>
      <c r="M253" s="76"/>
      <c r="N253" s="81"/>
      <c r="O253" s="81"/>
      <c r="P253" s="81"/>
    </row>
    <row r="254" spans="1:16" ht="15">
      <c r="A254" s="159"/>
      <c r="B254" s="76"/>
      <c r="C254" s="77"/>
      <c r="D254" s="76"/>
      <c r="E254" s="77"/>
      <c r="F254" s="76"/>
      <c r="G254" s="77"/>
      <c r="H254" s="76"/>
      <c r="I254" s="76"/>
      <c r="J254" s="76"/>
      <c r="K254" s="76"/>
      <c r="L254" s="76"/>
      <c r="M254" s="76"/>
      <c r="N254" s="81"/>
      <c r="O254" s="81"/>
      <c r="P254" s="81"/>
    </row>
    <row r="255" spans="1:16" ht="15">
      <c r="A255" s="159"/>
      <c r="B255" s="76"/>
      <c r="C255" s="77"/>
      <c r="D255" s="76"/>
      <c r="E255" s="77"/>
      <c r="F255" s="76"/>
      <c r="G255" s="77"/>
      <c r="H255" s="76"/>
      <c r="I255" s="76"/>
      <c r="J255" s="76"/>
      <c r="K255" s="76"/>
      <c r="L255" s="76"/>
      <c r="M255" s="76"/>
      <c r="N255" s="81"/>
      <c r="O255" s="81"/>
      <c r="P255" s="81"/>
    </row>
    <row r="256" spans="1:16" ht="15">
      <c r="A256" s="159"/>
      <c r="B256" s="76"/>
      <c r="C256" s="77"/>
      <c r="D256" s="76"/>
      <c r="E256" s="77"/>
      <c r="F256" s="76"/>
      <c r="G256" s="77"/>
      <c r="H256" s="76"/>
      <c r="I256" s="76"/>
      <c r="J256" s="76"/>
      <c r="K256" s="76"/>
      <c r="L256" s="76"/>
      <c r="M256" s="76"/>
      <c r="N256" s="81"/>
      <c r="O256" s="81"/>
      <c r="P256" s="81"/>
    </row>
    <row r="257" spans="1:16" ht="15">
      <c r="A257" s="159"/>
      <c r="B257" s="76"/>
      <c r="C257" s="77"/>
      <c r="D257" s="76"/>
      <c r="E257" s="77"/>
      <c r="F257" s="76"/>
      <c r="G257" s="77"/>
      <c r="H257" s="76"/>
      <c r="I257" s="76"/>
      <c r="J257" s="76"/>
      <c r="K257" s="76"/>
      <c r="L257" s="76"/>
      <c r="M257" s="76"/>
      <c r="N257" s="81"/>
      <c r="O257" s="81"/>
      <c r="P257" s="81"/>
    </row>
    <row r="258" spans="1:16" ht="15">
      <c r="A258" s="159"/>
      <c r="B258" s="76"/>
      <c r="C258" s="77"/>
      <c r="D258" s="76"/>
      <c r="E258" s="77"/>
      <c r="F258" s="76"/>
      <c r="G258" s="77"/>
      <c r="H258" s="76"/>
      <c r="I258" s="76"/>
      <c r="J258" s="76"/>
      <c r="K258" s="76"/>
      <c r="L258" s="76"/>
      <c r="M258" s="76"/>
      <c r="N258" s="81"/>
      <c r="O258" s="81"/>
      <c r="P258" s="81"/>
    </row>
    <row r="259" spans="1:16" ht="15">
      <c r="A259" s="159"/>
      <c r="B259" s="76"/>
      <c r="C259" s="77"/>
      <c r="D259" s="76"/>
      <c r="E259" s="77"/>
      <c r="F259" s="76"/>
      <c r="G259" s="77"/>
      <c r="H259" s="76"/>
      <c r="I259" s="76"/>
      <c r="J259" s="76"/>
      <c r="K259" s="76"/>
      <c r="L259" s="76"/>
      <c r="M259" s="76"/>
      <c r="N259" s="81"/>
      <c r="O259" s="81"/>
      <c r="P259" s="81"/>
    </row>
    <row r="260" spans="1:16" ht="15">
      <c r="A260" s="159"/>
      <c r="B260" s="76"/>
      <c r="C260" s="77"/>
      <c r="D260" s="76"/>
      <c r="E260" s="77"/>
      <c r="F260" s="76"/>
      <c r="G260" s="77"/>
      <c r="H260" s="76"/>
      <c r="I260" s="76"/>
      <c r="J260" s="76"/>
      <c r="K260" s="76"/>
      <c r="L260" s="76"/>
      <c r="M260" s="76"/>
      <c r="N260" s="81"/>
      <c r="O260" s="81"/>
      <c r="P260" s="81"/>
    </row>
    <row r="261" spans="1:16" ht="15">
      <c r="A261" s="159"/>
      <c r="B261" s="76"/>
      <c r="C261" s="77"/>
      <c r="D261" s="76"/>
      <c r="E261" s="77"/>
      <c r="F261" s="76"/>
      <c r="G261" s="77"/>
      <c r="H261" s="76"/>
      <c r="I261" s="76"/>
      <c r="J261" s="76"/>
      <c r="K261" s="76"/>
      <c r="L261" s="76"/>
      <c r="M261" s="76"/>
      <c r="N261" s="81"/>
      <c r="O261" s="81"/>
      <c r="P261" s="81"/>
    </row>
    <row r="262" spans="1:16" ht="15">
      <c r="A262" s="159"/>
      <c r="B262" s="76"/>
      <c r="C262" s="77"/>
      <c r="D262" s="76"/>
      <c r="E262" s="77"/>
      <c r="F262" s="76"/>
      <c r="G262" s="77"/>
      <c r="H262" s="76"/>
      <c r="I262" s="76"/>
      <c r="J262" s="76"/>
      <c r="K262" s="76"/>
      <c r="L262" s="76"/>
      <c r="M262" s="76"/>
      <c r="N262" s="81"/>
      <c r="O262" s="81"/>
      <c r="P262" s="81"/>
    </row>
    <row r="263" spans="1:16" ht="15">
      <c r="A263" s="159"/>
      <c r="B263" s="76"/>
      <c r="C263" s="77"/>
      <c r="D263" s="76"/>
      <c r="E263" s="77"/>
      <c r="F263" s="76"/>
      <c r="G263" s="77"/>
      <c r="H263" s="76"/>
      <c r="I263" s="76"/>
      <c r="J263" s="76"/>
      <c r="K263" s="76"/>
      <c r="L263" s="76"/>
      <c r="M263" s="76"/>
      <c r="N263" s="81"/>
      <c r="O263" s="81"/>
      <c r="P263" s="81"/>
    </row>
    <row r="264" spans="1:16" ht="15">
      <c r="A264" s="159"/>
      <c r="B264" s="76"/>
      <c r="C264" s="77"/>
      <c r="D264" s="76"/>
      <c r="E264" s="77"/>
      <c r="F264" s="76"/>
      <c r="G264" s="77"/>
      <c r="H264" s="76"/>
      <c r="I264" s="76"/>
      <c r="J264" s="76"/>
      <c r="K264" s="76"/>
      <c r="L264" s="76"/>
      <c r="M264" s="76"/>
      <c r="N264" s="81"/>
      <c r="O264" s="81"/>
      <c r="P264" s="81"/>
    </row>
    <row r="265" spans="1:16" ht="15">
      <c r="A265" s="159"/>
      <c r="B265" s="76"/>
      <c r="C265" s="77"/>
      <c r="D265" s="76"/>
      <c r="E265" s="77"/>
      <c r="F265" s="76"/>
      <c r="G265" s="77"/>
      <c r="H265" s="76"/>
      <c r="I265" s="76"/>
      <c r="J265" s="76"/>
      <c r="K265" s="76"/>
      <c r="L265" s="76"/>
      <c r="M265" s="76"/>
      <c r="N265" s="81"/>
      <c r="O265" s="81"/>
      <c r="P265" s="81"/>
    </row>
    <row r="266" spans="1:16" ht="15">
      <c r="A266" s="159"/>
      <c r="B266" s="76"/>
      <c r="C266" s="77"/>
      <c r="D266" s="76"/>
      <c r="E266" s="77"/>
      <c r="F266" s="76"/>
      <c r="G266" s="77"/>
      <c r="H266" s="76"/>
      <c r="I266" s="76"/>
      <c r="J266" s="76"/>
      <c r="K266" s="76"/>
      <c r="L266" s="76"/>
      <c r="M266" s="76"/>
      <c r="N266" s="81"/>
      <c r="O266" s="81"/>
      <c r="P266" s="81"/>
    </row>
    <row r="267" spans="1:16" ht="15">
      <c r="A267" s="159"/>
      <c r="B267" s="76"/>
      <c r="C267" s="77"/>
      <c r="D267" s="76"/>
      <c r="E267" s="77"/>
      <c r="F267" s="76"/>
      <c r="G267" s="77"/>
      <c r="H267" s="76"/>
      <c r="I267" s="76"/>
      <c r="J267" s="76"/>
      <c r="K267" s="76"/>
      <c r="L267" s="76"/>
      <c r="M267" s="76"/>
      <c r="N267" s="81"/>
      <c r="O267" s="81"/>
      <c r="P267" s="81"/>
    </row>
    <row r="268" spans="1:16" ht="15">
      <c r="A268" s="159"/>
      <c r="B268" s="76"/>
      <c r="C268" s="77"/>
      <c r="D268" s="76"/>
      <c r="E268" s="77"/>
      <c r="F268" s="76"/>
      <c r="G268" s="77"/>
      <c r="H268" s="76"/>
      <c r="I268" s="76"/>
      <c r="J268" s="76"/>
      <c r="K268" s="76"/>
      <c r="L268" s="76"/>
      <c r="M268" s="76"/>
      <c r="N268" s="81"/>
      <c r="O268" s="81"/>
      <c r="P268" s="81"/>
    </row>
    <row r="269" spans="1:16" ht="15">
      <c r="A269" s="159"/>
      <c r="B269" s="76"/>
      <c r="C269" s="77"/>
      <c r="D269" s="76"/>
      <c r="E269" s="77"/>
      <c r="F269" s="76"/>
      <c r="G269" s="77"/>
      <c r="H269" s="76"/>
      <c r="I269" s="76"/>
      <c r="J269" s="76"/>
      <c r="K269" s="76"/>
      <c r="L269" s="76"/>
      <c r="M269" s="76"/>
      <c r="N269" s="81"/>
      <c r="O269" s="81"/>
      <c r="P269" s="81"/>
    </row>
    <row r="270" spans="1:16" ht="15">
      <c r="A270" s="159"/>
      <c r="B270" s="76"/>
      <c r="C270" s="77"/>
      <c r="D270" s="76"/>
      <c r="E270" s="77"/>
      <c r="F270" s="76"/>
      <c r="G270" s="77"/>
      <c r="H270" s="76"/>
      <c r="I270" s="76"/>
      <c r="J270" s="76"/>
      <c r="K270" s="76"/>
      <c r="L270" s="76"/>
      <c r="M270" s="76"/>
      <c r="N270" s="81"/>
      <c r="O270" s="81"/>
      <c r="P270" s="81"/>
    </row>
    <row r="271" spans="1:16" ht="15">
      <c r="A271" s="159"/>
      <c r="B271" s="76"/>
      <c r="C271" s="77"/>
      <c r="D271" s="76"/>
      <c r="E271" s="77"/>
      <c r="F271" s="76"/>
      <c r="G271" s="77"/>
      <c r="H271" s="76"/>
      <c r="I271" s="76"/>
      <c r="J271" s="76"/>
      <c r="K271" s="76"/>
      <c r="L271" s="76"/>
      <c r="M271" s="76"/>
      <c r="N271" s="81"/>
      <c r="O271" s="81"/>
      <c r="P271" s="81"/>
    </row>
    <row r="272" spans="1:16" ht="15">
      <c r="A272" s="159"/>
      <c r="B272" s="76"/>
      <c r="C272" s="77"/>
      <c r="D272" s="76"/>
      <c r="E272" s="77"/>
      <c r="F272" s="76"/>
      <c r="G272" s="77"/>
      <c r="H272" s="76"/>
      <c r="I272" s="76"/>
      <c r="J272" s="76"/>
      <c r="K272" s="76"/>
      <c r="L272" s="76"/>
      <c r="M272" s="76"/>
      <c r="N272" s="81"/>
      <c r="O272" s="81"/>
      <c r="P272" s="81"/>
    </row>
    <row r="273" spans="1:16" ht="15">
      <c r="A273" s="159"/>
      <c r="B273" s="76"/>
      <c r="C273" s="77"/>
      <c r="D273" s="76"/>
      <c r="E273" s="77"/>
      <c r="F273" s="76"/>
      <c r="G273" s="77"/>
      <c r="H273" s="76"/>
      <c r="I273" s="76"/>
      <c r="J273" s="76"/>
      <c r="K273" s="76"/>
      <c r="L273" s="76"/>
      <c r="M273" s="76"/>
      <c r="N273" s="81"/>
      <c r="O273" s="81"/>
      <c r="P273" s="81"/>
    </row>
    <row r="274" spans="1:16" ht="15">
      <c r="A274" s="159"/>
      <c r="B274" s="76"/>
      <c r="C274" s="77"/>
      <c r="D274" s="76"/>
      <c r="E274" s="77"/>
      <c r="F274" s="76"/>
      <c r="G274" s="77"/>
      <c r="H274" s="76"/>
      <c r="I274" s="76"/>
      <c r="J274" s="76"/>
      <c r="K274" s="76"/>
      <c r="L274" s="76"/>
      <c r="M274" s="76"/>
      <c r="N274" s="81"/>
      <c r="O274" s="81"/>
      <c r="P274" s="81"/>
    </row>
    <row r="275" spans="1:16" ht="15">
      <c r="A275" s="159"/>
      <c r="B275" s="76"/>
      <c r="C275" s="77"/>
      <c r="D275" s="76"/>
      <c r="E275" s="77"/>
      <c r="F275" s="76"/>
      <c r="G275" s="77"/>
      <c r="H275" s="76"/>
      <c r="I275" s="76"/>
      <c r="J275" s="76"/>
      <c r="K275" s="76"/>
      <c r="L275" s="76"/>
      <c r="M275" s="76"/>
      <c r="N275" s="81"/>
      <c r="O275" s="81"/>
      <c r="P275" s="81"/>
    </row>
    <row r="276" spans="1:16" ht="15">
      <c r="A276" s="159"/>
      <c r="B276" s="76"/>
      <c r="C276" s="77"/>
      <c r="D276" s="76"/>
      <c r="E276" s="77"/>
      <c r="F276" s="76"/>
      <c r="G276" s="77"/>
      <c r="H276" s="76"/>
      <c r="I276" s="76"/>
      <c r="J276" s="76"/>
      <c r="K276" s="76"/>
      <c r="L276" s="76"/>
      <c r="M276" s="76"/>
      <c r="N276" s="81"/>
      <c r="O276" s="81"/>
      <c r="P276" s="81"/>
    </row>
    <row r="277" spans="1:16" ht="15">
      <c r="A277" s="159"/>
      <c r="B277" s="76"/>
      <c r="C277" s="77"/>
      <c r="D277" s="76"/>
      <c r="E277" s="77"/>
      <c r="F277" s="76"/>
      <c r="G277" s="77"/>
      <c r="H277" s="76"/>
      <c r="I277" s="76"/>
      <c r="J277" s="76"/>
      <c r="K277" s="76"/>
      <c r="L277" s="76"/>
      <c r="M277" s="76"/>
      <c r="N277" s="81"/>
      <c r="O277" s="81"/>
      <c r="P277" s="81"/>
    </row>
    <row r="278" spans="1:16" ht="15">
      <c r="A278" s="159"/>
      <c r="B278" s="76"/>
      <c r="C278" s="77"/>
      <c r="D278" s="76"/>
      <c r="E278" s="77"/>
      <c r="F278" s="76"/>
      <c r="G278" s="77"/>
      <c r="H278" s="76"/>
      <c r="I278" s="76"/>
      <c r="J278" s="76"/>
      <c r="K278" s="76"/>
      <c r="L278" s="76"/>
      <c r="M278" s="76"/>
      <c r="N278" s="81"/>
      <c r="O278" s="81"/>
      <c r="P278" s="81"/>
    </row>
    <row r="279" spans="1:16" ht="15">
      <c r="A279" s="159"/>
      <c r="B279" s="76"/>
      <c r="C279" s="77"/>
      <c r="D279" s="76"/>
      <c r="E279" s="77"/>
      <c r="F279" s="76"/>
      <c r="G279" s="77"/>
      <c r="H279" s="76"/>
      <c r="I279" s="76"/>
      <c r="J279" s="76"/>
      <c r="K279" s="76"/>
      <c r="L279" s="76"/>
      <c r="M279" s="76"/>
      <c r="N279" s="81"/>
      <c r="O279" s="81"/>
      <c r="P279" s="81"/>
    </row>
    <row r="280" spans="1:16" ht="15">
      <c r="A280" s="159"/>
      <c r="B280" s="76"/>
      <c r="C280" s="77"/>
      <c r="D280" s="76"/>
      <c r="E280" s="77"/>
      <c r="F280" s="76"/>
      <c r="G280" s="77"/>
      <c r="H280" s="76"/>
      <c r="I280" s="76"/>
      <c r="J280" s="76"/>
      <c r="K280" s="76"/>
      <c r="L280" s="76"/>
      <c r="M280" s="76"/>
      <c r="N280" s="81"/>
      <c r="O280" s="81"/>
      <c r="P280" s="81"/>
    </row>
    <row r="281" spans="1:16" ht="15">
      <c r="A281" s="159"/>
      <c r="B281" s="76"/>
      <c r="C281" s="77"/>
      <c r="D281" s="76"/>
      <c r="E281" s="77"/>
      <c r="F281" s="76"/>
      <c r="G281" s="77"/>
      <c r="H281" s="76"/>
      <c r="I281" s="76"/>
      <c r="J281" s="76"/>
      <c r="K281" s="76"/>
      <c r="L281" s="76"/>
      <c r="M281" s="76"/>
      <c r="N281" s="81"/>
      <c r="O281" s="81"/>
      <c r="P281" s="81"/>
    </row>
    <row r="282" spans="1:16" ht="15">
      <c r="A282" s="159"/>
      <c r="B282" s="76"/>
      <c r="C282" s="77"/>
      <c r="D282" s="76"/>
      <c r="E282" s="77"/>
      <c r="F282" s="76"/>
      <c r="G282" s="77"/>
      <c r="H282" s="76"/>
      <c r="I282" s="76"/>
      <c r="J282" s="76"/>
      <c r="K282" s="76"/>
      <c r="L282" s="76"/>
      <c r="M282" s="76"/>
      <c r="N282" s="81"/>
      <c r="O282" s="81"/>
      <c r="P282" s="81"/>
    </row>
    <row r="283" spans="1:16" ht="15">
      <c r="A283" s="159"/>
      <c r="B283" s="76"/>
      <c r="C283" s="77"/>
      <c r="D283" s="76"/>
      <c r="E283" s="77"/>
      <c r="F283" s="76"/>
      <c r="G283" s="77"/>
      <c r="H283" s="76"/>
      <c r="I283" s="76"/>
      <c r="J283" s="76"/>
      <c r="K283" s="76"/>
      <c r="L283" s="76"/>
      <c r="M283" s="76"/>
      <c r="N283" s="81"/>
      <c r="O283" s="81"/>
      <c r="P283" s="81"/>
    </row>
    <row r="284" spans="1:16" ht="15">
      <c r="A284" s="159"/>
      <c r="B284" s="76"/>
      <c r="C284" s="77"/>
      <c r="D284" s="76"/>
      <c r="E284" s="77"/>
      <c r="F284" s="76"/>
      <c r="G284" s="77"/>
      <c r="H284" s="76"/>
      <c r="I284" s="76"/>
      <c r="J284" s="76"/>
      <c r="K284" s="76"/>
      <c r="L284" s="76"/>
      <c r="M284" s="76"/>
      <c r="N284" s="81"/>
      <c r="O284" s="81"/>
      <c r="P284" s="81"/>
    </row>
    <row r="285" spans="1:16" ht="15">
      <c r="A285" s="159"/>
      <c r="B285" s="76"/>
      <c r="C285" s="77"/>
      <c r="D285" s="76"/>
      <c r="E285" s="77"/>
      <c r="F285" s="76"/>
      <c r="G285" s="77"/>
      <c r="H285" s="76"/>
      <c r="I285" s="76"/>
      <c r="J285" s="76"/>
      <c r="K285" s="76"/>
      <c r="L285" s="76"/>
      <c r="M285" s="76"/>
      <c r="N285" s="81"/>
      <c r="O285" s="81"/>
      <c r="P285" s="81"/>
    </row>
    <row r="286" spans="1:16" ht="15">
      <c r="A286" s="159"/>
      <c r="B286" s="76"/>
      <c r="C286" s="77"/>
      <c r="D286" s="76"/>
      <c r="E286" s="77"/>
      <c r="F286" s="76"/>
      <c r="G286" s="77"/>
      <c r="H286" s="76"/>
      <c r="I286" s="76"/>
      <c r="J286" s="76"/>
      <c r="K286" s="76"/>
      <c r="L286" s="76"/>
      <c r="M286" s="76"/>
      <c r="N286" s="81"/>
      <c r="O286" s="81"/>
      <c r="P286" s="81"/>
    </row>
    <row r="287" spans="1:16" ht="15">
      <c r="A287" s="159"/>
      <c r="B287" s="76"/>
      <c r="C287" s="77"/>
      <c r="D287" s="76"/>
      <c r="E287" s="77"/>
      <c r="F287" s="76"/>
      <c r="G287" s="77"/>
      <c r="H287" s="76"/>
      <c r="I287" s="76"/>
      <c r="J287" s="76"/>
      <c r="K287" s="76"/>
      <c r="L287" s="76"/>
      <c r="M287" s="76"/>
      <c r="N287" s="81"/>
      <c r="O287" s="81"/>
      <c r="P287" s="81"/>
    </row>
    <row r="288" spans="1:16" ht="15">
      <c r="A288" s="159"/>
      <c r="B288" s="76"/>
      <c r="C288" s="77"/>
      <c r="D288" s="76"/>
      <c r="E288" s="77"/>
      <c r="F288" s="76"/>
      <c r="G288" s="77"/>
      <c r="H288" s="76"/>
      <c r="I288" s="76"/>
      <c r="J288" s="76"/>
      <c r="K288" s="76"/>
      <c r="L288" s="76"/>
      <c r="M288" s="76"/>
      <c r="N288" s="81"/>
      <c r="O288" s="81"/>
      <c r="P288" s="81"/>
    </row>
    <row r="289" spans="1:16" ht="15">
      <c r="A289" s="159"/>
      <c r="B289" s="76"/>
      <c r="C289" s="77"/>
      <c r="D289" s="76"/>
      <c r="E289" s="77"/>
      <c r="F289" s="76"/>
      <c r="G289" s="77"/>
      <c r="H289" s="76"/>
      <c r="I289" s="76"/>
      <c r="J289" s="76"/>
      <c r="K289" s="76"/>
      <c r="L289" s="76"/>
      <c r="M289" s="76"/>
      <c r="N289" s="81"/>
      <c r="O289" s="81"/>
      <c r="P289" s="81"/>
    </row>
    <row r="290" spans="1:16" ht="15">
      <c r="A290" s="159"/>
      <c r="B290" s="76"/>
      <c r="C290" s="77"/>
      <c r="D290" s="76"/>
      <c r="E290" s="77"/>
      <c r="F290" s="76"/>
      <c r="G290" s="77"/>
      <c r="H290" s="76"/>
      <c r="I290" s="76"/>
      <c r="J290" s="76"/>
      <c r="K290" s="76"/>
      <c r="L290" s="76"/>
      <c r="M290" s="76"/>
      <c r="N290" s="81"/>
      <c r="O290" s="81"/>
      <c r="P290" s="81"/>
    </row>
    <row r="291" spans="1:16" ht="15">
      <c r="A291" s="159"/>
      <c r="B291" s="76"/>
      <c r="C291" s="77"/>
      <c r="D291" s="76"/>
      <c r="E291" s="77"/>
      <c r="F291" s="76"/>
      <c r="G291" s="77"/>
      <c r="H291" s="76"/>
      <c r="I291" s="76"/>
      <c r="J291" s="76"/>
      <c r="K291" s="76"/>
      <c r="L291" s="76"/>
      <c r="M291" s="76"/>
      <c r="N291" s="81"/>
      <c r="O291" s="81"/>
      <c r="P291" s="81"/>
    </row>
    <row r="292" spans="1:16" ht="15">
      <c r="A292" s="159"/>
      <c r="B292" s="76"/>
      <c r="C292" s="77"/>
      <c r="D292" s="76"/>
      <c r="E292" s="77"/>
      <c r="F292" s="76"/>
      <c r="G292" s="77"/>
      <c r="H292" s="76"/>
      <c r="I292" s="76"/>
      <c r="J292" s="76"/>
      <c r="K292" s="76"/>
      <c r="L292" s="76"/>
      <c r="M292" s="76"/>
      <c r="N292" s="81"/>
      <c r="O292" s="81"/>
      <c r="P292" s="81"/>
    </row>
    <row r="293" spans="1:16" ht="15">
      <c r="A293" s="159"/>
      <c r="B293" s="76"/>
      <c r="C293" s="77"/>
      <c r="D293" s="76"/>
      <c r="E293" s="77"/>
      <c r="F293" s="76"/>
      <c r="G293" s="77"/>
      <c r="H293" s="76"/>
      <c r="I293" s="76"/>
      <c r="J293" s="76"/>
      <c r="K293" s="76"/>
      <c r="L293" s="76"/>
      <c r="M293" s="76"/>
      <c r="N293" s="81"/>
      <c r="O293" s="81"/>
      <c r="P293" s="81"/>
    </row>
    <row r="294" spans="1:16" ht="15">
      <c r="A294" s="159"/>
      <c r="B294" s="76"/>
      <c r="C294" s="77"/>
      <c r="D294" s="76"/>
      <c r="E294" s="77"/>
      <c r="F294" s="76"/>
      <c r="G294" s="77"/>
      <c r="H294" s="76"/>
      <c r="I294" s="76"/>
      <c r="J294" s="76"/>
      <c r="K294" s="76"/>
      <c r="L294" s="76"/>
      <c r="M294" s="76"/>
      <c r="N294" s="81"/>
      <c r="O294" s="81"/>
      <c r="P294" s="81"/>
    </row>
    <row r="295" spans="1:16" ht="15">
      <c r="A295" s="159"/>
      <c r="B295" s="76"/>
      <c r="C295" s="77"/>
      <c r="D295" s="76"/>
      <c r="E295" s="77"/>
      <c r="F295" s="76"/>
      <c r="G295" s="77"/>
      <c r="H295" s="76"/>
      <c r="I295" s="76"/>
      <c r="J295" s="76"/>
      <c r="K295" s="76"/>
      <c r="L295" s="76"/>
      <c r="M295" s="76"/>
      <c r="N295" s="81"/>
      <c r="O295" s="81"/>
      <c r="P295" s="81"/>
    </row>
    <row r="296" spans="1:16" ht="15">
      <c r="A296" s="159"/>
      <c r="B296" s="76"/>
      <c r="C296" s="77"/>
      <c r="D296" s="76"/>
      <c r="E296" s="77"/>
      <c r="F296" s="76"/>
      <c r="G296" s="77"/>
      <c r="H296" s="76"/>
      <c r="I296" s="76"/>
      <c r="J296" s="76"/>
      <c r="K296" s="76"/>
      <c r="L296" s="76"/>
      <c r="M296" s="76"/>
      <c r="N296" s="81"/>
      <c r="O296" s="81"/>
      <c r="P296" s="81"/>
    </row>
    <row r="297" spans="1:16" ht="15">
      <c r="A297" s="159"/>
      <c r="B297" s="76"/>
      <c r="C297" s="77"/>
      <c r="D297" s="76"/>
      <c r="E297" s="77"/>
      <c r="F297" s="76"/>
      <c r="G297" s="77"/>
      <c r="H297" s="76"/>
      <c r="I297" s="76"/>
      <c r="J297" s="76"/>
      <c r="K297" s="76"/>
      <c r="L297" s="76"/>
      <c r="M297" s="76"/>
      <c r="N297" s="81"/>
      <c r="O297" s="81"/>
      <c r="P297" s="81"/>
    </row>
    <row r="298" spans="1:16" ht="15">
      <c r="A298" s="159"/>
      <c r="B298" s="76"/>
      <c r="C298" s="77"/>
      <c r="D298" s="76"/>
      <c r="E298" s="77"/>
      <c r="F298" s="76"/>
      <c r="G298" s="77"/>
      <c r="H298" s="76"/>
      <c r="I298" s="76"/>
      <c r="J298" s="76"/>
      <c r="K298" s="76"/>
      <c r="L298" s="76"/>
      <c r="M298" s="76"/>
      <c r="N298" s="81"/>
      <c r="O298" s="81"/>
      <c r="P298" s="81"/>
    </row>
    <row r="299" spans="1:16" ht="15">
      <c r="A299" s="159"/>
      <c r="B299" s="76"/>
      <c r="C299" s="77"/>
      <c r="D299" s="76"/>
      <c r="E299" s="77"/>
      <c r="F299" s="76"/>
      <c r="G299" s="77"/>
      <c r="H299" s="76"/>
      <c r="I299" s="76"/>
      <c r="J299" s="76"/>
      <c r="K299" s="76"/>
      <c r="L299" s="76"/>
      <c r="M299" s="76"/>
      <c r="N299" s="81"/>
      <c r="O299" s="81"/>
      <c r="P299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300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E24" sqref="E24"/>
    </sheetView>
  </sheetViews>
  <sheetFormatPr baseColWidth="10" defaultRowHeight="12.75"/>
  <cols>
    <col min="1" max="1" width="7.42578125" style="150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57"/>
    </row>
    <row r="4" spans="1:18">
      <c r="A4" s="157"/>
    </row>
    <row r="5" spans="1:18" ht="18.75" thickBot="1">
      <c r="A5" s="158" t="s">
        <v>0</v>
      </c>
      <c r="B5" s="31"/>
      <c r="C5" s="32" t="s">
        <v>84</v>
      </c>
      <c r="D5" s="33"/>
      <c r="E5" s="32"/>
      <c r="F5" s="34"/>
      <c r="G5" s="4"/>
      <c r="H5" s="30"/>
      <c r="I5" s="178"/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>
      <c r="A9" s="234" t="s">
        <v>85</v>
      </c>
      <c r="B9" s="152"/>
      <c r="C9" s="83"/>
      <c r="D9" s="60"/>
      <c r="E9" s="83"/>
      <c r="F9" s="60"/>
      <c r="G9" s="78">
        <v>7477</v>
      </c>
      <c r="H9" s="79">
        <v>395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7" si="0">O9*G9</f>
        <v>0</v>
      </c>
      <c r="R9" s="3"/>
    </row>
    <row r="10" spans="1:18" s="135" customFormat="1" ht="15.75">
      <c r="A10" s="283"/>
      <c r="B10" s="425">
        <v>11</v>
      </c>
      <c r="C10" s="275"/>
      <c r="D10" s="276"/>
      <c r="E10" s="283">
        <v>18.8</v>
      </c>
      <c r="F10" s="276">
        <v>1</v>
      </c>
      <c r="G10" s="280">
        <f>G9-E10+C10</f>
        <v>7458.2</v>
      </c>
      <c r="H10" s="281">
        <f t="shared" ref="H10:H26" si="1">H9-F10+D10</f>
        <v>394</v>
      </c>
      <c r="I10" s="276" t="s">
        <v>166</v>
      </c>
      <c r="J10" s="335" t="s">
        <v>70</v>
      </c>
      <c r="K10" s="419"/>
      <c r="L10" s="281">
        <v>5.45</v>
      </c>
      <c r="M10" s="281">
        <f>L10*F10</f>
        <v>5.45</v>
      </c>
      <c r="N10" s="349"/>
      <c r="O10" s="349"/>
      <c r="P10" s="349">
        <f t="shared" si="0"/>
        <v>0</v>
      </c>
      <c r="R10" s="325"/>
    </row>
    <row r="11" spans="1:18" s="135" customFormat="1" ht="15.75">
      <c r="A11" s="283"/>
      <c r="B11" s="425">
        <v>11</v>
      </c>
      <c r="C11" s="275"/>
      <c r="D11" s="276"/>
      <c r="E11" s="283">
        <v>90.24</v>
      </c>
      <c r="F11" s="276">
        <v>5</v>
      </c>
      <c r="G11" s="280">
        <f t="shared" ref="G11:G65" si="2">G10-E11+C11</f>
        <v>7367.96</v>
      </c>
      <c r="H11" s="281">
        <f t="shared" si="1"/>
        <v>389</v>
      </c>
      <c r="I11" s="419" t="s">
        <v>176</v>
      </c>
      <c r="J11" s="276" t="s">
        <v>69</v>
      </c>
      <c r="L11" s="281">
        <v>5.45</v>
      </c>
      <c r="M11" s="281">
        <f t="shared" ref="M11:M51" si="3">L11*F11</f>
        <v>27.25</v>
      </c>
      <c r="N11" s="349"/>
      <c r="O11" s="349"/>
      <c r="P11" s="349">
        <f t="shared" si="0"/>
        <v>0</v>
      </c>
      <c r="R11" s="325"/>
    </row>
    <row r="12" spans="1:18" s="135" customFormat="1" ht="15.75">
      <c r="A12" s="283"/>
      <c r="B12" s="425">
        <v>12</v>
      </c>
      <c r="C12" s="275"/>
      <c r="D12" s="276"/>
      <c r="E12" s="283">
        <v>180.2</v>
      </c>
      <c r="F12" s="276">
        <v>10</v>
      </c>
      <c r="G12" s="280">
        <f t="shared" si="2"/>
        <v>7187.76</v>
      </c>
      <c r="H12" s="281">
        <f t="shared" si="1"/>
        <v>379</v>
      </c>
      <c r="I12" s="276" t="s">
        <v>178</v>
      </c>
      <c r="J12" s="276" t="s">
        <v>70</v>
      </c>
      <c r="K12" s="419"/>
      <c r="L12" s="281">
        <v>5.45</v>
      </c>
      <c r="M12" s="281">
        <f t="shared" si="3"/>
        <v>54.5</v>
      </c>
      <c r="N12" s="349"/>
      <c r="O12" s="349"/>
      <c r="P12" s="349">
        <f t="shared" si="0"/>
        <v>0</v>
      </c>
      <c r="R12" s="325"/>
    </row>
    <row r="13" spans="1:18" s="135" customFormat="1" ht="15.75">
      <c r="A13" s="283"/>
      <c r="B13" s="425">
        <v>15</v>
      </c>
      <c r="C13" s="275"/>
      <c r="D13" s="276"/>
      <c r="E13" s="283">
        <v>195.55</v>
      </c>
      <c r="F13" s="276">
        <v>10</v>
      </c>
      <c r="G13" s="280">
        <f t="shared" si="2"/>
        <v>6992.21</v>
      </c>
      <c r="H13" s="281">
        <f t="shared" si="1"/>
        <v>369</v>
      </c>
      <c r="I13" s="276" t="s">
        <v>210</v>
      </c>
      <c r="J13" s="276" t="s">
        <v>70</v>
      </c>
      <c r="K13" s="419"/>
      <c r="L13" s="281">
        <v>5.45</v>
      </c>
      <c r="M13" s="281">
        <f t="shared" si="3"/>
        <v>54.5</v>
      </c>
      <c r="N13" s="349"/>
      <c r="O13" s="348"/>
      <c r="P13" s="349">
        <f t="shared" si="0"/>
        <v>0</v>
      </c>
      <c r="R13" s="325"/>
    </row>
    <row r="14" spans="1:18" s="135" customFormat="1" ht="15.75">
      <c r="A14" s="283"/>
      <c r="B14" s="425">
        <v>16</v>
      </c>
      <c r="C14" s="275"/>
      <c r="D14" s="276"/>
      <c r="E14" s="283">
        <v>202.45</v>
      </c>
      <c r="F14" s="276">
        <v>10</v>
      </c>
      <c r="G14" s="280">
        <f t="shared" si="2"/>
        <v>6789.76</v>
      </c>
      <c r="H14" s="281">
        <f t="shared" si="1"/>
        <v>359</v>
      </c>
      <c r="I14" s="276" t="s">
        <v>217</v>
      </c>
      <c r="J14" s="276" t="s">
        <v>69</v>
      </c>
      <c r="K14" s="419"/>
      <c r="L14" s="281">
        <v>5.45</v>
      </c>
      <c r="M14" s="281">
        <f t="shared" si="3"/>
        <v>54.5</v>
      </c>
      <c r="N14" s="349"/>
      <c r="O14" s="349"/>
      <c r="P14" s="349">
        <f t="shared" si="0"/>
        <v>0</v>
      </c>
      <c r="R14" s="325"/>
    </row>
    <row r="15" spans="1:18" s="135" customFormat="1" ht="15.75">
      <c r="A15" s="283"/>
      <c r="B15" s="425">
        <v>17</v>
      </c>
      <c r="C15" s="275"/>
      <c r="D15" s="276"/>
      <c r="E15" s="283">
        <v>90.41</v>
      </c>
      <c r="F15" s="276">
        <v>5</v>
      </c>
      <c r="G15" s="280">
        <f t="shared" si="2"/>
        <v>6699.35</v>
      </c>
      <c r="H15" s="281">
        <f t="shared" si="1"/>
        <v>354</v>
      </c>
      <c r="I15" s="276" t="s">
        <v>226</v>
      </c>
      <c r="J15" s="276" t="s">
        <v>99</v>
      </c>
      <c r="K15" s="281"/>
      <c r="L15" s="281">
        <v>5.45</v>
      </c>
      <c r="M15" s="281">
        <f t="shared" si="3"/>
        <v>27.25</v>
      </c>
      <c r="N15" s="349"/>
      <c r="O15" s="349"/>
      <c r="P15" s="349">
        <f t="shared" si="0"/>
        <v>0</v>
      </c>
      <c r="R15" s="325"/>
    </row>
    <row r="16" spans="1:18" s="135" customFormat="1" ht="15.75">
      <c r="A16" s="283"/>
      <c r="B16" s="425">
        <v>19</v>
      </c>
      <c r="C16" s="275"/>
      <c r="D16" s="276"/>
      <c r="E16" s="283">
        <v>181.46</v>
      </c>
      <c r="F16" s="276">
        <v>10</v>
      </c>
      <c r="G16" s="280">
        <f t="shared" si="2"/>
        <v>6517.89</v>
      </c>
      <c r="H16" s="281">
        <f t="shared" si="1"/>
        <v>344</v>
      </c>
      <c r="I16" s="276" t="s">
        <v>262</v>
      </c>
      <c r="J16" s="276" t="s">
        <v>70</v>
      </c>
      <c r="K16" s="281"/>
      <c r="L16" s="281"/>
      <c r="M16" s="281"/>
      <c r="N16" s="349"/>
      <c r="O16" s="349"/>
      <c r="P16" s="349"/>
      <c r="R16" s="325"/>
    </row>
    <row r="17" spans="1:18" s="135" customFormat="1" ht="15">
      <c r="A17" s="283"/>
      <c r="B17" s="283">
        <v>20</v>
      </c>
      <c r="C17" s="275"/>
      <c r="D17" s="517"/>
      <c r="E17" s="283">
        <v>194.98</v>
      </c>
      <c r="F17" s="276">
        <v>10</v>
      </c>
      <c r="G17" s="280">
        <f t="shared" si="2"/>
        <v>6322.9100000000008</v>
      </c>
      <c r="H17" s="281">
        <f t="shared" si="1"/>
        <v>334</v>
      </c>
      <c r="I17" s="276" t="s">
        <v>249</v>
      </c>
      <c r="J17" s="276" t="s">
        <v>70</v>
      </c>
      <c r="K17" s="281"/>
      <c r="L17" s="281">
        <v>5.45</v>
      </c>
      <c r="M17" s="281">
        <f t="shared" si="3"/>
        <v>54.5</v>
      </c>
      <c r="N17" s="349"/>
      <c r="O17" s="349"/>
      <c r="P17" s="349">
        <f t="shared" si="0"/>
        <v>0</v>
      </c>
      <c r="R17" s="325"/>
    </row>
    <row r="18" spans="1:18" s="135" customFormat="1" ht="15">
      <c r="A18" s="283"/>
      <c r="B18" s="283">
        <v>22</v>
      </c>
      <c r="C18" s="275"/>
      <c r="D18" s="276"/>
      <c r="E18" s="283">
        <v>170.86</v>
      </c>
      <c r="F18" s="276">
        <v>10</v>
      </c>
      <c r="G18" s="280">
        <f t="shared" si="2"/>
        <v>6152.0500000000011</v>
      </c>
      <c r="H18" s="281">
        <f t="shared" si="1"/>
        <v>324</v>
      </c>
      <c r="I18" s="276" t="s">
        <v>257</v>
      </c>
      <c r="J18" s="276" t="s">
        <v>99</v>
      </c>
      <c r="K18" s="281"/>
      <c r="L18" s="281">
        <v>5.45</v>
      </c>
      <c r="M18" s="281">
        <f t="shared" si="3"/>
        <v>54.5</v>
      </c>
      <c r="N18" s="349"/>
      <c r="O18" s="349"/>
      <c r="P18" s="349">
        <f t="shared" si="0"/>
        <v>0</v>
      </c>
    </row>
    <row r="19" spans="1:18" s="135" customFormat="1" ht="15">
      <c r="A19" s="283"/>
      <c r="B19" s="283">
        <v>24</v>
      </c>
      <c r="C19" s="275"/>
      <c r="D19" s="276"/>
      <c r="E19" s="283">
        <v>84.18</v>
      </c>
      <c r="F19" s="276">
        <v>5</v>
      </c>
      <c r="G19" s="280">
        <f t="shared" si="2"/>
        <v>6067.8700000000008</v>
      </c>
      <c r="H19" s="281">
        <f t="shared" si="1"/>
        <v>319</v>
      </c>
      <c r="I19" s="301" t="s">
        <v>278</v>
      </c>
      <c r="J19" s="276" t="s">
        <v>69</v>
      </c>
      <c r="K19" s="281"/>
      <c r="L19" s="281">
        <v>5.45</v>
      </c>
      <c r="M19" s="281">
        <f t="shared" si="3"/>
        <v>27.25</v>
      </c>
      <c r="N19" s="349"/>
      <c r="O19" s="349"/>
      <c r="P19" s="349">
        <f t="shared" si="0"/>
        <v>0</v>
      </c>
    </row>
    <row r="20" spans="1:18" s="135" customFormat="1" ht="15.75">
      <c r="A20" s="283"/>
      <c r="B20" s="283">
        <v>26</v>
      </c>
      <c r="C20" s="275"/>
      <c r="D20" s="276"/>
      <c r="E20" s="283">
        <v>83.18</v>
      </c>
      <c r="F20" s="276">
        <v>5</v>
      </c>
      <c r="G20" s="280">
        <f t="shared" si="2"/>
        <v>5984.6900000000005</v>
      </c>
      <c r="H20" s="281">
        <f t="shared" si="1"/>
        <v>314</v>
      </c>
      <c r="I20" s="301" t="s">
        <v>295</v>
      </c>
      <c r="J20" s="276" t="s">
        <v>70</v>
      </c>
      <c r="K20" s="281"/>
      <c r="L20" s="281">
        <v>5.45</v>
      </c>
      <c r="M20" s="281">
        <f t="shared" si="3"/>
        <v>27.25</v>
      </c>
      <c r="N20" s="349"/>
      <c r="O20" s="124"/>
      <c r="P20" s="349">
        <f t="shared" si="0"/>
        <v>0</v>
      </c>
    </row>
    <row r="21" spans="1:18" s="135" customFormat="1" ht="15">
      <c r="A21" s="283"/>
      <c r="B21" s="283">
        <v>27</v>
      </c>
      <c r="C21" s="275"/>
      <c r="D21" s="276"/>
      <c r="E21" s="283">
        <v>167.85</v>
      </c>
      <c r="F21" s="276">
        <v>10</v>
      </c>
      <c r="G21" s="280">
        <f t="shared" si="2"/>
        <v>5816.84</v>
      </c>
      <c r="H21" s="281">
        <f t="shared" si="1"/>
        <v>304</v>
      </c>
      <c r="I21" s="301" t="s">
        <v>311</v>
      </c>
      <c r="J21" s="276" t="s">
        <v>70</v>
      </c>
      <c r="K21" s="281"/>
      <c r="L21" s="281">
        <v>5.45</v>
      </c>
      <c r="M21" s="281">
        <f t="shared" si="3"/>
        <v>54.5</v>
      </c>
      <c r="N21" s="349"/>
      <c r="O21" s="349"/>
      <c r="P21" s="349">
        <f t="shared" si="0"/>
        <v>0</v>
      </c>
    </row>
    <row r="22" spans="1:18" s="135" customFormat="1" ht="15">
      <c r="A22" s="283"/>
      <c r="B22" s="283">
        <v>29</v>
      </c>
      <c r="C22" s="275"/>
      <c r="D22" s="276"/>
      <c r="E22" s="283">
        <v>195.67</v>
      </c>
      <c r="F22" s="276">
        <v>10</v>
      </c>
      <c r="G22" s="280">
        <f t="shared" si="2"/>
        <v>5621.17</v>
      </c>
      <c r="H22" s="281">
        <f t="shared" si="1"/>
        <v>294</v>
      </c>
      <c r="I22" s="301" t="s">
        <v>321</v>
      </c>
      <c r="J22" s="276" t="s">
        <v>99</v>
      </c>
      <c r="K22" s="281"/>
      <c r="L22" s="281">
        <v>5.45</v>
      </c>
      <c r="M22" s="281">
        <f t="shared" si="3"/>
        <v>54.5</v>
      </c>
      <c r="N22" s="349"/>
      <c r="O22" s="349"/>
      <c r="P22" s="349">
        <f t="shared" si="0"/>
        <v>0</v>
      </c>
    </row>
    <row r="23" spans="1:18" s="135" customFormat="1" ht="15">
      <c r="A23" s="283"/>
      <c r="B23" s="283">
        <v>30</v>
      </c>
      <c r="C23" s="275"/>
      <c r="D23" s="276"/>
      <c r="E23" s="723">
        <v>176.59</v>
      </c>
      <c r="F23" s="276">
        <v>10</v>
      </c>
      <c r="G23" s="280">
        <f t="shared" si="2"/>
        <v>5444.58</v>
      </c>
      <c r="H23" s="281">
        <f t="shared" si="1"/>
        <v>284</v>
      </c>
      <c r="I23" s="301" t="s">
        <v>325</v>
      </c>
      <c r="J23" s="276" t="s">
        <v>70</v>
      </c>
      <c r="K23" s="281"/>
      <c r="L23" s="281">
        <v>5.45</v>
      </c>
      <c r="M23" s="281">
        <f t="shared" si="3"/>
        <v>54.5</v>
      </c>
      <c r="N23" s="349"/>
      <c r="O23" s="349"/>
      <c r="P23" s="349">
        <f t="shared" si="0"/>
        <v>0</v>
      </c>
    </row>
    <row r="24" spans="1:18" s="135" customFormat="1" ht="15.75">
      <c r="A24" s="283"/>
      <c r="B24" s="283">
        <v>30</v>
      </c>
      <c r="C24" s="275"/>
      <c r="D24" s="276"/>
      <c r="E24" s="364"/>
      <c r="F24" s="276"/>
      <c r="G24" s="280">
        <f t="shared" si="2"/>
        <v>5444.58</v>
      </c>
      <c r="H24" s="281">
        <f t="shared" si="1"/>
        <v>284</v>
      </c>
      <c r="I24" s="301"/>
      <c r="J24" s="276"/>
      <c r="K24" s="281"/>
      <c r="L24" s="281">
        <v>5.45</v>
      </c>
      <c r="M24" s="281">
        <f t="shared" si="3"/>
        <v>0</v>
      </c>
      <c r="N24" s="123"/>
      <c r="O24" s="349"/>
      <c r="P24" s="349">
        <f t="shared" si="0"/>
        <v>0</v>
      </c>
    </row>
    <row r="25" spans="1:18" s="135" customFormat="1" ht="15">
      <c r="A25" s="283"/>
      <c r="B25" s="283"/>
      <c r="C25" s="275"/>
      <c r="D25" s="276"/>
      <c r="E25" s="364"/>
      <c r="F25" s="276"/>
      <c r="G25" s="280">
        <f t="shared" si="2"/>
        <v>5444.58</v>
      </c>
      <c r="H25" s="281">
        <f t="shared" si="1"/>
        <v>284</v>
      </c>
      <c r="I25" s="301"/>
      <c r="J25" s="276"/>
      <c r="K25" s="281"/>
      <c r="L25" s="281">
        <v>5.45</v>
      </c>
      <c r="M25" s="281">
        <f t="shared" si="3"/>
        <v>0</v>
      </c>
      <c r="N25" s="349"/>
      <c r="O25" s="349"/>
      <c r="P25" s="349">
        <f t="shared" si="0"/>
        <v>0</v>
      </c>
    </row>
    <row r="26" spans="1:18" s="135" customFormat="1" ht="15">
      <c r="A26" s="279"/>
      <c r="B26" s="283"/>
      <c r="C26" s="275"/>
      <c r="D26" s="281"/>
      <c r="E26" s="293"/>
      <c r="F26" s="276"/>
      <c r="G26" s="280">
        <f t="shared" si="2"/>
        <v>5444.58</v>
      </c>
      <c r="H26" s="281">
        <f t="shared" si="1"/>
        <v>284</v>
      </c>
      <c r="I26" s="301"/>
      <c r="J26" s="276"/>
      <c r="K26" s="281"/>
      <c r="L26" s="281">
        <v>5.45</v>
      </c>
      <c r="M26" s="281">
        <f t="shared" si="3"/>
        <v>0</v>
      </c>
      <c r="N26" s="349"/>
      <c r="O26" s="349"/>
      <c r="P26" s="349">
        <f t="shared" si="0"/>
        <v>0</v>
      </c>
    </row>
    <row r="27" spans="1:18" s="135" customFormat="1" ht="15">
      <c r="A27" s="279"/>
      <c r="B27" s="283"/>
      <c r="C27" s="275"/>
      <c r="D27" s="281"/>
      <c r="E27" s="293"/>
      <c r="F27" s="276"/>
      <c r="G27" s="280">
        <f t="shared" si="2"/>
        <v>5444.58</v>
      </c>
      <c r="H27" s="281">
        <f t="shared" ref="H27:H42" si="4">H26-F27+D27</f>
        <v>284</v>
      </c>
      <c r="I27" s="301"/>
      <c r="J27" s="276"/>
      <c r="K27" s="281"/>
      <c r="L27" s="281">
        <v>5.45</v>
      </c>
      <c r="M27" s="281">
        <f t="shared" si="3"/>
        <v>0</v>
      </c>
      <c r="N27" s="349"/>
      <c r="O27" s="349"/>
      <c r="P27" s="349">
        <f t="shared" si="0"/>
        <v>0</v>
      </c>
    </row>
    <row r="28" spans="1:18" s="135" customFormat="1" ht="15">
      <c r="A28" s="279"/>
      <c r="B28" s="283"/>
      <c r="C28" s="275"/>
      <c r="D28" s="281"/>
      <c r="E28" s="293"/>
      <c r="F28" s="276"/>
      <c r="G28" s="280">
        <f t="shared" si="2"/>
        <v>5444.58</v>
      </c>
      <c r="H28" s="281">
        <f t="shared" si="4"/>
        <v>284</v>
      </c>
      <c r="I28" s="301"/>
      <c r="J28" s="276"/>
      <c r="K28" s="281"/>
      <c r="L28" s="281">
        <v>5.45</v>
      </c>
      <c r="M28" s="281">
        <f t="shared" si="3"/>
        <v>0</v>
      </c>
      <c r="N28" s="349"/>
      <c r="O28" s="349"/>
      <c r="P28" s="349">
        <f t="shared" si="0"/>
        <v>0</v>
      </c>
    </row>
    <row r="29" spans="1:18" ht="15">
      <c r="A29" s="152"/>
      <c r="B29" s="164"/>
      <c r="C29" s="86"/>
      <c r="D29" s="60"/>
      <c r="E29" s="161"/>
      <c r="F29" s="84"/>
      <c r="G29" s="280">
        <f t="shared" si="2"/>
        <v>5444.58</v>
      </c>
      <c r="H29" s="60">
        <f t="shared" si="4"/>
        <v>284</v>
      </c>
      <c r="I29" s="205"/>
      <c r="J29" s="84"/>
      <c r="K29" s="60"/>
      <c r="L29" s="60">
        <v>5.45</v>
      </c>
      <c r="M29" s="60">
        <f t="shared" si="3"/>
        <v>0</v>
      </c>
      <c r="N29" s="82"/>
      <c r="O29" s="82"/>
      <c r="P29" s="82">
        <f t="shared" si="0"/>
        <v>0</v>
      </c>
    </row>
    <row r="30" spans="1:18" ht="15">
      <c r="A30" s="152"/>
      <c r="B30" s="164"/>
      <c r="C30" s="86"/>
      <c r="D30" s="60"/>
      <c r="E30" s="161"/>
      <c r="F30" s="84"/>
      <c r="G30" s="280">
        <f t="shared" si="2"/>
        <v>5444.58</v>
      </c>
      <c r="H30" s="60">
        <f t="shared" si="4"/>
        <v>284</v>
      </c>
      <c r="I30" s="205"/>
      <c r="J30" s="84"/>
      <c r="K30" s="60"/>
      <c r="L30" s="60">
        <v>5.45</v>
      </c>
      <c r="M30" s="60">
        <f t="shared" si="3"/>
        <v>0</v>
      </c>
      <c r="N30" s="82"/>
      <c r="O30" s="82"/>
      <c r="P30" s="82">
        <f t="shared" si="0"/>
        <v>0</v>
      </c>
    </row>
    <row r="31" spans="1:18" ht="15">
      <c r="A31" s="152"/>
      <c r="B31" s="164"/>
      <c r="C31" s="163"/>
      <c r="D31" s="60"/>
      <c r="E31" s="161"/>
      <c r="F31" s="84"/>
      <c r="G31" s="280">
        <f t="shared" si="2"/>
        <v>5444.58</v>
      </c>
      <c r="H31" s="60">
        <f t="shared" si="4"/>
        <v>284</v>
      </c>
      <c r="I31" s="205"/>
      <c r="J31" s="84"/>
      <c r="K31" s="60"/>
      <c r="L31" s="60">
        <v>5.45</v>
      </c>
      <c r="M31" s="60">
        <f t="shared" si="3"/>
        <v>0</v>
      </c>
      <c r="N31" s="82"/>
      <c r="O31" s="82"/>
      <c r="P31" s="82">
        <f t="shared" si="0"/>
        <v>0</v>
      </c>
    </row>
    <row r="32" spans="1:18" ht="15">
      <c r="A32" s="152"/>
      <c r="B32" s="164"/>
      <c r="C32" s="83"/>
      <c r="D32" s="60"/>
      <c r="E32" s="161"/>
      <c r="F32" s="84"/>
      <c r="G32" s="280">
        <f t="shared" si="2"/>
        <v>5444.58</v>
      </c>
      <c r="H32" s="60">
        <f t="shared" si="4"/>
        <v>284</v>
      </c>
      <c r="I32" s="205"/>
      <c r="J32" s="84"/>
      <c r="K32" s="60"/>
      <c r="L32" s="60">
        <v>5.45</v>
      </c>
      <c r="M32" s="60">
        <f t="shared" si="3"/>
        <v>0</v>
      </c>
      <c r="N32" s="82"/>
      <c r="O32" s="82"/>
      <c r="P32" s="82">
        <f t="shared" si="0"/>
        <v>0</v>
      </c>
    </row>
    <row r="33" spans="1:16" ht="15">
      <c r="A33" s="152"/>
      <c r="B33" s="164"/>
      <c r="C33" s="83"/>
      <c r="D33" s="60"/>
      <c r="E33" s="161"/>
      <c r="F33" s="84"/>
      <c r="G33" s="280">
        <f t="shared" si="2"/>
        <v>5444.58</v>
      </c>
      <c r="H33" s="60">
        <f t="shared" si="4"/>
        <v>284</v>
      </c>
      <c r="I33" s="205"/>
      <c r="J33" s="84"/>
      <c r="K33" s="60"/>
      <c r="L33" s="60">
        <v>5.45</v>
      </c>
      <c r="M33" s="60">
        <f t="shared" si="3"/>
        <v>0</v>
      </c>
      <c r="N33" s="82"/>
      <c r="O33" s="82"/>
      <c r="P33" s="82">
        <f t="shared" si="0"/>
        <v>0</v>
      </c>
    </row>
    <row r="34" spans="1:16" ht="15">
      <c r="A34" s="152"/>
      <c r="B34" s="164"/>
      <c r="C34" s="83"/>
      <c r="D34" s="60"/>
      <c r="E34" s="161"/>
      <c r="F34" s="84"/>
      <c r="G34" s="280">
        <f t="shared" si="2"/>
        <v>5444.58</v>
      </c>
      <c r="H34" s="60">
        <f t="shared" si="4"/>
        <v>284</v>
      </c>
      <c r="I34" s="205"/>
      <c r="J34" s="84"/>
      <c r="K34" s="60"/>
      <c r="L34" s="60">
        <v>5.45</v>
      </c>
      <c r="M34" s="60">
        <f t="shared" si="3"/>
        <v>0</v>
      </c>
      <c r="N34" s="82"/>
      <c r="O34" s="82"/>
      <c r="P34" s="82">
        <f t="shared" si="0"/>
        <v>0</v>
      </c>
    </row>
    <row r="35" spans="1:16" ht="15">
      <c r="A35" s="152"/>
      <c r="B35" s="164"/>
      <c r="C35" s="83"/>
      <c r="D35" s="60"/>
      <c r="E35" s="161"/>
      <c r="F35" s="84"/>
      <c r="G35" s="280">
        <f t="shared" si="2"/>
        <v>5444.58</v>
      </c>
      <c r="H35" s="60">
        <f t="shared" si="4"/>
        <v>284</v>
      </c>
      <c r="I35" s="84"/>
      <c r="J35" s="84"/>
      <c r="K35" s="60"/>
      <c r="L35" s="60">
        <v>5.45</v>
      </c>
      <c r="M35" s="60">
        <f t="shared" si="3"/>
        <v>0</v>
      </c>
      <c r="N35" s="82"/>
      <c r="O35" s="82"/>
      <c r="P35" s="82">
        <f t="shared" si="0"/>
        <v>0</v>
      </c>
    </row>
    <row r="36" spans="1:16" ht="15">
      <c r="A36" s="152"/>
      <c r="B36" s="164"/>
      <c r="C36" s="83"/>
      <c r="D36" s="60"/>
      <c r="E36" s="161"/>
      <c r="F36" s="84"/>
      <c r="G36" s="280">
        <f t="shared" si="2"/>
        <v>5444.58</v>
      </c>
      <c r="H36" s="60">
        <f t="shared" si="4"/>
        <v>284</v>
      </c>
      <c r="I36" s="84"/>
      <c r="J36" s="84"/>
      <c r="K36" s="60"/>
      <c r="L36" s="60">
        <v>5.45</v>
      </c>
      <c r="M36" s="60">
        <f t="shared" si="3"/>
        <v>0</v>
      </c>
      <c r="N36" s="82"/>
      <c r="O36" s="82"/>
      <c r="P36" s="82">
        <f t="shared" si="0"/>
        <v>0</v>
      </c>
    </row>
    <row r="37" spans="1:16" ht="15">
      <c r="A37" s="152"/>
      <c r="B37" s="164"/>
      <c r="C37" s="83"/>
      <c r="D37" s="60"/>
      <c r="E37" s="161"/>
      <c r="F37" s="84"/>
      <c r="G37" s="280">
        <f t="shared" si="2"/>
        <v>5444.58</v>
      </c>
      <c r="H37" s="60">
        <f t="shared" si="4"/>
        <v>284</v>
      </c>
      <c r="I37" s="84"/>
      <c r="J37" s="84"/>
      <c r="K37" s="60"/>
      <c r="L37" s="60">
        <v>5.45</v>
      </c>
      <c r="M37" s="60">
        <f t="shared" si="3"/>
        <v>0</v>
      </c>
      <c r="N37" s="82"/>
      <c r="O37" s="82"/>
      <c r="P37" s="82"/>
    </row>
    <row r="38" spans="1:16" ht="15">
      <c r="A38" s="152"/>
      <c r="B38" s="84"/>
      <c r="C38" s="83"/>
      <c r="D38" s="60"/>
      <c r="E38" s="83"/>
      <c r="F38" s="84"/>
      <c r="G38" s="280">
        <f t="shared" si="2"/>
        <v>5444.58</v>
      </c>
      <c r="H38" s="60">
        <f t="shared" si="4"/>
        <v>284</v>
      </c>
      <c r="I38" s="84"/>
      <c r="J38" s="84"/>
      <c r="K38" s="60"/>
      <c r="L38" s="60">
        <v>5.45</v>
      </c>
      <c r="M38" s="60">
        <f t="shared" si="3"/>
        <v>0</v>
      </c>
      <c r="N38" s="82"/>
      <c r="O38" s="82"/>
      <c r="P38" s="82">
        <f t="shared" si="0"/>
        <v>0</v>
      </c>
    </row>
    <row r="39" spans="1:16" ht="15">
      <c r="A39" s="152"/>
      <c r="B39" s="84"/>
      <c r="C39" s="83"/>
      <c r="D39" s="60"/>
      <c r="E39" s="83"/>
      <c r="F39" s="84"/>
      <c r="G39" s="280">
        <f t="shared" si="2"/>
        <v>5444.58</v>
      </c>
      <c r="H39" s="60">
        <f t="shared" si="4"/>
        <v>284</v>
      </c>
      <c r="I39" s="84"/>
      <c r="J39" s="84"/>
      <c r="K39" s="60"/>
      <c r="L39" s="60">
        <v>5.45</v>
      </c>
      <c r="M39" s="60">
        <f t="shared" si="3"/>
        <v>0</v>
      </c>
      <c r="N39" s="82"/>
      <c r="O39" s="82"/>
      <c r="P39" s="82">
        <f t="shared" si="0"/>
        <v>0</v>
      </c>
    </row>
    <row r="40" spans="1:16" ht="15">
      <c r="A40" s="152"/>
      <c r="B40" s="84"/>
      <c r="C40" s="83"/>
      <c r="D40" s="60"/>
      <c r="E40" s="83"/>
      <c r="F40" s="84"/>
      <c r="G40" s="280">
        <f t="shared" si="2"/>
        <v>5444.58</v>
      </c>
      <c r="H40" s="60">
        <f t="shared" si="4"/>
        <v>284</v>
      </c>
      <c r="I40" s="84"/>
      <c r="J40" s="84"/>
      <c r="K40" s="60"/>
      <c r="L40" s="60">
        <v>5.45</v>
      </c>
      <c r="M40" s="60">
        <f t="shared" si="3"/>
        <v>0</v>
      </c>
      <c r="N40" s="82"/>
      <c r="O40" s="82"/>
      <c r="P40" s="82">
        <f t="shared" si="0"/>
        <v>0</v>
      </c>
    </row>
    <row r="41" spans="1:16" ht="15">
      <c r="A41" s="152"/>
      <c r="B41" s="84"/>
      <c r="C41" s="83"/>
      <c r="D41" s="60"/>
      <c r="E41" s="83"/>
      <c r="F41" s="84"/>
      <c r="G41" s="280">
        <f t="shared" si="2"/>
        <v>5444.58</v>
      </c>
      <c r="H41" s="60">
        <f t="shared" si="4"/>
        <v>284</v>
      </c>
      <c r="I41" s="84"/>
      <c r="J41" s="84"/>
      <c r="K41" s="60"/>
      <c r="L41" s="60">
        <v>5.45</v>
      </c>
      <c r="M41" s="60">
        <f t="shared" si="3"/>
        <v>0</v>
      </c>
      <c r="N41" s="82"/>
      <c r="O41" s="82"/>
      <c r="P41" s="82">
        <f t="shared" si="0"/>
        <v>0</v>
      </c>
    </row>
    <row r="42" spans="1:16" ht="15">
      <c r="A42" s="152"/>
      <c r="B42" s="84"/>
      <c r="C42" s="83"/>
      <c r="D42" s="60"/>
      <c r="E42" s="83"/>
      <c r="F42" s="84"/>
      <c r="G42" s="280">
        <f t="shared" si="2"/>
        <v>5444.58</v>
      </c>
      <c r="H42" s="60">
        <f t="shared" si="4"/>
        <v>284</v>
      </c>
      <c r="I42" s="84"/>
      <c r="J42" s="84"/>
      <c r="K42" s="60"/>
      <c r="L42" s="60">
        <v>5.45</v>
      </c>
      <c r="M42" s="60">
        <f t="shared" si="3"/>
        <v>0</v>
      </c>
      <c r="N42" s="82"/>
      <c r="O42" s="82"/>
      <c r="P42" s="82">
        <f t="shared" si="0"/>
        <v>0</v>
      </c>
    </row>
    <row r="43" spans="1:16" ht="15">
      <c r="A43" s="152"/>
      <c r="B43" s="84"/>
      <c r="C43" s="83"/>
      <c r="D43" s="60"/>
      <c r="E43" s="83"/>
      <c r="F43" s="84"/>
      <c r="G43" s="280">
        <f t="shared" si="2"/>
        <v>5444.58</v>
      </c>
      <c r="H43" s="60">
        <f t="shared" ref="H43:H58" si="5">H42-F43+D43</f>
        <v>284</v>
      </c>
      <c r="I43" s="84"/>
      <c r="J43" s="84"/>
      <c r="K43" s="60"/>
      <c r="L43" s="60">
        <v>5.45</v>
      </c>
      <c r="M43" s="60">
        <f t="shared" si="3"/>
        <v>0</v>
      </c>
      <c r="N43" s="82"/>
      <c r="O43" s="82"/>
      <c r="P43" s="82"/>
    </row>
    <row r="44" spans="1:16" ht="15">
      <c r="A44" s="152"/>
      <c r="B44" s="84"/>
      <c r="C44" s="83"/>
      <c r="D44" s="60"/>
      <c r="E44" s="83"/>
      <c r="F44" s="84"/>
      <c r="G44" s="280">
        <f t="shared" si="2"/>
        <v>5444.58</v>
      </c>
      <c r="H44" s="60">
        <f t="shared" si="5"/>
        <v>284</v>
      </c>
      <c r="I44" s="84"/>
      <c r="J44" s="84"/>
      <c r="K44" s="60"/>
      <c r="L44" s="60">
        <v>5.45</v>
      </c>
      <c r="M44" s="60">
        <f t="shared" si="3"/>
        <v>0</v>
      </c>
      <c r="N44" s="82"/>
      <c r="O44" s="82"/>
      <c r="P44" s="82">
        <f t="shared" si="0"/>
        <v>0</v>
      </c>
    </row>
    <row r="45" spans="1:16" ht="15">
      <c r="A45" s="152"/>
      <c r="B45" s="84"/>
      <c r="C45" s="83"/>
      <c r="D45" s="60"/>
      <c r="E45" s="83"/>
      <c r="F45" s="84"/>
      <c r="G45" s="280">
        <f t="shared" si="2"/>
        <v>5444.58</v>
      </c>
      <c r="H45" s="60">
        <f t="shared" si="5"/>
        <v>284</v>
      </c>
      <c r="I45" s="84"/>
      <c r="J45" s="84"/>
      <c r="K45" s="60"/>
      <c r="L45" s="60">
        <v>5.45</v>
      </c>
      <c r="M45" s="60">
        <f t="shared" si="3"/>
        <v>0</v>
      </c>
      <c r="N45" s="82"/>
      <c r="O45" s="82"/>
      <c r="P45" s="82">
        <f t="shared" si="0"/>
        <v>0</v>
      </c>
    </row>
    <row r="46" spans="1:16" ht="15">
      <c r="A46" s="152"/>
      <c r="B46" s="84"/>
      <c r="C46" s="83"/>
      <c r="D46" s="60"/>
      <c r="E46" s="83"/>
      <c r="F46" s="84"/>
      <c r="G46" s="280">
        <f t="shared" si="2"/>
        <v>5444.58</v>
      </c>
      <c r="H46" s="60">
        <f t="shared" si="5"/>
        <v>284</v>
      </c>
      <c r="I46" s="84"/>
      <c r="J46" s="84"/>
      <c r="K46" s="60"/>
      <c r="L46" s="60">
        <v>5.45</v>
      </c>
      <c r="M46" s="60">
        <f t="shared" si="3"/>
        <v>0</v>
      </c>
      <c r="N46" s="82"/>
      <c r="O46" s="82"/>
      <c r="P46" s="82">
        <f t="shared" si="0"/>
        <v>0</v>
      </c>
    </row>
    <row r="47" spans="1:16" ht="15" customHeight="1">
      <c r="A47" s="152"/>
      <c r="B47" s="84"/>
      <c r="C47" s="83"/>
      <c r="D47" s="60"/>
      <c r="E47" s="83"/>
      <c r="F47" s="84"/>
      <c r="G47" s="280">
        <f t="shared" si="2"/>
        <v>5444.58</v>
      </c>
      <c r="H47" s="60">
        <f t="shared" si="5"/>
        <v>284</v>
      </c>
      <c r="I47" s="84"/>
      <c r="J47" s="84"/>
      <c r="K47" s="60"/>
      <c r="L47" s="60">
        <v>5.45</v>
      </c>
      <c r="M47" s="60">
        <f t="shared" si="3"/>
        <v>0</v>
      </c>
      <c r="N47" s="82"/>
      <c r="O47" s="82"/>
      <c r="P47" s="82">
        <f t="shared" si="0"/>
        <v>0</v>
      </c>
    </row>
    <row r="48" spans="1:16" ht="15">
      <c r="A48" s="152"/>
      <c r="B48" s="84"/>
      <c r="C48" s="83"/>
      <c r="D48" s="60"/>
      <c r="E48" s="83"/>
      <c r="F48" s="84"/>
      <c r="G48" s="280">
        <f t="shared" si="2"/>
        <v>5444.58</v>
      </c>
      <c r="H48" s="60">
        <f t="shared" si="5"/>
        <v>284</v>
      </c>
      <c r="I48" s="84"/>
      <c r="J48" s="84"/>
      <c r="K48" s="60"/>
      <c r="L48" s="60">
        <v>5.45</v>
      </c>
      <c r="M48" s="60">
        <f t="shared" si="3"/>
        <v>0</v>
      </c>
      <c r="N48" s="82"/>
      <c r="O48" s="82"/>
      <c r="P48" s="82">
        <f t="shared" si="0"/>
        <v>0</v>
      </c>
    </row>
    <row r="49" spans="1:16" ht="15">
      <c r="A49" s="152"/>
      <c r="B49" s="84"/>
      <c r="C49" s="83"/>
      <c r="D49" s="60"/>
      <c r="E49" s="83"/>
      <c r="F49" s="84"/>
      <c r="G49" s="280">
        <f t="shared" si="2"/>
        <v>5444.58</v>
      </c>
      <c r="H49" s="60">
        <f t="shared" si="5"/>
        <v>284</v>
      </c>
      <c r="I49" s="84"/>
      <c r="J49" s="84"/>
      <c r="K49" s="60"/>
      <c r="L49" s="60">
        <v>5.45</v>
      </c>
      <c r="M49" s="60">
        <f t="shared" si="3"/>
        <v>0</v>
      </c>
      <c r="N49" s="82"/>
      <c r="O49" s="82"/>
      <c r="P49" s="82">
        <f t="shared" si="0"/>
        <v>0</v>
      </c>
    </row>
    <row r="50" spans="1:16" ht="15">
      <c r="A50" s="152"/>
      <c r="B50" s="84"/>
      <c r="C50" s="83"/>
      <c r="D50" s="60"/>
      <c r="E50" s="83"/>
      <c r="F50" s="84"/>
      <c r="G50" s="280">
        <f t="shared" si="2"/>
        <v>5444.58</v>
      </c>
      <c r="H50" s="60">
        <f t="shared" si="5"/>
        <v>284</v>
      </c>
      <c r="I50" s="84"/>
      <c r="J50" s="84"/>
      <c r="K50" s="60"/>
      <c r="L50" s="60">
        <v>5.45</v>
      </c>
      <c r="M50" s="60">
        <f t="shared" si="3"/>
        <v>0</v>
      </c>
      <c r="N50" s="82"/>
      <c r="O50" s="82"/>
      <c r="P50" s="82">
        <f t="shared" si="0"/>
        <v>0</v>
      </c>
    </row>
    <row r="51" spans="1:16" ht="15">
      <c r="A51" s="152"/>
      <c r="B51" s="84"/>
      <c r="C51" s="83"/>
      <c r="D51" s="60"/>
      <c r="E51" s="83"/>
      <c r="F51" s="84"/>
      <c r="G51" s="280">
        <f t="shared" si="2"/>
        <v>5444.58</v>
      </c>
      <c r="H51" s="60">
        <f t="shared" si="5"/>
        <v>284</v>
      </c>
      <c r="I51" s="84"/>
      <c r="J51" s="84"/>
      <c r="K51" s="60"/>
      <c r="L51" s="60">
        <v>5.45</v>
      </c>
      <c r="M51" s="60">
        <f t="shared" si="3"/>
        <v>0</v>
      </c>
      <c r="N51" s="82"/>
      <c r="O51" s="82"/>
      <c r="P51" s="82">
        <f t="shared" si="0"/>
        <v>0</v>
      </c>
    </row>
    <row r="52" spans="1:16" ht="15">
      <c r="A52" s="152"/>
      <c r="B52" s="84"/>
      <c r="C52" s="83"/>
      <c r="D52" s="60"/>
      <c r="E52" s="83"/>
      <c r="F52" s="84"/>
      <c r="G52" s="280">
        <f t="shared" si="2"/>
        <v>5444.58</v>
      </c>
      <c r="H52" s="60">
        <f t="shared" si="5"/>
        <v>284</v>
      </c>
      <c r="I52" s="84"/>
      <c r="J52" s="84"/>
      <c r="K52" s="60"/>
      <c r="L52" s="60"/>
      <c r="M52" s="60"/>
      <c r="N52" s="82"/>
      <c r="O52" s="82"/>
      <c r="P52" s="82">
        <f t="shared" si="0"/>
        <v>0</v>
      </c>
    </row>
    <row r="53" spans="1:16" ht="15">
      <c r="A53" s="152"/>
      <c r="B53" s="84"/>
      <c r="C53" s="83"/>
      <c r="D53" s="60"/>
      <c r="E53" s="83"/>
      <c r="F53" s="84"/>
      <c r="G53" s="280">
        <f t="shared" si="2"/>
        <v>5444.58</v>
      </c>
      <c r="H53" s="60">
        <f t="shared" si="5"/>
        <v>284</v>
      </c>
      <c r="I53" s="84"/>
      <c r="J53" s="84"/>
      <c r="K53" s="60"/>
      <c r="L53" s="60"/>
      <c r="M53" s="60"/>
      <c r="N53" s="82"/>
      <c r="O53" s="82"/>
      <c r="P53" s="82">
        <f t="shared" si="0"/>
        <v>0</v>
      </c>
    </row>
    <row r="54" spans="1:16" ht="15">
      <c r="A54" s="152"/>
      <c r="B54" s="84"/>
      <c r="C54" s="83"/>
      <c r="D54" s="60"/>
      <c r="E54" s="83"/>
      <c r="F54" s="84"/>
      <c r="G54" s="280">
        <f t="shared" si="2"/>
        <v>5444.58</v>
      </c>
      <c r="H54" s="60">
        <f t="shared" si="5"/>
        <v>284</v>
      </c>
      <c r="I54" s="84"/>
      <c r="J54" s="84"/>
      <c r="K54" s="60"/>
      <c r="L54" s="60"/>
      <c r="M54" s="60"/>
      <c r="N54" s="82"/>
      <c r="O54" s="82"/>
      <c r="P54" s="82">
        <f t="shared" si="0"/>
        <v>0</v>
      </c>
    </row>
    <row r="55" spans="1:16" ht="15">
      <c r="A55" s="152"/>
      <c r="B55" s="84"/>
      <c r="C55" s="83"/>
      <c r="D55" s="60"/>
      <c r="E55" s="83"/>
      <c r="F55" s="84"/>
      <c r="G55" s="280">
        <f t="shared" si="2"/>
        <v>5444.58</v>
      </c>
      <c r="H55" s="60">
        <f t="shared" si="5"/>
        <v>284</v>
      </c>
      <c r="I55" s="84"/>
      <c r="J55" s="84"/>
      <c r="K55" s="60"/>
      <c r="L55" s="60"/>
      <c r="M55" s="60"/>
      <c r="N55" s="82"/>
      <c r="O55" s="82"/>
      <c r="P55" s="82">
        <f t="shared" si="0"/>
        <v>0</v>
      </c>
    </row>
    <row r="56" spans="1:16" ht="15">
      <c r="A56" s="152"/>
      <c r="B56" s="84"/>
      <c r="C56" s="83"/>
      <c r="D56" s="60"/>
      <c r="E56" s="83"/>
      <c r="F56" s="84"/>
      <c r="G56" s="280">
        <f t="shared" si="2"/>
        <v>5444.58</v>
      </c>
      <c r="H56" s="60">
        <f t="shared" si="5"/>
        <v>284</v>
      </c>
      <c r="I56" s="84"/>
      <c r="J56" s="84"/>
      <c r="K56" s="60"/>
      <c r="L56" s="60"/>
      <c r="M56" s="60"/>
      <c r="N56" s="82"/>
      <c r="O56" s="82"/>
      <c r="P56" s="82">
        <f t="shared" si="0"/>
        <v>0</v>
      </c>
    </row>
    <row r="57" spans="1:16" ht="15">
      <c r="A57" s="152"/>
      <c r="B57" s="84"/>
      <c r="C57" s="83"/>
      <c r="D57" s="60"/>
      <c r="E57" s="83"/>
      <c r="F57" s="84"/>
      <c r="G57" s="280">
        <f t="shared" si="2"/>
        <v>5444.58</v>
      </c>
      <c r="H57" s="60">
        <f t="shared" si="5"/>
        <v>284</v>
      </c>
      <c r="I57" s="84"/>
      <c r="J57" s="84"/>
      <c r="K57" s="60"/>
      <c r="L57" s="60"/>
      <c r="M57" s="60"/>
      <c r="N57" s="82"/>
      <c r="O57" s="82"/>
      <c r="P57" s="82">
        <f t="shared" si="0"/>
        <v>0</v>
      </c>
    </row>
    <row r="58" spans="1:16" ht="15">
      <c r="A58" s="152"/>
      <c r="B58" s="84"/>
      <c r="C58" s="83"/>
      <c r="D58" s="60"/>
      <c r="E58" s="83"/>
      <c r="F58" s="84"/>
      <c r="G58" s="280">
        <f t="shared" si="2"/>
        <v>5444.58</v>
      </c>
      <c r="H58" s="60">
        <f t="shared" si="5"/>
        <v>284</v>
      </c>
      <c r="I58" s="84"/>
      <c r="J58" s="84"/>
      <c r="K58" s="60"/>
      <c r="L58" s="60"/>
      <c r="M58" s="60"/>
      <c r="N58" s="82"/>
      <c r="O58" s="82"/>
      <c r="P58" s="82">
        <f t="shared" si="0"/>
        <v>0</v>
      </c>
    </row>
    <row r="59" spans="1:16" ht="15">
      <c r="A59" s="152"/>
      <c r="B59" s="84"/>
      <c r="C59" s="83"/>
      <c r="D59" s="60"/>
      <c r="E59" s="83"/>
      <c r="F59" s="84"/>
      <c r="G59" s="280">
        <f t="shared" si="2"/>
        <v>5444.58</v>
      </c>
      <c r="H59" s="60">
        <f t="shared" ref="G59:H74" si="6">H58-F59+D59</f>
        <v>284</v>
      </c>
      <c r="I59" s="84"/>
      <c r="J59" s="84"/>
      <c r="K59" s="60"/>
      <c r="L59" s="60"/>
      <c r="M59" s="60"/>
      <c r="N59" s="82"/>
      <c r="O59" s="82"/>
      <c r="P59" s="82">
        <f t="shared" si="0"/>
        <v>0</v>
      </c>
    </row>
    <row r="60" spans="1:16" ht="15">
      <c r="A60" s="152"/>
      <c r="B60" s="60"/>
      <c r="C60" s="83"/>
      <c r="D60" s="60"/>
      <c r="E60" s="83"/>
      <c r="F60" s="60"/>
      <c r="G60" s="280">
        <f t="shared" si="2"/>
        <v>5444.58</v>
      </c>
      <c r="H60" s="60">
        <f t="shared" si="6"/>
        <v>284</v>
      </c>
      <c r="I60" s="60"/>
      <c r="J60" s="60"/>
      <c r="K60" s="60"/>
      <c r="L60" s="60"/>
      <c r="M60" s="60"/>
      <c r="N60" s="82"/>
      <c r="O60" s="82"/>
      <c r="P60" s="82">
        <f t="shared" si="0"/>
        <v>0</v>
      </c>
    </row>
    <row r="61" spans="1:16" ht="15">
      <c r="A61" s="152"/>
      <c r="B61" s="60"/>
      <c r="C61" s="83"/>
      <c r="D61" s="60"/>
      <c r="E61" s="83"/>
      <c r="F61" s="60"/>
      <c r="G61" s="280">
        <f t="shared" si="2"/>
        <v>5444.58</v>
      </c>
      <c r="H61" s="60">
        <f t="shared" si="6"/>
        <v>284</v>
      </c>
      <c r="I61" s="60"/>
      <c r="J61" s="60"/>
      <c r="K61" s="60"/>
      <c r="L61" s="60"/>
      <c r="M61" s="60"/>
      <c r="N61" s="82"/>
      <c r="O61" s="82"/>
      <c r="P61" s="82">
        <f t="shared" si="0"/>
        <v>0</v>
      </c>
    </row>
    <row r="62" spans="1:16" ht="15">
      <c r="A62" s="152"/>
      <c r="B62" s="60"/>
      <c r="C62" s="83"/>
      <c r="D62" s="60"/>
      <c r="E62" s="83"/>
      <c r="F62" s="60"/>
      <c r="G62" s="280">
        <f t="shared" si="2"/>
        <v>5444.58</v>
      </c>
      <c r="H62" s="60">
        <f t="shared" si="6"/>
        <v>284</v>
      </c>
      <c r="I62" s="60"/>
      <c r="J62" s="60"/>
      <c r="K62" s="60"/>
      <c r="L62" s="60"/>
      <c r="M62" s="60"/>
      <c r="N62" s="82"/>
      <c r="O62" s="82"/>
      <c r="P62" s="82"/>
    </row>
    <row r="63" spans="1:16" ht="15">
      <c r="A63" s="152"/>
      <c r="B63" s="60"/>
      <c r="C63" s="83"/>
      <c r="D63" s="60"/>
      <c r="E63" s="83"/>
      <c r="F63" s="60"/>
      <c r="G63" s="280">
        <f t="shared" si="2"/>
        <v>5444.58</v>
      </c>
      <c r="H63" s="60">
        <f t="shared" si="6"/>
        <v>284</v>
      </c>
      <c r="I63" s="60"/>
      <c r="J63" s="60"/>
      <c r="K63" s="60"/>
      <c r="L63" s="60"/>
      <c r="M63" s="60"/>
      <c r="N63" s="82"/>
      <c r="O63" s="82"/>
      <c r="P63" s="82">
        <f t="shared" si="0"/>
        <v>0</v>
      </c>
    </row>
    <row r="64" spans="1:16" ht="15">
      <c r="A64" s="152"/>
      <c r="B64" s="60"/>
      <c r="C64" s="83"/>
      <c r="D64" s="60"/>
      <c r="E64" s="83"/>
      <c r="F64" s="60"/>
      <c r="G64" s="280">
        <f t="shared" si="2"/>
        <v>5444.58</v>
      </c>
      <c r="H64" s="60">
        <f t="shared" si="6"/>
        <v>284</v>
      </c>
      <c r="I64" s="60"/>
      <c r="J64" s="60"/>
      <c r="K64" s="60"/>
      <c r="L64" s="60"/>
      <c r="M64" s="60"/>
      <c r="N64" s="82"/>
      <c r="O64" s="82"/>
      <c r="P64" s="82">
        <f t="shared" si="0"/>
        <v>0</v>
      </c>
    </row>
    <row r="65" spans="1:16" ht="15">
      <c r="A65" s="152"/>
      <c r="B65" s="60"/>
      <c r="C65" s="83"/>
      <c r="D65" s="60"/>
      <c r="E65" s="83"/>
      <c r="F65" s="60"/>
      <c r="G65" s="280">
        <f t="shared" si="2"/>
        <v>5444.58</v>
      </c>
      <c r="H65" s="60">
        <f t="shared" si="6"/>
        <v>284</v>
      </c>
      <c r="I65" s="60"/>
      <c r="J65" s="60"/>
      <c r="K65" s="60"/>
      <c r="L65" s="60"/>
      <c r="M65" s="60"/>
      <c r="N65" s="82"/>
      <c r="O65" s="82"/>
      <c r="P65" s="82">
        <f t="shared" si="0"/>
        <v>0</v>
      </c>
    </row>
    <row r="66" spans="1:16" ht="15">
      <c r="A66" s="152"/>
      <c r="B66" s="60"/>
      <c r="C66" s="83"/>
      <c r="D66" s="60"/>
      <c r="E66" s="83"/>
      <c r="F66" s="60"/>
      <c r="G66" s="83">
        <f t="shared" si="6"/>
        <v>5444.58</v>
      </c>
      <c r="H66" s="60">
        <f t="shared" si="6"/>
        <v>284</v>
      </c>
      <c r="I66" s="60"/>
      <c r="J66" s="60"/>
      <c r="K66" s="60"/>
      <c r="L66" s="60"/>
      <c r="M66" s="60"/>
      <c r="N66" s="82"/>
      <c r="O66" s="82"/>
      <c r="P66" s="82">
        <f t="shared" si="0"/>
        <v>0</v>
      </c>
    </row>
    <row r="67" spans="1:16" ht="15">
      <c r="A67" s="152"/>
      <c r="B67" s="60"/>
      <c r="C67" s="83"/>
      <c r="D67" s="60"/>
      <c r="E67" s="83"/>
      <c r="F67" s="60"/>
      <c r="G67" s="83">
        <f t="shared" si="6"/>
        <v>5444.58</v>
      </c>
      <c r="H67" s="60">
        <f t="shared" si="6"/>
        <v>284</v>
      </c>
      <c r="I67" s="60"/>
      <c r="J67" s="60"/>
      <c r="K67" s="60"/>
      <c r="L67" s="60" t="str">
        <f t="shared" ref="L67:L130" si="7">IF(D67&gt;0,D67," ")</f>
        <v xml:space="preserve"> </v>
      </c>
      <c r="M67" s="60"/>
      <c r="N67" s="82"/>
      <c r="O67" s="82"/>
      <c r="P67" s="82">
        <f t="shared" si="0"/>
        <v>0</v>
      </c>
    </row>
    <row r="68" spans="1:16" ht="15">
      <c r="A68" s="152"/>
      <c r="B68" s="60"/>
      <c r="C68" s="83"/>
      <c r="D68" s="60"/>
      <c r="E68" s="83"/>
      <c r="F68" s="60"/>
      <c r="G68" s="83">
        <f t="shared" si="6"/>
        <v>5444.58</v>
      </c>
      <c r="H68" s="60">
        <f t="shared" si="6"/>
        <v>284</v>
      </c>
      <c r="I68" s="60"/>
      <c r="J68" s="60"/>
      <c r="K68" s="60"/>
      <c r="L68" s="60" t="str">
        <f t="shared" si="7"/>
        <v xml:space="preserve"> </v>
      </c>
      <c r="M68" s="60"/>
      <c r="N68" s="82"/>
      <c r="O68" s="82"/>
      <c r="P68" s="82">
        <f t="shared" si="0"/>
        <v>0</v>
      </c>
    </row>
    <row r="69" spans="1:16" ht="15">
      <c r="A69" s="152"/>
      <c r="B69" s="60"/>
      <c r="C69" s="83"/>
      <c r="D69" s="60"/>
      <c r="E69" s="83"/>
      <c r="F69" s="60"/>
      <c r="G69" s="83">
        <f t="shared" si="6"/>
        <v>5444.58</v>
      </c>
      <c r="H69" s="60">
        <f t="shared" si="6"/>
        <v>284</v>
      </c>
      <c r="I69" s="60"/>
      <c r="J69" s="60"/>
      <c r="K69" s="60"/>
      <c r="L69" s="60" t="str">
        <f t="shared" si="7"/>
        <v xml:space="preserve"> </v>
      </c>
      <c r="M69" s="60"/>
      <c r="N69" s="82"/>
      <c r="O69" s="82"/>
      <c r="P69" s="82">
        <f t="shared" si="0"/>
        <v>0</v>
      </c>
    </row>
    <row r="70" spans="1:16" ht="15">
      <c r="A70" s="152"/>
      <c r="B70" s="60"/>
      <c r="C70" s="83"/>
      <c r="D70" s="60"/>
      <c r="E70" s="83"/>
      <c r="F70" s="60"/>
      <c r="G70" s="83">
        <f t="shared" si="6"/>
        <v>5444.58</v>
      </c>
      <c r="H70" s="60">
        <f t="shared" si="6"/>
        <v>284</v>
      </c>
      <c r="I70" s="60"/>
      <c r="J70" s="60"/>
      <c r="K70" s="60"/>
      <c r="L70" s="60" t="str">
        <f t="shared" si="7"/>
        <v xml:space="preserve"> </v>
      </c>
      <c r="M70" s="60"/>
      <c r="N70" s="82"/>
      <c r="O70" s="82"/>
      <c r="P70" s="82">
        <f t="shared" si="0"/>
        <v>0</v>
      </c>
    </row>
    <row r="71" spans="1:16" ht="15">
      <c r="A71" s="152"/>
      <c r="B71" s="60"/>
      <c r="C71" s="83"/>
      <c r="D71" s="60"/>
      <c r="E71" s="83"/>
      <c r="F71" s="60"/>
      <c r="G71" s="83">
        <f t="shared" si="6"/>
        <v>5444.58</v>
      </c>
      <c r="H71" s="60">
        <f t="shared" si="6"/>
        <v>284</v>
      </c>
      <c r="I71" s="60"/>
      <c r="J71" s="60"/>
      <c r="K71" s="60"/>
      <c r="L71" s="60" t="str">
        <f t="shared" si="7"/>
        <v xml:space="preserve"> </v>
      </c>
      <c r="M71" s="60"/>
      <c r="N71" s="82"/>
      <c r="O71" s="82"/>
      <c r="P71" s="82">
        <f t="shared" si="0"/>
        <v>0</v>
      </c>
    </row>
    <row r="72" spans="1:16" ht="15">
      <c r="A72" s="152"/>
      <c r="B72" s="60"/>
      <c r="C72" s="83"/>
      <c r="D72" s="60"/>
      <c r="E72" s="83"/>
      <c r="F72" s="60"/>
      <c r="G72" s="83">
        <f t="shared" si="6"/>
        <v>5444.58</v>
      </c>
      <c r="H72" s="60">
        <f t="shared" si="6"/>
        <v>284</v>
      </c>
      <c r="I72" s="60"/>
      <c r="J72" s="60"/>
      <c r="K72" s="60"/>
      <c r="L72" s="60" t="str">
        <f t="shared" si="7"/>
        <v xml:space="preserve"> </v>
      </c>
      <c r="M72" s="60"/>
      <c r="N72" s="82"/>
      <c r="O72" s="82"/>
      <c r="P72" s="82">
        <f t="shared" si="0"/>
        <v>0</v>
      </c>
    </row>
    <row r="73" spans="1:16" ht="15">
      <c r="A73" s="152"/>
      <c r="B73" s="60"/>
      <c r="C73" s="83"/>
      <c r="D73" s="60"/>
      <c r="E73" s="83"/>
      <c r="F73" s="60"/>
      <c r="G73" s="83">
        <f t="shared" si="6"/>
        <v>5444.58</v>
      </c>
      <c r="H73" s="60">
        <f t="shared" si="6"/>
        <v>284</v>
      </c>
      <c r="I73" s="60"/>
      <c r="J73" s="60"/>
      <c r="K73" s="60"/>
      <c r="L73" s="60" t="str">
        <f t="shared" si="7"/>
        <v xml:space="preserve"> </v>
      </c>
      <c r="M73" s="60"/>
      <c r="N73" s="82"/>
      <c r="O73" s="82"/>
      <c r="P73" s="82">
        <f t="shared" si="0"/>
        <v>0</v>
      </c>
    </row>
    <row r="74" spans="1:16" ht="15">
      <c r="A74" s="152"/>
      <c r="B74" s="60"/>
      <c r="C74" s="83"/>
      <c r="D74" s="60"/>
      <c r="E74" s="83"/>
      <c r="F74" s="60"/>
      <c r="G74" s="83">
        <f t="shared" si="6"/>
        <v>5444.58</v>
      </c>
      <c r="H74" s="60">
        <f t="shared" si="6"/>
        <v>284</v>
      </c>
      <c r="I74" s="60"/>
      <c r="J74" s="60"/>
      <c r="K74" s="60"/>
      <c r="L74" s="60" t="str">
        <f t="shared" si="7"/>
        <v xml:space="preserve"> </v>
      </c>
      <c r="M74" s="60"/>
      <c r="N74" s="82"/>
      <c r="O74" s="82"/>
      <c r="P74" s="82">
        <f t="shared" si="0"/>
        <v>0</v>
      </c>
    </row>
    <row r="75" spans="1:16" ht="15">
      <c r="A75" s="152"/>
      <c r="B75" s="60"/>
      <c r="C75" s="83"/>
      <c r="D75" s="60"/>
      <c r="E75" s="83"/>
      <c r="F75" s="60"/>
      <c r="G75" s="83">
        <f t="shared" ref="G75:H90" si="8">G74-E75+C75</f>
        <v>5444.58</v>
      </c>
      <c r="H75" s="60">
        <f t="shared" si="8"/>
        <v>284</v>
      </c>
      <c r="I75" s="60"/>
      <c r="J75" s="60"/>
      <c r="K75" s="60"/>
      <c r="L75" s="60" t="str">
        <f t="shared" si="7"/>
        <v xml:space="preserve"> </v>
      </c>
      <c r="M75" s="60"/>
      <c r="N75" s="82"/>
      <c r="O75" s="82"/>
      <c r="P75" s="82">
        <f t="shared" si="0"/>
        <v>0</v>
      </c>
    </row>
    <row r="76" spans="1:16" ht="15">
      <c r="A76" s="152"/>
      <c r="B76" s="60"/>
      <c r="C76" s="83"/>
      <c r="D76" s="60"/>
      <c r="E76" s="83"/>
      <c r="F76" s="60"/>
      <c r="G76" s="83">
        <f t="shared" si="8"/>
        <v>5444.58</v>
      </c>
      <c r="H76" s="60">
        <f t="shared" si="8"/>
        <v>284</v>
      </c>
      <c r="I76" s="60"/>
      <c r="J76" s="60"/>
      <c r="K76" s="60"/>
      <c r="L76" s="60" t="str">
        <f t="shared" si="7"/>
        <v xml:space="preserve"> </v>
      </c>
      <c r="M76" s="60"/>
      <c r="N76" s="82"/>
      <c r="O76" s="82"/>
      <c r="P76" s="82">
        <f t="shared" si="0"/>
        <v>0</v>
      </c>
    </row>
    <row r="77" spans="1:16" ht="15">
      <c r="A77" s="152"/>
      <c r="B77" s="60"/>
      <c r="C77" s="83"/>
      <c r="D77" s="60"/>
      <c r="E77" s="83"/>
      <c r="F77" s="60"/>
      <c r="G77" s="83">
        <f t="shared" si="8"/>
        <v>5444.58</v>
      </c>
      <c r="H77" s="60">
        <f t="shared" si="8"/>
        <v>284</v>
      </c>
      <c r="I77" s="60"/>
      <c r="J77" s="60"/>
      <c r="K77" s="60"/>
      <c r="L77" s="60" t="str">
        <f t="shared" si="7"/>
        <v xml:space="preserve"> </v>
      </c>
      <c r="M77" s="60"/>
      <c r="N77" s="82"/>
      <c r="O77" s="82"/>
      <c r="P77" s="82">
        <f t="shared" si="0"/>
        <v>0</v>
      </c>
    </row>
    <row r="78" spans="1:16" ht="15">
      <c r="A78" s="152"/>
      <c r="B78" s="60"/>
      <c r="C78" s="83"/>
      <c r="D78" s="60"/>
      <c r="E78" s="83"/>
      <c r="F78" s="60"/>
      <c r="G78" s="83">
        <f t="shared" si="8"/>
        <v>5444.58</v>
      </c>
      <c r="H78" s="60">
        <f t="shared" si="8"/>
        <v>284</v>
      </c>
      <c r="I78" s="60"/>
      <c r="J78" s="60"/>
      <c r="K78" s="60"/>
      <c r="L78" s="60" t="str">
        <f t="shared" si="7"/>
        <v xml:space="preserve"> </v>
      </c>
      <c r="M78" s="60"/>
      <c r="N78" s="82"/>
      <c r="O78" s="82"/>
      <c r="P78" s="82">
        <f t="shared" ref="P78:P141" si="9">O78*G78</f>
        <v>0</v>
      </c>
    </row>
    <row r="79" spans="1:16" ht="15">
      <c r="A79" s="152"/>
      <c r="B79" s="60"/>
      <c r="C79" s="83"/>
      <c r="D79" s="60"/>
      <c r="E79" s="83"/>
      <c r="F79" s="60"/>
      <c r="G79" s="83">
        <f t="shared" si="8"/>
        <v>5444.58</v>
      </c>
      <c r="H79" s="60">
        <f t="shared" si="8"/>
        <v>284</v>
      </c>
      <c r="I79" s="60"/>
      <c r="J79" s="60"/>
      <c r="K79" s="60"/>
      <c r="L79" s="60" t="str">
        <f t="shared" si="7"/>
        <v xml:space="preserve"> </v>
      </c>
      <c r="M79" s="60"/>
      <c r="N79" s="82"/>
      <c r="O79" s="82"/>
      <c r="P79" s="82">
        <f t="shared" si="9"/>
        <v>0</v>
      </c>
    </row>
    <row r="80" spans="1:16" ht="15">
      <c r="A80" s="152"/>
      <c r="B80" s="60"/>
      <c r="C80" s="83"/>
      <c r="D80" s="60"/>
      <c r="E80" s="83"/>
      <c r="F80" s="60"/>
      <c r="G80" s="83">
        <f t="shared" si="8"/>
        <v>5444.58</v>
      </c>
      <c r="H80" s="60">
        <f t="shared" si="8"/>
        <v>284</v>
      </c>
      <c r="I80" s="60"/>
      <c r="J80" s="60"/>
      <c r="K80" s="60"/>
      <c r="L80" s="60" t="str">
        <f t="shared" si="7"/>
        <v xml:space="preserve"> </v>
      </c>
      <c r="M80" s="60"/>
      <c r="N80" s="82"/>
      <c r="O80" s="82"/>
      <c r="P80" s="82">
        <f t="shared" si="9"/>
        <v>0</v>
      </c>
    </row>
    <row r="81" spans="1:16" ht="15">
      <c r="A81" s="152"/>
      <c r="B81" s="60"/>
      <c r="C81" s="83"/>
      <c r="D81" s="60"/>
      <c r="E81" s="83"/>
      <c r="F81" s="60"/>
      <c r="G81" s="83">
        <f t="shared" si="8"/>
        <v>5444.58</v>
      </c>
      <c r="H81" s="60">
        <f t="shared" si="8"/>
        <v>284</v>
      </c>
      <c r="I81" s="60"/>
      <c r="J81" s="60"/>
      <c r="K81" s="60"/>
      <c r="L81" s="60" t="str">
        <f t="shared" si="7"/>
        <v xml:space="preserve"> </v>
      </c>
      <c r="M81" s="60"/>
      <c r="N81" s="82"/>
      <c r="O81" s="82"/>
      <c r="P81" s="82">
        <f t="shared" si="9"/>
        <v>0</v>
      </c>
    </row>
    <row r="82" spans="1:16" ht="15">
      <c r="A82" s="152"/>
      <c r="B82" s="60"/>
      <c r="C82" s="83"/>
      <c r="D82" s="60"/>
      <c r="E82" s="83"/>
      <c r="F82" s="60"/>
      <c r="G82" s="83">
        <f t="shared" si="8"/>
        <v>5444.58</v>
      </c>
      <c r="H82" s="60">
        <f t="shared" si="8"/>
        <v>284</v>
      </c>
      <c r="I82" s="60"/>
      <c r="J82" s="60"/>
      <c r="K82" s="60"/>
      <c r="L82" s="60" t="str">
        <f t="shared" si="7"/>
        <v xml:space="preserve"> </v>
      </c>
      <c r="M82" s="60"/>
      <c r="N82" s="82"/>
      <c r="O82" s="82"/>
      <c r="P82" s="82">
        <f t="shared" si="9"/>
        <v>0</v>
      </c>
    </row>
    <row r="83" spans="1:16" ht="15">
      <c r="A83" s="152"/>
      <c r="B83" s="60"/>
      <c r="C83" s="83"/>
      <c r="D83" s="60"/>
      <c r="E83" s="83"/>
      <c r="F83" s="60"/>
      <c r="G83" s="83">
        <f t="shared" si="8"/>
        <v>5444.58</v>
      </c>
      <c r="H83" s="60">
        <f t="shared" si="8"/>
        <v>284</v>
      </c>
      <c r="I83" s="60"/>
      <c r="J83" s="60"/>
      <c r="K83" s="60"/>
      <c r="L83" s="60" t="str">
        <f t="shared" si="7"/>
        <v xml:space="preserve"> </v>
      </c>
      <c r="M83" s="60"/>
      <c r="N83" s="82"/>
      <c r="O83" s="82"/>
      <c r="P83" s="82">
        <f t="shared" si="9"/>
        <v>0</v>
      </c>
    </row>
    <row r="84" spans="1:16" ht="15">
      <c r="A84" s="152"/>
      <c r="B84" s="60"/>
      <c r="C84" s="83"/>
      <c r="D84" s="60"/>
      <c r="E84" s="83"/>
      <c r="F84" s="60"/>
      <c r="G84" s="83">
        <f t="shared" si="8"/>
        <v>5444.58</v>
      </c>
      <c r="H84" s="60">
        <f t="shared" si="8"/>
        <v>284</v>
      </c>
      <c r="I84" s="60"/>
      <c r="J84" s="60"/>
      <c r="K84" s="60"/>
      <c r="L84" s="60" t="str">
        <f t="shared" si="7"/>
        <v xml:space="preserve"> </v>
      </c>
      <c r="M84" s="60"/>
      <c r="N84" s="82"/>
      <c r="O84" s="82"/>
      <c r="P84" s="82">
        <f t="shared" si="9"/>
        <v>0</v>
      </c>
    </row>
    <row r="85" spans="1:16" ht="15">
      <c r="A85" s="152"/>
      <c r="B85" s="60"/>
      <c r="C85" s="83"/>
      <c r="D85" s="60"/>
      <c r="E85" s="83"/>
      <c r="F85" s="60"/>
      <c r="G85" s="83">
        <f t="shared" si="8"/>
        <v>5444.58</v>
      </c>
      <c r="H85" s="60">
        <f t="shared" si="8"/>
        <v>284</v>
      </c>
      <c r="I85" s="60"/>
      <c r="J85" s="60"/>
      <c r="K85" s="60"/>
      <c r="L85" s="60" t="str">
        <f t="shared" si="7"/>
        <v xml:space="preserve"> </v>
      </c>
      <c r="M85" s="60"/>
      <c r="N85" s="82"/>
      <c r="O85" s="82"/>
      <c r="P85" s="82">
        <f t="shared" si="9"/>
        <v>0</v>
      </c>
    </row>
    <row r="86" spans="1:16" ht="15">
      <c r="A86" s="152"/>
      <c r="B86" s="60"/>
      <c r="C86" s="83"/>
      <c r="D86" s="60"/>
      <c r="E86" s="83"/>
      <c r="F86" s="60"/>
      <c r="G86" s="83">
        <f t="shared" si="8"/>
        <v>5444.58</v>
      </c>
      <c r="H86" s="60">
        <f t="shared" si="8"/>
        <v>284</v>
      </c>
      <c r="I86" s="60"/>
      <c r="J86" s="60"/>
      <c r="K86" s="60"/>
      <c r="L86" s="60" t="str">
        <f t="shared" si="7"/>
        <v xml:space="preserve"> </v>
      </c>
      <c r="M86" s="60"/>
      <c r="N86" s="82"/>
      <c r="O86" s="82"/>
      <c r="P86" s="82">
        <f t="shared" si="9"/>
        <v>0</v>
      </c>
    </row>
    <row r="87" spans="1:16" ht="15">
      <c r="A87" s="152"/>
      <c r="B87" s="60"/>
      <c r="C87" s="83"/>
      <c r="D87" s="60"/>
      <c r="E87" s="83"/>
      <c r="F87" s="60"/>
      <c r="G87" s="83">
        <f t="shared" si="8"/>
        <v>5444.58</v>
      </c>
      <c r="H87" s="60">
        <f t="shared" si="8"/>
        <v>284</v>
      </c>
      <c r="I87" s="60"/>
      <c r="J87" s="60"/>
      <c r="K87" s="60"/>
      <c r="L87" s="60" t="str">
        <f t="shared" si="7"/>
        <v xml:space="preserve"> </v>
      </c>
      <c r="M87" s="60"/>
      <c r="N87" s="82"/>
      <c r="O87" s="82"/>
      <c r="P87" s="82">
        <f t="shared" si="9"/>
        <v>0</v>
      </c>
    </row>
    <row r="88" spans="1:16" ht="15">
      <c r="A88" s="152"/>
      <c r="B88" s="60"/>
      <c r="C88" s="83"/>
      <c r="D88" s="60"/>
      <c r="E88" s="83"/>
      <c r="F88" s="60"/>
      <c r="G88" s="83">
        <f t="shared" si="8"/>
        <v>5444.58</v>
      </c>
      <c r="H88" s="60">
        <f t="shared" si="8"/>
        <v>284</v>
      </c>
      <c r="I88" s="60"/>
      <c r="J88" s="60"/>
      <c r="K88" s="60"/>
      <c r="L88" s="60" t="str">
        <f t="shared" si="7"/>
        <v xml:space="preserve"> </v>
      </c>
      <c r="M88" s="60"/>
      <c r="N88" s="82"/>
      <c r="O88" s="82"/>
      <c r="P88" s="82">
        <f t="shared" si="9"/>
        <v>0</v>
      </c>
    </row>
    <row r="89" spans="1:16" ht="15">
      <c r="A89" s="152"/>
      <c r="B89" s="60"/>
      <c r="C89" s="83"/>
      <c r="D89" s="60"/>
      <c r="E89" s="83"/>
      <c r="F89" s="60"/>
      <c r="G89" s="83">
        <f t="shared" si="8"/>
        <v>5444.58</v>
      </c>
      <c r="H89" s="60">
        <f t="shared" si="8"/>
        <v>284</v>
      </c>
      <c r="I89" s="60"/>
      <c r="J89" s="60"/>
      <c r="K89" s="60"/>
      <c r="L89" s="60" t="str">
        <f t="shared" si="7"/>
        <v xml:space="preserve"> </v>
      </c>
      <c r="M89" s="60"/>
      <c r="N89" s="82"/>
      <c r="O89" s="82"/>
      <c r="P89" s="82">
        <f t="shared" si="9"/>
        <v>0</v>
      </c>
    </row>
    <row r="90" spans="1:16" ht="15">
      <c r="A90" s="152"/>
      <c r="B90" s="60"/>
      <c r="C90" s="83"/>
      <c r="D90" s="60"/>
      <c r="E90" s="83"/>
      <c r="F90" s="60"/>
      <c r="G90" s="83">
        <f t="shared" si="8"/>
        <v>5444.58</v>
      </c>
      <c r="H90" s="60">
        <f t="shared" si="8"/>
        <v>284</v>
      </c>
      <c r="I90" s="60"/>
      <c r="J90" s="60"/>
      <c r="K90" s="60"/>
      <c r="L90" s="60" t="str">
        <f t="shared" si="7"/>
        <v xml:space="preserve"> </v>
      </c>
      <c r="M90" s="60"/>
      <c r="N90" s="82"/>
      <c r="O90" s="82"/>
      <c r="P90" s="82">
        <f t="shared" si="9"/>
        <v>0</v>
      </c>
    </row>
    <row r="91" spans="1:16" ht="15">
      <c r="A91" s="152"/>
      <c r="B91" s="60"/>
      <c r="C91" s="83"/>
      <c r="D91" s="60"/>
      <c r="E91" s="83"/>
      <c r="F91" s="60"/>
      <c r="G91" s="83">
        <f t="shared" ref="G91:H106" si="10">G90-E91+C91</f>
        <v>5444.58</v>
      </c>
      <c r="H91" s="60">
        <f t="shared" si="10"/>
        <v>284</v>
      </c>
      <c r="I91" s="60"/>
      <c r="J91" s="60"/>
      <c r="K91" s="60"/>
      <c r="L91" s="60" t="str">
        <f t="shared" si="7"/>
        <v xml:space="preserve"> </v>
      </c>
      <c r="M91" s="60"/>
      <c r="N91" s="82"/>
      <c r="O91" s="82"/>
      <c r="P91" s="82">
        <f t="shared" si="9"/>
        <v>0</v>
      </c>
    </row>
    <row r="92" spans="1:16" ht="15">
      <c r="A92" s="152"/>
      <c r="B92" s="60"/>
      <c r="C92" s="83"/>
      <c r="D92" s="60"/>
      <c r="E92" s="83"/>
      <c r="F92" s="60"/>
      <c r="G92" s="83">
        <f t="shared" si="10"/>
        <v>5444.58</v>
      </c>
      <c r="H92" s="60">
        <f t="shared" si="10"/>
        <v>284</v>
      </c>
      <c r="I92" s="60"/>
      <c r="J92" s="60"/>
      <c r="K92" s="60"/>
      <c r="L92" s="60" t="str">
        <f t="shared" si="7"/>
        <v xml:space="preserve"> </v>
      </c>
      <c r="M92" s="60"/>
      <c r="N92" s="82"/>
      <c r="O92" s="82"/>
      <c r="P92" s="82">
        <f t="shared" si="9"/>
        <v>0</v>
      </c>
    </row>
    <row r="93" spans="1:16" ht="15">
      <c r="A93" s="152"/>
      <c r="B93" s="60"/>
      <c r="C93" s="83"/>
      <c r="D93" s="60"/>
      <c r="E93" s="83"/>
      <c r="F93" s="60"/>
      <c r="G93" s="83">
        <f t="shared" si="10"/>
        <v>5444.58</v>
      </c>
      <c r="H93" s="60">
        <f t="shared" si="10"/>
        <v>284</v>
      </c>
      <c r="I93" s="60"/>
      <c r="J93" s="60"/>
      <c r="K93" s="60"/>
      <c r="L93" s="60" t="str">
        <f t="shared" si="7"/>
        <v xml:space="preserve"> </v>
      </c>
      <c r="M93" s="60"/>
      <c r="N93" s="82"/>
      <c r="O93" s="82"/>
      <c r="P93" s="82">
        <f t="shared" si="9"/>
        <v>0</v>
      </c>
    </row>
    <row r="94" spans="1:16" ht="15">
      <c r="A94" s="152"/>
      <c r="B94" s="60"/>
      <c r="C94" s="83"/>
      <c r="D94" s="60"/>
      <c r="E94" s="83"/>
      <c r="F94" s="60"/>
      <c r="G94" s="83">
        <f t="shared" si="10"/>
        <v>5444.58</v>
      </c>
      <c r="H94" s="60">
        <f t="shared" si="10"/>
        <v>284</v>
      </c>
      <c r="I94" s="60"/>
      <c r="J94" s="60"/>
      <c r="K94" s="60"/>
      <c r="L94" s="60" t="str">
        <f t="shared" si="7"/>
        <v xml:space="preserve"> </v>
      </c>
      <c r="M94" s="60"/>
      <c r="N94" s="82"/>
      <c r="O94" s="82"/>
      <c r="P94" s="82">
        <f t="shared" si="9"/>
        <v>0</v>
      </c>
    </row>
    <row r="95" spans="1:16" ht="15">
      <c r="A95" s="152"/>
      <c r="B95" s="60"/>
      <c r="C95" s="83"/>
      <c r="D95" s="60"/>
      <c r="E95" s="83"/>
      <c r="F95" s="60"/>
      <c r="G95" s="83">
        <f t="shared" si="10"/>
        <v>5444.58</v>
      </c>
      <c r="H95" s="60">
        <f t="shared" si="10"/>
        <v>284</v>
      </c>
      <c r="I95" s="60"/>
      <c r="J95" s="60"/>
      <c r="K95" s="60"/>
      <c r="L95" s="60" t="str">
        <f t="shared" si="7"/>
        <v xml:space="preserve"> </v>
      </c>
      <c r="M95" s="60"/>
      <c r="N95" s="82"/>
      <c r="O95" s="82"/>
      <c r="P95" s="82">
        <f t="shared" si="9"/>
        <v>0</v>
      </c>
    </row>
    <row r="96" spans="1:16" ht="15">
      <c r="A96" s="152"/>
      <c r="B96" s="60"/>
      <c r="C96" s="83"/>
      <c r="D96" s="60"/>
      <c r="E96" s="83"/>
      <c r="F96" s="60"/>
      <c r="G96" s="83">
        <f t="shared" si="10"/>
        <v>5444.58</v>
      </c>
      <c r="H96" s="60">
        <f t="shared" si="10"/>
        <v>284</v>
      </c>
      <c r="I96" s="60"/>
      <c r="J96" s="60"/>
      <c r="K96" s="60"/>
      <c r="L96" s="60" t="str">
        <f t="shared" si="7"/>
        <v xml:space="preserve"> </v>
      </c>
      <c r="M96" s="60"/>
      <c r="N96" s="82"/>
      <c r="O96" s="82"/>
      <c r="P96" s="82">
        <f t="shared" si="9"/>
        <v>0</v>
      </c>
    </row>
    <row r="97" spans="1:16" ht="15">
      <c r="A97" s="152"/>
      <c r="B97" s="60"/>
      <c r="C97" s="83"/>
      <c r="D97" s="60"/>
      <c r="E97" s="83"/>
      <c r="F97" s="60"/>
      <c r="G97" s="83">
        <f t="shared" si="10"/>
        <v>5444.58</v>
      </c>
      <c r="H97" s="60">
        <f t="shared" si="10"/>
        <v>284</v>
      </c>
      <c r="I97" s="60"/>
      <c r="J97" s="60"/>
      <c r="K97" s="60"/>
      <c r="L97" s="60" t="str">
        <f t="shared" si="7"/>
        <v xml:space="preserve"> </v>
      </c>
      <c r="M97" s="60"/>
      <c r="N97" s="82"/>
      <c r="O97" s="82"/>
      <c r="P97" s="82">
        <f t="shared" si="9"/>
        <v>0</v>
      </c>
    </row>
    <row r="98" spans="1:16" ht="15">
      <c r="A98" s="152"/>
      <c r="B98" s="60"/>
      <c r="C98" s="83"/>
      <c r="D98" s="60"/>
      <c r="E98" s="83"/>
      <c r="F98" s="60"/>
      <c r="G98" s="83">
        <f t="shared" si="10"/>
        <v>5444.58</v>
      </c>
      <c r="H98" s="60">
        <f t="shared" si="10"/>
        <v>284</v>
      </c>
      <c r="I98" s="60"/>
      <c r="J98" s="60"/>
      <c r="K98" s="60"/>
      <c r="L98" s="60" t="str">
        <f t="shared" si="7"/>
        <v xml:space="preserve"> </v>
      </c>
      <c r="M98" s="60"/>
      <c r="N98" s="82"/>
      <c r="O98" s="82"/>
      <c r="P98" s="82">
        <f t="shared" si="9"/>
        <v>0</v>
      </c>
    </row>
    <row r="99" spans="1:16" ht="15">
      <c r="A99" s="152"/>
      <c r="B99" s="60"/>
      <c r="C99" s="83"/>
      <c r="D99" s="60"/>
      <c r="E99" s="83"/>
      <c r="F99" s="60"/>
      <c r="G99" s="83">
        <f t="shared" si="10"/>
        <v>5444.58</v>
      </c>
      <c r="H99" s="60">
        <f t="shared" si="10"/>
        <v>284</v>
      </c>
      <c r="I99" s="60"/>
      <c r="J99" s="60"/>
      <c r="K99" s="60"/>
      <c r="L99" s="60" t="str">
        <f t="shared" si="7"/>
        <v xml:space="preserve"> </v>
      </c>
      <c r="M99" s="60"/>
      <c r="N99" s="82"/>
      <c r="O99" s="82"/>
      <c r="P99" s="82">
        <f t="shared" si="9"/>
        <v>0</v>
      </c>
    </row>
    <row r="100" spans="1:16" ht="15">
      <c r="A100" s="152"/>
      <c r="B100" s="60"/>
      <c r="C100" s="83"/>
      <c r="D100" s="60"/>
      <c r="E100" s="83"/>
      <c r="F100" s="60"/>
      <c r="G100" s="83">
        <f t="shared" si="10"/>
        <v>5444.58</v>
      </c>
      <c r="H100" s="60">
        <f t="shared" si="10"/>
        <v>284</v>
      </c>
      <c r="I100" s="60"/>
      <c r="J100" s="60"/>
      <c r="K100" s="60"/>
      <c r="L100" s="60" t="str">
        <f t="shared" si="7"/>
        <v xml:space="preserve"> </v>
      </c>
      <c r="M100" s="60"/>
      <c r="N100" s="82"/>
      <c r="O100" s="82"/>
      <c r="P100" s="82">
        <f t="shared" si="9"/>
        <v>0</v>
      </c>
    </row>
    <row r="101" spans="1:16" ht="15">
      <c r="A101" s="152"/>
      <c r="B101" s="60"/>
      <c r="C101" s="83"/>
      <c r="D101" s="60"/>
      <c r="E101" s="83"/>
      <c r="F101" s="60"/>
      <c r="G101" s="83">
        <f t="shared" si="10"/>
        <v>5444.58</v>
      </c>
      <c r="H101" s="60">
        <f t="shared" si="10"/>
        <v>284</v>
      </c>
      <c r="I101" s="60"/>
      <c r="J101" s="60"/>
      <c r="K101" s="60"/>
      <c r="L101" s="60" t="str">
        <f t="shared" si="7"/>
        <v xml:space="preserve"> </v>
      </c>
      <c r="M101" s="60"/>
      <c r="N101" s="82"/>
      <c r="O101" s="82"/>
      <c r="P101" s="82">
        <f t="shared" si="9"/>
        <v>0</v>
      </c>
    </row>
    <row r="102" spans="1:16" ht="15">
      <c r="A102" s="152"/>
      <c r="B102" s="60"/>
      <c r="C102" s="83"/>
      <c r="D102" s="60"/>
      <c r="E102" s="83"/>
      <c r="F102" s="60"/>
      <c r="G102" s="83">
        <f t="shared" si="10"/>
        <v>5444.58</v>
      </c>
      <c r="H102" s="60">
        <f t="shared" si="10"/>
        <v>284</v>
      </c>
      <c r="I102" s="60"/>
      <c r="J102" s="60"/>
      <c r="K102" s="60"/>
      <c r="L102" s="60" t="str">
        <f t="shared" si="7"/>
        <v xml:space="preserve"> </v>
      </c>
      <c r="M102" s="60"/>
      <c r="N102" s="82"/>
      <c r="O102" s="82"/>
      <c r="P102" s="82">
        <f t="shared" si="9"/>
        <v>0</v>
      </c>
    </row>
    <row r="103" spans="1:16" ht="15">
      <c r="A103" s="152"/>
      <c r="B103" s="60"/>
      <c r="C103" s="83"/>
      <c r="D103" s="60"/>
      <c r="E103" s="83"/>
      <c r="F103" s="60"/>
      <c r="G103" s="83">
        <f t="shared" si="10"/>
        <v>5444.58</v>
      </c>
      <c r="H103" s="60">
        <f t="shared" si="10"/>
        <v>284</v>
      </c>
      <c r="I103" s="60"/>
      <c r="J103" s="60"/>
      <c r="K103" s="60"/>
      <c r="L103" s="60" t="str">
        <f t="shared" si="7"/>
        <v xml:space="preserve"> </v>
      </c>
      <c r="M103" s="60"/>
      <c r="N103" s="82"/>
      <c r="O103" s="82"/>
      <c r="P103" s="82">
        <f t="shared" si="9"/>
        <v>0</v>
      </c>
    </row>
    <row r="104" spans="1:16" ht="15">
      <c r="A104" s="152"/>
      <c r="B104" s="60"/>
      <c r="C104" s="83"/>
      <c r="D104" s="60"/>
      <c r="E104" s="83"/>
      <c r="F104" s="60"/>
      <c r="G104" s="83">
        <f t="shared" si="10"/>
        <v>5444.58</v>
      </c>
      <c r="H104" s="60">
        <f t="shared" si="10"/>
        <v>284</v>
      </c>
      <c r="I104" s="60"/>
      <c r="J104" s="60"/>
      <c r="K104" s="60"/>
      <c r="L104" s="60" t="str">
        <f t="shared" si="7"/>
        <v xml:space="preserve"> </v>
      </c>
      <c r="M104" s="60"/>
      <c r="N104" s="82"/>
      <c r="O104" s="82"/>
      <c r="P104" s="82">
        <f t="shared" si="9"/>
        <v>0</v>
      </c>
    </row>
    <row r="105" spans="1:16" ht="15">
      <c r="A105" s="152"/>
      <c r="B105" s="60"/>
      <c r="C105" s="83"/>
      <c r="D105" s="60"/>
      <c r="E105" s="83"/>
      <c r="F105" s="60"/>
      <c r="G105" s="83">
        <f t="shared" si="10"/>
        <v>5444.58</v>
      </c>
      <c r="H105" s="60">
        <f t="shared" si="10"/>
        <v>284</v>
      </c>
      <c r="I105" s="60"/>
      <c r="J105" s="60"/>
      <c r="K105" s="60"/>
      <c r="L105" s="60" t="str">
        <f t="shared" si="7"/>
        <v xml:space="preserve"> </v>
      </c>
      <c r="M105" s="60"/>
      <c r="N105" s="82"/>
      <c r="O105" s="82"/>
      <c r="P105" s="82">
        <f t="shared" si="9"/>
        <v>0</v>
      </c>
    </row>
    <row r="106" spans="1:16" ht="15">
      <c r="A106" s="152"/>
      <c r="B106" s="60"/>
      <c r="C106" s="83"/>
      <c r="D106" s="60"/>
      <c r="E106" s="83"/>
      <c r="F106" s="60"/>
      <c r="G106" s="83">
        <f t="shared" si="10"/>
        <v>5444.58</v>
      </c>
      <c r="H106" s="60">
        <f t="shared" si="10"/>
        <v>284</v>
      </c>
      <c r="I106" s="60"/>
      <c r="J106" s="60"/>
      <c r="K106" s="60"/>
      <c r="L106" s="60" t="str">
        <f t="shared" si="7"/>
        <v xml:space="preserve"> </v>
      </c>
      <c r="M106" s="60"/>
      <c r="N106" s="82"/>
      <c r="O106" s="82"/>
      <c r="P106" s="82">
        <f t="shared" si="9"/>
        <v>0</v>
      </c>
    </row>
    <row r="107" spans="1:16" ht="15">
      <c r="A107" s="152"/>
      <c r="B107" s="60"/>
      <c r="C107" s="83"/>
      <c r="D107" s="60"/>
      <c r="E107" s="83"/>
      <c r="F107" s="60"/>
      <c r="G107" s="83">
        <f t="shared" ref="G107:H122" si="11">G106-E107+C107</f>
        <v>5444.58</v>
      </c>
      <c r="H107" s="60">
        <f t="shared" si="11"/>
        <v>284</v>
      </c>
      <c r="I107" s="60"/>
      <c r="J107" s="60"/>
      <c r="K107" s="60"/>
      <c r="L107" s="60" t="str">
        <f t="shared" si="7"/>
        <v xml:space="preserve"> </v>
      </c>
      <c r="M107" s="60"/>
      <c r="N107" s="82"/>
      <c r="O107" s="82"/>
      <c r="P107" s="82">
        <f t="shared" si="9"/>
        <v>0</v>
      </c>
    </row>
    <row r="108" spans="1:16" ht="15">
      <c r="A108" s="152"/>
      <c r="B108" s="60"/>
      <c r="C108" s="83"/>
      <c r="D108" s="60"/>
      <c r="E108" s="83"/>
      <c r="F108" s="60"/>
      <c r="G108" s="83">
        <f t="shared" si="11"/>
        <v>5444.58</v>
      </c>
      <c r="H108" s="60">
        <f t="shared" si="11"/>
        <v>284</v>
      </c>
      <c r="I108" s="60"/>
      <c r="J108" s="60"/>
      <c r="K108" s="60"/>
      <c r="L108" s="60" t="str">
        <f t="shared" si="7"/>
        <v xml:space="preserve"> </v>
      </c>
      <c r="M108" s="60"/>
      <c r="N108" s="82"/>
      <c r="O108" s="82"/>
      <c r="P108" s="82">
        <f t="shared" si="9"/>
        <v>0</v>
      </c>
    </row>
    <row r="109" spans="1:16" ht="15">
      <c r="A109" s="152"/>
      <c r="B109" s="60"/>
      <c r="C109" s="83"/>
      <c r="D109" s="60"/>
      <c r="E109" s="83"/>
      <c r="F109" s="60"/>
      <c r="G109" s="83">
        <f t="shared" si="11"/>
        <v>5444.58</v>
      </c>
      <c r="H109" s="60">
        <f t="shared" si="11"/>
        <v>284</v>
      </c>
      <c r="I109" s="60"/>
      <c r="J109" s="60"/>
      <c r="K109" s="60"/>
      <c r="L109" s="60" t="str">
        <f t="shared" si="7"/>
        <v xml:space="preserve"> </v>
      </c>
      <c r="M109" s="60"/>
      <c r="N109" s="82"/>
      <c r="O109" s="82"/>
      <c r="P109" s="82">
        <f t="shared" si="9"/>
        <v>0</v>
      </c>
    </row>
    <row r="110" spans="1:16" ht="15">
      <c r="A110" s="152"/>
      <c r="B110" s="60"/>
      <c r="C110" s="83"/>
      <c r="D110" s="60"/>
      <c r="E110" s="83"/>
      <c r="F110" s="60"/>
      <c r="G110" s="83">
        <f t="shared" si="11"/>
        <v>5444.58</v>
      </c>
      <c r="H110" s="60">
        <f t="shared" si="11"/>
        <v>284</v>
      </c>
      <c r="I110" s="60"/>
      <c r="J110" s="60"/>
      <c r="K110" s="60"/>
      <c r="L110" s="60" t="str">
        <f t="shared" si="7"/>
        <v xml:space="preserve"> </v>
      </c>
      <c r="M110" s="60"/>
      <c r="N110" s="82"/>
      <c r="O110" s="82"/>
      <c r="P110" s="82">
        <f t="shared" si="9"/>
        <v>0</v>
      </c>
    </row>
    <row r="111" spans="1:16" ht="15">
      <c r="A111" s="152"/>
      <c r="B111" s="60"/>
      <c r="C111" s="83"/>
      <c r="D111" s="60"/>
      <c r="E111" s="83"/>
      <c r="F111" s="60"/>
      <c r="G111" s="83">
        <f t="shared" si="11"/>
        <v>5444.58</v>
      </c>
      <c r="H111" s="60">
        <f t="shared" si="11"/>
        <v>284</v>
      </c>
      <c r="I111" s="60"/>
      <c r="J111" s="60"/>
      <c r="K111" s="60"/>
      <c r="L111" s="60" t="str">
        <f t="shared" si="7"/>
        <v xml:space="preserve"> </v>
      </c>
      <c r="M111" s="60"/>
      <c r="N111" s="82"/>
      <c r="O111" s="82"/>
      <c r="P111" s="82">
        <f t="shared" si="9"/>
        <v>0</v>
      </c>
    </row>
    <row r="112" spans="1:16" ht="15">
      <c r="A112" s="159"/>
      <c r="B112" s="76"/>
      <c r="C112" s="77"/>
      <c r="D112" s="76"/>
      <c r="E112" s="77"/>
      <c r="F112" s="76"/>
      <c r="G112" s="83">
        <f t="shared" si="11"/>
        <v>5444.58</v>
      </c>
      <c r="H112" s="60">
        <f t="shared" si="11"/>
        <v>284</v>
      </c>
      <c r="I112" s="60"/>
      <c r="J112" s="60"/>
      <c r="K112" s="76"/>
      <c r="L112" s="60" t="str">
        <f t="shared" si="7"/>
        <v xml:space="preserve"> </v>
      </c>
      <c r="M112" s="76"/>
      <c r="N112" s="81"/>
      <c r="O112" s="81"/>
      <c r="P112" s="82">
        <f t="shared" si="9"/>
        <v>0</v>
      </c>
    </row>
    <row r="113" spans="1:16" ht="15">
      <c r="A113" s="159"/>
      <c r="B113" s="76"/>
      <c r="C113" s="77"/>
      <c r="D113" s="76"/>
      <c r="E113" s="77"/>
      <c r="F113" s="76"/>
      <c r="G113" s="83">
        <f t="shared" si="11"/>
        <v>5444.58</v>
      </c>
      <c r="H113" s="60">
        <f t="shared" si="11"/>
        <v>284</v>
      </c>
      <c r="I113" s="60"/>
      <c r="J113" s="60"/>
      <c r="K113" s="76"/>
      <c r="L113" s="60" t="str">
        <f t="shared" si="7"/>
        <v xml:space="preserve"> </v>
      </c>
      <c r="M113" s="76"/>
      <c r="N113" s="81"/>
      <c r="O113" s="81"/>
      <c r="P113" s="82">
        <f t="shared" si="9"/>
        <v>0</v>
      </c>
    </row>
    <row r="114" spans="1:16" ht="15">
      <c r="A114" s="159"/>
      <c r="B114" s="76"/>
      <c r="C114" s="77"/>
      <c r="D114" s="76"/>
      <c r="E114" s="77"/>
      <c r="F114" s="76"/>
      <c r="G114" s="83">
        <f t="shared" si="11"/>
        <v>5444.58</v>
      </c>
      <c r="H114" s="60">
        <f t="shared" si="11"/>
        <v>284</v>
      </c>
      <c r="I114" s="60"/>
      <c r="J114" s="60"/>
      <c r="K114" s="76"/>
      <c r="L114" s="60" t="str">
        <f t="shared" si="7"/>
        <v xml:space="preserve"> </v>
      </c>
      <c r="M114" s="76"/>
      <c r="N114" s="81"/>
      <c r="O114" s="81"/>
      <c r="P114" s="82">
        <f t="shared" si="9"/>
        <v>0</v>
      </c>
    </row>
    <row r="115" spans="1:16" ht="15">
      <c r="A115" s="159"/>
      <c r="B115" s="76"/>
      <c r="C115" s="77"/>
      <c r="D115" s="76"/>
      <c r="E115" s="77"/>
      <c r="F115" s="76"/>
      <c r="G115" s="83">
        <f t="shared" si="11"/>
        <v>5444.58</v>
      </c>
      <c r="H115" s="60">
        <f t="shared" si="11"/>
        <v>284</v>
      </c>
      <c r="I115" s="60"/>
      <c r="J115" s="60"/>
      <c r="K115" s="76"/>
      <c r="L115" s="60" t="str">
        <f t="shared" si="7"/>
        <v xml:space="preserve"> </v>
      </c>
      <c r="M115" s="76"/>
      <c r="N115" s="81"/>
      <c r="O115" s="81"/>
      <c r="P115" s="82">
        <f t="shared" si="9"/>
        <v>0</v>
      </c>
    </row>
    <row r="116" spans="1:16" ht="15">
      <c r="A116" s="159"/>
      <c r="B116" s="76"/>
      <c r="C116" s="77"/>
      <c r="D116" s="76"/>
      <c r="E116" s="77"/>
      <c r="F116" s="76"/>
      <c r="G116" s="83">
        <f t="shared" si="11"/>
        <v>5444.58</v>
      </c>
      <c r="H116" s="60">
        <f t="shared" si="11"/>
        <v>284</v>
      </c>
      <c r="I116" s="60"/>
      <c r="J116" s="60"/>
      <c r="K116" s="76"/>
      <c r="L116" s="60" t="str">
        <f t="shared" si="7"/>
        <v xml:space="preserve"> </v>
      </c>
      <c r="M116" s="76"/>
      <c r="N116" s="81"/>
      <c r="O116" s="81"/>
      <c r="P116" s="82">
        <f t="shared" si="9"/>
        <v>0</v>
      </c>
    </row>
    <row r="117" spans="1:16" ht="15">
      <c r="A117" s="159"/>
      <c r="B117" s="76"/>
      <c r="C117" s="77"/>
      <c r="D117" s="76"/>
      <c r="E117" s="77"/>
      <c r="F117" s="76"/>
      <c r="G117" s="83">
        <f t="shared" si="11"/>
        <v>5444.58</v>
      </c>
      <c r="H117" s="60">
        <f t="shared" si="11"/>
        <v>284</v>
      </c>
      <c r="I117" s="60"/>
      <c r="J117" s="60"/>
      <c r="K117" s="76"/>
      <c r="L117" s="60" t="str">
        <f t="shared" si="7"/>
        <v xml:space="preserve"> </v>
      </c>
      <c r="M117" s="76"/>
      <c r="N117" s="81"/>
      <c r="O117" s="81"/>
      <c r="P117" s="82">
        <f t="shared" si="9"/>
        <v>0</v>
      </c>
    </row>
    <row r="118" spans="1:16" ht="15">
      <c r="A118" s="159"/>
      <c r="B118" s="76"/>
      <c r="C118" s="83"/>
      <c r="D118" s="76"/>
      <c r="E118" s="77"/>
      <c r="F118" s="76"/>
      <c r="G118" s="83">
        <f t="shared" si="11"/>
        <v>5444.58</v>
      </c>
      <c r="H118" s="60">
        <f t="shared" si="11"/>
        <v>284</v>
      </c>
      <c r="I118" s="60"/>
      <c r="J118" s="60"/>
      <c r="K118" s="76"/>
      <c r="L118" s="60" t="str">
        <f t="shared" si="7"/>
        <v xml:space="preserve"> </v>
      </c>
      <c r="M118" s="76"/>
      <c r="N118" s="81"/>
      <c r="O118" s="81"/>
      <c r="P118" s="82">
        <f t="shared" si="9"/>
        <v>0</v>
      </c>
    </row>
    <row r="119" spans="1:16" ht="15">
      <c r="A119" s="159"/>
      <c r="B119" s="76"/>
      <c r="C119" s="77"/>
      <c r="D119" s="76"/>
      <c r="E119" s="77"/>
      <c r="F119" s="76"/>
      <c r="G119" s="83">
        <f t="shared" si="11"/>
        <v>5444.58</v>
      </c>
      <c r="H119" s="60">
        <f t="shared" si="11"/>
        <v>284</v>
      </c>
      <c r="I119" s="60"/>
      <c r="J119" s="60"/>
      <c r="K119" s="76"/>
      <c r="L119" s="60" t="str">
        <f t="shared" si="7"/>
        <v xml:space="preserve"> </v>
      </c>
      <c r="M119" s="76"/>
      <c r="N119" s="81"/>
      <c r="O119" s="81"/>
      <c r="P119" s="82">
        <f t="shared" si="9"/>
        <v>0</v>
      </c>
    </row>
    <row r="120" spans="1:16" ht="15">
      <c r="A120" s="159"/>
      <c r="B120" s="76"/>
      <c r="C120" s="77"/>
      <c r="D120" s="76"/>
      <c r="E120" s="77"/>
      <c r="F120" s="76"/>
      <c r="G120" s="83">
        <f t="shared" si="11"/>
        <v>5444.58</v>
      </c>
      <c r="H120" s="60">
        <f t="shared" si="11"/>
        <v>284</v>
      </c>
      <c r="I120" s="60"/>
      <c r="J120" s="60"/>
      <c r="K120" s="76"/>
      <c r="L120" s="60" t="str">
        <f t="shared" si="7"/>
        <v xml:space="preserve"> </v>
      </c>
      <c r="M120" s="76"/>
      <c r="N120" s="81"/>
      <c r="O120" s="81"/>
      <c r="P120" s="82">
        <f t="shared" si="9"/>
        <v>0</v>
      </c>
    </row>
    <row r="121" spans="1:16" ht="15">
      <c r="A121" s="159"/>
      <c r="B121" s="76"/>
      <c r="C121" s="77"/>
      <c r="D121" s="76"/>
      <c r="E121" s="77"/>
      <c r="F121" s="76"/>
      <c r="G121" s="83">
        <f t="shared" si="11"/>
        <v>5444.58</v>
      </c>
      <c r="H121" s="60">
        <f t="shared" si="11"/>
        <v>284</v>
      </c>
      <c r="I121" s="60"/>
      <c r="J121" s="60"/>
      <c r="K121" s="76"/>
      <c r="L121" s="60" t="str">
        <f t="shared" si="7"/>
        <v xml:space="preserve"> </v>
      </c>
      <c r="M121" s="76"/>
      <c r="N121" s="81"/>
      <c r="O121" s="81"/>
      <c r="P121" s="82">
        <f t="shared" si="9"/>
        <v>0</v>
      </c>
    </row>
    <row r="122" spans="1:16" ht="15">
      <c r="A122" s="159"/>
      <c r="B122" s="76"/>
      <c r="C122" s="77"/>
      <c r="D122" s="76"/>
      <c r="E122" s="77"/>
      <c r="F122" s="76"/>
      <c r="G122" s="83">
        <f t="shared" si="11"/>
        <v>5444.58</v>
      </c>
      <c r="H122" s="60">
        <f t="shared" si="11"/>
        <v>284</v>
      </c>
      <c r="I122" s="60"/>
      <c r="J122" s="60"/>
      <c r="K122" s="76"/>
      <c r="L122" s="60" t="str">
        <f t="shared" si="7"/>
        <v xml:space="preserve"> </v>
      </c>
      <c r="M122" s="76"/>
      <c r="N122" s="81"/>
      <c r="O122" s="81"/>
      <c r="P122" s="82">
        <f t="shared" si="9"/>
        <v>0</v>
      </c>
    </row>
    <row r="123" spans="1:16" ht="15">
      <c r="A123" s="159"/>
      <c r="B123" s="76"/>
      <c r="C123" s="77"/>
      <c r="D123" s="76"/>
      <c r="E123" s="77"/>
      <c r="F123" s="76"/>
      <c r="G123" s="83">
        <f t="shared" ref="G123:H138" si="12">G122-E123+C123</f>
        <v>5444.58</v>
      </c>
      <c r="H123" s="60">
        <f t="shared" si="12"/>
        <v>284</v>
      </c>
      <c r="I123" s="60"/>
      <c r="J123" s="60"/>
      <c r="K123" s="76"/>
      <c r="L123" s="60" t="str">
        <f t="shared" si="7"/>
        <v xml:space="preserve"> </v>
      </c>
      <c r="M123" s="76"/>
      <c r="N123" s="81"/>
      <c r="O123" s="81"/>
      <c r="P123" s="82">
        <f t="shared" si="9"/>
        <v>0</v>
      </c>
    </row>
    <row r="124" spans="1:16" ht="15">
      <c r="A124" s="159"/>
      <c r="B124" s="76"/>
      <c r="C124" s="77"/>
      <c r="D124" s="76"/>
      <c r="E124" s="77"/>
      <c r="F124" s="76"/>
      <c r="G124" s="83">
        <f t="shared" si="12"/>
        <v>5444.58</v>
      </c>
      <c r="H124" s="60">
        <f t="shared" si="12"/>
        <v>284</v>
      </c>
      <c r="I124" s="60"/>
      <c r="J124" s="60"/>
      <c r="K124" s="76"/>
      <c r="L124" s="60" t="str">
        <f t="shared" si="7"/>
        <v xml:space="preserve"> </v>
      </c>
      <c r="M124" s="76"/>
      <c r="N124" s="81"/>
      <c r="O124" s="81"/>
      <c r="P124" s="82">
        <f t="shared" si="9"/>
        <v>0</v>
      </c>
    </row>
    <row r="125" spans="1:16" ht="15">
      <c r="A125" s="159"/>
      <c r="B125" s="76"/>
      <c r="C125" s="77"/>
      <c r="D125" s="76"/>
      <c r="E125" s="77"/>
      <c r="F125" s="76"/>
      <c r="G125" s="83">
        <f t="shared" si="12"/>
        <v>5444.58</v>
      </c>
      <c r="H125" s="60">
        <f t="shared" si="12"/>
        <v>284</v>
      </c>
      <c r="I125" s="60"/>
      <c r="J125" s="60"/>
      <c r="K125" s="76"/>
      <c r="L125" s="60" t="str">
        <f t="shared" si="7"/>
        <v xml:space="preserve"> </v>
      </c>
      <c r="M125" s="76"/>
      <c r="N125" s="81"/>
      <c r="O125" s="81"/>
      <c r="P125" s="82">
        <f t="shared" si="9"/>
        <v>0</v>
      </c>
    </row>
    <row r="126" spans="1:16" ht="15">
      <c r="A126" s="159"/>
      <c r="B126" s="76"/>
      <c r="C126" s="77"/>
      <c r="D126" s="76"/>
      <c r="E126" s="77"/>
      <c r="F126" s="76"/>
      <c r="G126" s="83">
        <f t="shared" si="12"/>
        <v>5444.58</v>
      </c>
      <c r="H126" s="60">
        <f t="shared" si="12"/>
        <v>284</v>
      </c>
      <c r="I126" s="60"/>
      <c r="J126" s="60"/>
      <c r="K126" s="76"/>
      <c r="L126" s="60" t="str">
        <f t="shared" si="7"/>
        <v xml:space="preserve"> </v>
      </c>
      <c r="M126" s="76"/>
      <c r="N126" s="81"/>
      <c r="O126" s="81"/>
      <c r="P126" s="82">
        <f t="shared" si="9"/>
        <v>0</v>
      </c>
    </row>
    <row r="127" spans="1:16" ht="15">
      <c r="A127" s="159"/>
      <c r="B127" s="76"/>
      <c r="C127" s="77"/>
      <c r="D127" s="76"/>
      <c r="E127" s="77"/>
      <c r="F127" s="76"/>
      <c r="G127" s="83">
        <f t="shared" si="12"/>
        <v>5444.58</v>
      </c>
      <c r="H127" s="60">
        <f t="shared" si="12"/>
        <v>284</v>
      </c>
      <c r="I127" s="60"/>
      <c r="J127" s="60"/>
      <c r="K127" s="76"/>
      <c r="L127" s="60" t="str">
        <f t="shared" si="7"/>
        <v xml:space="preserve"> </v>
      </c>
      <c r="M127" s="76"/>
      <c r="N127" s="81"/>
      <c r="O127" s="81"/>
      <c r="P127" s="82">
        <f t="shared" si="9"/>
        <v>0</v>
      </c>
    </row>
    <row r="128" spans="1:16" ht="15">
      <c r="A128" s="159"/>
      <c r="B128" s="76"/>
      <c r="C128" s="86"/>
      <c r="D128" s="76"/>
      <c r="E128" s="77"/>
      <c r="F128" s="76"/>
      <c r="G128" s="83">
        <f t="shared" si="12"/>
        <v>5444.58</v>
      </c>
      <c r="H128" s="60">
        <f t="shared" si="12"/>
        <v>284</v>
      </c>
      <c r="I128" s="60"/>
      <c r="J128" s="60"/>
      <c r="K128" s="76"/>
      <c r="L128" s="60" t="str">
        <f t="shared" si="7"/>
        <v xml:space="preserve"> </v>
      </c>
      <c r="M128" s="76"/>
      <c r="N128" s="81"/>
      <c r="O128" s="81"/>
      <c r="P128" s="82">
        <f t="shared" si="9"/>
        <v>0</v>
      </c>
    </row>
    <row r="129" spans="1:16" ht="15">
      <c r="A129" s="159"/>
      <c r="B129" s="76"/>
      <c r="C129" s="77"/>
      <c r="D129" s="76"/>
      <c r="E129" s="77"/>
      <c r="F129" s="76"/>
      <c r="G129" s="83">
        <f t="shared" si="12"/>
        <v>5444.58</v>
      </c>
      <c r="H129" s="60">
        <f t="shared" si="12"/>
        <v>284</v>
      </c>
      <c r="I129" s="60"/>
      <c r="J129" s="60"/>
      <c r="K129" s="76"/>
      <c r="L129" s="60" t="str">
        <f t="shared" si="7"/>
        <v xml:space="preserve"> </v>
      </c>
      <c r="M129" s="76"/>
      <c r="N129" s="81"/>
      <c r="O129" s="81"/>
      <c r="P129" s="82">
        <f t="shared" si="9"/>
        <v>0</v>
      </c>
    </row>
    <row r="130" spans="1:16" ht="15">
      <c r="A130" s="159"/>
      <c r="B130" s="76"/>
      <c r="C130" s="77"/>
      <c r="D130" s="76"/>
      <c r="E130" s="77"/>
      <c r="F130" s="76"/>
      <c r="G130" s="83">
        <f t="shared" si="12"/>
        <v>5444.58</v>
      </c>
      <c r="H130" s="60">
        <f t="shared" si="12"/>
        <v>284</v>
      </c>
      <c r="I130" s="60"/>
      <c r="J130" s="60"/>
      <c r="K130" s="76"/>
      <c r="L130" s="60" t="str">
        <f t="shared" si="7"/>
        <v xml:space="preserve"> </v>
      </c>
      <c r="M130" s="76"/>
      <c r="N130" s="81"/>
      <c r="O130" s="81"/>
      <c r="P130" s="82">
        <f t="shared" si="9"/>
        <v>0</v>
      </c>
    </row>
    <row r="131" spans="1:16" ht="15">
      <c r="A131" s="159"/>
      <c r="B131" s="76"/>
      <c r="C131" s="77"/>
      <c r="D131" s="76"/>
      <c r="E131" s="77"/>
      <c r="F131" s="76"/>
      <c r="G131" s="83">
        <f t="shared" si="12"/>
        <v>5444.58</v>
      </c>
      <c r="H131" s="60">
        <f t="shared" si="12"/>
        <v>284</v>
      </c>
      <c r="I131" s="60"/>
      <c r="J131" s="60"/>
      <c r="K131" s="76"/>
      <c r="L131" s="60" t="str">
        <f t="shared" ref="L131:L194" si="13">IF(D131&gt;0,D131," ")</f>
        <v xml:space="preserve"> </v>
      </c>
      <c r="M131" s="76"/>
      <c r="N131" s="81"/>
      <c r="O131" s="81"/>
      <c r="P131" s="82">
        <f t="shared" si="9"/>
        <v>0</v>
      </c>
    </row>
    <row r="132" spans="1:16" ht="15">
      <c r="A132" s="159"/>
      <c r="B132" s="76"/>
      <c r="C132" s="77"/>
      <c r="D132" s="76"/>
      <c r="E132" s="77"/>
      <c r="F132" s="76"/>
      <c r="G132" s="83">
        <f t="shared" si="12"/>
        <v>5444.58</v>
      </c>
      <c r="H132" s="60">
        <f t="shared" si="12"/>
        <v>284</v>
      </c>
      <c r="I132" s="60"/>
      <c r="J132" s="60"/>
      <c r="K132" s="76"/>
      <c r="L132" s="60" t="str">
        <f t="shared" si="13"/>
        <v xml:space="preserve"> </v>
      </c>
      <c r="M132" s="76"/>
      <c r="N132" s="81"/>
      <c r="O132" s="81"/>
      <c r="P132" s="82">
        <f t="shared" si="9"/>
        <v>0</v>
      </c>
    </row>
    <row r="133" spans="1:16" ht="15">
      <c r="A133" s="159"/>
      <c r="B133" s="76"/>
      <c r="C133" s="77"/>
      <c r="D133" s="76"/>
      <c r="E133" s="77"/>
      <c r="F133" s="76"/>
      <c r="G133" s="83">
        <f t="shared" si="12"/>
        <v>5444.58</v>
      </c>
      <c r="H133" s="60">
        <f t="shared" si="12"/>
        <v>284</v>
      </c>
      <c r="I133" s="60"/>
      <c r="J133" s="60"/>
      <c r="K133" s="76"/>
      <c r="L133" s="60" t="str">
        <f t="shared" si="13"/>
        <v xml:space="preserve"> </v>
      </c>
      <c r="M133" s="76"/>
      <c r="N133" s="81"/>
      <c r="O133" s="81"/>
      <c r="P133" s="82">
        <f t="shared" si="9"/>
        <v>0</v>
      </c>
    </row>
    <row r="134" spans="1:16" ht="15">
      <c r="A134" s="159"/>
      <c r="B134" s="76"/>
      <c r="C134" s="77"/>
      <c r="D134" s="76"/>
      <c r="E134" s="77"/>
      <c r="F134" s="76"/>
      <c r="G134" s="83">
        <f t="shared" si="12"/>
        <v>5444.58</v>
      </c>
      <c r="H134" s="60">
        <f t="shared" si="12"/>
        <v>284</v>
      </c>
      <c r="I134" s="60"/>
      <c r="J134" s="60"/>
      <c r="K134" s="76"/>
      <c r="L134" s="60" t="str">
        <f t="shared" si="13"/>
        <v xml:space="preserve"> </v>
      </c>
      <c r="M134" s="76"/>
      <c r="N134" s="81"/>
      <c r="O134" s="81"/>
      <c r="P134" s="82">
        <f t="shared" si="9"/>
        <v>0</v>
      </c>
    </row>
    <row r="135" spans="1:16" ht="15">
      <c r="A135" s="159"/>
      <c r="B135" s="76"/>
      <c r="C135" s="77"/>
      <c r="D135" s="76"/>
      <c r="E135" s="77"/>
      <c r="F135" s="76"/>
      <c r="G135" s="83">
        <f t="shared" si="12"/>
        <v>5444.58</v>
      </c>
      <c r="H135" s="60">
        <f t="shared" si="12"/>
        <v>284</v>
      </c>
      <c r="I135" s="60"/>
      <c r="J135" s="60"/>
      <c r="K135" s="76"/>
      <c r="L135" s="60" t="str">
        <f t="shared" si="13"/>
        <v xml:space="preserve"> </v>
      </c>
      <c r="M135" s="76"/>
      <c r="N135" s="81"/>
      <c r="O135" s="81"/>
      <c r="P135" s="82">
        <f t="shared" si="9"/>
        <v>0</v>
      </c>
    </row>
    <row r="136" spans="1:16" ht="15">
      <c r="A136" s="159"/>
      <c r="B136" s="76"/>
      <c r="C136" s="77"/>
      <c r="D136" s="76"/>
      <c r="E136" s="77"/>
      <c r="F136" s="76"/>
      <c r="G136" s="83">
        <f t="shared" si="12"/>
        <v>5444.58</v>
      </c>
      <c r="H136" s="60">
        <f t="shared" si="12"/>
        <v>284</v>
      </c>
      <c r="I136" s="60"/>
      <c r="J136" s="60"/>
      <c r="K136" s="76"/>
      <c r="L136" s="60" t="str">
        <f t="shared" si="13"/>
        <v xml:space="preserve"> </v>
      </c>
      <c r="M136" s="76"/>
      <c r="N136" s="81"/>
      <c r="O136" s="81"/>
      <c r="P136" s="82">
        <f t="shared" si="9"/>
        <v>0</v>
      </c>
    </row>
    <row r="137" spans="1:16" ht="15">
      <c r="A137" s="159"/>
      <c r="B137" s="76"/>
      <c r="C137" s="77"/>
      <c r="D137" s="76"/>
      <c r="E137" s="77"/>
      <c r="F137" s="76"/>
      <c r="G137" s="83">
        <f t="shared" si="12"/>
        <v>5444.58</v>
      </c>
      <c r="H137" s="60">
        <f t="shared" si="12"/>
        <v>284</v>
      </c>
      <c r="I137" s="60"/>
      <c r="J137" s="60"/>
      <c r="K137" s="76"/>
      <c r="L137" s="60" t="str">
        <f t="shared" si="13"/>
        <v xml:space="preserve"> </v>
      </c>
      <c r="M137" s="76"/>
      <c r="N137" s="81"/>
      <c r="O137" s="81"/>
      <c r="P137" s="82">
        <f t="shared" si="9"/>
        <v>0</v>
      </c>
    </row>
    <row r="138" spans="1:16" ht="15">
      <c r="A138" s="159"/>
      <c r="B138" s="76"/>
      <c r="C138" s="77"/>
      <c r="D138" s="76"/>
      <c r="E138" s="77"/>
      <c r="F138" s="76"/>
      <c r="G138" s="83">
        <f t="shared" si="12"/>
        <v>5444.58</v>
      </c>
      <c r="H138" s="60">
        <f t="shared" si="12"/>
        <v>284</v>
      </c>
      <c r="I138" s="60"/>
      <c r="J138" s="60"/>
      <c r="K138" s="76"/>
      <c r="L138" s="60" t="str">
        <f t="shared" si="13"/>
        <v xml:space="preserve"> </v>
      </c>
      <c r="M138" s="76"/>
      <c r="N138" s="81"/>
      <c r="O138" s="81"/>
      <c r="P138" s="82">
        <f t="shared" si="9"/>
        <v>0</v>
      </c>
    </row>
    <row r="139" spans="1:16" ht="15">
      <c r="A139" s="159"/>
      <c r="B139" s="76"/>
      <c r="C139" s="77"/>
      <c r="D139" s="76"/>
      <c r="E139" s="77"/>
      <c r="F139" s="76"/>
      <c r="G139" s="83">
        <f t="shared" ref="G139:H154" si="14">G138-E139+C139</f>
        <v>5444.58</v>
      </c>
      <c r="H139" s="60">
        <f t="shared" si="14"/>
        <v>284</v>
      </c>
      <c r="I139" s="60"/>
      <c r="J139" s="60"/>
      <c r="K139" s="76"/>
      <c r="L139" s="60" t="str">
        <f t="shared" si="13"/>
        <v xml:space="preserve"> </v>
      </c>
      <c r="M139" s="76"/>
      <c r="N139" s="81"/>
      <c r="O139" s="81"/>
      <c r="P139" s="82">
        <f t="shared" si="9"/>
        <v>0</v>
      </c>
    </row>
    <row r="140" spans="1:16" ht="15">
      <c r="A140" s="159"/>
      <c r="B140" s="76"/>
      <c r="C140" s="77"/>
      <c r="D140" s="76"/>
      <c r="E140" s="77"/>
      <c r="F140" s="76"/>
      <c r="G140" s="83">
        <f t="shared" si="14"/>
        <v>5444.58</v>
      </c>
      <c r="H140" s="60">
        <f t="shared" si="14"/>
        <v>284</v>
      </c>
      <c r="I140" s="60"/>
      <c r="J140" s="60"/>
      <c r="K140" s="76"/>
      <c r="L140" s="60" t="str">
        <f t="shared" si="13"/>
        <v xml:space="preserve"> </v>
      </c>
      <c r="M140" s="76"/>
      <c r="N140" s="81"/>
      <c r="O140" s="81"/>
      <c r="P140" s="82">
        <f t="shared" si="9"/>
        <v>0</v>
      </c>
    </row>
    <row r="141" spans="1:16" ht="15">
      <c r="A141" s="159"/>
      <c r="B141" s="76"/>
      <c r="C141" s="77"/>
      <c r="D141" s="76"/>
      <c r="E141" s="77"/>
      <c r="F141" s="76"/>
      <c r="G141" s="83">
        <f t="shared" si="14"/>
        <v>5444.58</v>
      </c>
      <c r="H141" s="60">
        <f t="shared" si="14"/>
        <v>284</v>
      </c>
      <c r="I141" s="60"/>
      <c r="J141" s="60"/>
      <c r="K141" s="76"/>
      <c r="L141" s="60" t="str">
        <f t="shared" si="13"/>
        <v xml:space="preserve"> </v>
      </c>
      <c r="M141" s="76"/>
      <c r="N141" s="81"/>
      <c r="O141" s="81"/>
      <c r="P141" s="82">
        <f t="shared" si="9"/>
        <v>0</v>
      </c>
    </row>
    <row r="142" spans="1:16" ht="15">
      <c r="A142" s="159"/>
      <c r="B142" s="76"/>
      <c r="C142" s="77"/>
      <c r="D142" s="76"/>
      <c r="E142" s="77"/>
      <c r="F142" s="76"/>
      <c r="G142" s="83">
        <f t="shared" si="14"/>
        <v>5444.58</v>
      </c>
      <c r="H142" s="60">
        <f t="shared" si="14"/>
        <v>284</v>
      </c>
      <c r="I142" s="60"/>
      <c r="J142" s="60"/>
      <c r="K142" s="76"/>
      <c r="L142" s="60" t="str">
        <f t="shared" si="13"/>
        <v xml:space="preserve"> </v>
      </c>
      <c r="M142" s="76"/>
      <c r="N142" s="81"/>
      <c r="O142" s="81"/>
      <c r="P142" s="82">
        <f t="shared" ref="P142:P206" si="15">O142*G142</f>
        <v>0</v>
      </c>
    </row>
    <row r="143" spans="1:16" ht="15">
      <c r="A143" s="159"/>
      <c r="B143" s="76"/>
      <c r="C143" s="77"/>
      <c r="D143" s="76"/>
      <c r="E143" s="77"/>
      <c r="F143" s="76"/>
      <c r="G143" s="83">
        <f t="shared" si="14"/>
        <v>5444.58</v>
      </c>
      <c r="H143" s="60">
        <f t="shared" si="14"/>
        <v>284</v>
      </c>
      <c r="I143" s="60"/>
      <c r="J143" s="60"/>
      <c r="K143" s="76"/>
      <c r="L143" s="60" t="str">
        <f t="shared" si="13"/>
        <v xml:space="preserve"> </v>
      </c>
      <c r="M143" s="76"/>
      <c r="N143" s="81"/>
      <c r="O143" s="81"/>
      <c r="P143" s="82">
        <f t="shared" si="15"/>
        <v>0</v>
      </c>
    </row>
    <row r="144" spans="1:16" ht="15">
      <c r="A144" s="159"/>
      <c r="B144" s="76"/>
      <c r="C144" s="77"/>
      <c r="D144" s="76"/>
      <c r="E144" s="77"/>
      <c r="F144" s="76"/>
      <c r="G144" s="83">
        <f t="shared" si="14"/>
        <v>5444.58</v>
      </c>
      <c r="H144" s="60">
        <f t="shared" si="14"/>
        <v>284</v>
      </c>
      <c r="I144" s="60"/>
      <c r="J144" s="60"/>
      <c r="K144" s="76"/>
      <c r="L144" s="60" t="str">
        <f t="shared" si="13"/>
        <v xml:space="preserve"> </v>
      </c>
      <c r="M144" s="76"/>
      <c r="N144" s="81"/>
      <c r="O144" s="81"/>
      <c r="P144" s="82">
        <f t="shared" si="15"/>
        <v>0</v>
      </c>
    </row>
    <row r="145" spans="1:16" ht="15">
      <c r="A145" s="159"/>
      <c r="B145" s="76"/>
      <c r="C145" s="77"/>
      <c r="D145" s="76"/>
      <c r="E145" s="77"/>
      <c r="F145" s="76"/>
      <c r="G145" s="83">
        <f t="shared" si="14"/>
        <v>5444.58</v>
      </c>
      <c r="H145" s="60">
        <f t="shared" si="14"/>
        <v>284</v>
      </c>
      <c r="I145" s="60"/>
      <c r="J145" s="60"/>
      <c r="K145" s="76"/>
      <c r="L145" s="60" t="str">
        <f t="shared" si="13"/>
        <v xml:space="preserve"> </v>
      </c>
      <c r="M145" s="76"/>
      <c r="N145" s="81"/>
      <c r="O145" s="81"/>
      <c r="P145" s="82">
        <f t="shared" si="15"/>
        <v>0</v>
      </c>
    </row>
    <row r="146" spans="1:16" ht="15">
      <c r="A146" s="159"/>
      <c r="B146" s="76"/>
      <c r="C146" s="77"/>
      <c r="D146" s="76"/>
      <c r="E146" s="77"/>
      <c r="F146" s="76"/>
      <c r="G146" s="83">
        <f t="shared" si="14"/>
        <v>5444.58</v>
      </c>
      <c r="H146" s="60">
        <f t="shared" si="14"/>
        <v>284</v>
      </c>
      <c r="I146" s="60"/>
      <c r="J146" s="60"/>
      <c r="K146" s="76"/>
      <c r="L146" s="60" t="str">
        <f t="shared" si="13"/>
        <v xml:space="preserve"> </v>
      </c>
      <c r="M146" s="76"/>
      <c r="N146" s="81"/>
      <c r="O146" s="81"/>
      <c r="P146" s="82">
        <f t="shared" si="15"/>
        <v>0</v>
      </c>
    </row>
    <row r="147" spans="1:16" ht="15">
      <c r="A147" s="159"/>
      <c r="B147" s="76"/>
      <c r="C147" s="86"/>
      <c r="D147" s="76"/>
      <c r="E147" s="77"/>
      <c r="F147" s="76"/>
      <c r="G147" s="83">
        <f t="shared" si="14"/>
        <v>5444.58</v>
      </c>
      <c r="H147" s="60">
        <f t="shared" si="14"/>
        <v>284</v>
      </c>
      <c r="I147" s="60"/>
      <c r="J147" s="60"/>
      <c r="K147" s="76"/>
      <c r="L147" s="60"/>
      <c r="M147" s="76"/>
      <c r="N147" s="81"/>
      <c r="O147" s="81"/>
      <c r="P147" s="82">
        <f t="shared" si="15"/>
        <v>0</v>
      </c>
    </row>
    <row r="148" spans="1:16" ht="15">
      <c r="A148" s="159"/>
      <c r="B148" s="76"/>
      <c r="C148" s="77"/>
      <c r="D148" s="76"/>
      <c r="E148" s="77"/>
      <c r="F148" s="76"/>
      <c r="G148" s="83">
        <f t="shared" si="14"/>
        <v>5444.58</v>
      </c>
      <c r="H148" s="60">
        <f t="shared" si="14"/>
        <v>284</v>
      </c>
      <c r="I148" s="60"/>
      <c r="J148" s="60"/>
      <c r="K148" s="76"/>
      <c r="L148" s="60" t="str">
        <f t="shared" si="13"/>
        <v xml:space="preserve"> </v>
      </c>
      <c r="M148" s="76"/>
      <c r="N148" s="81"/>
      <c r="O148" s="81"/>
      <c r="P148" s="82">
        <f t="shared" si="15"/>
        <v>0</v>
      </c>
    </row>
    <row r="149" spans="1:16" ht="15">
      <c r="A149" s="159"/>
      <c r="B149" s="76"/>
      <c r="C149" s="77"/>
      <c r="D149" s="76"/>
      <c r="E149" s="77"/>
      <c r="F149" s="76"/>
      <c r="G149" s="83">
        <f t="shared" si="14"/>
        <v>5444.58</v>
      </c>
      <c r="H149" s="60">
        <f t="shared" si="14"/>
        <v>284</v>
      </c>
      <c r="I149" s="60"/>
      <c r="J149" s="60"/>
      <c r="K149" s="76"/>
      <c r="L149" s="60" t="str">
        <f t="shared" si="13"/>
        <v xml:space="preserve"> </v>
      </c>
      <c r="M149" s="76"/>
      <c r="N149" s="81"/>
      <c r="O149" s="81"/>
      <c r="P149" s="82">
        <f t="shared" si="15"/>
        <v>0</v>
      </c>
    </row>
    <row r="150" spans="1:16" ht="15">
      <c r="A150" s="159"/>
      <c r="B150" s="76"/>
      <c r="C150" s="77"/>
      <c r="D150" s="76"/>
      <c r="E150" s="77"/>
      <c r="F150" s="76"/>
      <c r="G150" s="83">
        <f t="shared" si="14"/>
        <v>5444.58</v>
      </c>
      <c r="H150" s="60">
        <f t="shared" si="14"/>
        <v>284</v>
      </c>
      <c r="I150" s="60"/>
      <c r="J150" s="60"/>
      <c r="K150" s="76"/>
      <c r="L150" s="60" t="str">
        <f t="shared" si="13"/>
        <v xml:space="preserve"> </v>
      </c>
      <c r="M150" s="76"/>
      <c r="N150" s="81"/>
      <c r="O150" s="81"/>
      <c r="P150" s="82">
        <f t="shared" si="15"/>
        <v>0</v>
      </c>
    </row>
    <row r="151" spans="1:16" ht="15">
      <c r="A151" s="159"/>
      <c r="B151" s="76"/>
      <c r="C151" s="77"/>
      <c r="D151" s="76"/>
      <c r="E151" s="77"/>
      <c r="F151" s="76"/>
      <c r="G151" s="83">
        <f t="shared" si="14"/>
        <v>5444.58</v>
      </c>
      <c r="H151" s="60">
        <f t="shared" si="14"/>
        <v>284</v>
      </c>
      <c r="I151" s="60"/>
      <c r="J151" s="60"/>
      <c r="K151" s="76"/>
      <c r="L151" s="60" t="str">
        <f t="shared" si="13"/>
        <v xml:space="preserve"> </v>
      </c>
      <c r="M151" s="76"/>
      <c r="N151" s="81"/>
      <c r="O151" s="81"/>
      <c r="P151" s="82">
        <f t="shared" si="15"/>
        <v>0</v>
      </c>
    </row>
    <row r="152" spans="1:16" ht="15">
      <c r="A152" s="159"/>
      <c r="B152" s="76"/>
      <c r="C152" s="77"/>
      <c r="D152" s="76"/>
      <c r="E152" s="77"/>
      <c r="F152" s="76"/>
      <c r="G152" s="83">
        <f t="shared" si="14"/>
        <v>5444.58</v>
      </c>
      <c r="H152" s="60">
        <f t="shared" si="14"/>
        <v>284</v>
      </c>
      <c r="I152" s="60"/>
      <c r="J152" s="60"/>
      <c r="K152" s="76"/>
      <c r="L152" s="60" t="str">
        <f t="shared" si="13"/>
        <v xml:space="preserve"> </v>
      </c>
      <c r="M152" s="76"/>
      <c r="N152" s="81"/>
      <c r="O152" s="81"/>
      <c r="P152" s="82">
        <f t="shared" si="15"/>
        <v>0</v>
      </c>
    </row>
    <row r="153" spans="1:16" ht="15">
      <c r="A153" s="159"/>
      <c r="B153" s="76"/>
      <c r="C153" s="77"/>
      <c r="D153" s="76"/>
      <c r="E153" s="77"/>
      <c r="F153" s="76"/>
      <c r="G153" s="83">
        <f t="shared" si="14"/>
        <v>5444.58</v>
      </c>
      <c r="H153" s="60">
        <f t="shared" si="14"/>
        <v>284</v>
      </c>
      <c r="I153" s="60"/>
      <c r="J153" s="60"/>
      <c r="K153" s="76"/>
      <c r="L153" s="60" t="str">
        <f t="shared" si="13"/>
        <v xml:space="preserve"> </v>
      </c>
      <c r="M153" s="76"/>
      <c r="N153" s="81"/>
      <c r="O153" s="81"/>
      <c r="P153" s="82">
        <f t="shared" si="15"/>
        <v>0</v>
      </c>
    </row>
    <row r="154" spans="1:16" ht="15">
      <c r="A154" s="159"/>
      <c r="B154" s="76"/>
      <c r="C154" s="77"/>
      <c r="D154" s="76"/>
      <c r="E154" s="77"/>
      <c r="F154" s="76"/>
      <c r="G154" s="83">
        <f t="shared" si="14"/>
        <v>5444.58</v>
      </c>
      <c r="H154" s="60">
        <f t="shared" si="14"/>
        <v>284</v>
      </c>
      <c r="I154" s="60"/>
      <c r="J154" s="60"/>
      <c r="K154" s="76"/>
      <c r="L154" s="60" t="str">
        <f t="shared" si="13"/>
        <v xml:space="preserve"> </v>
      </c>
      <c r="M154" s="76"/>
      <c r="N154" s="81"/>
      <c r="O154" s="81"/>
      <c r="P154" s="82">
        <f t="shared" si="15"/>
        <v>0</v>
      </c>
    </row>
    <row r="155" spans="1:16" ht="15">
      <c r="A155" s="159"/>
      <c r="B155" s="76"/>
      <c r="C155" s="77"/>
      <c r="D155" s="76"/>
      <c r="E155" s="77"/>
      <c r="F155" s="76"/>
      <c r="G155" s="83">
        <f t="shared" ref="G155:H170" si="16">G154-E155+C155</f>
        <v>5444.58</v>
      </c>
      <c r="H155" s="60">
        <f t="shared" si="16"/>
        <v>284</v>
      </c>
      <c r="I155" s="60"/>
      <c r="J155" s="60"/>
      <c r="K155" s="76"/>
      <c r="L155" s="60" t="str">
        <f t="shared" si="13"/>
        <v xml:space="preserve"> </v>
      </c>
      <c r="M155" s="76"/>
      <c r="N155" s="81"/>
      <c r="O155" s="81"/>
      <c r="P155" s="82">
        <f t="shared" si="15"/>
        <v>0</v>
      </c>
    </row>
    <row r="156" spans="1:16" ht="15">
      <c r="A156" s="159"/>
      <c r="B156" s="76"/>
      <c r="C156" s="77"/>
      <c r="D156" s="76"/>
      <c r="E156" s="77"/>
      <c r="F156" s="76"/>
      <c r="G156" s="83">
        <f t="shared" si="16"/>
        <v>5444.58</v>
      </c>
      <c r="H156" s="60">
        <f t="shared" si="16"/>
        <v>284</v>
      </c>
      <c r="I156" s="60"/>
      <c r="J156" s="60"/>
      <c r="K156" s="76"/>
      <c r="L156" s="60" t="str">
        <f t="shared" si="13"/>
        <v xml:space="preserve"> </v>
      </c>
      <c r="M156" s="76"/>
      <c r="N156" s="81"/>
      <c r="O156" s="81"/>
      <c r="P156" s="82">
        <f t="shared" si="15"/>
        <v>0</v>
      </c>
    </row>
    <row r="157" spans="1:16" ht="15">
      <c r="A157" s="159"/>
      <c r="B157" s="76"/>
      <c r="C157" s="77"/>
      <c r="D157" s="76"/>
      <c r="E157" s="77"/>
      <c r="F157" s="76"/>
      <c r="G157" s="83">
        <f t="shared" si="16"/>
        <v>5444.58</v>
      </c>
      <c r="H157" s="60">
        <f t="shared" si="16"/>
        <v>284</v>
      </c>
      <c r="I157" s="60"/>
      <c r="J157" s="60"/>
      <c r="K157" s="76"/>
      <c r="L157" s="60" t="str">
        <f t="shared" si="13"/>
        <v xml:space="preserve"> </v>
      </c>
      <c r="M157" s="76"/>
      <c r="N157" s="81"/>
      <c r="O157" s="81"/>
      <c r="P157" s="82">
        <f t="shared" si="15"/>
        <v>0</v>
      </c>
    </row>
    <row r="158" spans="1:16" ht="15">
      <c r="A158" s="159"/>
      <c r="B158" s="76"/>
      <c r="C158" s="77"/>
      <c r="D158" s="76"/>
      <c r="E158" s="77"/>
      <c r="F158" s="76"/>
      <c r="G158" s="83">
        <f t="shared" si="16"/>
        <v>5444.58</v>
      </c>
      <c r="H158" s="60">
        <f t="shared" si="16"/>
        <v>284</v>
      </c>
      <c r="I158" s="60"/>
      <c r="J158" s="60"/>
      <c r="K158" s="76"/>
      <c r="L158" s="60" t="str">
        <f t="shared" si="13"/>
        <v xml:space="preserve"> </v>
      </c>
      <c r="M158" s="76"/>
      <c r="N158" s="81"/>
      <c r="O158" s="81"/>
      <c r="P158" s="82">
        <f t="shared" si="15"/>
        <v>0</v>
      </c>
    </row>
    <row r="159" spans="1:16" ht="15">
      <c r="A159" s="159"/>
      <c r="B159" s="76"/>
      <c r="C159" s="77"/>
      <c r="D159" s="76"/>
      <c r="E159" s="77"/>
      <c r="F159" s="76"/>
      <c r="G159" s="83">
        <f t="shared" si="16"/>
        <v>5444.58</v>
      </c>
      <c r="H159" s="60">
        <f t="shared" si="16"/>
        <v>284</v>
      </c>
      <c r="I159" s="60"/>
      <c r="J159" s="60"/>
      <c r="K159" s="76"/>
      <c r="L159" s="60" t="str">
        <f t="shared" si="13"/>
        <v xml:space="preserve"> </v>
      </c>
      <c r="M159" s="76"/>
      <c r="N159" s="81"/>
      <c r="O159" s="81"/>
      <c r="P159" s="82">
        <f t="shared" si="15"/>
        <v>0</v>
      </c>
    </row>
    <row r="160" spans="1:16" ht="15">
      <c r="A160" s="159"/>
      <c r="B160" s="76"/>
      <c r="C160" s="77"/>
      <c r="D160" s="76"/>
      <c r="E160" s="77"/>
      <c r="F160" s="76"/>
      <c r="G160" s="83">
        <f t="shared" si="16"/>
        <v>5444.58</v>
      </c>
      <c r="H160" s="60">
        <f t="shared" si="16"/>
        <v>284</v>
      </c>
      <c r="I160" s="60"/>
      <c r="J160" s="60"/>
      <c r="K160" s="76"/>
      <c r="L160" s="60" t="str">
        <f t="shared" si="13"/>
        <v xml:space="preserve"> </v>
      </c>
      <c r="M160" s="76"/>
      <c r="N160" s="81"/>
      <c r="O160" s="81"/>
      <c r="P160" s="82">
        <f t="shared" si="15"/>
        <v>0</v>
      </c>
    </row>
    <row r="161" spans="1:16" ht="15">
      <c r="A161" s="159"/>
      <c r="B161" s="76"/>
      <c r="C161" s="77"/>
      <c r="D161" s="76"/>
      <c r="E161" s="77"/>
      <c r="F161" s="76"/>
      <c r="G161" s="83">
        <f t="shared" si="16"/>
        <v>5444.58</v>
      </c>
      <c r="H161" s="60">
        <f t="shared" si="16"/>
        <v>284</v>
      </c>
      <c r="I161" s="60"/>
      <c r="J161" s="60"/>
      <c r="K161" s="76"/>
      <c r="L161" s="60" t="str">
        <f t="shared" si="13"/>
        <v xml:space="preserve"> </v>
      </c>
      <c r="M161" s="76"/>
      <c r="N161" s="81"/>
      <c r="O161" s="81"/>
      <c r="P161" s="82">
        <f t="shared" si="15"/>
        <v>0</v>
      </c>
    </row>
    <row r="162" spans="1:16" ht="15">
      <c r="A162" s="159"/>
      <c r="B162" s="76"/>
      <c r="C162" s="77"/>
      <c r="D162" s="76"/>
      <c r="E162" s="77"/>
      <c r="F162" s="76"/>
      <c r="G162" s="83">
        <f t="shared" si="16"/>
        <v>5444.58</v>
      </c>
      <c r="H162" s="60">
        <f t="shared" si="16"/>
        <v>284</v>
      </c>
      <c r="I162" s="60"/>
      <c r="J162" s="60"/>
      <c r="K162" s="76"/>
      <c r="L162" s="60" t="str">
        <f t="shared" si="13"/>
        <v xml:space="preserve"> </v>
      </c>
      <c r="M162" s="76"/>
      <c r="N162" s="81"/>
      <c r="O162" s="81"/>
      <c r="P162" s="82">
        <f t="shared" si="15"/>
        <v>0</v>
      </c>
    </row>
    <row r="163" spans="1:16" ht="15">
      <c r="A163" s="159"/>
      <c r="B163" s="76"/>
      <c r="C163" s="77"/>
      <c r="D163" s="76"/>
      <c r="E163" s="77"/>
      <c r="F163" s="76"/>
      <c r="G163" s="83">
        <f t="shared" si="16"/>
        <v>5444.58</v>
      </c>
      <c r="H163" s="60">
        <f t="shared" si="16"/>
        <v>284</v>
      </c>
      <c r="I163" s="60"/>
      <c r="J163" s="60"/>
      <c r="K163" s="76"/>
      <c r="L163" s="60" t="str">
        <f t="shared" si="13"/>
        <v xml:space="preserve"> </v>
      </c>
      <c r="M163" s="76"/>
      <c r="N163" s="81"/>
      <c r="O163" s="81"/>
      <c r="P163" s="82">
        <f t="shared" si="15"/>
        <v>0</v>
      </c>
    </row>
    <row r="164" spans="1:16" ht="15">
      <c r="A164" s="159"/>
      <c r="B164" s="76"/>
      <c r="C164" s="77"/>
      <c r="D164" s="76"/>
      <c r="E164" s="77"/>
      <c r="F164" s="76"/>
      <c r="G164" s="83">
        <f t="shared" si="16"/>
        <v>5444.58</v>
      </c>
      <c r="H164" s="60">
        <f t="shared" si="16"/>
        <v>284</v>
      </c>
      <c r="I164" s="60"/>
      <c r="J164" s="60"/>
      <c r="K164" s="76"/>
      <c r="L164" s="60" t="str">
        <f t="shared" si="13"/>
        <v xml:space="preserve"> </v>
      </c>
      <c r="M164" s="76"/>
      <c r="N164" s="81"/>
      <c r="O164" s="81"/>
      <c r="P164" s="82">
        <f t="shared" si="15"/>
        <v>0</v>
      </c>
    </row>
    <row r="165" spans="1:16" ht="15">
      <c r="A165" s="159"/>
      <c r="B165" s="76"/>
      <c r="C165" s="77"/>
      <c r="D165" s="76"/>
      <c r="E165" s="77"/>
      <c r="F165" s="76"/>
      <c r="G165" s="83">
        <f t="shared" si="16"/>
        <v>5444.58</v>
      </c>
      <c r="H165" s="60">
        <f t="shared" si="16"/>
        <v>284</v>
      </c>
      <c r="I165" s="60"/>
      <c r="J165" s="60"/>
      <c r="K165" s="76"/>
      <c r="L165" s="60" t="str">
        <f t="shared" si="13"/>
        <v xml:space="preserve"> </v>
      </c>
      <c r="M165" s="76"/>
      <c r="N165" s="81"/>
      <c r="O165" s="81"/>
      <c r="P165" s="82">
        <f t="shared" si="15"/>
        <v>0</v>
      </c>
    </row>
    <row r="166" spans="1:16" ht="15">
      <c r="A166" s="159"/>
      <c r="B166" s="76"/>
      <c r="C166" s="77"/>
      <c r="D166" s="76"/>
      <c r="E166" s="77"/>
      <c r="F166" s="76"/>
      <c r="G166" s="83">
        <f t="shared" si="16"/>
        <v>5444.58</v>
      </c>
      <c r="H166" s="60">
        <f t="shared" si="16"/>
        <v>284</v>
      </c>
      <c r="I166" s="60"/>
      <c r="J166" s="60"/>
      <c r="K166" s="76"/>
      <c r="L166" s="60" t="str">
        <f t="shared" si="13"/>
        <v xml:space="preserve"> </v>
      </c>
      <c r="M166" s="76"/>
      <c r="N166" s="81"/>
      <c r="O166" s="81"/>
      <c r="P166" s="82">
        <f t="shared" si="15"/>
        <v>0</v>
      </c>
    </row>
    <row r="167" spans="1:16" ht="15">
      <c r="A167" s="159"/>
      <c r="B167" s="76"/>
      <c r="C167" s="86"/>
      <c r="D167" s="76"/>
      <c r="E167" s="77"/>
      <c r="F167" s="76"/>
      <c r="G167" s="83">
        <f t="shared" si="16"/>
        <v>5444.58</v>
      </c>
      <c r="H167" s="60">
        <f t="shared" si="16"/>
        <v>284</v>
      </c>
      <c r="I167" s="60"/>
      <c r="J167" s="60"/>
      <c r="K167" s="76"/>
      <c r="L167" s="60" t="str">
        <f t="shared" si="13"/>
        <v xml:space="preserve"> </v>
      </c>
      <c r="M167" s="76"/>
      <c r="N167" s="81"/>
      <c r="O167" s="81"/>
      <c r="P167" s="82">
        <f t="shared" si="15"/>
        <v>0</v>
      </c>
    </row>
    <row r="168" spans="1:16" ht="15">
      <c r="A168" s="159"/>
      <c r="B168" s="76"/>
      <c r="C168" s="77"/>
      <c r="D168" s="76"/>
      <c r="E168" s="77"/>
      <c r="F168" s="76"/>
      <c r="G168" s="83">
        <f t="shared" si="16"/>
        <v>5444.58</v>
      </c>
      <c r="H168" s="60">
        <f t="shared" si="16"/>
        <v>284</v>
      </c>
      <c r="I168" s="60"/>
      <c r="J168" s="60"/>
      <c r="K168" s="76"/>
      <c r="L168" s="60" t="str">
        <f t="shared" si="13"/>
        <v xml:space="preserve"> </v>
      </c>
      <c r="M168" s="76"/>
      <c r="N168" s="81"/>
      <c r="O168" s="81"/>
      <c r="P168" s="82">
        <f t="shared" si="15"/>
        <v>0</v>
      </c>
    </row>
    <row r="169" spans="1:16" ht="15">
      <c r="A169" s="159"/>
      <c r="B169" s="76"/>
      <c r="C169" s="77"/>
      <c r="D169" s="76"/>
      <c r="E169" s="77"/>
      <c r="F169" s="76"/>
      <c r="G169" s="83">
        <f t="shared" si="16"/>
        <v>5444.58</v>
      </c>
      <c r="H169" s="60">
        <f t="shared" si="16"/>
        <v>284</v>
      </c>
      <c r="I169" s="60"/>
      <c r="J169" s="60"/>
      <c r="K169" s="76"/>
      <c r="L169" s="60" t="str">
        <f t="shared" si="13"/>
        <v xml:space="preserve"> </v>
      </c>
      <c r="M169" s="76"/>
      <c r="N169" s="81"/>
      <c r="O169" s="81"/>
      <c r="P169" s="82">
        <f t="shared" si="15"/>
        <v>0</v>
      </c>
    </row>
    <row r="170" spans="1:16" ht="15">
      <c r="A170" s="159"/>
      <c r="B170" s="76"/>
      <c r="C170" s="77"/>
      <c r="D170" s="76"/>
      <c r="E170" s="77"/>
      <c r="F170" s="76"/>
      <c r="G170" s="83">
        <f t="shared" si="16"/>
        <v>5444.58</v>
      </c>
      <c r="H170" s="60">
        <f t="shared" si="16"/>
        <v>284</v>
      </c>
      <c r="I170" s="60"/>
      <c r="J170" s="60"/>
      <c r="K170" s="76"/>
      <c r="L170" s="60" t="str">
        <f t="shared" si="13"/>
        <v xml:space="preserve"> </v>
      </c>
      <c r="M170" s="76"/>
      <c r="N170" s="81"/>
      <c r="O170" s="81"/>
      <c r="P170" s="82">
        <f t="shared" si="15"/>
        <v>0</v>
      </c>
    </row>
    <row r="171" spans="1:16" ht="15">
      <c r="A171" s="159"/>
      <c r="B171" s="76"/>
      <c r="C171" s="77"/>
      <c r="D171" s="76"/>
      <c r="E171" s="77"/>
      <c r="F171" s="76"/>
      <c r="G171" s="83">
        <f t="shared" ref="G171:H186" si="17">G170-E171+C171</f>
        <v>5444.58</v>
      </c>
      <c r="H171" s="60">
        <f t="shared" si="17"/>
        <v>284</v>
      </c>
      <c r="I171" s="60"/>
      <c r="J171" s="60"/>
      <c r="K171" s="76"/>
      <c r="L171" s="60" t="str">
        <f t="shared" si="13"/>
        <v xml:space="preserve"> </v>
      </c>
      <c r="M171" s="76"/>
      <c r="N171" s="81"/>
      <c r="O171" s="81"/>
      <c r="P171" s="82">
        <f t="shared" si="15"/>
        <v>0</v>
      </c>
    </row>
    <row r="172" spans="1:16" ht="15">
      <c r="A172" s="159"/>
      <c r="B172" s="76"/>
      <c r="C172" s="77"/>
      <c r="D172" s="76"/>
      <c r="E172" s="77"/>
      <c r="F172" s="76"/>
      <c r="G172" s="83">
        <f t="shared" si="17"/>
        <v>5444.58</v>
      </c>
      <c r="H172" s="60">
        <f t="shared" si="17"/>
        <v>284</v>
      </c>
      <c r="I172" s="60"/>
      <c r="J172" s="60"/>
      <c r="K172" s="76"/>
      <c r="L172" s="60" t="str">
        <f t="shared" si="13"/>
        <v xml:space="preserve"> </v>
      </c>
      <c r="M172" s="76"/>
      <c r="N172" s="81"/>
      <c r="O172" s="81"/>
      <c r="P172" s="82">
        <f t="shared" si="15"/>
        <v>0</v>
      </c>
    </row>
    <row r="173" spans="1:16" ht="15">
      <c r="A173" s="159"/>
      <c r="B173" s="76"/>
      <c r="C173" s="77"/>
      <c r="D173" s="76"/>
      <c r="E173" s="77"/>
      <c r="F173" s="76"/>
      <c r="G173" s="83">
        <f t="shared" si="17"/>
        <v>5444.58</v>
      </c>
      <c r="H173" s="60">
        <f t="shared" si="17"/>
        <v>284</v>
      </c>
      <c r="I173" s="60"/>
      <c r="J173" s="60"/>
      <c r="K173" s="76"/>
      <c r="L173" s="60" t="str">
        <f t="shared" si="13"/>
        <v xml:space="preserve"> </v>
      </c>
      <c r="M173" s="76"/>
      <c r="N173" s="81"/>
      <c r="O173" s="81"/>
      <c r="P173" s="82">
        <f t="shared" si="15"/>
        <v>0</v>
      </c>
    </row>
    <row r="174" spans="1:16" ht="15">
      <c r="A174" s="159"/>
      <c r="B174" s="76"/>
      <c r="C174" s="77"/>
      <c r="D174" s="76"/>
      <c r="E174" s="77"/>
      <c r="F174" s="76"/>
      <c r="G174" s="83">
        <f t="shared" si="17"/>
        <v>5444.58</v>
      </c>
      <c r="H174" s="60">
        <f t="shared" si="17"/>
        <v>284</v>
      </c>
      <c r="I174" s="60"/>
      <c r="J174" s="60"/>
      <c r="K174" s="76"/>
      <c r="L174" s="60" t="str">
        <f t="shared" si="13"/>
        <v xml:space="preserve"> </v>
      </c>
      <c r="M174" s="76"/>
      <c r="N174" s="81"/>
      <c r="O174" s="81"/>
      <c r="P174" s="82">
        <f t="shared" si="15"/>
        <v>0</v>
      </c>
    </row>
    <row r="175" spans="1:16" ht="15">
      <c r="A175" s="159"/>
      <c r="B175" s="76"/>
      <c r="C175" s="77"/>
      <c r="D175" s="76"/>
      <c r="E175" s="77"/>
      <c r="F175" s="76"/>
      <c r="G175" s="83">
        <f t="shared" si="17"/>
        <v>5444.58</v>
      </c>
      <c r="H175" s="60">
        <f t="shared" si="17"/>
        <v>284</v>
      </c>
      <c r="I175" s="60"/>
      <c r="J175" s="60"/>
      <c r="K175" s="76"/>
      <c r="L175" s="60" t="str">
        <f t="shared" si="13"/>
        <v xml:space="preserve"> </v>
      </c>
      <c r="M175" s="76"/>
      <c r="N175" s="81"/>
      <c r="O175" s="81"/>
      <c r="P175" s="82">
        <f t="shared" si="15"/>
        <v>0</v>
      </c>
    </row>
    <row r="176" spans="1:16" ht="15">
      <c r="A176" s="159"/>
      <c r="B176" s="76"/>
      <c r="C176" s="77"/>
      <c r="D176" s="76"/>
      <c r="E176" s="77"/>
      <c r="F176" s="76"/>
      <c r="G176" s="83">
        <f t="shared" si="17"/>
        <v>5444.58</v>
      </c>
      <c r="H176" s="60">
        <f t="shared" si="17"/>
        <v>284</v>
      </c>
      <c r="I176" s="60"/>
      <c r="J176" s="60"/>
      <c r="K176" s="76"/>
      <c r="L176" s="60" t="str">
        <f t="shared" si="13"/>
        <v xml:space="preserve"> </v>
      </c>
      <c r="M176" s="76"/>
      <c r="N176" s="81"/>
      <c r="O176" s="81"/>
      <c r="P176" s="82">
        <f t="shared" si="15"/>
        <v>0</v>
      </c>
    </row>
    <row r="177" spans="1:16" ht="15">
      <c r="A177" s="159"/>
      <c r="B177" s="76"/>
      <c r="C177" s="77"/>
      <c r="D177" s="76"/>
      <c r="E177" s="77"/>
      <c r="F177" s="76"/>
      <c r="G177" s="83">
        <f t="shared" si="17"/>
        <v>5444.58</v>
      </c>
      <c r="H177" s="60">
        <f t="shared" si="17"/>
        <v>284</v>
      </c>
      <c r="I177" s="60"/>
      <c r="J177" s="60"/>
      <c r="K177" s="76"/>
      <c r="L177" s="60" t="str">
        <f t="shared" si="13"/>
        <v xml:space="preserve"> </v>
      </c>
      <c r="M177" s="76"/>
      <c r="N177" s="81"/>
      <c r="O177" s="81"/>
      <c r="P177" s="82">
        <f t="shared" si="15"/>
        <v>0</v>
      </c>
    </row>
    <row r="178" spans="1:16" ht="15">
      <c r="A178" s="159"/>
      <c r="B178" s="76"/>
      <c r="C178" s="77"/>
      <c r="D178" s="76"/>
      <c r="E178" s="77"/>
      <c r="F178" s="76"/>
      <c r="G178" s="83">
        <f t="shared" si="17"/>
        <v>5444.58</v>
      </c>
      <c r="H178" s="60">
        <f t="shared" si="17"/>
        <v>284</v>
      </c>
      <c r="I178" s="60"/>
      <c r="J178" s="60"/>
      <c r="K178" s="76"/>
      <c r="L178" s="60" t="str">
        <f t="shared" si="13"/>
        <v xml:space="preserve"> </v>
      </c>
      <c r="M178" s="76"/>
      <c r="N178" s="81"/>
      <c r="O178" s="81"/>
      <c r="P178" s="82">
        <f t="shared" si="15"/>
        <v>0</v>
      </c>
    </row>
    <row r="179" spans="1:16" ht="15">
      <c r="A179" s="159"/>
      <c r="B179" s="76"/>
      <c r="C179" s="77"/>
      <c r="D179" s="76"/>
      <c r="E179" s="77"/>
      <c r="F179" s="76"/>
      <c r="G179" s="83">
        <f t="shared" si="17"/>
        <v>5444.58</v>
      </c>
      <c r="H179" s="60">
        <f t="shared" si="17"/>
        <v>284</v>
      </c>
      <c r="I179" s="60"/>
      <c r="J179" s="60"/>
      <c r="K179" s="76"/>
      <c r="L179" s="60" t="str">
        <f t="shared" si="13"/>
        <v xml:space="preserve"> </v>
      </c>
      <c r="M179" s="76"/>
      <c r="N179" s="81"/>
      <c r="O179" s="81"/>
      <c r="P179" s="82">
        <f t="shared" si="15"/>
        <v>0</v>
      </c>
    </row>
    <row r="180" spans="1:16" ht="15">
      <c r="A180" s="159"/>
      <c r="B180" s="76"/>
      <c r="C180" s="77"/>
      <c r="D180" s="76"/>
      <c r="E180" s="77"/>
      <c r="F180" s="76"/>
      <c r="G180" s="83">
        <f t="shared" si="17"/>
        <v>5444.58</v>
      </c>
      <c r="H180" s="60">
        <f t="shared" si="17"/>
        <v>284</v>
      </c>
      <c r="I180" s="60"/>
      <c r="J180" s="60"/>
      <c r="K180" s="76"/>
      <c r="L180" s="60" t="str">
        <f t="shared" si="13"/>
        <v xml:space="preserve"> </v>
      </c>
      <c r="M180" s="76"/>
      <c r="N180" s="81"/>
      <c r="O180" s="81"/>
      <c r="P180" s="82">
        <f t="shared" si="15"/>
        <v>0</v>
      </c>
    </row>
    <row r="181" spans="1:16" ht="15">
      <c r="A181" s="159"/>
      <c r="B181" s="76"/>
      <c r="C181" s="77"/>
      <c r="D181" s="76"/>
      <c r="E181" s="77"/>
      <c r="F181" s="76"/>
      <c r="G181" s="83">
        <f t="shared" si="17"/>
        <v>5444.58</v>
      </c>
      <c r="H181" s="60">
        <f t="shared" si="17"/>
        <v>284</v>
      </c>
      <c r="I181" s="60"/>
      <c r="J181" s="60"/>
      <c r="K181" s="76"/>
      <c r="L181" s="60" t="str">
        <f t="shared" si="13"/>
        <v xml:space="preserve"> </v>
      </c>
      <c r="M181" s="76"/>
      <c r="N181" s="81"/>
      <c r="O181" s="81"/>
      <c r="P181" s="82">
        <f t="shared" si="15"/>
        <v>0</v>
      </c>
    </row>
    <row r="182" spans="1:16" ht="15">
      <c r="A182" s="159"/>
      <c r="B182" s="76"/>
      <c r="C182" s="77"/>
      <c r="D182" s="76"/>
      <c r="E182" s="77"/>
      <c r="F182" s="76"/>
      <c r="G182" s="83">
        <f t="shared" si="17"/>
        <v>5444.58</v>
      </c>
      <c r="H182" s="60">
        <f t="shared" si="17"/>
        <v>284</v>
      </c>
      <c r="I182" s="60"/>
      <c r="J182" s="60"/>
      <c r="K182" s="76"/>
      <c r="L182" s="60" t="str">
        <f t="shared" si="13"/>
        <v xml:space="preserve"> </v>
      </c>
      <c r="M182" s="76"/>
      <c r="N182" s="81"/>
      <c r="O182" s="81"/>
      <c r="P182" s="82">
        <f t="shared" si="15"/>
        <v>0</v>
      </c>
    </row>
    <row r="183" spans="1:16" ht="15">
      <c r="A183" s="159"/>
      <c r="B183" s="76"/>
      <c r="C183" s="77"/>
      <c r="D183" s="76"/>
      <c r="E183" s="77"/>
      <c r="F183" s="76"/>
      <c r="G183" s="83">
        <f t="shared" si="17"/>
        <v>5444.58</v>
      </c>
      <c r="H183" s="60">
        <f t="shared" si="17"/>
        <v>284</v>
      </c>
      <c r="I183" s="60"/>
      <c r="J183" s="60"/>
      <c r="K183" s="76"/>
      <c r="L183" s="60" t="str">
        <f t="shared" si="13"/>
        <v xml:space="preserve"> </v>
      </c>
      <c r="M183" s="76"/>
      <c r="N183" s="81"/>
      <c r="O183" s="81"/>
      <c r="P183" s="82">
        <f t="shared" si="15"/>
        <v>0</v>
      </c>
    </row>
    <row r="184" spans="1:16" ht="15">
      <c r="A184" s="159"/>
      <c r="B184" s="76"/>
      <c r="C184" s="77"/>
      <c r="D184" s="76"/>
      <c r="E184" s="77"/>
      <c r="F184" s="76"/>
      <c r="G184" s="83">
        <f t="shared" si="17"/>
        <v>5444.58</v>
      </c>
      <c r="H184" s="60">
        <f t="shared" si="17"/>
        <v>284</v>
      </c>
      <c r="I184" s="60"/>
      <c r="J184" s="60"/>
      <c r="K184" s="76"/>
      <c r="L184" s="60" t="str">
        <f t="shared" si="13"/>
        <v xml:space="preserve"> </v>
      </c>
      <c r="M184" s="76"/>
      <c r="N184" s="81"/>
      <c r="O184" s="81"/>
      <c r="P184" s="82">
        <f t="shared" si="15"/>
        <v>0</v>
      </c>
    </row>
    <row r="185" spans="1:16" ht="15">
      <c r="A185" s="159"/>
      <c r="B185" s="76"/>
      <c r="C185" s="77"/>
      <c r="D185" s="76"/>
      <c r="E185" s="77"/>
      <c r="F185" s="76"/>
      <c r="G185" s="83">
        <f t="shared" si="17"/>
        <v>5444.58</v>
      </c>
      <c r="H185" s="60">
        <f t="shared" si="17"/>
        <v>284</v>
      </c>
      <c r="I185" s="60"/>
      <c r="J185" s="60"/>
      <c r="K185" s="76"/>
      <c r="L185" s="60" t="str">
        <f t="shared" si="13"/>
        <v xml:space="preserve"> </v>
      </c>
      <c r="M185" s="76"/>
      <c r="N185" s="81"/>
      <c r="O185" s="81"/>
      <c r="P185" s="82">
        <f t="shared" si="15"/>
        <v>0</v>
      </c>
    </row>
    <row r="186" spans="1:16" ht="15">
      <c r="A186" s="159"/>
      <c r="B186" s="76"/>
      <c r="C186" s="77"/>
      <c r="D186" s="76"/>
      <c r="E186" s="77"/>
      <c r="F186" s="76"/>
      <c r="G186" s="83">
        <f t="shared" si="17"/>
        <v>5444.58</v>
      </c>
      <c r="H186" s="60">
        <f t="shared" si="17"/>
        <v>284</v>
      </c>
      <c r="I186" s="60"/>
      <c r="J186" s="60"/>
      <c r="K186" s="76"/>
      <c r="L186" s="60" t="str">
        <f t="shared" si="13"/>
        <v xml:space="preserve"> </v>
      </c>
      <c r="M186" s="76"/>
      <c r="N186" s="81"/>
      <c r="O186" s="81"/>
      <c r="P186" s="82">
        <f t="shared" si="15"/>
        <v>0</v>
      </c>
    </row>
    <row r="187" spans="1:16" ht="15">
      <c r="A187" s="159"/>
      <c r="B187" s="76"/>
      <c r="C187" s="77"/>
      <c r="D187" s="76"/>
      <c r="E187" s="77"/>
      <c r="F187" s="76"/>
      <c r="G187" s="83">
        <f t="shared" ref="G187:H202" si="18">G186-E187+C187</f>
        <v>5444.58</v>
      </c>
      <c r="H187" s="60">
        <f t="shared" si="18"/>
        <v>284</v>
      </c>
      <c r="I187" s="60"/>
      <c r="J187" s="60"/>
      <c r="K187" s="76"/>
      <c r="L187" s="60" t="str">
        <f t="shared" si="13"/>
        <v xml:space="preserve"> </v>
      </c>
      <c r="M187" s="76"/>
      <c r="N187" s="81"/>
      <c r="O187" s="81"/>
      <c r="P187" s="82">
        <f t="shared" si="15"/>
        <v>0</v>
      </c>
    </row>
    <row r="188" spans="1:16" ht="15">
      <c r="A188" s="159"/>
      <c r="B188" s="76"/>
      <c r="C188" s="77"/>
      <c r="D188" s="76"/>
      <c r="E188" s="77"/>
      <c r="F188" s="76"/>
      <c r="G188" s="83">
        <f t="shared" si="18"/>
        <v>5444.58</v>
      </c>
      <c r="H188" s="60">
        <f t="shared" si="18"/>
        <v>284</v>
      </c>
      <c r="I188" s="60"/>
      <c r="J188" s="60"/>
      <c r="K188" s="76"/>
      <c r="L188" s="60" t="str">
        <f t="shared" si="13"/>
        <v xml:space="preserve"> </v>
      </c>
      <c r="M188" s="76"/>
      <c r="N188" s="81"/>
      <c r="O188" s="81"/>
      <c r="P188" s="82">
        <f t="shared" si="15"/>
        <v>0</v>
      </c>
    </row>
    <row r="189" spans="1:16" ht="15">
      <c r="A189" s="159"/>
      <c r="B189" s="76"/>
      <c r="C189" s="77"/>
      <c r="D189" s="76"/>
      <c r="E189" s="77"/>
      <c r="F189" s="76"/>
      <c r="G189" s="83">
        <f t="shared" si="18"/>
        <v>5444.58</v>
      </c>
      <c r="H189" s="60">
        <f t="shared" si="18"/>
        <v>284</v>
      </c>
      <c r="I189" s="60"/>
      <c r="J189" s="60"/>
      <c r="K189" s="76"/>
      <c r="L189" s="60" t="str">
        <f t="shared" si="13"/>
        <v xml:space="preserve"> </v>
      </c>
      <c r="M189" s="76"/>
      <c r="N189" s="81"/>
      <c r="O189" s="81"/>
      <c r="P189" s="82">
        <f t="shared" si="15"/>
        <v>0</v>
      </c>
    </row>
    <row r="190" spans="1:16" ht="15">
      <c r="A190" s="159"/>
      <c r="B190" s="76"/>
      <c r="C190" s="77"/>
      <c r="D190" s="76"/>
      <c r="E190" s="77"/>
      <c r="F190" s="76"/>
      <c r="G190" s="83">
        <f t="shared" si="18"/>
        <v>5444.58</v>
      </c>
      <c r="H190" s="60">
        <f t="shared" si="18"/>
        <v>284</v>
      </c>
      <c r="I190" s="60"/>
      <c r="J190" s="60"/>
      <c r="K190" s="76"/>
      <c r="L190" s="60" t="str">
        <f t="shared" si="13"/>
        <v xml:space="preserve"> </v>
      </c>
      <c r="M190" s="76"/>
      <c r="N190" s="81"/>
      <c r="O190" s="81"/>
      <c r="P190" s="82">
        <f t="shared" si="15"/>
        <v>0</v>
      </c>
    </row>
    <row r="191" spans="1:16" ht="15">
      <c r="A191" s="159"/>
      <c r="B191" s="76"/>
      <c r="C191" s="77"/>
      <c r="D191" s="76"/>
      <c r="E191" s="77"/>
      <c r="F191" s="76"/>
      <c r="G191" s="83">
        <f t="shared" si="18"/>
        <v>5444.58</v>
      </c>
      <c r="H191" s="60">
        <f t="shared" si="18"/>
        <v>284</v>
      </c>
      <c r="I191" s="60"/>
      <c r="J191" s="60"/>
      <c r="K191" s="76"/>
      <c r="L191" s="60" t="str">
        <f t="shared" si="13"/>
        <v xml:space="preserve"> </v>
      </c>
      <c r="M191" s="76"/>
      <c r="N191" s="81"/>
      <c r="O191" s="81"/>
      <c r="P191" s="82">
        <f t="shared" si="15"/>
        <v>0</v>
      </c>
    </row>
    <row r="192" spans="1:16" ht="15">
      <c r="A192" s="159"/>
      <c r="B192" s="76"/>
      <c r="C192" s="77"/>
      <c r="D192" s="76"/>
      <c r="E192" s="77"/>
      <c r="F192" s="76"/>
      <c r="G192" s="83">
        <f t="shared" si="18"/>
        <v>5444.58</v>
      </c>
      <c r="H192" s="60">
        <f t="shared" si="18"/>
        <v>284</v>
      </c>
      <c r="I192" s="60"/>
      <c r="J192" s="60"/>
      <c r="K192" s="76"/>
      <c r="L192" s="60" t="str">
        <f t="shared" si="13"/>
        <v xml:space="preserve"> </v>
      </c>
      <c r="M192" s="76"/>
      <c r="N192" s="81"/>
      <c r="O192" s="81"/>
      <c r="P192" s="82">
        <f t="shared" si="15"/>
        <v>0</v>
      </c>
    </row>
    <row r="193" spans="1:16" ht="15">
      <c r="A193" s="159"/>
      <c r="B193" s="76"/>
      <c r="C193" s="77"/>
      <c r="D193" s="76"/>
      <c r="E193" s="77"/>
      <c r="F193" s="76"/>
      <c r="G193" s="83">
        <f t="shared" si="18"/>
        <v>5444.58</v>
      </c>
      <c r="H193" s="60">
        <f t="shared" si="18"/>
        <v>284</v>
      </c>
      <c r="I193" s="60"/>
      <c r="J193" s="60"/>
      <c r="K193" s="76"/>
      <c r="L193" s="60" t="str">
        <f t="shared" si="13"/>
        <v xml:space="preserve"> </v>
      </c>
      <c r="M193" s="76"/>
      <c r="N193" s="81"/>
      <c r="O193" s="81"/>
      <c r="P193" s="82">
        <f t="shared" si="15"/>
        <v>0</v>
      </c>
    </row>
    <row r="194" spans="1:16" ht="15">
      <c r="A194" s="159"/>
      <c r="B194" s="76"/>
      <c r="C194" s="77"/>
      <c r="D194" s="76"/>
      <c r="E194" s="77"/>
      <c r="F194" s="76"/>
      <c r="G194" s="83">
        <f t="shared" si="18"/>
        <v>5444.58</v>
      </c>
      <c r="H194" s="60">
        <f t="shared" si="18"/>
        <v>284</v>
      </c>
      <c r="I194" s="60"/>
      <c r="J194" s="60"/>
      <c r="K194" s="76"/>
      <c r="L194" s="60" t="str">
        <f t="shared" si="13"/>
        <v xml:space="preserve"> </v>
      </c>
      <c r="M194" s="76"/>
      <c r="N194" s="81"/>
      <c r="O194" s="81"/>
      <c r="P194" s="82">
        <f t="shared" si="15"/>
        <v>0</v>
      </c>
    </row>
    <row r="195" spans="1:16" ht="15">
      <c r="A195" s="159"/>
      <c r="B195" s="76"/>
      <c r="C195" s="77"/>
      <c r="D195" s="76"/>
      <c r="E195" s="77"/>
      <c r="F195" s="76"/>
      <c r="G195" s="83">
        <f t="shared" si="18"/>
        <v>5444.58</v>
      </c>
      <c r="H195" s="60">
        <f t="shared" si="18"/>
        <v>284</v>
      </c>
      <c r="I195" s="60"/>
      <c r="J195" s="60"/>
      <c r="K195" s="76"/>
      <c r="L195" s="60" t="str">
        <f t="shared" ref="L195:L213" si="19">IF(D195&gt;0,D195," ")</f>
        <v xml:space="preserve"> </v>
      </c>
      <c r="M195" s="76"/>
      <c r="N195" s="81"/>
      <c r="O195" s="81"/>
      <c r="P195" s="82">
        <f t="shared" si="15"/>
        <v>0</v>
      </c>
    </row>
    <row r="196" spans="1:16" ht="15">
      <c r="A196" s="159"/>
      <c r="B196" s="76"/>
      <c r="C196" s="77"/>
      <c r="D196" s="76"/>
      <c r="E196" s="77"/>
      <c r="F196" s="76"/>
      <c r="G196" s="83">
        <f t="shared" si="18"/>
        <v>5444.58</v>
      </c>
      <c r="H196" s="60">
        <f t="shared" si="18"/>
        <v>284</v>
      </c>
      <c r="I196" s="60"/>
      <c r="J196" s="60"/>
      <c r="K196" s="76"/>
      <c r="L196" s="60" t="str">
        <f t="shared" si="19"/>
        <v xml:space="preserve"> </v>
      </c>
      <c r="M196" s="76"/>
      <c r="N196" s="81"/>
      <c r="O196" s="81"/>
      <c r="P196" s="82">
        <f t="shared" si="15"/>
        <v>0</v>
      </c>
    </row>
    <row r="197" spans="1:16" ht="15">
      <c r="A197" s="159"/>
      <c r="B197" s="76"/>
      <c r="C197" s="77"/>
      <c r="D197" s="76"/>
      <c r="E197" s="77"/>
      <c r="F197" s="76"/>
      <c r="G197" s="83">
        <f t="shared" si="18"/>
        <v>5444.58</v>
      </c>
      <c r="H197" s="60">
        <f t="shared" si="18"/>
        <v>284</v>
      </c>
      <c r="I197" s="60"/>
      <c r="J197" s="60"/>
      <c r="K197" s="76"/>
      <c r="L197" s="60" t="str">
        <f t="shared" si="19"/>
        <v xml:space="preserve"> </v>
      </c>
      <c r="M197" s="76"/>
      <c r="N197" s="81"/>
      <c r="O197" s="81"/>
      <c r="P197" s="82">
        <f t="shared" si="15"/>
        <v>0</v>
      </c>
    </row>
    <row r="198" spans="1:16" ht="15">
      <c r="A198" s="159"/>
      <c r="B198" s="76"/>
      <c r="C198" s="77"/>
      <c r="D198" s="76"/>
      <c r="E198" s="77"/>
      <c r="F198" s="76"/>
      <c r="G198" s="83">
        <f t="shared" si="18"/>
        <v>5444.58</v>
      </c>
      <c r="H198" s="60">
        <f t="shared" si="18"/>
        <v>284</v>
      </c>
      <c r="I198" s="60"/>
      <c r="J198" s="60"/>
      <c r="K198" s="76"/>
      <c r="L198" s="60" t="str">
        <f t="shared" si="19"/>
        <v xml:space="preserve"> </v>
      </c>
      <c r="M198" s="76"/>
      <c r="N198" s="81"/>
      <c r="O198" s="81"/>
      <c r="P198" s="82">
        <f t="shared" si="15"/>
        <v>0</v>
      </c>
    </row>
    <row r="199" spans="1:16" ht="15">
      <c r="A199" s="159"/>
      <c r="B199" s="76"/>
      <c r="C199" s="77"/>
      <c r="D199" s="76"/>
      <c r="E199" s="77"/>
      <c r="F199" s="76"/>
      <c r="G199" s="83">
        <f t="shared" si="18"/>
        <v>5444.58</v>
      </c>
      <c r="H199" s="60">
        <f t="shared" si="18"/>
        <v>284</v>
      </c>
      <c r="I199" s="60"/>
      <c r="J199" s="60"/>
      <c r="K199" s="76"/>
      <c r="L199" s="60" t="str">
        <f t="shared" si="19"/>
        <v xml:space="preserve"> </v>
      </c>
      <c r="M199" s="76"/>
      <c r="N199" s="81"/>
      <c r="O199" s="81"/>
      <c r="P199" s="82">
        <f t="shared" si="15"/>
        <v>0</v>
      </c>
    </row>
    <row r="200" spans="1:16" ht="15">
      <c r="A200" s="159"/>
      <c r="B200" s="76"/>
      <c r="C200" s="77"/>
      <c r="D200" s="76"/>
      <c r="E200" s="77"/>
      <c r="F200" s="76"/>
      <c r="G200" s="83">
        <f t="shared" si="18"/>
        <v>5444.58</v>
      </c>
      <c r="H200" s="60">
        <f t="shared" si="18"/>
        <v>284</v>
      </c>
      <c r="I200" s="60"/>
      <c r="J200" s="60"/>
      <c r="K200" s="76"/>
      <c r="L200" s="60" t="str">
        <f t="shared" si="19"/>
        <v xml:space="preserve"> </v>
      </c>
      <c r="M200" s="76"/>
      <c r="N200" s="81"/>
      <c r="O200" s="81"/>
      <c r="P200" s="82">
        <f t="shared" si="15"/>
        <v>0</v>
      </c>
    </row>
    <row r="201" spans="1:16" ht="15">
      <c r="A201" s="159"/>
      <c r="B201" s="76"/>
      <c r="C201" s="77"/>
      <c r="D201" s="76"/>
      <c r="E201" s="77"/>
      <c r="F201" s="76"/>
      <c r="G201" s="83">
        <f t="shared" si="18"/>
        <v>5444.58</v>
      </c>
      <c r="H201" s="60">
        <f t="shared" si="18"/>
        <v>284</v>
      </c>
      <c r="I201" s="60"/>
      <c r="J201" s="60"/>
      <c r="K201" s="76"/>
      <c r="L201" s="60" t="str">
        <f t="shared" si="19"/>
        <v xml:space="preserve"> </v>
      </c>
      <c r="M201" s="76"/>
      <c r="N201" s="81"/>
      <c r="O201" s="81"/>
      <c r="P201" s="82">
        <f t="shared" si="15"/>
        <v>0</v>
      </c>
    </row>
    <row r="202" spans="1:16" ht="15">
      <c r="A202" s="159"/>
      <c r="B202" s="76"/>
      <c r="C202" s="77"/>
      <c r="D202" s="76"/>
      <c r="E202" s="77"/>
      <c r="F202" s="76"/>
      <c r="G202" s="83">
        <f t="shared" si="18"/>
        <v>5444.58</v>
      </c>
      <c r="H202" s="60">
        <f t="shared" si="18"/>
        <v>284</v>
      </c>
      <c r="I202" s="60"/>
      <c r="J202" s="60"/>
      <c r="K202" s="76"/>
      <c r="L202" s="60" t="str">
        <f t="shared" si="19"/>
        <v xml:space="preserve"> </v>
      </c>
      <c r="M202" s="76"/>
      <c r="N202" s="81"/>
      <c r="O202" s="81"/>
      <c r="P202" s="82">
        <f t="shared" si="15"/>
        <v>0</v>
      </c>
    </row>
    <row r="203" spans="1:16" ht="15">
      <c r="A203" s="159"/>
      <c r="B203" s="76"/>
      <c r="C203" s="77"/>
      <c r="D203" s="76"/>
      <c r="E203" s="77"/>
      <c r="F203" s="76"/>
      <c r="G203" s="83">
        <f t="shared" ref="G203:H218" si="20">G202-E203+C203</f>
        <v>5444.58</v>
      </c>
      <c r="H203" s="60">
        <f t="shared" si="20"/>
        <v>284</v>
      </c>
      <c r="I203" s="60"/>
      <c r="J203" s="60"/>
      <c r="K203" s="76"/>
      <c r="L203" s="60" t="str">
        <f t="shared" si="19"/>
        <v xml:space="preserve"> </v>
      </c>
      <c r="M203" s="76"/>
      <c r="N203" s="81"/>
      <c r="O203" s="81"/>
      <c r="P203" s="82">
        <f t="shared" si="15"/>
        <v>0</v>
      </c>
    </row>
    <row r="204" spans="1:16" ht="15">
      <c r="A204" s="159"/>
      <c r="B204" s="76"/>
      <c r="C204" s="77"/>
      <c r="D204" s="76"/>
      <c r="E204" s="77"/>
      <c r="F204" s="76"/>
      <c r="G204" s="83">
        <f t="shared" si="20"/>
        <v>5444.58</v>
      </c>
      <c r="H204" s="60">
        <f t="shared" si="20"/>
        <v>284</v>
      </c>
      <c r="I204" s="60"/>
      <c r="J204" s="60"/>
      <c r="K204" s="76"/>
      <c r="L204" s="60" t="str">
        <f t="shared" si="19"/>
        <v xml:space="preserve"> </v>
      </c>
      <c r="M204" s="76"/>
      <c r="N204" s="81"/>
      <c r="O204" s="81"/>
      <c r="P204" s="82">
        <f t="shared" si="15"/>
        <v>0</v>
      </c>
    </row>
    <row r="205" spans="1:16" ht="15">
      <c r="A205" s="159"/>
      <c r="B205" s="76"/>
      <c r="C205" s="77"/>
      <c r="D205" s="76"/>
      <c r="E205" s="77"/>
      <c r="F205" s="76"/>
      <c r="G205" s="83">
        <f t="shared" si="20"/>
        <v>5444.58</v>
      </c>
      <c r="H205" s="60">
        <f t="shared" si="20"/>
        <v>284</v>
      </c>
      <c r="I205" s="60"/>
      <c r="J205" s="60"/>
      <c r="K205" s="76"/>
      <c r="L205" s="60" t="str">
        <f t="shared" si="19"/>
        <v xml:space="preserve"> </v>
      </c>
      <c r="M205" s="76"/>
      <c r="N205" s="81"/>
      <c r="O205" s="81"/>
      <c r="P205" s="82">
        <f t="shared" si="15"/>
        <v>0</v>
      </c>
    </row>
    <row r="206" spans="1:16" ht="15">
      <c r="A206" s="159"/>
      <c r="B206" s="76"/>
      <c r="C206" s="77"/>
      <c r="D206" s="76"/>
      <c r="E206" s="77"/>
      <c r="F206" s="76"/>
      <c r="G206" s="83">
        <f t="shared" si="20"/>
        <v>5444.58</v>
      </c>
      <c r="H206" s="60">
        <f t="shared" si="20"/>
        <v>284</v>
      </c>
      <c r="I206" s="60"/>
      <c r="J206" s="60"/>
      <c r="K206" s="76"/>
      <c r="L206" s="60" t="str">
        <f t="shared" si="19"/>
        <v xml:space="preserve"> </v>
      </c>
      <c r="M206" s="76"/>
      <c r="N206" s="81"/>
      <c r="O206" s="81"/>
      <c r="P206" s="82">
        <f t="shared" si="15"/>
        <v>0</v>
      </c>
    </row>
    <row r="207" spans="1:16" ht="15">
      <c r="A207" s="159"/>
      <c r="B207" s="76"/>
      <c r="C207" s="77"/>
      <c r="D207" s="76"/>
      <c r="E207" s="77"/>
      <c r="F207" s="76"/>
      <c r="G207" s="83">
        <f t="shared" si="20"/>
        <v>5444.58</v>
      </c>
      <c r="H207" s="60">
        <f t="shared" si="20"/>
        <v>284</v>
      </c>
      <c r="I207" s="60"/>
      <c r="J207" s="60"/>
      <c r="K207" s="76"/>
      <c r="L207" s="60" t="str">
        <f t="shared" si="19"/>
        <v xml:space="preserve"> </v>
      </c>
      <c r="M207" s="76"/>
      <c r="N207" s="81"/>
      <c r="O207" s="81"/>
      <c r="P207" s="82">
        <f t="shared" ref="P207:P213" si="21">O207*G207</f>
        <v>0</v>
      </c>
    </row>
    <row r="208" spans="1:16" ht="15">
      <c r="A208" s="159"/>
      <c r="B208" s="76"/>
      <c r="C208" s="77"/>
      <c r="D208" s="76"/>
      <c r="E208" s="77"/>
      <c r="F208" s="76"/>
      <c r="G208" s="83">
        <f t="shared" si="20"/>
        <v>5444.58</v>
      </c>
      <c r="H208" s="60">
        <f t="shared" si="20"/>
        <v>284</v>
      </c>
      <c r="I208" s="60"/>
      <c r="J208" s="60"/>
      <c r="K208" s="76"/>
      <c r="L208" s="60" t="str">
        <f t="shared" si="19"/>
        <v xml:space="preserve"> </v>
      </c>
      <c r="M208" s="76"/>
      <c r="N208" s="81"/>
      <c r="O208" s="81"/>
      <c r="P208" s="82">
        <f t="shared" si="21"/>
        <v>0</v>
      </c>
    </row>
    <row r="209" spans="1:16" ht="15">
      <c r="A209" s="159"/>
      <c r="B209" s="76"/>
      <c r="C209" s="77"/>
      <c r="D209" s="76"/>
      <c r="E209" s="77"/>
      <c r="F209" s="76"/>
      <c r="G209" s="83">
        <f t="shared" si="20"/>
        <v>5444.58</v>
      </c>
      <c r="H209" s="60">
        <f t="shared" si="20"/>
        <v>284</v>
      </c>
      <c r="I209" s="60"/>
      <c r="J209" s="60"/>
      <c r="K209" s="76"/>
      <c r="L209" s="60" t="str">
        <f t="shared" si="19"/>
        <v xml:space="preserve"> </v>
      </c>
      <c r="M209" s="76"/>
      <c r="N209" s="81"/>
      <c r="O209" s="81"/>
      <c r="P209" s="82">
        <f t="shared" si="21"/>
        <v>0</v>
      </c>
    </row>
    <row r="210" spans="1:16" ht="15">
      <c r="A210" s="159"/>
      <c r="B210" s="76"/>
      <c r="C210" s="77"/>
      <c r="D210" s="76"/>
      <c r="E210" s="77"/>
      <c r="F210" s="76"/>
      <c r="G210" s="83">
        <f t="shared" si="20"/>
        <v>5444.58</v>
      </c>
      <c r="H210" s="60">
        <f t="shared" si="20"/>
        <v>284</v>
      </c>
      <c r="I210" s="60"/>
      <c r="J210" s="60"/>
      <c r="K210" s="76"/>
      <c r="L210" s="60" t="str">
        <f t="shared" si="19"/>
        <v xml:space="preserve"> </v>
      </c>
      <c r="M210" s="76"/>
      <c r="N210" s="81"/>
      <c r="O210" s="81"/>
      <c r="P210" s="82">
        <f t="shared" si="21"/>
        <v>0</v>
      </c>
    </row>
    <row r="211" spans="1:16" ht="15">
      <c r="A211" s="159"/>
      <c r="B211" s="76"/>
      <c r="C211" s="77"/>
      <c r="D211" s="76"/>
      <c r="E211" s="77"/>
      <c r="F211" s="76"/>
      <c r="G211" s="83">
        <f t="shared" si="20"/>
        <v>5444.58</v>
      </c>
      <c r="H211" s="60">
        <f t="shared" si="20"/>
        <v>284</v>
      </c>
      <c r="I211" s="60"/>
      <c r="J211" s="60"/>
      <c r="K211" s="76"/>
      <c r="L211" s="60" t="str">
        <f t="shared" si="19"/>
        <v xml:space="preserve"> </v>
      </c>
      <c r="M211" s="76"/>
      <c r="N211" s="81"/>
      <c r="O211" s="81"/>
      <c r="P211" s="82">
        <f t="shared" si="21"/>
        <v>0</v>
      </c>
    </row>
    <row r="212" spans="1:16" ht="15">
      <c r="A212" s="159"/>
      <c r="B212" s="76"/>
      <c r="C212" s="77"/>
      <c r="D212" s="76"/>
      <c r="E212" s="77"/>
      <c r="F212" s="76"/>
      <c r="G212" s="83">
        <f t="shared" si="20"/>
        <v>5444.58</v>
      </c>
      <c r="H212" s="60">
        <f t="shared" si="20"/>
        <v>284</v>
      </c>
      <c r="I212" s="60"/>
      <c r="J212" s="60"/>
      <c r="K212" s="76"/>
      <c r="L212" s="60" t="str">
        <f t="shared" si="19"/>
        <v xml:space="preserve"> </v>
      </c>
      <c r="M212" s="76"/>
      <c r="N212" s="81"/>
      <c r="O212" s="81"/>
      <c r="P212" s="82">
        <f t="shared" si="21"/>
        <v>0</v>
      </c>
    </row>
    <row r="213" spans="1:16" ht="15">
      <c r="A213" s="159"/>
      <c r="B213" s="76"/>
      <c r="C213" s="77"/>
      <c r="D213" s="76"/>
      <c r="E213" s="77"/>
      <c r="F213" s="76"/>
      <c r="G213" s="83">
        <f t="shared" si="20"/>
        <v>5444.58</v>
      </c>
      <c r="H213" s="60">
        <f t="shared" si="20"/>
        <v>284</v>
      </c>
      <c r="I213" s="60"/>
      <c r="J213" s="60"/>
      <c r="K213" s="76"/>
      <c r="L213" s="60" t="str">
        <f t="shared" si="19"/>
        <v xml:space="preserve"> </v>
      </c>
      <c r="M213" s="76"/>
      <c r="N213" s="81"/>
      <c r="O213" s="81"/>
      <c r="P213" s="82">
        <f t="shared" si="21"/>
        <v>0</v>
      </c>
    </row>
    <row r="214" spans="1:16" ht="15">
      <c r="A214" s="159"/>
      <c r="B214" s="76"/>
      <c r="C214" s="77"/>
      <c r="D214" s="76"/>
      <c r="E214" s="77"/>
      <c r="F214" s="76"/>
      <c r="G214" s="83">
        <f t="shared" si="20"/>
        <v>5444.58</v>
      </c>
      <c r="H214" s="60">
        <f t="shared" si="20"/>
        <v>284</v>
      </c>
      <c r="I214" s="76"/>
      <c r="J214" s="76"/>
      <c r="K214" s="76"/>
      <c r="L214" s="76"/>
      <c r="M214" s="76"/>
      <c r="N214" s="81"/>
      <c r="O214" s="81"/>
      <c r="P214" s="81"/>
    </row>
    <row r="215" spans="1:16" ht="15">
      <c r="A215" s="159"/>
      <c r="B215" s="76"/>
      <c r="C215" s="77"/>
      <c r="D215" s="76"/>
      <c r="E215" s="77"/>
      <c r="F215" s="76"/>
      <c r="G215" s="83">
        <f t="shared" si="20"/>
        <v>5444.58</v>
      </c>
      <c r="H215" s="60">
        <f t="shared" si="20"/>
        <v>284</v>
      </c>
      <c r="I215" s="76"/>
      <c r="J215" s="76"/>
      <c r="K215" s="76"/>
      <c r="L215" s="76"/>
      <c r="M215" s="76"/>
      <c r="N215" s="81"/>
      <c r="O215" s="81"/>
      <c r="P215" s="81"/>
    </row>
    <row r="216" spans="1:16" ht="15">
      <c r="A216" s="159"/>
      <c r="B216" s="76"/>
      <c r="C216" s="77"/>
      <c r="D216" s="76"/>
      <c r="E216" s="77"/>
      <c r="F216" s="76"/>
      <c r="G216" s="83">
        <f t="shared" si="20"/>
        <v>5444.58</v>
      </c>
      <c r="H216" s="60">
        <f t="shared" si="20"/>
        <v>284</v>
      </c>
      <c r="I216" s="76"/>
      <c r="J216" s="76"/>
      <c r="K216" s="76"/>
      <c r="L216" s="76"/>
      <c r="M216" s="76"/>
      <c r="N216" s="81"/>
      <c r="O216" s="81"/>
      <c r="P216" s="81"/>
    </row>
    <row r="217" spans="1:16" ht="15">
      <c r="A217" s="159"/>
      <c r="B217" s="76"/>
      <c r="C217" s="77"/>
      <c r="D217" s="76"/>
      <c r="E217" s="77"/>
      <c r="F217" s="76"/>
      <c r="G217" s="83">
        <f t="shared" si="20"/>
        <v>5444.58</v>
      </c>
      <c r="H217" s="60">
        <f t="shared" si="20"/>
        <v>284</v>
      </c>
      <c r="I217" s="76"/>
      <c r="J217" s="76"/>
      <c r="K217" s="76"/>
      <c r="L217" s="76"/>
      <c r="M217" s="76"/>
      <c r="N217" s="81"/>
      <c r="O217" s="81"/>
      <c r="P217" s="81"/>
    </row>
    <row r="218" spans="1:16" ht="15">
      <c r="A218" s="159"/>
      <c r="B218" s="76"/>
      <c r="C218" s="77"/>
      <c r="D218" s="76"/>
      <c r="E218" s="77"/>
      <c r="F218" s="76"/>
      <c r="G218" s="83">
        <f t="shared" si="20"/>
        <v>5444.58</v>
      </c>
      <c r="H218" s="60">
        <f t="shared" si="20"/>
        <v>284</v>
      </c>
      <c r="I218" s="76"/>
      <c r="J218" s="76"/>
      <c r="K218" s="76"/>
      <c r="L218" s="76"/>
      <c r="M218" s="76"/>
      <c r="N218" s="81"/>
      <c r="O218" s="81"/>
      <c r="P218" s="81"/>
    </row>
    <row r="219" spans="1:16" ht="15">
      <c r="A219" s="159"/>
      <c r="B219" s="76"/>
      <c r="C219" s="77"/>
      <c r="D219" s="76"/>
      <c r="E219" s="77"/>
      <c r="F219" s="76"/>
      <c r="G219" s="83">
        <f t="shared" ref="G219:H221" si="22">G218-E219+C219</f>
        <v>5444.58</v>
      </c>
      <c r="H219" s="60">
        <f t="shared" si="22"/>
        <v>284</v>
      </c>
      <c r="I219" s="76"/>
      <c r="J219" s="76"/>
      <c r="K219" s="76"/>
      <c r="L219" s="76"/>
      <c r="M219" s="76"/>
      <c r="N219" s="81"/>
      <c r="O219" s="81"/>
      <c r="P219" s="81"/>
    </row>
    <row r="220" spans="1:16" ht="15">
      <c r="A220" s="159"/>
      <c r="B220" s="76"/>
      <c r="C220" s="77"/>
      <c r="D220" s="76"/>
      <c r="E220" s="77"/>
      <c r="F220" s="76"/>
      <c r="G220" s="83">
        <f t="shared" si="22"/>
        <v>5444.58</v>
      </c>
      <c r="H220" s="60">
        <f t="shared" si="22"/>
        <v>284</v>
      </c>
      <c r="I220" s="76"/>
      <c r="J220" s="76"/>
      <c r="K220" s="76"/>
      <c r="L220" s="76"/>
      <c r="M220" s="76"/>
      <c r="N220" s="81"/>
      <c r="O220" s="81"/>
      <c r="P220" s="81"/>
    </row>
    <row r="221" spans="1:16" ht="15">
      <c r="A221" s="159"/>
      <c r="B221" s="76"/>
      <c r="C221" s="77"/>
      <c r="D221" s="76"/>
      <c r="E221" s="77"/>
      <c r="F221" s="76"/>
      <c r="G221" s="83">
        <f t="shared" si="22"/>
        <v>5444.58</v>
      </c>
      <c r="H221" s="60">
        <f t="shared" si="22"/>
        <v>284</v>
      </c>
      <c r="I221" s="76"/>
      <c r="J221" s="76"/>
      <c r="K221" s="76"/>
      <c r="L221" s="76"/>
      <c r="M221" s="76"/>
      <c r="N221" s="81"/>
      <c r="O221" s="81"/>
      <c r="P221" s="81"/>
    </row>
    <row r="222" spans="1:16" ht="15">
      <c r="A222" s="159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</row>
    <row r="223" spans="1:16" ht="15">
      <c r="A223" s="159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</row>
    <row r="224" spans="1:16" ht="15">
      <c r="A224" s="159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</row>
    <row r="225" spans="1:16" ht="15">
      <c r="A225" s="159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</row>
    <row r="226" spans="1:16" ht="15">
      <c r="A226" s="159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</row>
    <row r="227" spans="1:16" ht="15">
      <c r="A227" s="159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</row>
    <row r="228" spans="1:16" ht="15">
      <c r="A228" s="159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</row>
    <row r="229" spans="1:16" ht="15">
      <c r="A229" s="159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</row>
    <row r="230" spans="1:16" ht="15">
      <c r="A230" s="159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</row>
    <row r="231" spans="1:16" ht="15">
      <c r="A231" s="159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</row>
    <row r="232" spans="1:16" ht="15">
      <c r="A232" s="159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</row>
    <row r="233" spans="1:16" ht="15">
      <c r="A233" s="159"/>
      <c r="B233" s="76"/>
      <c r="C233" s="77"/>
      <c r="D233" s="76"/>
      <c r="E233" s="77"/>
      <c r="F233" s="76"/>
      <c r="G233" s="77"/>
      <c r="H233" s="76"/>
      <c r="I233" s="76"/>
      <c r="J233" s="76"/>
      <c r="K233" s="76"/>
      <c r="L233" s="76"/>
      <c r="M233" s="76"/>
      <c r="N233" s="81"/>
      <c r="O233" s="81"/>
      <c r="P233" s="81"/>
    </row>
    <row r="234" spans="1:16" ht="15">
      <c r="A234" s="159"/>
      <c r="B234" s="76"/>
      <c r="C234" s="77"/>
      <c r="D234" s="76"/>
      <c r="E234" s="77"/>
      <c r="F234" s="76"/>
      <c r="G234" s="77"/>
      <c r="H234" s="76"/>
      <c r="I234" s="76"/>
      <c r="J234" s="76"/>
      <c r="K234" s="76"/>
      <c r="L234" s="76"/>
      <c r="M234" s="76"/>
      <c r="N234" s="81"/>
      <c r="O234" s="81"/>
      <c r="P234" s="81"/>
    </row>
    <row r="235" spans="1:16" ht="15">
      <c r="A235" s="159"/>
      <c r="B235" s="76"/>
      <c r="C235" s="77"/>
      <c r="D235" s="76"/>
      <c r="E235" s="77"/>
      <c r="F235" s="76"/>
      <c r="G235" s="77"/>
      <c r="H235" s="76"/>
      <c r="I235" s="76"/>
      <c r="J235" s="76"/>
      <c r="K235" s="76"/>
      <c r="L235" s="76"/>
      <c r="M235" s="76"/>
      <c r="N235" s="81"/>
      <c r="O235" s="81"/>
      <c r="P235" s="81"/>
    </row>
    <row r="236" spans="1:16" ht="15">
      <c r="A236" s="159"/>
      <c r="B236" s="76"/>
      <c r="C236" s="77"/>
      <c r="D236" s="76"/>
      <c r="E236" s="77"/>
      <c r="F236" s="76"/>
      <c r="G236" s="77"/>
      <c r="H236" s="76"/>
      <c r="I236" s="76"/>
      <c r="J236" s="76"/>
      <c r="K236" s="76"/>
      <c r="L236" s="76"/>
      <c r="M236" s="76"/>
      <c r="N236" s="81"/>
      <c r="O236" s="81"/>
      <c r="P236" s="81"/>
    </row>
    <row r="237" spans="1:16" ht="15">
      <c r="A237" s="159"/>
      <c r="B237" s="76"/>
      <c r="C237" s="77"/>
      <c r="D237" s="76"/>
      <c r="E237" s="77"/>
      <c r="F237" s="76"/>
      <c r="G237" s="77"/>
      <c r="H237" s="76"/>
      <c r="I237" s="76"/>
      <c r="J237" s="76"/>
      <c r="K237" s="76"/>
      <c r="L237" s="76"/>
      <c r="M237" s="76"/>
      <c r="N237" s="81"/>
      <c r="O237" s="81"/>
      <c r="P237" s="81"/>
    </row>
    <row r="238" spans="1:16" ht="15">
      <c r="A238" s="159"/>
      <c r="B238" s="76"/>
      <c r="C238" s="77"/>
      <c r="D238" s="76"/>
      <c r="E238" s="77"/>
      <c r="F238" s="76"/>
      <c r="G238" s="77"/>
      <c r="H238" s="76"/>
      <c r="I238" s="76"/>
      <c r="J238" s="76"/>
      <c r="K238" s="76"/>
      <c r="L238" s="76"/>
      <c r="M238" s="76"/>
      <c r="N238" s="81"/>
      <c r="O238" s="81"/>
      <c r="P238" s="81"/>
    </row>
    <row r="239" spans="1:16" ht="15">
      <c r="A239" s="159"/>
      <c r="B239" s="76"/>
      <c r="C239" s="77"/>
      <c r="D239" s="76"/>
      <c r="E239" s="77"/>
      <c r="F239" s="76"/>
      <c r="G239" s="77"/>
      <c r="H239" s="76"/>
      <c r="I239" s="76"/>
      <c r="J239" s="76"/>
      <c r="K239" s="76"/>
      <c r="L239" s="76"/>
      <c r="M239" s="76"/>
      <c r="N239" s="81"/>
      <c r="O239" s="81"/>
      <c r="P239" s="81"/>
    </row>
    <row r="240" spans="1:16" ht="15">
      <c r="A240" s="159"/>
      <c r="B240" s="76"/>
      <c r="C240" s="77"/>
      <c r="D240" s="76"/>
      <c r="E240" s="77"/>
      <c r="F240" s="76"/>
      <c r="G240" s="77"/>
      <c r="H240" s="76"/>
      <c r="I240" s="76"/>
      <c r="J240" s="76"/>
      <c r="K240" s="76"/>
      <c r="L240" s="76"/>
      <c r="M240" s="76"/>
      <c r="N240" s="81"/>
      <c r="O240" s="81"/>
      <c r="P240" s="81"/>
    </row>
    <row r="241" spans="1:16" ht="15">
      <c r="A241" s="159"/>
      <c r="B241" s="76"/>
      <c r="C241" s="77"/>
      <c r="D241" s="76"/>
      <c r="E241" s="77"/>
      <c r="F241" s="76"/>
      <c r="G241" s="77"/>
      <c r="H241" s="76"/>
      <c r="I241" s="76"/>
      <c r="J241" s="76"/>
      <c r="K241" s="76"/>
      <c r="L241" s="76"/>
      <c r="M241" s="76"/>
      <c r="N241" s="81"/>
      <c r="O241" s="81"/>
      <c r="P241" s="81"/>
    </row>
    <row r="242" spans="1:16" ht="15">
      <c r="A242" s="159"/>
      <c r="B242" s="76"/>
      <c r="C242" s="77"/>
      <c r="D242" s="76"/>
      <c r="E242" s="77"/>
      <c r="F242" s="76"/>
      <c r="G242" s="77"/>
      <c r="H242" s="76"/>
      <c r="I242" s="76"/>
      <c r="J242" s="76"/>
      <c r="K242" s="76"/>
      <c r="L242" s="76"/>
      <c r="M242" s="76"/>
      <c r="N242" s="81"/>
      <c r="O242" s="81"/>
      <c r="P242" s="81"/>
    </row>
    <row r="243" spans="1:16" ht="15">
      <c r="A243" s="159"/>
      <c r="B243" s="76"/>
      <c r="C243" s="77"/>
      <c r="D243" s="76"/>
      <c r="E243" s="77"/>
      <c r="F243" s="76"/>
      <c r="G243" s="77"/>
      <c r="H243" s="76"/>
      <c r="I243" s="76"/>
      <c r="J243" s="76"/>
      <c r="K243" s="76"/>
      <c r="L243" s="76"/>
      <c r="M243" s="76"/>
      <c r="N243" s="81"/>
      <c r="O243" s="81"/>
      <c r="P243" s="81"/>
    </row>
    <row r="244" spans="1:16" ht="15">
      <c r="A244" s="159"/>
      <c r="B244" s="76"/>
      <c r="C244" s="77"/>
      <c r="D244" s="76"/>
      <c r="E244" s="77"/>
      <c r="F244" s="76"/>
      <c r="G244" s="77"/>
      <c r="H244" s="76"/>
      <c r="I244" s="76"/>
      <c r="J244" s="76"/>
      <c r="K244" s="76"/>
      <c r="L244" s="76"/>
      <c r="M244" s="76"/>
      <c r="N244" s="81"/>
      <c r="O244" s="81"/>
      <c r="P244" s="81"/>
    </row>
    <row r="245" spans="1:16" ht="15">
      <c r="A245" s="159"/>
      <c r="B245" s="76"/>
      <c r="C245" s="77"/>
      <c r="D245" s="76"/>
      <c r="E245" s="77"/>
      <c r="F245" s="76"/>
      <c r="G245" s="77"/>
      <c r="H245" s="76"/>
      <c r="I245" s="76"/>
      <c r="J245" s="76"/>
      <c r="K245" s="76"/>
      <c r="L245" s="76"/>
      <c r="M245" s="76"/>
      <c r="N245" s="81"/>
      <c r="O245" s="81"/>
      <c r="P245" s="81"/>
    </row>
    <row r="246" spans="1:16" ht="15">
      <c r="A246" s="159"/>
      <c r="B246" s="76"/>
      <c r="C246" s="77"/>
      <c r="D246" s="76"/>
      <c r="E246" s="77"/>
      <c r="F246" s="76"/>
      <c r="G246" s="77"/>
      <c r="H246" s="76"/>
      <c r="I246" s="76"/>
      <c r="J246" s="76"/>
      <c r="K246" s="76"/>
      <c r="L246" s="76"/>
      <c r="M246" s="76"/>
      <c r="N246" s="81"/>
      <c r="O246" s="81"/>
      <c r="P246" s="81"/>
    </row>
    <row r="247" spans="1:16" ht="15">
      <c r="A247" s="159"/>
      <c r="B247" s="76"/>
      <c r="C247" s="77"/>
      <c r="D247" s="76"/>
      <c r="E247" s="77"/>
      <c r="F247" s="76"/>
      <c r="G247" s="77"/>
      <c r="H247" s="76"/>
      <c r="I247" s="76"/>
      <c r="J247" s="76"/>
      <c r="K247" s="76"/>
      <c r="L247" s="76"/>
      <c r="M247" s="76"/>
      <c r="N247" s="81"/>
      <c r="O247" s="81"/>
      <c r="P247" s="81"/>
    </row>
    <row r="248" spans="1:16" ht="15">
      <c r="A248" s="159"/>
      <c r="B248" s="76"/>
      <c r="C248" s="77"/>
      <c r="D248" s="76"/>
      <c r="E248" s="77"/>
      <c r="F248" s="76"/>
      <c r="G248" s="77"/>
      <c r="H248" s="76"/>
      <c r="I248" s="76"/>
      <c r="J248" s="76"/>
      <c r="K248" s="76"/>
      <c r="L248" s="76"/>
      <c r="M248" s="76"/>
      <c r="N248" s="81"/>
      <c r="O248" s="81"/>
      <c r="P248" s="81"/>
    </row>
    <row r="249" spans="1:16" ht="15">
      <c r="A249" s="159"/>
      <c r="B249" s="76"/>
      <c r="C249" s="77"/>
      <c r="D249" s="76"/>
      <c r="E249" s="77"/>
      <c r="F249" s="76"/>
      <c r="G249" s="77"/>
      <c r="H249" s="76"/>
      <c r="I249" s="76"/>
      <c r="J249" s="76"/>
      <c r="K249" s="76"/>
      <c r="L249" s="76"/>
      <c r="M249" s="76"/>
      <c r="N249" s="81"/>
      <c r="O249" s="81"/>
      <c r="P249" s="81"/>
    </row>
    <row r="250" spans="1:16" ht="15">
      <c r="A250" s="159"/>
      <c r="B250" s="76"/>
      <c r="C250" s="77"/>
      <c r="D250" s="76"/>
      <c r="E250" s="77"/>
      <c r="F250" s="76"/>
      <c r="G250" s="77"/>
      <c r="H250" s="76"/>
      <c r="I250" s="76"/>
      <c r="J250" s="76"/>
      <c r="K250" s="76"/>
      <c r="L250" s="76"/>
      <c r="M250" s="76"/>
      <c r="N250" s="81"/>
      <c r="O250" s="81"/>
      <c r="P250" s="81"/>
    </row>
    <row r="251" spans="1:16" ht="15">
      <c r="A251" s="159"/>
      <c r="B251" s="76"/>
      <c r="C251" s="77"/>
      <c r="D251" s="76"/>
      <c r="E251" s="77"/>
      <c r="F251" s="76"/>
      <c r="G251" s="77"/>
      <c r="H251" s="76"/>
      <c r="I251" s="76"/>
      <c r="J251" s="76"/>
      <c r="K251" s="76"/>
      <c r="L251" s="76"/>
      <c r="M251" s="76"/>
      <c r="N251" s="81"/>
      <c r="O251" s="81"/>
      <c r="P251" s="81"/>
    </row>
    <row r="252" spans="1:16" ht="15">
      <c r="A252" s="159"/>
      <c r="B252" s="76"/>
      <c r="C252" s="77"/>
      <c r="D252" s="76"/>
      <c r="E252" s="77"/>
      <c r="F252" s="76"/>
      <c r="G252" s="77"/>
      <c r="H252" s="76"/>
      <c r="I252" s="76"/>
      <c r="J252" s="76"/>
      <c r="K252" s="76"/>
      <c r="L252" s="76"/>
      <c r="M252" s="76"/>
      <c r="N252" s="81"/>
      <c r="O252" s="81"/>
      <c r="P252" s="81"/>
    </row>
    <row r="253" spans="1:16" ht="15">
      <c r="A253" s="159"/>
      <c r="B253" s="76"/>
      <c r="C253" s="77"/>
      <c r="D253" s="76"/>
      <c r="E253" s="77"/>
      <c r="F253" s="76"/>
      <c r="G253" s="77"/>
      <c r="H253" s="76"/>
      <c r="I253" s="76"/>
      <c r="J253" s="76"/>
      <c r="K253" s="76"/>
      <c r="L253" s="76"/>
      <c r="M253" s="76"/>
      <c r="N253" s="81"/>
      <c r="O253" s="81"/>
      <c r="P253" s="81"/>
    </row>
    <row r="254" spans="1:16" ht="15">
      <c r="A254" s="159"/>
      <c r="B254" s="76"/>
      <c r="C254" s="77"/>
      <c r="D254" s="76"/>
      <c r="E254" s="77"/>
      <c r="F254" s="76"/>
      <c r="G254" s="77"/>
      <c r="H254" s="76"/>
      <c r="I254" s="76"/>
      <c r="J254" s="76"/>
      <c r="K254" s="76"/>
      <c r="L254" s="76"/>
      <c r="M254" s="76"/>
      <c r="N254" s="81"/>
      <c r="O254" s="81"/>
      <c r="P254" s="81"/>
    </row>
    <row r="255" spans="1:16" ht="15">
      <c r="A255" s="159"/>
      <c r="B255" s="76"/>
      <c r="C255" s="77"/>
      <c r="D255" s="76"/>
      <c r="E255" s="77"/>
      <c r="F255" s="76"/>
      <c r="G255" s="77"/>
      <c r="H255" s="76"/>
      <c r="I255" s="76"/>
      <c r="J255" s="76"/>
      <c r="K255" s="76"/>
      <c r="L255" s="76"/>
      <c r="M255" s="76"/>
      <c r="N255" s="81"/>
      <c r="O255" s="81"/>
      <c r="P255" s="81"/>
    </row>
    <row r="256" spans="1:16" ht="15">
      <c r="A256" s="159"/>
      <c r="B256" s="76"/>
      <c r="C256" s="77"/>
      <c r="D256" s="76"/>
      <c r="E256" s="77"/>
      <c r="F256" s="76"/>
      <c r="G256" s="77"/>
      <c r="H256" s="76"/>
      <c r="I256" s="76"/>
      <c r="J256" s="76"/>
      <c r="K256" s="76"/>
      <c r="L256" s="76"/>
      <c r="M256" s="76"/>
      <c r="N256" s="81"/>
      <c r="O256" s="81"/>
      <c r="P256" s="81"/>
    </row>
    <row r="257" spans="1:16" ht="15">
      <c r="A257" s="159"/>
      <c r="B257" s="76"/>
      <c r="C257" s="77"/>
      <c r="D257" s="76"/>
      <c r="E257" s="77"/>
      <c r="F257" s="76"/>
      <c r="G257" s="77"/>
      <c r="H257" s="76"/>
      <c r="I257" s="76"/>
      <c r="J257" s="76"/>
      <c r="K257" s="76"/>
      <c r="L257" s="76"/>
      <c r="M257" s="76"/>
      <c r="N257" s="81"/>
      <c r="O257" s="81"/>
      <c r="P257" s="81"/>
    </row>
    <row r="258" spans="1:16" ht="15">
      <c r="A258" s="159"/>
      <c r="B258" s="76"/>
      <c r="C258" s="77"/>
      <c r="D258" s="76"/>
      <c r="E258" s="77"/>
      <c r="F258" s="76"/>
      <c r="G258" s="77"/>
      <c r="H258" s="76"/>
      <c r="I258" s="76"/>
      <c r="J258" s="76"/>
      <c r="K258" s="76"/>
      <c r="L258" s="76"/>
      <c r="M258" s="76"/>
      <c r="N258" s="81"/>
      <c r="O258" s="81"/>
      <c r="P258" s="81"/>
    </row>
    <row r="259" spans="1:16" ht="15">
      <c r="A259" s="159"/>
      <c r="B259" s="76"/>
      <c r="C259" s="77"/>
      <c r="D259" s="76"/>
      <c r="E259" s="77"/>
      <c r="F259" s="76"/>
      <c r="G259" s="77"/>
      <c r="H259" s="76"/>
      <c r="I259" s="76"/>
      <c r="J259" s="76"/>
      <c r="K259" s="76"/>
      <c r="L259" s="76"/>
      <c r="M259" s="76"/>
      <c r="N259" s="81"/>
      <c r="O259" s="81"/>
      <c r="P259" s="81"/>
    </row>
    <row r="260" spans="1:16" ht="15">
      <c r="A260" s="159"/>
      <c r="B260" s="76"/>
      <c r="C260" s="77"/>
      <c r="D260" s="76"/>
      <c r="E260" s="77"/>
      <c r="F260" s="76"/>
      <c r="G260" s="77"/>
      <c r="H260" s="76"/>
      <c r="I260" s="76"/>
      <c r="J260" s="76"/>
      <c r="K260" s="76"/>
      <c r="L260" s="76"/>
      <c r="M260" s="76"/>
      <c r="N260" s="81"/>
      <c r="O260" s="81"/>
      <c r="P260" s="81"/>
    </row>
    <row r="261" spans="1:16" ht="15">
      <c r="A261" s="159"/>
      <c r="B261" s="76"/>
      <c r="C261" s="77"/>
      <c r="D261" s="76"/>
      <c r="E261" s="77"/>
      <c r="F261" s="76"/>
      <c r="G261" s="77"/>
      <c r="H261" s="76"/>
      <c r="I261" s="76"/>
      <c r="J261" s="76"/>
      <c r="K261" s="76"/>
      <c r="L261" s="76"/>
      <c r="M261" s="76"/>
      <c r="N261" s="81"/>
      <c r="O261" s="81"/>
      <c r="P261" s="81"/>
    </row>
    <row r="262" spans="1:16" ht="15">
      <c r="A262" s="159"/>
      <c r="B262" s="76"/>
      <c r="C262" s="77"/>
      <c r="D262" s="76"/>
      <c r="E262" s="77"/>
      <c r="F262" s="76"/>
      <c r="G262" s="77"/>
      <c r="H262" s="76"/>
      <c r="I262" s="76"/>
      <c r="J262" s="76"/>
      <c r="K262" s="76"/>
      <c r="L262" s="76"/>
      <c r="M262" s="76"/>
      <c r="N262" s="81"/>
      <c r="O262" s="81"/>
      <c r="P262" s="81"/>
    </row>
    <row r="263" spans="1:16" ht="15">
      <c r="A263" s="159"/>
      <c r="B263" s="76"/>
      <c r="C263" s="77"/>
      <c r="D263" s="76"/>
      <c r="E263" s="77"/>
      <c r="F263" s="76"/>
      <c r="G263" s="77"/>
      <c r="H263" s="76"/>
      <c r="I263" s="76"/>
      <c r="J263" s="76"/>
      <c r="K263" s="76"/>
      <c r="L263" s="76"/>
      <c r="M263" s="76"/>
      <c r="N263" s="81"/>
      <c r="O263" s="81"/>
      <c r="P263" s="81"/>
    </row>
    <row r="264" spans="1:16" ht="15">
      <c r="A264" s="159"/>
      <c r="B264" s="76"/>
      <c r="C264" s="77"/>
      <c r="D264" s="76"/>
      <c r="E264" s="77"/>
      <c r="F264" s="76"/>
      <c r="G264" s="77"/>
      <c r="H264" s="76"/>
      <c r="I264" s="76"/>
      <c r="J264" s="76"/>
      <c r="K264" s="76"/>
      <c r="L264" s="76"/>
      <c r="M264" s="76"/>
      <c r="N264" s="81"/>
      <c r="O264" s="81"/>
      <c r="P264" s="81"/>
    </row>
    <row r="265" spans="1:16" ht="15">
      <c r="A265" s="159"/>
      <c r="B265" s="76"/>
      <c r="C265" s="77"/>
      <c r="D265" s="76"/>
      <c r="E265" s="77"/>
      <c r="F265" s="76"/>
      <c r="G265" s="77"/>
      <c r="H265" s="76"/>
      <c r="I265" s="76"/>
      <c r="J265" s="76"/>
      <c r="K265" s="76"/>
      <c r="L265" s="76"/>
      <c r="M265" s="76"/>
      <c r="N265" s="81"/>
      <c r="O265" s="81"/>
      <c r="P265" s="81"/>
    </row>
    <row r="266" spans="1:16" ht="15">
      <c r="A266" s="159"/>
      <c r="B266" s="76"/>
      <c r="C266" s="77"/>
      <c r="D266" s="76"/>
      <c r="E266" s="77"/>
      <c r="F266" s="76"/>
      <c r="G266" s="77"/>
      <c r="H266" s="76"/>
      <c r="I266" s="76"/>
      <c r="J266" s="76"/>
      <c r="K266" s="76"/>
      <c r="L266" s="76"/>
      <c r="M266" s="76"/>
      <c r="N266" s="81"/>
      <c r="O266" s="81"/>
      <c r="P266" s="81"/>
    </row>
    <row r="267" spans="1:16" ht="15">
      <c r="A267" s="159"/>
      <c r="B267" s="76"/>
      <c r="C267" s="77"/>
      <c r="D267" s="76"/>
      <c r="E267" s="77"/>
      <c r="F267" s="76"/>
      <c r="G267" s="77"/>
      <c r="H267" s="76"/>
      <c r="I267" s="76"/>
      <c r="J267" s="76"/>
      <c r="K267" s="76"/>
      <c r="L267" s="76"/>
      <c r="M267" s="76"/>
      <c r="N267" s="81"/>
      <c r="O267" s="81"/>
      <c r="P267" s="81"/>
    </row>
    <row r="268" spans="1:16" ht="15">
      <c r="A268" s="159"/>
      <c r="B268" s="76"/>
      <c r="C268" s="77"/>
      <c r="D268" s="76"/>
      <c r="E268" s="77"/>
      <c r="F268" s="76"/>
      <c r="G268" s="77"/>
      <c r="H268" s="76"/>
      <c r="I268" s="76"/>
      <c r="J268" s="76"/>
      <c r="K268" s="76"/>
      <c r="L268" s="76"/>
      <c r="M268" s="76"/>
      <c r="N268" s="81"/>
      <c r="O268" s="81"/>
      <c r="P268" s="81"/>
    </row>
    <row r="269" spans="1:16" ht="15">
      <c r="A269" s="159"/>
      <c r="B269" s="76"/>
      <c r="C269" s="77"/>
      <c r="D269" s="76"/>
      <c r="E269" s="77"/>
      <c r="F269" s="76"/>
      <c r="G269" s="77"/>
      <c r="H269" s="76"/>
      <c r="I269" s="76"/>
      <c r="J269" s="76"/>
      <c r="K269" s="76"/>
      <c r="L269" s="76"/>
      <c r="M269" s="76"/>
      <c r="N269" s="81"/>
      <c r="O269" s="81"/>
      <c r="P269" s="81"/>
    </row>
    <row r="270" spans="1:16" ht="15">
      <c r="A270" s="159"/>
      <c r="B270" s="76"/>
      <c r="C270" s="77"/>
      <c r="D270" s="76"/>
      <c r="E270" s="77"/>
      <c r="F270" s="76"/>
      <c r="G270" s="77"/>
      <c r="H270" s="76"/>
      <c r="I270" s="76"/>
      <c r="J270" s="76"/>
      <c r="K270" s="76"/>
      <c r="L270" s="76"/>
      <c r="M270" s="76"/>
      <c r="N270" s="81"/>
      <c r="O270" s="81"/>
      <c r="P270" s="81"/>
    </row>
    <row r="271" spans="1:16" ht="15">
      <c r="A271" s="159"/>
      <c r="B271" s="76"/>
      <c r="C271" s="77"/>
      <c r="D271" s="76"/>
      <c r="E271" s="77"/>
      <c r="F271" s="76"/>
      <c r="G271" s="77"/>
      <c r="H271" s="76"/>
      <c r="I271" s="76"/>
      <c r="J271" s="76"/>
      <c r="K271" s="76"/>
      <c r="L271" s="76"/>
      <c r="M271" s="76"/>
      <c r="N271" s="81"/>
      <c r="O271" s="81"/>
      <c r="P271" s="81"/>
    </row>
    <row r="272" spans="1:16" ht="15">
      <c r="A272" s="159"/>
      <c r="B272" s="76"/>
      <c r="C272" s="77"/>
      <c r="D272" s="76"/>
      <c r="E272" s="77"/>
      <c r="F272" s="76"/>
      <c r="G272" s="77"/>
      <c r="H272" s="76"/>
      <c r="I272" s="76"/>
      <c r="J272" s="76"/>
      <c r="K272" s="76"/>
      <c r="L272" s="76"/>
      <c r="M272" s="76"/>
      <c r="N272" s="81"/>
      <c r="O272" s="81"/>
      <c r="P272" s="81"/>
    </row>
    <row r="273" spans="1:16" ht="15">
      <c r="A273" s="159"/>
      <c r="B273" s="76"/>
      <c r="C273" s="77"/>
      <c r="D273" s="76"/>
      <c r="E273" s="77"/>
      <c r="F273" s="76"/>
      <c r="G273" s="77"/>
      <c r="H273" s="76"/>
      <c r="I273" s="76"/>
      <c r="J273" s="76"/>
      <c r="K273" s="76"/>
      <c r="L273" s="76"/>
      <c r="M273" s="76"/>
      <c r="N273" s="81"/>
      <c r="O273" s="81"/>
      <c r="P273" s="81"/>
    </row>
    <row r="274" spans="1:16" ht="15">
      <c r="A274" s="159"/>
      <c r="B274" s="76"/>
      <c r="C274" s="77"/>
      <c r="D274" s="76"/>
      <c r="E274" s="77"/>
      <c r="F274" s="76"/>
      <c r="G274" s="77"/>
      <c r="H274" s="76"/>
      <c r="I274" s="76"/>
      <c r="J274" s="76"/>
      <c r="K274" s="76"/>
      <c r="L274" s="76"/>
      <c r="M274" s="76"/>
      <c r="N274" s="81"/>
      <c r="O274" s="81"/>
      <c r="P274" s="81"/>
    </row>
    <row r="275" spans="1:16" ht="15">
      <c r="A275" s="159"/>
      <c r="B275" s="76"/>
      <c r="C275" s="77"/>
      <c r="D275" s="76"/>
      <c r="E275" s="77"/>
      <c r="F275" s="76"/>
      <c r="G275" s="77"/>
      <c r="H275" s="76"/>
      <c r="I275" s="76"/>
      <c r="J275" s="76"/>
      <c r="K275" s="76"/>
      <c r="L275" s="76"/>
      <c r="M275" s="76"/>
      <c r="N275" s="81"/>
      <c r="O275" s="81"/>
      <c r="P275" s="81"/>
    </row>
    <row r="276" spans="1:16" ht="15">
      <c r="A276" s="159"/>
      <c r="B276" s="76"/>
      <c r="C276" s="77"/>
      <c r="D276" s="76"/>
      <c r="E276" s="77"/>
      <c r="F276" s="76"/>
      <c r="G276" s="77"/>
      <c r="H276" s="76"/>
      <c r="I276" s="76"/>
      <c r="J276" s="76"/>
      <c r="K276" s="76"/>
      <c r="L276" s="76"/>
      <c r="M276" s="76"/>
      <c r="N276" s="81"/>
      <c r="O276" s="81"/>
      <c r="P276" s="81"/>
    </row>
    <row r="277" spans="1:16" ht="15">
      <c r="A277" s="159"/>
      <c r="B277" s="76"/>
      <c r="C277" s="77"/>
      <c r="D277" s="76"/>
      <c r="E277" s="77"/>
      <c r="F277" s="76"/>
      <c r="G277" s="77"/>
      <c r="H277" s="76"/>
      <c r="I277" s="76"/>
      <c r="J277" s="76"/>
      <c r="K277" s="76"/>
      <c r="L277" s="76"/>
      <c r="M277" s="76"/>
      <c r="N277" s="81"/>
      <c r="O277" s="81"/>
      <c r="P277" s="81"/>
    </row>
    <row r="278" spans="1:16" ht="15">
      <c r="A278" s="159"/>
      <c r="B278" s="76"/>
      <c r="C278" s="77"/>
      <c r="D278" s="76"/>
      <c r="E278" s="77"/>
      <c r="F278" s="76"/>
      <c r="G278" s="77"/>
      <c r="H278" s="76"/>
      <c r="I278" s="76"/>
      <c r="J278" s="76"/>
      <c r="K278" s="76"/>
      <c r="L278" s="76"/>
      <c r="M278" s="76"/>
      <c r="N278" s="81"/>
      <c r="O278" s="81"/>
      <c r="P278" s="81"/>
    </row>
    <row r="279" spans="1:16" ht="15">
      <c r="A279" s="159"/>
      <c r="B279" s="76"/>
      <c r="C279" s="77"/>
      <c r="D279" s="76"/>
      <c r="E279" s="77"/>
      <c r="F279" s="76"/>
      <c r="G279" s="77"/>
      <c r="H279" s="76"/>
      <c r="I279" s="76"/>
      <c r="J279" s="76"/>
      <c r="K279" s="76"/>
      <c r="L279" s="76"/>
      <c r="M279" s="76"/>
      <c r="N279" s="81"/>
      <c r="O279" s="81"/>
      <c r="P279" s="81"/>
    </row>
    <row r="280" spans="1:16" ht="15">
      <c r="A280" s="159"/>
      <c r="B280" s="76"/>
      <c r="C280" s="77"/>
      <c r="D280" s="76"/>
      <c r="E280" s="77"/>
      <c r="F280" s="76"/>
      <c r="G280" s="77"/>
      <c r="H280" s="76"/>
      <c r="I280" s="76"/>
      <c r="J280" s="76"/>
      <c r="K280" s="76"/>
      <c r="L280" s="76"/>
      <c r="M280" s="76"/>
      <c r="N280" s="81"/>
      <c r="O280" s="81"/>
      <c r="P280" s="81"/>
    </row>
    <row r="281" spans="1:16" ht="15">
      <c r="A281" s="159"/>
      <c r="B281" s="76"/>
      <c r="C281" s="77"/>
      <c r="D281" s="76"/>
      <c r="E281" s="77"/>
      <c r="F281" s="76"/>
      <c r="G281" s="77"/>
      <c r="H281" s="76"/>
      <c r="I281" s="76"/>
      <c r="J281" s="76"/>
      <c r="K281" s="76"/>
      <c r="L281" s="76"/>
      <c r="M281" s="76"/>
      <c r="N281" s="81"/>
      <c r="O281" s="81"/>
      <c r="P281" s="81"/>
    </row>
    <row r="282" spans="1:16" ht="15">
      <c r="A282" s="159"/>
      <c r="B282" s="76"/>
      <c r="C282" s="77"/>
      <c r="D282" s="76"/>
      <c r="E282" s="77"/>
      <c r="F282" s="76"/>
      <c r="G282" s="77"/>
      <c r="H282" s="76"/>
      <c r="I282" s="76"/>
      <c r="J282" s="76"/>
      <c r="K282" s="76"/>
      <c r="L282" s="76"/>
      <c r="M282" s="76"/>
      <c r="N282" s="81"/>
      <c r="O282" s="81"/>
      <c r="P282" s="81"/>
    </row>
    <row r="283" spans="1:16" ht="15">
      <c r="A283" s="159"/>
      <c r="B283" s="76"/>
      <c r="C283" s="77"/>
      <c r="D283" s="76"/>
      <c r="E283" s="77"/>
      <c r="F283" s="76"/>
      <c r="G283" s="77"/>
      <c r="H283" s="76"/>
      <c r="I283" s="76"/>
      <c r="J283" s="76"/>
      <c r="K283" s="76"/>
      <c r="L283" s="76"/>
      <c r="M283" s="76"/>
      <c r="N283" s="81"/>
      <c r="O283" s="81"/>
      <c r="P283" s="81"/>
    </row>
    <row r="284" spans="1:16" ht="15">
      <c r="A284" s="159"/>
      <c r="B284" s="76"/>
      <c r="C284" s="77"/>
      <c r="D284" s="76"/>
      <c r="E284" s="77"/>
      <c r="F284" s="76"/>
      <c r="G284" s="77"/>
      <c r="H284" s="76"/>
      <c r="I284" s="76"/>
      <c r="J284" s="76"/>
      <c r="K284" s="76"/>
      <c r="L284" s="76"/>
      <c r="M284" s="76"/>
      <c r="N284" s="81"/>
      <c r="O284" s="81"/>
      <c r="P284" s="81"/>
    </row>
    <row r="285" spans="1:16" ht="15">
      <c r="A285" s="159"/>
      <c r="B285" s="76"/>
      <c r="C285" s="77"/>
      <c r="D285" s="76"/>
      <c r="E285" s="77"/>
      <c r="F285" s="76"/>
      <c r="G285" s="77"/>
      <c r="H285" s="76"/>
      <c r="I285" s="76"/>
      <c r="J285" s="76"/>
      <c r="K285" s="76"/>
      <c r="L285" s="76"/>
      <c r="M285" s="76"/>
      <c r="N285" s="81"/>
      <c r="O285" s="81"/>
      <c r="P285" s="81"/>
    </row>
    <row r="286" spans="1:16" ht="15">
      <c r="A286" s="159"/>
      <c r="B286" s="76"/>
      <c r="C286" s="77"/>
      <c r="D286" s="76"/>
      <c r="E286" s="77"/>
      <c r="F286" s="76"/>
      <c r="G286" s="77"/>
      <c r="H286" s="76"/>
      <c r="I286" s="76"/>
      <c r="J286" s="76"/>
      <c r="K286" s="76"/>
      <c r="L286" s="76"/>
      <c r="M286" s="76"/>
      <c r="N286" s="81"/>
      <c r="O286" s="81"/>
      <c r="P286" s="81"/>
    </row>
    <row r="287" spans="1:16" ht="15">
      <c r="A287" s="159"/>
      <c r="B287" s="76"/>
      <c r="C287" s="77"/>
      <c r="D287" s="76"/>
      <c r="E287" s="77"/>
      <c r="F287" s="76"/>
      <c r="G287" s="77"/>
      <c r="H287" s="76"/>
      <c r="I287" s="76"/>
      <c r="J287" s="76"/>
      <c r="K287" s="76"/>
      <c r="L287" s="76"/>
      <c r="M287" s="76"/>
      <c r="N287" s="81"/>
      <c r="O287" s="81"/>
      <c r="P287" s="81"/>
    </row>
    <row r="288" spans="1:16" ht="15">
      <c r="A288" s="159"/>
      <c r="B288" s="76"/>
      <c r="C288" s="77"/>
      <c r="D288" s="76"/>
      <c r="E288" s="77"/>
      <c r="F288" s="76"/>
      <c r="G288" s="77"/>
      <c r="H288" s="76"/>
      <c r="I288" s="76"/>
      <c r="J288" s="76"/>
      <c r="K288" s="76"/>
      <c r="L288" s="76"/>
      <c r="M288" s="76"/>
      <c r="N288" s="81"/>
      <c r="O288" s="81"/>
      <c r="P288" s="81"/>
    </row>
    <row r="289" spans="1:16" ht="15">
      <c r="A289" s="159"/>
      <c r="B289" s="76"/>
      <c r="C289" s="77"/>
      <c r="D289" s="76"/>
      <c r="E289" s="77"/>
      <c r="F289" s="76"/>
      <c r="G289" s="77"/>
      <c r="H289" s="76"/>
      <c r="I289" s="76"/>
      <c r="J289" s="76"/>
      <c r="K289" s="76"/>
      <c r="L289" s="76"/>
      <c r="M289" s="76"/>
      <c r="N289" s="81"/>
      <c r="O289" s="81"/>
      <c r="P289" s="81"/>
    </row>
    <row r="290" spans="1:16" ht="15">
      <c r="A290" s="159"/>
      <c r="B290" s="76"/>
      <c r="C290" s="77"/>
      <c r="D290" s="76"/>
      <c r="E290" s="77"/>
      <c r="F290" s="76"/>
      <c r="G290" s="77"/>
      <c r="H290" s="76"/>
      <c r="I290" s="76"/>
      <c r="J290" s="76"/>
      <c r="K290" s="76"/>
      <c r="L290" s="76"/>
      <c r="M290" s="76"/>
      <c r="N290" s="81"/>
      <c r="O290" s="81"/>
      <c r="P290" s="81"/>
    </row>
    <row r="291" spans="1:16" ht="15">
      <c r="A291" s="159"/>
      <c r="B291" s="76"/>
      <c r="C291" s="77"/>
      <c r="D291" s="76"/>
      <c r="E291" s="77"/>
      <c r="F291" s="76"/>
      <c r="G291" s="77"/>
      <c r="H291" s="76"/>
      <c r="I291" s="76"/>
      <c r="J291" s="76"/>
      <c r="K291" s="76"/>
      <c r="L291" s="76"/>
      <c r="M291" s="76"/>
      <c r="N291" s="81"/>
      <c r="O291" s="81"/>
      <c r="P291" s="81"/>
    </row>
    <row r="292" spans="1:16" ht="15">
      <c r="A292" s="159"/>
      <c r="B292" s="76"/>
      <c r="C292" s="77"/>
      <c r="D292" s="76"/>
      <c r="E292" s="77"/>
      <c r="F292" s="76"/>
      <c r="G292" s="77"/>
      <c r="H292" s="76"/>
      <c r="I292" s="76"/>
      <c r="J292" s="76"/>
      <c r="K292" s="76"/>
      <c r="L292" s="76"/>
      <c r="M292" s="76"/>
      <c r="N292" s="81"/>
      <c r="O292" s="81"/>
      <c r="P292" s="81"/>
    </row>
    <row r="293" spans="1:16" ht="15">
      <c r="A293" s="159"/>
      <c r="B293" s="76"/>
      <c r="C293" s="77"/>
      <c r="D293" s="76"/>
      <c r="E293" s="77"/>
      <c r="F293" s="76"/>
      <c r="G293" s="77"/>
      <c r="H293" s="76"/>
      <c r="I293" s="76"/>
      <c r="J293" s="76"/>
      <c r="K293" s="76"/>
      <c r="L293" s="76"/>
      <c r="M293" s="76"/>
      <c r="N293" s="81"/>
      <c r="O293" s="81"/>
      <c r="P293" s="81"/>
    </row>
    <row r="294" spans="1:16" ht="15">
      <c r="A294" s="159"/>
      <c r="B294" s="76"/>
      <c r="C294" s="77"/>
      <c r="D294" s="76"/>
      <c r="E294" s="77"/>
      <c r="F294" s="76"/>
      <c r="G294" s="77"/>
      <c r="H294" s="76"/>
      <c r="I294" s="76"/>
      <c r="J294" s="76"/>
      <c r="K294" s="76"/>
      <c r="L294" s="76"/>
      <c r="M294" s="76"/>
      <c r="N294" s="81"/>
      <c r="O294" s="81"/>
      <c r="P294" s="81"/>
    </row>
    <row r="295" spans="1:16" ht="15">
      <c r="A295" s="159"/>
      <c r="B295" s="76"/>
      <c r="C295" s="77"/>
      <c r="D295" s="76"/>
      <c r="E295" s="77"/>
      <c r="F295" s="76"/>
      <c r="G295" s="77"/>
      <c r="H295" s="76"/>
      <c r="I295" s="76"/>
      <c r="J295" s="76"/>
      <c r="K295" s="76"/>
      <c r="L295" s="76"/>
      <c r="M295" s="76"/>
      <c r="N295" s="81"/>
      <c r="O295" s="81"/>
      <c r="P295" s="81"/>
    </row>
    <row r="296" spans="1:16" ht="15">
      <c r="A296" s="159"/>
      <c r="B296" s="76"/>
      <c r="C296" s="77"/>
      <c r="D296" s="76"/>
      <c r="E296" s="77"/>
      <c r="F296" s="76"/>
      <c r="G296" s="77"/>
      <c r="H296" s="76"/>
      <c r="I296" s="76"/>
      <c r="J296" s="76"/>
      <c r="K296" s="76"/>
      <c r="L296" s="76"/>
      <c r="M296" s="76"/>
      <c r="N296" s="81"/>
      <c r="O296" s="81"/>
      <c r="P296" s="81"/>
    </row>
    <row r="297" spans="1:16" ht="15">
      <c r="A297" s="159"/>
      <c r="B297" s="76"/>
      <c r="C297" s="77"/>
      <c r="D297" s="76"/>
      <c r="E297" s="77"/>
      <c r="F297" s="76"/>
      <c r="G297" s="77"/>
      <c r="H297" s="76"/>
      <c r="I297" s="76"/>
      <c r="J297" s="76"/>
      <c r="K297" s="76"/>
      <c r="L297" s="76"/>
      <c r="M297" s="76"/>
      <c r="N297" s="81"/>
      <c r="O297" s="81"/>
      <c r="P297" s="81"/>
    </row>
    <row r="298" spans="1:16" ht="15">
      <c r="A298" s="159"/>
      <c r="B298" s="76"/>
      <c r="C298" s="77"/>
      <c r="D298" s="76"/>
      <c r="E298" s="77"/>
      <c r="F298" s="76"/>
      <c r="G298" s="77"/>
      <c r="H298" s="76"/>
      <c r="I298" s="76"/>
      <c r="J298" s="76"/>
      <c r="K298" s="76"/>
      <c r="L298" s="76"/>
      <c r="M298" s="76"/>
      <c r="N298" s="81"/>
      <c r="O298" s="81"/>
      <c r="P298" s="81"/>
    </row>
    <row r="299" spans="1:16" ht="15">
      <c r="A299" s="159"/>
      <c r="B299" s="76"/>
      <c r="C299" s="77"/>
      <c r="D299" s="76"/>
      <c r="E299" s="77"/>
      <c r="F299" s="76"/>
      <c r="G299" s="77"/>
      <c r="H299" s="76"/>
      <c r="I299" s="76"/>
      <c r="J299" s="76"/>
      <c r="K299" s="76"/>
      <c r="L299" s="76"/>
      <c r="M299" s="76"/>
      <c r="N299" s="81"/>
      <c r="O299" s="81"/>
      <c r="P299" s="81"/>
    </row>
    <row r="300" spans="1:16" ht="15">
      <c r="A300" s="159"/>
      <c r="B300" s="76"/>
      <c r="C300" s="77"/>
      <c r="D300" s="76"/>
      <c r="E300" s="77"/>
      <c r="F300" s="76"/>
      <c r="G300" s="77"/>
      <c r="H300" s="76"/>
      <c r="I300" s="76"/>
      <c r="J300" s="76"/>
      <c r="K300" s="76"/>
      <c r="L300" s="76"/>
      <c r="M300" s="76"/>
      <c r="N300" s="81"/>
      <c r="O300" s="81"/>
      <c r="P300" s="81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R299"/>
  <sheetViews>
    <sheetView tabSelected="1" topLeftCell="A13" zoomScale="140" zoomScaleNormal="140" workbookViewId="0">
      <selection activeCell="G10" sqref="G10"/>
    </sheetView>
  </sheetViews>
  <sheetFormatPr baseColWidth="10" defaultRowHeight="12.75"/>
  <cols>
    <col min="1" max="1" width="7.42578125" style="150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>
      <c r="C2" s="35" t="s">
        <v>24</v>
      </c>
    </row>
    <row r="3" spans="1:18">
      <c r="A3" s="157"/>
    </row>
    <row r="4" spans="1:18">
      <c r="A4" s="157"/>
    </row>
    <row r="5" spans="1:18" ht="18.75" thickBot="1">
      <c r="A5" s="158" t="s">
        <v>0</v>
      </c>
      <c r="B5" s="31"/>
      <c r="C5" s="32" t="s">
        <v>73</v>
      </c>
      <c r="D5" s="33"/>
      <c r="E5" s="32"/>
      <c r="F5" s="34"/>
      <c r="G5" s="4"/>
      <c r="H5" s="30"/>
      <c r="I5" s="178"/>
    </row>
    <row r="6" spans="1:18" ht="13.5" thickBot="1">
      <c r="B6" s="5"/>
      <c r="C6" s="6"/>
      <c r="F6" s="5"/>
      <c r="G6" s="6"/>
      <c r="K6" s="741" t="s">
        <v>22</v>
      </c>
      <c r="L6" s="742"/>
      <c r="M6" s="743"/>
    </row>
    <row r="7" spans="1:18">
      <c r="A7" s="741" t="s">
        <v>2</v>
      </c>
      <c r="B7" s="743"/>
      <c r="C7" s="748" t="s">
        <v>3</v>
      </c>
      <c r="D7" s="749"/>
      <c r="E7" s="748" t="s">
        <v>4</v>
      </c>
      <c r="F7" s="749"/>
      <c r="G7" s="748" t="s">
        <v>5</v>
      </c>
      <c r="H7" s="749"/>
      <c r="I7" s="15" t="s">
        <v>17</v>
      </c>
      <c r="J7" s="353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>
      <c r="A9" s="234" t="s">
        <v>85</v>
      </c>
      <c r="B9" s="152"/>
      <c r="C9" s="83"/>
      <c r="D9" s="60"/>
      <c r="E9" s="83"/>
      <c r="F9" s="60"/>
      <c r="G9" s="78">
        <v>5171.8</v>
      </c>
      <c r="H9" s="79">
        <v>380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6" si="0">O9*G9</f>
        <v>0</v>
      </c>
      <c r="R9" s="3"/>
    </row>
    <row r="10" spans="1:18" s="135" customFormat="1" ht="15.75">
      <c r="A10" s="283"/>
      <c r="B10" s="425">
        <v>1</v>
      </c>
      <c r="C10" s="361"/>
      <c r="D10" s="335"/>
      <c r="E10" s="283">
        <v>272.2</v>
      </c>
      <c r="F10" s="276">
        <v>20</v>
      </c>
      <c r="G10" s="280">
        <f>G9-E10+C10</f>
        <v>4899.6000000000004</v>
      </c>
      <c r="H10" s="281">
        <f t="shared" ref="H10:H25" si="1">H9-F10+D10</f>
        <v>360</v>
      </c>
      <c r="I10" s="276" t="s">
        <v>96</v>
      </c>
      <c r="J10" s="335" t="s">
        <v>64</v>
      </c>
      <c r="K10" s="419"/>
      <c r="L10" s="281">
        <v>5.45</v>
      </c>
      <c r="M10" s="281">
        <f>L10*F10</f>
        <v>109</v>
      </c>
      <c r="N10" s="349"/>
      <c r="O10" s="349"/>
      <c r="P10" s="349">
        <f t="shared" si="0"/>
        <v>0</v>
      </c>
      <c r="R10" s="325"/>
    </row>
    <row r="11" spans="1:18" s="135" customFormat="1" ht="15.75">
      <c r="A11" s="283"/>
      <c r="B11" s="425">
        <v>8</v>
      </c>
      <c r="C11" s="275"/>
      <c r="D11" s="276"/>
      <c r="E11" s="283">
        <v>136.1</v>
      </c>
      <c r="F11" s="276">
        <v>10</v>
      </c>
      <c r="G11" s="280">
        <f t="shared" ref="G11:G46" si="2">G10-E11+C11</f>
        <v>4763.5</v>
      </c>
      <c r="H11" s="281">
        <f t="shared" si="1"/>
        <v>350</v>
      </c>
      <c r="I11" s="419" t="s">
        <v>145</v>
      </c>
      <c r="J11" s="276" t="s">
        <v>99</v>
      </c>
      <c r="L11" s="281">
        <v>5.45</v>
      </c>
      <c r="M11" s="281">
        <f t="shared" ref="M11:M50" si="3">L11*F11</f>
        <v>54.5</v>
      </c>
      <c r="N11" s="349"/>
      <c r="O11" s="349"/>
      <c r="P11" s="349">
        <f t="shared" si="0"/>
        <v>0</v>
      </c>
      <c r="R11" s="325"/>
    </row>
    <row r="12" spans="1:18" s="135" customFormat="1" ht="15.75">
      <c r="A12" s="283"/>
      <c r="B12" s="425">
        <v>10</v>
      </c>
      <c r="C12" s="275"/>
      <c r="D12" s="276"/>
      <c r="E12" s="283">
        <v>81.66</v>
      </c>
      <c r="F12" s="276">
        <v>6</v>
      </c>
      <c r="G12" s="280">
        <f t="shared" si="2"/>
        <v>4681.84</v>
      </c>
      <c r="H12" s="281">
        <f>H11-F12+D12</f>
        <v>344</v>
      </c>
      <c r="I12" s="276" t="s">
        <v>160</v>
      </c>
      <c r="J12" s="276" t="s">
        <v>70</v>
      </c>
      <c r="K12" s="419"/>
      <c r="L12" s="281">
        <v>5.45</v>
      </c>
      <c r="M12" s="281">
        <f t="shared" si="3"/>
        <v>32.700000000000003</v>
      </c>
      <c r="N12" s="349"/>
      <c r="O12" s="349"/>
      <c r="P12" s="349">
        <f t="shared" si="0"/>
        <v>0</v>
      </c>
      <c r="R12" s="325"/>
    </row>
    <row r="13" spans="1:18" s="135" customFormat="1" ht="15.75">
      <c r="A13" s="283"/>
      <c r="B13" s="425">
        <v>16</v>
      </c>
      <c r="C13" s="275"/>
      <c r="D13" s="276"/>
      <c r="E13" s="283">
        <v>68.05</v>
      </c>
      <c r="F13" s="276">
        <v>5</v>
      </c>
      <c r="G13" s="280">
        <f t="shared" si="2"/>
        <v>4613.79</v>
      </c>
      <c r="H13" s="281">
        <f>H12-F13+D13</f>
        <v>339</v>
      </c>
      <c r="I13" s="276" t="s">
        <v>216</v>
      </c>
      <c r="J13" s="276" t="s">
        <v>64</v>
      </c>
      <c r="K13" s="419"/>
      <c r="L13" s="281">
        <v>5.45</v>
      </c>
      <c r="M13" s="281">
        <f t="shared" si="3"/>
        <v>27.25</v>
      </c>
      <c r="N13" s="349"/>
      <c r="O13" s="348"/>
      <c r="P13" s="349">
        <f t="shared" si="0"/>
        <v>0</v>
      </c>
      <c r="R13" s="325"/>
    </row>
    <row r="14" spans="1:18" s="135" customFormat="1" ht="15.75">
      <c r="A14" s="283"/>
      <c r="B14" s="425">
        <v>16</v>
      </c>
      <c r="C14" s="275"/>
      <c r="D14" s="276"/>
      <c r="E14" s="283">
        <v>68.05</v>
      </c>
      <c r="F14" s="276">
        <v>5</v>
      </c>
      <c r="G14" s="280">
        <f t="shared" si="2"/>
        <v>4545.74</v>
      </c>
      <c r="H14" s="281">
        <f t="shared" si="1"/>
        <v>334</v>
      </c>
      <c r="I14" s="276" t="s">
        <v>224</v>
      </c>
      <c r="J14" s="276" t="s">
        <v>70</v>
      </c>
      <c r="K14" s="419"/>
      <c r="L14" s="281">
        <v>5.45</v>
      </c>
      <c r="M14" s="281">
        <f t="shared" si="3"/>
        <v>27.25</v>
      </c>
      <c r="N14" s="349"/>
      <c r="O14" s="349"/>
      <c r="P14" s="349">
        <f t="shared" si="0"/>
        <v>0</v>
      </c>
      <c r="R14" s="325"/>
    </row>
    <row r="15" spans="1:18" s="135" customFormat="1" ht="15.75">
      <c r="A15" s="283"/>
      <c r="B15" s="425">
        <v>19</v>
      </c>
      <c r="C15" s="275"/>
      <c r="D15" s="276"/>
      <c r="E15" s="283">
        <v>136.1</v>
      </c>
      <c r="F15" s="276">
        <v>10</v>
      </c>
      <c r="G15" s="280">
        <f t="shared" si="2"/>
        <v>4409.6399999999994</v>
      </c>
      <c r="H15" s="281">
        <f t="shared" si="1"/>
        <v>324</v>
      </c>
      <c r="I15" s="276" t="s">
        <v>243</v>
      </c>
      <c r="J15" s="276" t="s">
        <v>70</v>
      </c>
      <c r="K15" s="281"/>
      <c r="L15" s="281">
        <v>5.45</v>
      </c>
      <c r="M15" s="281">
        <f t="shared" si="3"/>
        <v>54.5</v>
      </c>
      <c r="N15" s="349"/>
      <c r="O15" s="349"/>
      <c r="P15" s="349">
        <f t="shared" si="0"/>
        <v>0</v>
      </c>
      <c r="R15" s="325"/>
    </row>
    <row r="16" spans="1:18" s="135" customFormat="1" ht="15">
      <c r="A16" s="283"/>
      <c r="B16" s="283">
        <v>19</v>
      </c>
      <c r="C16" s="275"/>
      <c r="D16" s="517"/>
      <c r="E16" s="283">
        <v>136.1</v>
      </c>
      <c r="F16" s="276">
        <v>10</v>
      </c>
      <c r="G16" s="280">
        <f t="shared" si="2"/>
        <v>4273.5399999999991</v>
      </c>
      <c r="H16" s="281">
        <f t="shared" si="1"/>
        <v>314</v>
      </c>
      <c r="I16" s="276" t="s">
        <v>244</v>
      </c>
      <c r="J16" s="276" t="s">
        <v>64</v>
      </c>
      <c r="K16" s="281"/>
      <c r="L16" s="281">
        <v>5.45</v>
      </c>
      <c r="M16" s="281">
        <f t="shared" si="3"/>
        <v>54.5</v>
      </c>
      <c r="N16" s="349"/>
      <c r="O16" s="349"/>
      <c r="P16" s="349">
        <f t="shared" si="0"/>
        <v>0</v>
      </c>
      <c r="R16" s="325"/>
    </row>
    <row r="17" spans="1:16" s="135" customFormat="1" ht="15">
      <c r="A17" s="283"/>
      <c r="B17" s="283">
        <v>22</v>
      </c>
      <c r="C17" s="275"/>
      <c r="D17" s="276"/>
      <c r="E17" s="283">
        <v>136.1</v>
      </c>
      <c r="F17" s="276">
        <v>10</v>
      </c>
      <c r="G17" s="280">
        <f t="shared" si="2"/>
        <v>4137.4399999999987</v>
      </c>
      <c r="H17" s="281">
        <f t="shared" si="1"/>
        <v>304</v>
      </c>
      <c r="I17" s="276" t="s">
        <v>257</v>
      </c>
      <c r="J17" s="276" t="s">
        <v>99</v>
      </c>
      <c r="K17" s="281"/>
      <c r="L17" s="281">
        <v>5.45</v>
      </c>
      <c r="M17" s="281">
        <f t="shared" si="3"/>
        <v>54.5</v>
      </c>
      <c r="N17" s="349"/>
      <c r="O17" s="349"/>
      <c r="P17" s="349">
        <f t="shared" si="0"/>
        <v>0</v>
      </c>
    </row>
    <row r="18" spans="1:16" s="135" customFormat="1" ht="15">
      <c r="A18" s="283"/>
      <c r="B18" s="283">
        <v>22</v>
      </c>
      <c r="C18" s="275"/>
      <c r="D18" s="276"/>
      <c r="E18" s="283">
        <v>408.3</v>
      </c>
      <c r="F18" s="276">
        <v>30</v>
      </c>
      <c r="G18" s="280">
        <f t="shared" si="2"/>
        <v>3729.1399999999985</v>
      </c>
      <c r="H18" s="281">
        <f t="shared" si="1"/>
        <v>274</v>
      </c>
      <c r="I18" s="301" t="s">
        <v>260</v>
      </c>
      <c r="J18" s="276" t="s">
        <v>64</v>
      </c>
      <c r="K18" s="281"/>
      <c r="L18" s="281">
        <v>5.45</v>
      </c>
      <c r="M18" s="281">
        <f t="shared" si="3"/>
        <v>163.5</v>
      </c>
      <c r="N18" s="349"/>
      <c r="O18" s="349"/>
      <c r="P18" s="349">
        <f t="shared" si="0"/>
        <v>0</v>
      </c>
    </row>
    <row r="19" spans="1:16" s="135" customFormat="1" ht="15.75">
      <c r="A19" s="283"/>
      <c r="B19" s="283">
        <v>23</v>
      </c>
      <c r="C19" s="275"/>
      <c r="D19" s="276"/>
      <c r="E19" s="283">
        <v>1361</v>
      </c>
      <c r="F19" s="276">
        <v>100</v>
      </c>
      <c r="G19" s="280">
        <f t="shared" si="2"/>
        <v>2368.1399999999985</v>
      </c>
      <c r="H19" s="281">
        <f t="shared" si="1"/>
        <v>174</v>
      </c>
      <c r="I19" s="301" t="s">
        <v>265</v>
      </c>
      <c r="J19" s="276" t="s">
        <v>64</v>
      </c>
      <c r="K19" s="281"/>
      <c r="L19" s="281">
        <v>5.45</v>
      </c>
      <c r="M19" s="281">
        <f t="shared" si="3"/>
        <v>545</v>
      </c>
      <c r="N19" s="349"/>
      <c r="O19" s="124"/>
      <c r="P19" s="349">
        <f t="shared" si="0"/>
        <v>0</v>
      </c>
    </row>
    <row r="20" spans="1:16" s="135" customFormat="1" ht="15">
      <c r="A20" s="283"/>
      <c r="B20" s="283">
        <v>25</v>
      </c>
      <c r="C20" s="275"/>
      <c r="D20" s="276"/>
      <c r="E20" s="283">
        <v>136.1</v>
      </c>
      <c r="F20" s="276">
        <v>10</v>
      </c>
      <c r="G20" s="280">
        <f t="shared" si="2"/>
        <v>2232.0399999999986</v>
      </c>
      <c r="H20" s="281">
        <f t="shared" si="1"/>
        <v>164</v>
      </c>
      <c r="I20" s="301" t="s">
        <v>290</v>
      </c>
      <c r="J20" s="276" t="s">
        <v>99</v>
      </c>
      <c r="K20" s="281"/>
      <c r="L20" s="281">
        <v>5.45</v>
      </c>
      <c r="M20" s="281">
        <f t="shared" si="3"/>
        <v>54.5</v>
      </c>
      <c r="N20" s="349"/>
      <c r="O20" s="349"/>
      <c r="P20" s="349">
        <f t="shared" si="0"/>
        <v>0</v>
      </c>
    </row>
    <row r="21" spans="1:16" s="135" customFormat="1" ht="15">
      <c r="A21" s="283"/>
      <c r="B21" s="283">
        <v>25</v>
      </c>
      <c r="C21" s="275"/>
      <c r="D21" s="276"/>
      <c r="E21" s="283">
        <v>136.1</v>
      </c>
      <c r="F21" s="276">
        <v>10</v>
      </c>
      <c r="G21" s="280">
        <f t="shared" si="2"/>
        <v>2095.9399999999987</v>
      </c>
      <c r="H21" s="281">
        <f t="shared" si="1"/>
        <v>154</v>
      </c>
      <c r="I21" s="301" t="s">
        <v>291</v>
      </c>
      <c r="J21" s="276" t="s">
        <v>70</v>
      </c>
      <c r="K21" s="281"/>
      <c r="L21" s="281">
        <v>5.45</v>
      </c>
      <c r="M21" s="281">
        <f t="shared" si="3"/>
        <v>54.5</v>
      </c>
      <c r="N21" s="349"/>
      <c r="O21" s="349"/>
      <c r="P21" s="349">
        <f t="shared" si="0"/>
        <v>0</v>
      </c>
    </row>
    <row r="22" spans="1:16" s="135" customFormat="1" ht="15">
      <c r="A22" s="283"/>
      <c r="B22" s="283">
        <v>26</v>
      </c>
      <c r="C22" s="275"/>
      <c r="D22" s="276"/>
      <c r="E22" s="365">
        <v>136.1</v>
      </c>
      <c r="F22" s="276">
        <v>10</v>
      </c>
      <c r="G22" s="280">
        <f t="shared" si="2"/>
        <v>1959.8399999999988</v>
      </c>
      <c r="H22" s="281">
        <f t="shared" si="1"/>
        <v>144</v>
      </c>
      <c r="I22" s="301" t="s">
        <v>295</v>
      </c>
      <c r="J22" s="276" t="s">
        <v>70</v>
      </c>
      <c r="K22" s="281"/>
      <c r="L22" s="281">
        <v>5.45</v>
      </c>
      <c r="M22" s="281">
        <f t="shared" si="3"/>
        <v>54.5</v>
      </c>
      <c r="N22" s="349"/>
      <c r="O22" s="349"/>
      <c r="P22" s="349">
        <f t="shared" si="0"/>
        <v>0</v>
      </c>
    </row>
    <row r="23" spans="1:16" s="135" customFormat="1" ht="15.75">
      <c r="A23" s="283"/>
      <c r="B23" s="283">
        <v>30</v>
      </c>
      <c r="C23" s="275"/>
      <c r="D23" s="276"/>
      <c r="E23" s="364">
        <v>136.1</v>
      </c>
      <c r="F23" s="276">
        <v>10</v>
      </c>
      <c r="G23" s="280">
        <f t="shared" si="2"/>
        <v>1823.7399999999989</v>
      </c>
      <c r="H23" s="281">
        <f t="shared" si="1"/>
        <v>134</v>
      </c>
      <c r="I23" s="301" t="s">
        <v>325</v>
      </c>
      <c r="J23" s="276" t="s">
        <v>70</v>
      </c>
      <c r="K23" s="281"/>
      <c r="L23" s="281">
        <v>5.45</v>
      </c>
      <c r="M23" s="281">
        <f t="shared" si="3"/>
        <v>54.5</v>
      </c>
      <c r="N23" s="123"/>
      <c r="O23" s="349"/>
      <c r="P23" s="349">
        <f t="shared" si="0"/>
        <v>0</v>
      </c>
    </row>
    <row r="24" spans="1:16" s="135" customFormat="1" ht="15">
      <c r="A24" s="283"/>
      <c r="B24" s="283"/>
      <c r="C24" s="275"/>
      <c r="D24" s="276"/>
      <c r="E24" s="364"/>
      <c r="F24" s="276"/>
      <c r="G24" s="280">
        <f t="shared" si="2"/>
        <v>1823.7399999999989</v>
      </c>
      <c r="H24" s="281">
        <f t="shared" si="1"/>
        <v>134</v>
      </c>
      <c r="I24" s="301"/>
      <c r="J24" s="276"/>
      <c r="K24" s="281"/>
      <c r="L24" s="281">
        <v>5.45</v>
      </c>
      <c r="M24" s="281">
        <f t="shared" si="3"/>
        <v>0</v>
      </c>
      <c r="N24" s="349"/>
      <c r="O24" s="349"/>
      <c r="P24" s="349">
        <f t="shared" si="0"/>
        <v>0</v>
      </c>
    </row>
    <row r="25" spans="1:16" s="135" customFormat="1" ht="15">
      <c r="A25" s="279"/>
      <c r="B25" s="283"/>
      <c r="C25" s="275"/>
      <c r="D25" s="281"/>
      <c r="E25" s="293"/>
      <c r="F25" s="276"/>
      <c r="G25" s="280">
        <f t="shared" si="2"/>
        <v>1823.7399999999989</v>
      </c>
      <c r="H25" s="281">
        <f t="shared" si="1"/>
        <v>134</v>
      </c>
      <c r="I25" s="301"/>
      <c r="J25" s="276"/>
      <c r="K25" s="281"/>
      <c r="L25" s="281">
        <v>5.45</v>
      </c>
      <c r="M25" s="281">
        <f t="shared" si="3"/>
        <v>0</v>
      </c>
      <c r="N25" s="349"/>
      <c r="O25" s="349"/>
      <c r="P25" s="349">
        <f t="shared" si="0"/>
        <v>0</v>
      </c>
    </row>
    <row r="26" spans="1:16" s="135" customFormat="1" ht="15">
      <c r="A26" s="279"/>
      <c r="B26" s="283"/>
      <c r="C26" s="275"/>
      <c r="D26" s="281"/>
      <c r="E26" s="293"/>
      <c r="F26" s="276"/>
      <c r="G26" s="280">
        <f t="shared" si="2"/>
        <v>1823.7399999999989</v>
      </c>
      <c r="H26" s="281">
        <f t="shared" ref="H26:H41" si="4">H25-F26+D26</f>
        <v>134</v>
      </c>
      <c r="I26" s="301"/>
      <c r="J26" s="276"/>
      <c r="K26" s="281"/>
      <c r="L26" s="281">
        <v>5.45</v>
      </c>
      <c r="M26" s="281">
        <f t="shared" si="3"/>
        <v>0</v>
      </c>
      <c r="N26" s="349"/>
      <c r="O26" s="349"/>
      <c r="P26" s="349">
        <f t="shared" si="0"/>
        <v>0</v>
      </c>
    </row>
    <row r="27" spans="1:16" s="135" customFormat="1" ht="15">
      <c r="A27" s="279"/>
      <c r="B27" s="283"/>
      <c r="C27" s="275"/>
      <c r="D27" s="281"/>
      <c r="E27" s="293"/>
      <c r="F27" s="276"/>
      <c r="G27" s="280">
        <f t="shared" si="2"/>
        <v>1823.7399999999989</v>
      </c>
      <c r="H27" s="281">
        <f t="shared" si="4"/>
        <v>134</v>
      </c>
      <c r="I27" s="301"/>
      <c r="J27" s="276"/>
      <c r="K27" s="281"/>
      <c r="L27" s="281">
        <v>5.45</v>
      </c>
      <c r="M27" s="281">
        <f t="shared" si="3"/>
        <v>0</v>
      </c>
      <c r="N27" s="349"/>
      <c r="O27" s="349"/>
      <c r="P27" s="349">
        <f t="shared" si="0"/>
        <v>0</v>
      </c>
    </row>
    <row r="28" spans="1:16" s="135" customFormat="1" ht="15">
      <c r="A28" s="279"/>
      <c r="B28" s="283"/>
      <c r="C28" s="275"/>
      <c r="D28" s="281"/>
      <c r="E28" s="293"/>
      <c r="F28" s="276"/>
      <c r="G28" s="280">
        <f t="shared" si="2"/>
        <v>1823.7399999999989</v>
      </c>
      <c r="H28" s="281">
        <f t="shared" si="4"/>
        <v>134</v>
      </c>
      <c r="I28" s="301"/>
      <c r="J28" s="276"/>
      <c r="K28" s="281"/>
      <c r="L28" s="281">
        <v>5.45</v>
      </c>
      <c r="M28" s="281">
        <f t="shared" si="3"/>
        <v>0</v>
      </c>
      <c r="N28" s="349"/>
      <c r="O28" s="349"/>
      <c r="P28" s="349">
        <f t="shared" si="0"/>
        <v>0</v>
      </c>
    </row>
    <row r="29" spans="1:16" s="135" customFormat="1" ht="15">
      <c r="A29" s="279"/>
      <c r="B29" s="283"/>
      <c r="C29" s="275"/>
      <c r="D29" s="281"/>
      <c r="E29" s="293"/>
      <c r="F29" s="276"/>
      <c r="G29" s="280">
        <f t="shared" si="2"/>
        <v>1823.7399999999989</v>
      </c>
      <c r="H29" s="281">
        <f t="shared" si="4"/>
        <v>134</v>
      </c>
      <c r="I29" s="301"/>
      <c r="J29" s="276"/>
      <c r="K29" s="281"/>
      <c r="L29" s="281">
        <v>5.45</v>
      </c>
      <c r="M29" s="281">
        <f t="shared" si="3"/>
        <v>0</v>
      </c>
      <c r="N29" s="349"/>
      <c r="O29" s="349"/>
      <c r="P29" s="349">
        <f t="shared" si="0"/>
        <v>0</v>
      </c>
    </row>
    <row r="30" spans="1:16" s="135" customFormat="1" ht="15">
      <c r="A30" s="279"/>
      <c r="B30" s="283"/>
      <c r="C30" s="364"/>
      <c r="D30" s="281"/>
      <c r="E30" s="293"/>
      <c r="F30" s="276"/>
      <c r="G30" s="280">
        <f t="shared" si="2"/>
        <v>1823.7399999999989</v>
      </c>
      <c r="H30" s="281">
        <f t="shared" si="4"/>
        <v>134</v>
      </c>
      <c r="I30" s="301"/>
      <c r="J30" s="276"/>
      <c r="K30" s="281"/>
      <c r="L30" s="281">
        <v>5.45</v>
      </c>
      <c r="M30" s="281">
        <f t="shared" si="3"/>
        <v>0</v>
      </c>
      <c r="N30" s="349"/>
      <c r="O30" s="349"/>
      <c r="P30" s="349">
        <f t="shared" si="0"/>
        <v>0</v>
      </c>
    </row>
    <row r="31" spans="1:16" s="135" customFormat="1" ht="15">
      <c r="A31" s="279"/>
      <c r="B31" s="283"/>
      <c r="C31" s="280"/>
      <c r="D31" s="281"/>
      <c r="E31" s="293"/>
      <c r="F31" s="276"/>
      <c r="G31" s="280">
        <f t="shared" si="2"/>
        <v>1823.7399999999989</v>
      </c>
      <c r="H31" s="281">
        <f t="shared" si="4"/>
        <v>134</v>
      </c>
      <c r="I31" s="301"/>
      <c r="J31" s="276"/>
      <c r="K31" s="281"/>
      <c r="L31" s="281">
        <v>5.45</v>
      </c>
      <c r="M31" s="281">
        <f t="shared" si="3"/>
        <v>0</v>
      </c>
      <c r="N31" s="349"/>
      <c r="O31" s="349"/>
      <c r="P31" s="349">
        <f t="shared" si="0"/>
        <v>0</v>
      </c>
    </row>
    <row r="32" spans="1:16" s="135" customFormat="1" ht="15">
      <c r="A32" s="279"/>
      <c r="B32" s="283"/>
      <c r="C32" s="280"/>
      <c r="D32" s="281"/>
      <c r="E32" s="293"/>
      <c r="F32" s="276"/>
      <c r="G32" s="280">
        <f t="shared" si="2"/>
        <v>1823.7399999999989</v>
      </c>
      <c r="H32" s="281">
        <f t="shared" si="4"/>
        <v>134</v>
      </c>
      <c r="I32" s="301"/>
      <c r="J32" s="276"/>
      <c r="K32" s="281"/>
      <c r="L32" s="281">
        <v>5.45</v>
      </c>
      <c r="M32" s="281">
        <f t="shared" si="3"/>
        <v>0</v>
      </c>
      <c r="N32" s="349"/>
      <c r="O32" s="349"/>
      <c r="P32" s="349">
        <f t="shared" si="0"/>
        <v>0</v>
      </c>
    </row>
    <row r="33" spans="1:16" s="135" customFormat="1" ht="15">
      <c r="A33" s="279"/>
      <c r="B33" s="283"/>
      <c r="C33" s="280"/>
      <c r="D33" s="281"/>
      <c r="E33" s="293"/>
      <c r="F33" s="276"/>
      <c r="G33" s="280">
        <f t="shared" si="2"/>
        <v>1823.7399999999989</v>
      </c>
      <c r="H33" s="281">
        <f t="shared" si="4"/>
        <v>134</v>
      </c>
      <c r="I33" s="301"/>
      <c r="J33" s="276"/>
      <c r="K33" s="281"/>
      <c r="L33" s="281">
        <v>5.45</v>
      </c>
      <c r="M33" s="281">
        <f t="shared" si="3"/>
        <v>0</v>
      </c>
      <c r="N33" s="349"/>
      <c r="O33" s="349"/>
      <c r="P33" s="349">
        <f t="shared" si="0"/>
        <v>0</v>
      </c>
    </row>
    <row r="34" spans="1:16" s="135" customFormat="1" ht="15">
      <c r="A34" s="279"/>
      <c r="B34" s="283"/>
      <c r="C34" s="280"/>
      <c r="D34" s="281"/>
      <c r="E34" s="293"/>
      <c r="F34" s="276"/>
      <c r="G34" s="280">
        <f t="shared" si="2"/>
        <v>1823.7399999999989</v>
      </c>
      <c r="H34" s="281">
        <f t="shared" si="4"/>
        <v>134</v>
      </c>
      <c r="I34" s="276"/>
      <c r="J34" s="276"/>
      <c r="K34" s="281"/>
      <c r="L34" s="281">
        <v>5.45</v>
      </c>
      <c r="M34" s="281">
        <f t="shared" si="3"/>
        <v>0</v>
      </c>
      <c r="N34" s="349"/>
      <c r="O34" s="349"/>
      <c r="P34" s="349">
        <f t="shared" si="0"/>
        <v>0</v>
      </c>
    </row>
    <row r="35" spans="1:16" s="135" customFormat="1" ht="15">
      <c r="A35" s="279"/>
      <c r="B35" s="283"/>
      <c r="C35" s="280"/>
      <c r="D35" s="281"/>
      <c r="E35" s="293"/>
      <c r="F35" s="276"/>
      <c r="G35" s="280">
        <f t="shared" si="2"/>
        <v>1823.7399999999989</v>
      </c>
      <c r="H35" s="281">
        <f t="shared" si="4"/>
        <v>134</v>
      </c>
      <c r="I35" s="276"/>
      <c r="J35" s="276"/>
      <c r="K35" s="281"/>
      <c r="L35" s="281">
        <v>5.45</v>
      </c>
      <c r="M35" s="281">
        <f t="shared" si="3"/>
        <v>0</v>
      </c>
      <c r="N35" s="349"/>
      <c r="O35" s="349"/>
      <c r="P35" s="349">
        <f t="shared" si="0"/>
        <v>0</v>
      </c>
    </row>
    <row r="36" spans="1:16" s="135" customFormat="1" ht="15">
      <c r="A36" s="279"/>
      <c r="B36" s="283"/>
      <c r="C36" s="280"/>
      <c r="D36" s="281"/>
      <c r="E36" s="293"/>
      <c r="F36" s="276"/>
      <c r="G36" s="280">
        <f t="shared" si="2"/>
        <v>1823.7399999999989</v>
      </c>
      <c r="H36" s="281">
        <f t="shared" si="4"/>
        <v>134</v>
      </c>
      <c r="I36" s="276"/>
      <c r="J36" s="276"/>
      <c r="K36" s="281"/>
      <c r="L36" s="281">
        <v>5.45</v>
      </c>
      <c r="M36" s="281">
        <f t="shared" si="3"/>
        <v>0</v>
      </c>
      <c r="N36" s="349"/>
      <c r="O36" s="349"/>
      <c r="P36" s="349"/>
    </row>
    <row r="37" spans="1:16" s="135" customFormat="1" ht="15">
      <c r="A37" s="279"/>
      <c r="B37" s="276"/>
      <c r="C37" s="280"/>
      <c r="D37" s="281"/>
      <c r="E37" s="280"/>
      <c r="F37" s="276"/>
      <c r="G37" s="280">
        <f t="shared" si="2"/>
        <v>1823.7399999999989</v>
      </c>
      <c r="H37" s="281">
        <f t="shared" si="4"/>
        <v>134</v>
      </c>
      <c r="I37" s="276"/>
      <c r="J37" s="276"/>
      <c r="K37" s="281"/>
      <c r="L37" s="281">
        <v>5.45</v>
      </c>
      <c r="M37" s="281">
        <f t="shared" si="3"/>
        <v>0</v>
      </c>
      <c r="N37" s="349"/>
      <c r="O37" s="349"/>
      <c r="P37" s="349">
        <f t="shared" si="0"/>
        <v>0</v>
      </c>
    </row>
    <row r="38" spans="1:16" s="135" customFormat="1" ht="15">
      <c r="A38" s="279"/>
      <c r="B38" s="276"/>
      <c r="C38" s="280"/>
      <c r="D38" s="281"/>
      <c r="E38" s="280"/>
      <c r="F38" s="276"/>
      <c r="G38" s="280">
        <f t="shared" si="2"/>
        <v>1823.7399999999989</v>
      </c>
      <c r="H38" s="281">
        <f t="shared" si="4"/>
        <v>134</v>
      </c>
      <c r="I38" s="276"/>
      <c r="J38" s="276"/>
      <c r="K38" s="281"/>
      <c r="L38" s="281">
        <v>5.45</v>
      </c>
      <c r="M38" s="281">
        <f t="shared" si="3"/>
        <v>0</v>
      </c>
      <c r="N38" s="349"/>
      <c r="O38" s="349"/>
      <c r="P38" s="349">
        <f t="shared" si="0"/>
        <v>0</v>
      </c>
    </row>
    <row r="39" spans="1:16" s="135" customFormat="1" ht="15">
      <c r="A39" s="279"/>
      <c r="B39" s="276"/>
      <c r="C39" s="280"/>
      <c r="D39" s="281"/>
      <c r="E39" s="280"/>
      <c r="F39" s="276"/>
      <c r="G39" s="280">
        <f t="shared" si="2"/>
        <v>1823.7399999999989</v>
      </c>
      <c r="H39" s="281">
        <f t="shared" si="4"/>
        <v>134</v>
      </c>
      <c r="I39" s="276"/>
      <c r="J39" s="276"/>
      <c r="K39" s="281"/>
      <c r="L39" s="281">
        <v>5.45</v>
      </c>
      <c r="M39" s="281">
        <f t="shared" si="3"/>
        <v>0</v>
      </c>
      <c r="N39" s="349"/>
      <c r="O39" s="349"/>
      <c r="P39" s="349">
        <f t="shared" si="0"/>
        <v>0</v>
      </c>
    </row>
    <row r="40" spans="1:16" s="135" customFormat="1" ht="15">
      <c r="A40" s="279"/>
      <c r="B40" s="276"/>
      <c r="C40" s="280"/>
      <c r="D40" s="281"/>
      <c r="E40" s="280"/>
      <c r="F40" s="276"/>
      <c r="G40" s="280">
        <f t="shared" si="2"/>
        <v>1823.7399999999989</v>
      </c>
      <c r="H40" s="281">
        <f t="shared" si="4"/>
        <v>134</v>
      </c>
      <c r="I40" s="276"/>
      <c r="J40" s="276"/>
      <c r="K40" s="281"/>
      <c r="L40" s="281">
        <v>5.45</v>
      </c>
      <c r="M40" s="281">
        <f t="shared" si="3"/>
        <v>0</v>
      </c>
      <c r="N40" s="349"/>
      <c r="O40" s="349"/>
      <c r="P40" s="349">
        <f t="shared" si="0"/>
        <v>0</v>
      </c>
    </row>
    <row r="41" spans="1:16" s="135" customFormat="1" ht="15">
      <c r="A41" s="279"/>
      <c r="B41" s="276"/>
      <c r="C41" s="280"/>
      <c r="D41" s="281"/>
      <c r="E41" s="280"/>
      <c r="F41" s="276"/>
      <c r="G41" s="280">
        <f t="shared" si="2"/>
        <v>1823.7399999999989</v>
      </c>
      <c r="H41" s="281">
        <f t="shared" si="4"/>
        <v>134</v>
      </c>
      <c r="I41" s="276"/>
      <c r="J41" s="276"/>
      <c r="K41" s="281"/>
      <c r="L41" s="281">
        <v>5.45</v>
      </c>
      <c r="M41" s="281">
        <f t="shared" si="3"/>
        <v>0</v>
      </c>
      <c r="N41" s="349"/>
      <c r="O41" s="349"/>
      <c r="P41" s="349">
        <f t="shared" si="0"/>
        <v>0</v>
      </c>
    </row>
    <row r="42" spans="1:16" s="135" customFormat="1" ht="15">
      <c r="A42" s="279"/>
      <c r="B42" s="276"/>
      <c r="C42" s="280"/>
      <c r="D42" s="281"/>
      <c r="E42" s="280"/>
      <c r="F42" s="276"/>
      <c r="G42" s="280">
        <f t="shared" si="2"/>
        <v>1823.7399999999989</v>
      </c>
      <c r="H42" s="281">
        <f t="shared" ref="G42:H57" si="5">H41-F42+D42</f>
        <v>134</v>
      </c>
      <c r="I42" s="276"/>
      <c r="J42" s="276"/>
      <c r="K42" s="281"/>
      <c r="L42" s="281">
        <v>5.45</v>
      </c>
      <c r="M42" s="281">
        <f t="shared" si="3"/>
        <v>0</v>
      </c>
      <c r="N42" s="349"/>
      <c r="O42" s="349"/>
      <c r="P42" s="349"/>
    </row>
    <row r="43" spans="1:16" s="135" customFormat="1" ht="15">
      <c r="A43" s="279"/>
      <c r="B43" s="276"/>
      <c r="C43" s="280"/>
      <c r="D43" s="281"/>
      <c r="E43" s="280"/>
      <c r="F43" s="276"/>
      <c r="G43" s="280">
        <f t="shared" si="2"/>
        <v>1823.7399999999989</v>
      </c>
      <c r="H43" s="281">
        <f t="shared" si="5"/>
        <v>134</v>
      </c>
      <c r="I43" s="276"/>
      <c r="J43" s="276"/>
      <c r="K43" s="281"/>
      <c r="L43" s="281">
        <v>5.45</v>
      </c>
      <c r="M43" s="281">
        <f t="shared" si="3"/>
        <v>0</v>
      </c>
      <c r="N43" s="349"/>
      <c r="O43" s="349"/>
      <c r="P43" s="349">
        <f t="shared" si="0"/>
        <v>0</v>
      </c>
    </row>
    <row r="44" spans="1:16" s="135" customFormat="1" ht="15">
      <c r="A44" s="279"/>
      <c r="B44" s="276"/>
      <c r="C44" s="280"/>
      <c r="D44" s="281"/>
      <c r="E44" s="280"/>
      <c r="F44" s="276"/>
      <c r="G44" s="280">
        <f t="shared" si="2"/>
        <v>1823.7399999999989</v>
      </c>
      <c r="H44" s="281">
        <f t="shared" si="5"/>
        <v>134</v>
      </c>
      <c r="I44" s="276"/>
      <c r="J44" s="276"/>
      <c r="K44" s="281"/>
      <c r="L44" s="281">
        <v>5.45</v>
      </c>
      <c r="M44" s="281">
        <f t="shared" si="3"/>
        <v>0</v>
      </c>
      <c r="N44" s="349"/>
      <c r="O44" s="349"/>
      <c r="P44" s="349">
        <f t="shared" si="0"/>
        <v>0</v>
      </c>
    </row>
    <row r="45" spans="1:16" s="135" customFormat="1" ht="15">
      <c r="A45" s="279"/>
      <c r="B45" s="276"/>
      <c r="C45" s="280"/>
      <c r="D45" s="281"/>
      <c r="E45" s="280"/>
      <c r="F45" s="276"/>
      <c r="G45" s="280">
        <f t="shared" si="2"/>
        <v>1823.7399999999989</v>
      </c>
      <c r="H45" s="281">
        <f t="shared" si="5"/>
        <v>134</v>
      </c>
      <c r="I45" s="276"/>
      <c r="J45" s="276"/>
      <c r="K45" s="281"/>
      <c r="L45" s="281">
        <v>5.45</v>
      </c>
      <c r="M45" s="281">
        <f t="shared" si="3"/>
        <v>0</v>
      </c>
      <c r="N45" s="349"/>
      <c r="O45" s="349"/>
      <c r="P45" s="349">
        <f t="shared" si="0"/>
        <v>0</v>
      </c>
    </row>
    <row r="46" spans="1:16" s="135" customFormat="1" ht="15">
      <c r="A46" s="279"/>
      <c r="B46" s="276"/>
      <c r="C46" s="280"/>
      <c r="D46" s="281"/>
      <c r="E46" s="280"/>
      <c r="F46" s="276"/>
      <c r="G46" s="280">
        <f t="shared" si="2"/>
        <v>1823.7399999999989</v>
      </c>
      <c r="H46" s="281">
        <f t="shared" si="5"/>
        <v>134</v>
      </c>
      <c r="I46" s="276"/>
      <c r="J46" s="276"/>
      <c r="K46" s="281"/>
      <c r="L46" s="281">
        <v>5.45</v>
      </c>
      <c r="M46" s="281">
        <f t="shared" si="3"/>
        <v>0</v>
      </c>
      <c r="N46" s="349"/>
      <c r="O46" s="349"/>
      <c r="P46" s="349">
        <f t="shared" si="0"/>
        <v>0</v>
      </c>
    </row>
    <row r="47" spans="1:16" s="135" customFormat="1" ht="15">
      <c r="A47" s="279"/>
      <c r="B47" s="276"/>
      <c r="C47" s="280"/>
      <c r="D47" s="281"/>
      <c r="E47" s="280"/>
      <c r="F47" s="276"/>
      <c r="G47" s="280">
        <f t="shared" si="5"/>
        <v>1823.7399999999989</v>
      </c>
      <c r="H47" s="281">
        <f t="shared" si="5"/>
        <v>134</v>
      </c>
      <c r="I47" s="276"/>
      <c r="J47" s="276"/>
      <c r="K47" s="281"/>
      <c r="L47" s="281">
        <v>5.45</v>
      </c>
      <c r="M47" s="281">
        <f t="shared" si="3"/>
        <v>0</v>
      </c>
      <c r="N47" s="349"/>
      <c r="O47" s="349"/>
      <c r="P47" s="349">
        <f t="shared" si="0"/>
        <v>0</v>
      </c>
    </row>
    <row r="48" spans="1:16" s="135" customFormat="1" ht="15">
      <c r="A48" s="279"/>
      <c r="B48" s="276"/>
      <c r="C48" s="280"/>
      <c r="D48" s="281"/>
      <c r="E48" s="280"/>
      <c r="F48" s="276"/>
      <c r="G48" s="280">
        <f t="shared" si="5"/>
        <v>1823.7399999999989</v>
      </c>
      <c r="H48" s="281">
        <f t="shared" si="5"/>
        <v>134</v>
      </c>
      <c r="I48" s="276"/>
      <c r="J48" s="276"/>
      <c r="K48" s="281"/>
      <c r="L48" s="281">
        <v>5.45</v>
      </c>
      <c r="M48" s="281">
        <f t="shared" si="3"/>
        <v>0</v>
      </c>
      <c r="N48" s="349"/>
      <c r="O48" s="349"/>
      <c r="P48" s="349">
        <f t="shared" si="0"/>
        <v>0</v>
      </c>
    </row>
    <row r="49" spans="1:16" s="135" customFormat="1" ht="15">
      <c r="A49" s="279"/>
      <c r="B49" s="276"/>
      <c r="C49" s="280"/>
      <c r="D49" s="281"/>
      <c r="E49" s="280"/>
      <c r="F49" s="276"/>
      <c r="G49" s="280">
        <f t="shared" si="5"/>
        <v>1823.7399999999989</v>
      </c>
      <c r="H49" s="281">
        <f t="shared" si="5"/>
        <v>134</v>
      </c>
      <c r="I49" s="276"/>
      <c r="J49" s="276"/>
      <c r="K49" s="281"/>
      <c r="L49" s="281">
        <v>5.45</v>
      </c>
      <c r="M49" s="281">
        <f t="shared" si="3"/>
        <v>0</v>
      </c>
      <c r="N49" s="349"/>
      <c r="O49" s="349"/>
      <c r="P49" s="349">
        <f t="shared" si="0"/>
        <v>0</v>
      </c>
    </row>
    <row r="50" spans="1:16" s="135" customFormat="1" ht="15">
      <c r="A50" s="279"/>
      <c r="B50" s="276"/>
      <c r="C50" s="280"/>
      <c r="D50" s="281"/>
      <c r="E50" s="280"/>
      <c r="F50" s="276"/>
      <c r="G50" s="280">
        <f t="shared" si="5"/>
        <v>1823.7399999999989</v>
      </c>
      <c r="H50" s="281">
        <f t="shared" si="5"/>
        <v>134</v>
      </c>
      <c r="I50" s="276"/>
      <c r="J50" s="276"/>
      <c r="K50" s="281"/>
      <c r="L50" s="281">
        <v>5.45</v>
      </c>
      <c r="M50" s="281">
        <f t="shared" si="3"/>
        <v>0</v>
      </c>
      <c r="N50" s="349"/>
      <c r="O50" s="349"/>
      <c r="P50" s="349">
        <f t="shared" si="0"/>
        <v>0</v>
      </c>
    </row>
    <row r="51" spans="1:16" s="135" customFormat="1" ht="15">
      <c r="A51" s="279"/>
      <c r="B51" s="276"/>
      <c r="C51" s="280"/>
      <c r="D51" s="281"/>
      <c r="E51" s="280"/>
      <c r="F51" s="276"/>
      <c r="G51" s="280">
        <f t="shared" si="5"/>
        <v>1823.7399999999989</v>
      </c>
      <c r="H51" s="281">
        <f t="shared" si="5"/>
        <v>134</v>
      </c>
      <c r="I51" s="276"/>
      <c r="J51" s="276"/>
      <c r="K51" s="281"/>
      <c r="L51" s="281"/>
      <c r="M51" s="281"/>
      <c r="N51" s="349"/>
      <c r="O51" s="349"/>
      <c r="P51" s="349">
        <f t="shared" si="0"/>
        <v>0</v>
      </c>
    </row>
    <row r="52" spans="1:16" s="135" customFormat="1" ht="15">
      <c r="A52" s="279"/>
      <c r="B52" s="276"/>
      <c r="C52" s="280"/>
      <c r="D52" s="281"/>
      <c r="E52" s="280"/>
      <c r="F52" s="276"/>
      <c r="G52" s="280">
        <f t="shared" si="5"/>
        <v>1823.7399999999989</v>
      </c>
      <c r="H52" s="281">
        <f t="shared" si="5"/>
        <v>134</v>
      </c>
      <c r="I52" s="276"/>
      <c r="J52" s="276"/>
      <c r="K52" s="281"/>
      <c r="L52" s="281"/>
      <c r="M52" s="281"/>
      <c r="N52" s="349"/>
      <c r="O52" s="349"/>
      <c r="P52" s="349">
        <f t="shared" si="0"/>
        <v>0</v>
      </c>
    </row>
    <row r="53" spans="1:16" s="135" customFormat="1" ht="15">
      <c r="A53" s="279"/>
      <c r="B53" s="276"/>
      <c r="C53" s="280"/>
      <c r="D53" s="281"/>
      <c r="E53" s="280"/>
      <c r="F53" s="276"/>
      <c r="G53" s="280">
        <f t="shared" si="5"/>
        <v>1823.7399999999989</v>
      </c>
      <c r="H53" s="281">
        <f t="shared" si="5"/>
        <v>134</v>
      </c>
      <c r="I53" s="276"/>
      <c r="J53" s="276"/>
      <c r="K53" s="281"/>
      <c r="L53" s="281"/>
      <c r="M53" s="281"/>
      <c r="N53" s="349"/>
      <c r="O53" s="349"/>
      <c r="P53" s="349">
        <f t="shared" si="0"/>
        <v>0</v>
      </c>
    </row>
    <row r="54" spans="1:16" s="135" customFormat="1" ht="15">
      <c r="A54" s="279"/>
      <c r="B54" s="276"/>
      <c r="C54" s="280"/>
      <c r="D54" s="281"/>
      <c r="E54" s="280"/>
      <c r="F54" s="276"/>
      <c r="G54" s="280">
        <f t="shared" si="5"/>
        <v>1823.7399999999989</v>
      </c>
      <c r="H54" s="281">
        <f t="shared" si="5"/>
        <v>134</v>
      </c>
      <c r="I54" s="276"/>
      <c r="J54" s="276"/>
      <c r="K54" s="281"/>
      <c r="L54" s="281"/>
      <c r="M54" s="281"/>
      <c r="N54" s="349"/>
      <c r="O54" s="349"/>
      <c r="P54" s="349">
        <f t="shared" si="0"/>
        <v>0</v>
      </c>
    </row>
    <row r="55" spans="1:16" s="135" customFormat="1" ht="15">
      <c r="A55" s="279"/>
      <c r="B55" s="276"/>
      <c r="C55" s="280"/>
      <c r="D55" s="281"/>
      <c r="E55" s="280"/>
      <c r="F55" s="276"/>
      <c r="G55" s="280">
        <f t="shared" si="5"/>
        <v>1823.7399999999989</v>
      </c>
      <c r="H55" s="281">
        <f t="shared" si="5"/>
        <v>134</v>
      </c>
      <c r="I55" s="276"/>
      <c r="J55" s="276"/>
      <c r="K55" s="281"/>
      <c r="L55" s="281"/>
      <c r="M55" s="281"/>
      <c r="N55" s="349"/>
      <c r="O55" s="349"/>
      <c r="P55" s="349">
        <f t="shared" si="0"/>
        <v>0</v>
      </c>
    </row>
    <row r="56" spans="1:16" s="135" customFormat="1" ht="15">
      <c r="A56" s="279"/>
      <c r="B56" s="276"/>
      <c r="C56" s="280"/>
      <c r="D56" s="281"/>
      <c r="E56" s="280"/>
      <c r="F56" s="276"/>
      <c r="G56" s="280">
        <f t="shared" si="5"/>
        <v>1823.7399999999989</v>
      </c>
      <c r="H56" s="281">
        <f t="shared" si="5"/>
        <v>134</v>
      </c>
      <c r="I56" s="276"/>
      <c r="J56" s="276"/>
      <c r="K56" s="281"/>
      <c r="L56" s="281"/>
      <c r="M56" s="281"/>
      <c r="N56" s="349"/>
      <c r="O56" s="349"/>
      <c r="P56" s="349">
        <f t="shared" si="0"/>
        <v>0</v>
      </c>
    </row>
    <row r="57" spans="1:16" s="135" customFormat="1" ht="15">
      <c r="A57" s="279"/>
      <c r="B57" s="276"/>
      <c r="C57" s="280"/>
      <c r="D57" s="281"/>
      <c r="E57" s="280"/>
      <c r="F57" s="276"/>
      <c r="G57" s="280">
        <f t="shared" si="5"/>
        <v>1823.7399999999989</v>
      </c>
      <c r="H57" s="281">
        <f t="shared" si="5"/>
        <v>134</v>
      </c>
      <c r="I57" s="276"/>
      <c r="J57" s="276"/>
      <c r="K57" s="281"/>
      <c r="L57" s="281"/>
      <c r="M57" s="281"/>
      <c r="N57" s="349"/>
      <c r="O57" s="349"/>
      <c r="P57" s="349">
        <f t="shared" si="0"/>
        <v>0</v>
      </c>
    </row>
    <row r="58" spans="1:16" s="135" customFormat="1" ht="15">
      <c r="A58" s="279"/>
      <c r="B58" s="276"/>
      <c r="C58" s="280"/>
      <c r="D58" s="281"/>
      <c r="E58" s="280"/>
      <c r="F58" s="276"/>
      <c r="G58" s="280">
        <f t="shared" ref="G58:H73" si="6">G57-E58+C58</f>
        <v>1823.7399999999989</v>
      </c>
      <c r="H58" s="281">
        <f t="shared" si="6"/>
        <v>134</v>
      </c>
      <c r="I58" s="276"/>
      <c r="J58" s="276"/>
      <c r="K58" s="281"/>
      <c r="L58" s="281"/>
      <c r="M58" s="281"/>
      <c r="N58" s="349"/>
      <c r="O58" s="349"/>
      <c r="P58" s="349">
        <f t="shared" si="0"/>
        <v>0</v>
      </c>
    </row>
    <row r="59" spans="1:16" s="135" customFormat="1" ht="15">
      <c r="A59" s="279"/>
      <c r="B59" s="281"/>
      <c r="C59" s="280"/>
      <c r="D59" s="281"/>
      <c r="E59" s="280"/>
      <c r="F59" s="281"/>
      <c r="G59" s="280">
        <f t="shared" si="6"/>
        <v>1823.7399999999989</v>
      </c>
      <c r="H59" s="281">
        <f t="shared" si="6"/>
        <v>134</v>
      </c>
      <c r="I59" s="281"/>
      <c r="J59" s="281"/>
      <c r="K59" s="281"/>
      <c r="L59" s="281"/>
      <c r="M59" s="281"/>
      <c r="N59" s="349"/>
      <c r="O59" s="349"/>
      <c r="P59" s="349">
        <f t="shared" si="0"/>
        <v>0</v>
      </c>
    </row>
    <row r="60" spans="1:16" s="135" customFormat="1" ht="15">
      <c r="A60" s="279"/>
      <c r="B60" s="281"/>
      <c r="C60" s="280"/>
      <c r="D60" s="281"/>
      <c r="E60" s="280"/>
      <c r="F60" s="281"/>
      <c r="G60" s="280">
        <f t="shared" si="6"/>
        <v>1823.7399999999989</v>
      </c>
      <c r="H60" s="281">
        <f t="shared" si="6"/>
        <v>134</v>
      </c>
      <c r="I60" s="281"/>
      <c r="J60" s="281"/>
      <c r="K60" s="281"/>
      <c r="L60" s="281"/>
      <c r="M60" s="281"/>
      <c r="N60" s="349"/>
      <c r="O60" s="349"/>
      <c r="P60" s="349">
        <f t="shared" si="0"/>
        <v>0</v>
      </c>
    </row>
    <row r="61" spans="1:16" s="135" customFormat="1" ht="15">
      <c r="A61" s="279"/>
      <c r="B61" s="281"/>
      <c r="C61" s="280"/>
      <c r="D61" s="281"/>
      <c r="E61" s="280"/>
      <c r="F61" s="281"/>
      <c r="G61" s="280">
        <f t="shared" si="6"/>
        <v>1823.7399999999989</v>
      </c>
      <c r="H61" s="281">
        <f t="shared" si="6"/>
        <v>134</v>
      </c>
      <c r="I61" s="281"/>
      <c r="J61" s="281"/>
      <c r="K61" s="281"/>
      <c r="L61" s="281"/>
      <c r="M61" s="281"/>
      <c r="N61" s="349"/>
      <c r="O61" s="349"/>
      <c r="P61" s="349"/>
    </row>
    <row r="62" spans="1:16" s="135" customFormat="1" ht="15">
      <c r="A62" s="279"/>
      <c r="B62" s="281"/>
      <c r="C62" s="280"/>
      <c r="D62" s="281"/>
      <c r="E62" s="280"/>
      <c r="F62" s="281"/>
      <c r="G62" s="280">
        <f t="shared" si="6"/>
        <v>1823.7399999999989</v>
      </c>
      <c r="H62" s="281">
        <f t="shared" si="6"/>
        <v>134</v>
      </c>
      <c r="I62" s="281"/>
      <c r="J62" s="281"/>
      <c r="K62" s="281"/>
      <c r="L62" s="281"/>
      <c r="M62" s="281"/>
      <c r="N62" s="349"/>
      <c r="O62" s="349"/>
      <c r="P62" s="349">
        <f t="shared" si="0"/>
        <v>0</v>
      </c>
    </row>
    <row r="63" spans="1:16" s="135" customFormat="1" ht="15">
      <c r="A63" s="279"/>
      <c r="B63" s="281"/>
      <c r="C63" s="280"/>
      <c r="D63" s="281"/>
      <c r="E63" s="280"/>
      <c r="F63" s="281"/>
      <c r="G63" s="280">
        <f t="shared" si="6"/>
        <v>1823.7399999999989</v>
      </c>
      <c r="H63" s="281">
        <f t="shared" si="6"/>
        <v>134</v>
      </c>
      <c r="I63" s="281"/>
      <c r="J63" s="281"/>
      <c r="K63" s="281"/>
      <c r="L63" s="281"/>
      <c r="M63" s="281"/>
      <c r="N63" s="349"/>
      <c r="O63" s="349"/>
      <c r="P63" s="349">
        <f t="shared" si="0"/>
        <v>0</v>
      </c>
    </row>
    <row r="64" spans="1:16" s="135" customFormat="1" ht="15">
      <c r="A64" s="279"/>
      <c r="B64" s="281"/>
      <c r="C64" s="280"/>
      <c r="D64" s="281"/>
      <c r="E64" s="280"/>
      <c r="F64" s="281"/>
      <c r="G64" s="280">
        <f t="shared" si="6"/>
        <v>1823.7399999999989</v>
      </c>
      <c r="H64" s="281">
        <f t="shared" si="6"/>
        <v>134</v>
      </c>
      <c r="I64" s="281"/>
      <c r="J64" s="281"/>
      <c r="K64" s="281"/>
      <c r="L64" s="281"/>
      <c r="M64" s="281"/>
      <c r="N64" s="349"/>
      <c r="O64" s="349"/>
      <c r="P64" s="349">
        <f t="shared" si="0"/>
        <v>0</v>
      </c>
    </row>
    <row r="65" spans="1:16" s="135" customFormat="1" ht="15">
      <c r="A65" s="279"/>
      <c r="B65" s="281"/>
      <c r="C65" s="280"/>
      <c r="D65" s="281"/>
      <c r="E65" s="280"/>
      <c r="F65" s="281"/>
      <c r="G65" s="280">
        <f t="shared" si="6"/>
        <v>1823.7399999999989</v>
      </c>
      <c r="H65" s="281">
        <f t="shared" si="6"/>
        <v>134</v>
      </c>
      <c r="I65" s="281"/>
      <c r="J65" s="281"/>
      <c r="K65" s="281"/>
      <c r="L65" s="281"/>
      <c r="M65" s="281"/>
      <c r="N65" s="349"/>
      <c r="O65" s="349"/>
      <c r="P65" s="349">
        <f t="shared" si="0"/>
        <v>0</v>
      </c>
    </row>
    <row r="66" spans="1:16" s="135" customFormat="1" ht="15">
      <c r="A66" s="279"/>
      <c r="B66" s="281"/>
      <c r="C66" s="280"/>
      <c r="D66" s="281"/>
      <c r="E66" s="280"/>
      <c r="F66" s="281"/>
      <c r="G66" s="280">
        <f t="shared" si="6"/>
        <v>1823.7399999999989</v>
      </c>
      <c r="H66" s="281">
        <f t="shared" si="6"/>
        <v>134</v>
      </c>
      <c r="I66" s="281"/>
      <c r="J66" s="281"/>
      <c r="K66" s="281"/>
      <c r="L66" s="281" t="str">
        <f t="shared" ref="L66:L129" si="7">IF(D66&gt;0,D66," ")</f>
        <v xml:space="preserve"> </v>
      </c>
      <c r="M66" s="281"/>
      <c r="N66" s="349"/>
      <c r="O66" s="349"/>
      <c r="P66" s="349">
        <f t="shared" si="0"/>
        <v>0</v>
      </c>
    </row>
    <row r="67" spans="1:16" s="135" customFormat="1" ht="15">
      <c r="A67" s="279"/>
      <c r="B67" s="281"/>
      <c r="C67" s="280"/>
      <c r="D67" s="281"/>
      <c r="E67" s="280"/>
      <c r="F67" s="281"/>
      <c r="G67" s="280">
        <f t="shared" si="6"/>
        <v>1823.7399999999989</v>
      </c>
      <c r="H67" s="281">
        <f t="shared" si="6"/>
        <v>134</v>
      </c>
      <c r="I67" s="281"/>
      <c r="J67" s="281"/>
      <c r="K67" s="281"/>
      <c r="L67" s="281" t="str">
        <f t="shared" si="7"/>
        <v xml:space="preserve"> </v>
      </c>
      <c r="M67" s="281"/>
      <c r="N67" s="349"/>
      <c r="O67" s="349"/>
      <c r="P67" s="349">
        <f t="shared" si="0"/>
        <v>0</v>
      </c>
    </row>
    <row r="68" spans="1:16" s="135" customFormat="1" ht="15">
      <c r="A68" s="279"/>
      <c r="B68" s="281"/>
      <c r="C68" s="280"/>
      <c r="D68" s="281"/>
      <c r="E68" s="280"/>
      <c r="F68" s="281"/>
      <c r="G68" s="280">
        <f t="shared" si="6"/>
        <v>1823.7399999999989</v>
      </c>
      <c r="H68" s="281">
        <f t="shared" si="6"/>
        <v>134</v>
      </c>
      <c r="I68" s="281"/>
      <c r="J68" s="281"/>
      <c r="K68" s="281"/>
      <c r="L68" s="281" t="str">
        <f t="shared" si="7"/>
        <v xml:space="preserve"> </v>
      </c>
      <c r="M68" s="281"/>
      <c r="N68" s="349"/>
      <c r="O68" s="349"/>
      <c r="P68" s="349">
        <f t="shared" si="0"/>
        <v>0</v>
      </c>
    </row>
    <row r="69" spans="1:16" s="135" customFormat="1" ht="15">
      <c r="A69" s="279"/>
      <c r="B69" s="281"/>
      <c r="C69" s="280"/>
      <c r="D69" s="281"/>
      <c r="E69" s="280"/>
      <c r="F69" s="281"/>
      <c r="G69" s="280">
        <f t="shared" si="6"/>
        <v>1823.7399999999989</v>
      </c>
      <c r="H69" s="281">
        <f t="shared" si="6"/>
        <v>134</v>
      </c>
      <c r="I69" s="281"/>
      <c r="J69" s="281"/>
      <c r="K69" s="281"/>
      <c r="L69" s="281" t="str">
        <f t="shared" si="7"/>
        <v xml:space="preserve"> </v>
      </c>
      <c r="M69" s="281"/>
      <c r="N69" s="349"/>
      <c r="O69" s="349"/>
      <c r="P69" s="349">
        <f t="shared" si="0"/>
        <v>0</v>
      </c>
    </row>
    <row r="70" spans="1:16" s="135" customFormat="1" ht="15">
      <c r="A70" s="279"/>
      <c r="B70" s="281"/>
      <c r="C70" s="280"/>
      <c r="D70" s="281"/>
      <c r="E70" s="280"/>
      <c r="F70" s="281"/>
      <c r="G70" s="280">
        <f t="shared" si="6"/>
        <v>1823.7399999999989</v>
      </c>
      <c r="H70" s="281">
        <f t="shared" si="6"/>
        <v>134</v>
      </c>
      <c r="I70" s="281"/>
      <c r="J70" s="281"/>
      <c r="K70" s="281"/>
      <c r="L70" s="281" t="str">
        <f t="shared" si="7"/>
        <v xml:space="preserve"> </v>
      </c>
      <c r="M70" s="281"/>
      <c r="N70" s="349"/>
      <c r="O70" s="349"/>
      <c r="P70" s="349">
        <f t="shared" si="0"/>
        <v>0</v>
      </c>
    </row>
    <row r="71" spans="1:16" s="135" customFormat="1" ht="15">
      <c r="A71" s="279"/>
      <c r="B71" s="281"/>
      <c r="C71" s="280"/>
      <c r="D71" s="281"/>
      <c r="E71" s="280"/>
      <c r="F71" s="281"/>
      <c r="G71" s="280">
        <f t="shared" si="6"/>
        <v>1823.7399999999989</v>
      </c>
      <c r="H71" s="281">
        <f t="shared" si="6"/>
        <v>134</v>
      </c>
      <c r="I71" s="281"/>
      <c r="J71" s="281"/>
      <c r="K71" s="281"/>
      <c r="L71" s="281" t="str">
        <f t="shared" si="7"/>
        <v xml:space="preserve"> </v>
      </c>
      <c r="M71" s="281"/>
      <c r="N71" s="349"/>
      <c r="O71" s="349"/>
      <c r="P71" s="349">
        <f t="shared" si="0"/>
        <v>0</v>
      </c>
    </row>
    <row r="72" spans="1:16" s="135" customFormat="1" ht="15">
      <c r="A72" s="279"/>
      <c r="B72" s="281"/>
      <c r="C72" s="280"/>
      <c r="D72" s="281"/>
      <c r="E72" s="280"/>
      <c r="F72" s="281"/>
      <c r="G72" s="280">
        <f t="shared" si="6"/>
        <v>1823.7399999999989</v>
      </c>
      <c r="H72" s="281">
        <f t="shared" si="6"/>
        <v>134</v>
      </c>
      <c r="I72" s="281"/>
      <c r="J72" s="281"/>
      <c r="K72" s="281"/>
      <c r="L72" s="281" t="str">
        <f t="shared" si="7"/>
        <v xml:space="preserve"> </v>
      </c>
      <c r="M72" s="281"/>
      <c r="N72" s="349"/>
      <c r="O72" s="349"/>
      <c r="P72" s="349">
        <f t="shared" si="0"/>
        <v>0</v>
      </c>
    </row>
    <row r="73" spans="1:16" s="135" customFormat="1" ht="15">
      <c r="A73" s="279"/>
      <c r="B73" s="281"/>
      <c r="C73" s="280"/>
      <c r="D73" s="281"/>
      <c r="E73" s="280"/>
      <c r="F73" s="281"/>
      <c r="G73" s="280">
        <f t="shared" si="6"/>
        <v>1823.7399999999989</v>
      </c>
      <c r="H73" s="281">
        <f t="shared" si="6"/>
        <v>134</v>
      </c>
      <c r="I73" s="281"/>
      <c r="J73" s="281"/>
      <c r="K73" s="281"/>
      <c r="L73" s="281" t="str">
        <f t="shared" si="7"/>
        <v xml:space="preserve"> </v>
      </c>
      <c r="M73" s="281"/>
      <c r="N73" s="349"/>
      <c r="O73" s="349"/>
      <c r="P73" s="349">
        <f t="shared" si="0"/>
        <v>0</v>
      </c>
    </row>
    <row r="74" spans="1:16" s="135" customFormat="1" ht="15">
      <c r="A74" s="279"/>
      <c r="B74" s="281"/>
      <c r="C74" s="280"/>
      <c r="D74" s="281"/>
      <c r="E74" s="280"/>
      <c r="F74" s="281"/>
      <c r="G74" s="280">
        <f t="shared" ref="G74:H89" si="8">G73-E74+C74</f>
        <v>1823.7399999999989</v>
      </c>
      <c r="H74" s="281">
        <f t="shared" si="8"/>
        <v>134</v>
      </c>
      <c r="I74" s="281"/>
      <c r="J74" s="281"/>
      <c r="K74" s="281"/>
      <c r="L74" s="281" t="str">
        <f t="shared" si="7"/>
        <v xml:space="preserve"> </v>
      </c>
      <c r="M74" s="281"/>
      <c r="N74" s="349"/>
      <c r="O74" s="349"/>
      <c r="P74" s="349">
        <f t="shared" si="0"/>
        <v>0</v>
      </c>
    </row>
    <row r="75" spans="1:16" s="135" customFormat="1" ht="15">
      <c r="A75" s="279"/>
      <c r="B75" s="281"/>
      <c r="C75" s="280"/>
      <c r="D75" s="281"/>
      <c r="E75" s="280"/>
      <c r="F75" s="281"/>
      <c r="G75" s="280">
        <f t="shared" si="8"/>
        <v>1823.7399999999989</v>
      </c>
      <c r="H75" s="281">
        <f t="shared" si="8"/>
        <v>134</v>
      </c>
      <c r="I75" s="281"/>
      <c r="J75" s="281"/>
      <c r="K75" s="281"/>
      <c r="L75" s="281" t="str">
        <f t="shared" si="7"/>
        <v xml:space="preserve"> </v>
      </c>
      <c r="M75" s="281"/>
      <c r="N75" s="349"/>
      <c r="O75" s="349"/>
      <c r="P75" s="349">
        <f t="shared" si="0"/>
        <v>0</v>
      </c>
    </row>
    <row r="76" spans="1:16" s="135" customFormat="1" ht="15">
      <c r="A76" s="279"/>
      <c r="B76" s="281"/>
      <c r="C76" s="280"/>
      <c r="D76" s="281"/>
      <c r="E76" s="280"/>
      <c r="F76" s="281"/>
      <c r="G76" s="280">
        <f t="shared" si="8"/>
        <v>1823.7399999999989</v>
      </c>
      <c r="H76" s="281">
        <f t="shared" si="8"/>
        <v>134</v>
      </c>
      <c r="I76" s="281"/>
      <c r="J76" s="281"/>
      <c r="K76" s="281"/>
      <c r="L76" s="281" t="str">
        <f t="shared" si="7"/>
        <v xml:space="preserve"> </v>
      </c>
      <c r="M76" s="281"/>
      <c r="N76" s="349"/>
      <c r="O76" s="349"/>
      <c r="P76" s="349">
        <f t="shared" si="0"/>
        <v>0</v>
      </c>
    </row>
    <row r="77" spans="1:16" s="135" customFormat="1" ht="15">
      <c r="A77" s="279"/>
      <c r="B77" s="281"/>
      <c r="C77" s="280"/>
      <c r="D77" s="281"/>
      <c r="E77" s="280"/>
      <c r="F77" s="281"/>
      <c r="G77" s="280">
        <f t="shared" si="8"/>
        <v>1823.7399999999989</v>
      </c>
      <c r="H77" s="281">
        <f t="shared" si="8"/>
        <v>134</v>
      </c>
      <c r="I77" s="281"/>
      <c r="J77" s="281"/>
      <c r="K77" s="281"/>
      <c r="L77" s="281" t="str">
        <f t="shared" si="7"/>
        <v xml:space="preserve"> </v>
      </c>
      <c r="M77" s="281"/>
      <c r="N77" s="349"/>
      <c r="O77" s="349"/>
      <c r="P77" s="349">
        <f t="shared" ref="P77:P140" si="9">O77*G77</f>
        <v>0</v>
      </c>
    </row>
    <row r="78" spans="1:16" s="135" customFormat="1" ht="15">
      <c r="A78" s="279"/>
      <c r="B78" s="281"/>
      <c r="C78" s="280"/>
      <c r="D78" s="281"/>
      <c r="E78" s="280"/>
      <c r="F78" s="281"/>
      <c r="G78" s="280">
        <f t="shared" si="8"/>
        <v>1823.7399999999989</v>
      </c>
      <c r="H78" s="281">
        <f t="shared" si="8"/>
        <v>134</v>
      </c>
      <c r="I78" s="281"/>
      <c r="J78" s="281"/>
      <c r="K78" s="281"/>
      <c r="L78" s="281" t="str">
        <f t="shared" si="7"/>
        <v xml:space="preserve"> </v>
      </c>
      <c r="M78" s="281"/>
      <c r="N78" s="349"/>
      <c r="O78" s="349"/>
      <c r="P78" s="349">
        <f t="shared" si="9"/>
        <v>0</v>
      </c>
    </row>
    <row r="79" spans="1:16" s="135" customFormat="1" ht="15">
      <c r="A79" s="279"/>
      <c r="B79" s="281"/>
      <c r="C79" s="280"/>
      <c r="D79" s="281"/>
      <c r="E79" s="280"/>
      <c r="F79" s="281"/>
      <c r="G79" s="280">
        <f t="shared" si="8"/>
        <v>1823.7399999999989</v>
      </c>
      <c r="H79" s="281">
        <f t="shared" si="8"/>
        <v>134</v>
      </c>
      <c r="I79" s="281"/>
      <c r="J79" s="281"/>
      <c r="K79" s="281"/>
      <c r="L79" s="281" t="str">
        <f t="shared" si="7"/>
        <v xml:space="preserve"> </v>
      </c>
      <c r="M79" s="281"/>
      <c r="N79" s="349"/>
      <c r="O79" s="349"/>
      <c r="P79" s="349">
        <f t="shared" si="9"/>
        <v>0</v>
      </c>
    </row>
    <row r="80" spans="1:16" s="135" customFormat="1" ht="15">
      <c r="A80" s="279"/>
      <c r="B80" s="281"/>
      <c r="C80" s="280"/>
      <c r="D80" s="281"/>
      <c r="E80" s="280"/>
      <c r="F80" s="281"/>
      <c r="G80" s="280">
        <f t="shared" si="8"/>
        <v>1823.7399999999989</v>
      </c>
      <c r="H80" s="281">
        <f t="shared" si="8"/>
        <v>134</v>
      </c>
      <c r="I80" s="281"/>
      <c r="J80" s="281"/>
      <c r="K80" s="281"/>
      <c r="L80" s="281" t="str">
        <f t="shared" si="7"/>
        <v xml:space="preserve"> </v>
      </c>
      <c r="M80" s="281"/>
      <c r="N80" s="349"/>
      <c r="O80" s="349"/>
      <c r="P80" s="349">
        <f t="shared" si="9"/>
        <v>0</v>
      </c>
    </row>
    <row r="81" spans="1:16" s="135" customFormat="1" ht="15">
      <c r="A81" s="279"/>
      <c r="B81" s="281"/>
      <c r="C81" s="280"/>
      <c r="D81" s="281"/>
      <c r="E81" s="280"/>
      <c r="F81" s="281"/>
      <c r="G81" s="280">
        <f t="shared" si="8"/>
        <v>1823.7399999999989</v>
      </c>
      <c r="H81" s="281">
        <f t="shared" si="8"/>
        <v>134</v>
      </c>
      <c r="I81" s="281"/>
      <c r="J81" s="281"/>
      <c r="K81" s="281"/>
      <c r="L81" s="281" t="str">
        <f t="shared" si="7"/>
        <v xml:space="preserve"> </v>
      </c>
      <c r="M81" s="281"/>
      <c r="N81" s="349"/>
      <c r="O81" s="349"/>
      <c r="P81" s="349">
        <f t="shared" si="9"/>
        <v>0</v>
      </c>
    </row>
    <row r="82" spans="1:16" ht="15">
      <c r="A82" s="152"/>
      <c r="B82" s="60"/>
      <c r="C82" s="83"/>
      <c r="D82" s="60"/>
      <c r="E82" s="83"/>
      <c r="F82" s="60"/>
      <c r="G82" s="83">
        <f t="shared" si="8"/>
        <v>1823.7399999999989</v>
      </c>
      <c r="H82" s="60">
        <f t="shared" si="8"/>
        <v>134</v>
      </c>
      <c r="I82" s="60"/>
      <c r="J82" s="60"/>
      <c r="K82" s="60"/>
      <c r="L82" s="60" t="str">
        <f t="shared" si="7"/>
        <v xml:space="preserve"> </v>
      </c>
      <c r="M82" s="60"/>
      <c r="N82" s="82"/>
      <c r="O82" s="82"/>
      <c r="P82" s="82">
        <f t="shared" si="9"/>
        <v>0</v>
      </c>
    </row>
    <row r="83" spans="1:16" ht="15">
      <c r="A83" s="152"/>
      <c r="B83" s="60"/>
      <c r="C83" s="83"/>
      <c r="D83" s="60"/>
      <c r="E83" s="83"/>
      <c r="F83" s="60"/>
      <c r="G83" s="83">
        <f t="shared" si="8"/>
        <v>1823.7399999999989</v>
      </c>
      <c r="H83" s="60">
        <f t="shared" si="8"/>
        <v>134</v>
      </c>
      <c r="I83" s="60"/>
      <c r="J83" s="60"/>
      <c r="K83" s="60"/>
      <c r="L83" s="60" t="str">
        <f t="shared" si="7"/>
        <v xml:space="preserve"> </v>
      </c>
      <c r="M83" s="60"/>
      <c r="N83" s="82"/>
      <c r="O83" s="82"/>
      <c r="P83" s="82">
        <f t="shared" si="9"/>
        <v>0</v>
      </c>
    </row>
    <row r="84" spans="1:16" ht="15">
      <c r="A84" s="152"/>
      <c r="B84" s="60"/>
      <c r="C84" s="83"/>
      <c r="D84" s="60"/>
      <c r="E84" s="83"/>
      <c r="F84" s="60"/>
      <c r="G84" s="83">
        <f t="shared" si="8"/>
        <v>1823.7399999999989</v>
      </c>
      <c r="H84" s="60">
        <f t="shared" si="8"/>
        <v>134</v>
      </c>
      <c r="I84" s="60"/>
      <c r="J84" s="60"/>
      <c r="K84" s="60"/>
      <c r="L84" s="60" t="str">
        <f t="shared" si="7"/>
        <v xml:space="preserve"> </v>
      </c>
      <c r="M84" s="60"/>
      <c r="N84" s="82"/>
      <c r="O84" s="82"/>
      <c r="P84" s="82">
        <f t="shared" si="9"/>
        <v>0</v>
      </c>
    </row>
    <row r="85" spans="1:16" ht="15">
      <c r="A85" s="152"/>
      <c r="B85" s="60"/>
      <c r="C85" s="83"/>
      <c r="D85" s="60"/>
      <c r="E85" s="83"/>
      <c r="F85" s="60"/>
      <c r="G85" s="83">
        <f t="shared" si="8"/>
        <v>1823.7399999999989</v>
      </c>
      <c r="H85" s="60">
        <f t="shared" si="8"/>
        <v>134</v>
      </c>
      <c r="I85" s="60"/>
      <c r="J85" s="60"/>
      <c r="K85" s="60"/>
      <c r="L85" s="60" t="str">
        <f t="shared" si="7"/>
        <v xml:space="preserve"> </v>
      </c>
      <c r="M85" s="60"/>
      <c r="N85" s="82"/>
      <c r="O85" s="82"/>
      <c r="P85" s="82">
        <f t="shared" si="9"/>
        <v>0</v>
      </c>
    </row>
    <row r="86" spans="1:16" ht="15">
      <c r="A86" s="152"/>
      <c r="B86" s="60"/>
      <c r="C86" s="83"/>
      <c r="D86" s="60"/>
      <c r="E86" s="83"/>
      <c r="F86" s="60"/>
      <c r="G86" s="83">
        <f t="shared" si="8"/>
        <v>1823.7399999999989</v>
      </c>
      <c r="H86" s="60">
        <f t="shared" si="8"/>
        <v>134</v>
      </c>
      <c r="I86" s="60"/>
      <c r="J86" s="60"/>
      <c r="K86" s="60"/>
      <c r="L86" s="60" t="str">
        <f t="shared" si="7"/>
        <v xml:space="preserve"> </v>
      </c>
      <c r="M86" s="60"/>
      <c r="N86" s="82"/>
      <c r="O86" s="82"/>
      <c r="P86" s="82">
        <f t="shared" si="9"/>
        <v>0</v>
      </c>
    </row>
    <row r="87" spans="1:16" ht="15">
      <c r="A87" s="152"/>
      <c r="B87" s="60"/>
      <c r="C87" s="83"/>
      <c r="D87" s="60"/>
      <c r="E87" s="83"/>
      <c r="F87" s="60"/>
      <c r="G87" s="83">
        <f t="shared" si="8"/>
        <v>1823.7399999999989</v>
      </c>
      <c r="H87" s="60">
        <f t="shared" si="8"/>
        <v>134</v>
      </c>
      <c r="I87" s="60"/>
      <c r="J87" s="60"/>
      <c r="K87" s="60"/>
      <c r="L87" s="60" t="str">
        <f t="shared" si="7"/>
        <v xml:space="preserve"> </v>
      </c>
      <c r="M87" s="60"/>
      <c r="N87" s="82"/>
      <c r="O87" s="82"/>
      <c r="P87" s="82">
        <f t="shared" si="9"/>
        <v>0</v>
      </c>
    </row>
    <row r="88" spans="1:16" ht="15">
      <c r="A88" s="152"/>
      <c r="B88" s="60"/>
      <c r="C88" s="83"/>
      <c r="D88" s="60"/>
      <c r="E88" s="83"/>
      <c r="F88" s="60"/>
      <c r="G88" s="83">
        <f t="shared" si="8"/>
        <v>1823.7399999999989</v>
      </c>
      <c r="H88" s="60">
        <f t="shared" si="8"/>
        <v>134</v>
      </c>
      <c r="I88" s="60"/>
      <c r="J88" s="60"/>
      <c r="K88" s="60"/>
      <c r="L88" s="60" t="str">
        <f t="shared" si="7"/>
        <v xml:space="preserve"> </v>
      </c>
      <c r="M88" s="60"/>
      <c r="N88" s="82"/>
      <c r="O88" s="82"/>
      <c r="P88" s="82">
        <f t="shared" si="9"/>
        <v>0</v>
      </c>
    </row>
    <row r="89" spans="1:16" ht="15">
      <c r="A89" s="152"/>
      <c r="B89" s="60"/>
      <c r="C89" s="83"/>
      <c r="D89" s="60"/>
      <c r="E89" s="83"/>
      <c r="F89" s="60"/>
      <c r="G89" s="83">
        <f t="shared" si="8"/>
        <v>1823.7399999999989</v>
      </c>
      <c r="H89" s="60">
        <f t="shared" si="8"/>
        <v>134</v>
      </c>
      <c r="I89" s="60"/>
      <c r="J89" s="60"/>
      <c r="K89" s="60"/>
      <c r="L89" s="60" t="str">
        <f t="shared" si="7"/>
        <v xml:space="preserve"> </v>
      </c>
      <c r="M89" s="60"/>
      <c r="N89" s="82"/>
      <c r="O89" s="82"/>
      <c r="P89" s="82">
        <f t="shared" si="9"/>
        <v>0</v>
      </c>
    </row>
    <row r="90" spans="1:16" ht="15">
      <c r="A90" s="152"/>
      <c r="B90" s="60"/>
      <c r="C90" s="83"/>
      <c r="D90" s="60"/>
      <c r="E90" s="83"/>
      <c r="F90" s="60"/>
      <c r="G90" s="83">
        <f t="shared" ref="G90:H105" si="10">G89-E90+C90</f>
        <v>1823.7399999999989</v>
      </c>
      <c r="H90" s="60">
        <f t="shared" si="10"/>
        <v>134</v>
      </c>
      <c r="I90" s="60"/>
      <c r="J90" s="60"/>
      <c r="K90" s="60"/>
      <c r="L90" s="60" t="str">
        <f t="shared" si="7"/>
        <v xml:space="preserve"> </v>
      </c>
      <c r="M90" s="60"/>
      <c r="N90" s="82"/>
      <c r="O90" s="82"/>
      <c r="P90" s="82">
        <f t="shared" si="9"/>
        <v>0</v>
      </c>
    </row>
    <row r="91" spans="1:16" ht="15">
      <c r="A91" s="152"/>
      <c r="B91" s="60"/>
      <c r="C91" s="83"/>
      <c r="D91" s="60"/>
      <c r="E91" s="83"/>
      <c r="F91" s="60"/>
      <c r="G91" s="83">
        <f t="shared" si="10"/>
        <v>1823.7399999999989</v>
      </c>
      <c r="H91" s="60">
        <f t="shared" si="10"/>
        <v>134</v>
      </c>
      <c r="I91" s="60"/>
      <c r="J91" s="60"/>
      <c r="K91" s="60"/>
      <c r="L91" s="60" t="str">
        <f t="shared" si="7"/>
        <v xml:space="preserve"> </v>
      </c>
      <c r="M91" s="60"/>
      <c r="N91" s="82"/>
      <c r="O91" s="82"/>
      <c r="P91" s="82">
        <f t="shared" si="9"/>
        <v>0</v>
      </c>
    </row>
    <row r="92" spans="1:16" ht="15">
      <c r="A92" s="152"/>
      <c r="B92" s="60"/>
      <c r="C92" s="83"/>
      <c r="D92" s="60"/>
      <c r="E92" s="83"/>
      <c r="F92" s="60"/>
      <c r="G92" s="83">
        <f t="shared" si="10"/>
        <v>1823.7399999999989</v>
      </c>
      <c r="H92" s="60">
        <f t="shared" si="10"/>
        <v>134</v>
      </c>
      <c r="I92" s="60"/>
      <c r="J92" s="60"/>
      <c r="K92" s="60"/>
      <c r="L92" s="60" t="str">
        <f t="shared" si="7"/>
        <v xml:space="preserve"> </v>
      </c>
      <c r="M92" s="60"/>
      <c r="N92" s="82"/>
      <c r="O92" s="82"/>
      <c r="P92" s="82">
        <f t="shared" si="9"/>
        <v>0</v>
      </c>
    </row>
    <row r="93" spans="1:16" ht="15">
      <c r="A93" s="152"/>
      <c r="B93" s="60"/>
      <c r="C93" s="83"/>
      <c r="D93" s="60"/>
      <c r="E93" s="83"/>
      <c r="F93" s="60"/>
      <c r="G93" s="83">
        <f t="shared" si="10"/>
        <v>1823.7399999999989</v>
      </c>
      <c r="H93" s="60">
        <f t="shared" si="10"/>
        <v>134</v>
      </c>
      <c r="I93" s="60"/>
      <c r="J93" s="60"/>
      <c r="K93" s="60"/>
      <c r="L93" s="60" t="str">
        <f t="shared" si="7"/>
        <v xml:space="preserve"> </v>
      </c>
      <c r="M93" s="60"/>
      <c r="N93" s="82"/>
      <c r="O93" s="82"/>
      <c r="P93" s="82">
        <f t="shared" si="9"/>
        <v>0</v>
      </c>
    </row>
    <row r="94" spans="1:16" ht="15">
      <c r="A94" s="152"/>
      <c r="B94" s="60"/>
      <c r="C94" s="83"/>
      <c r="D94" s="60"/>
      <c r="E94" s="83"/>
      <c r="F94" s="60"/>
      <c r="G94" s="83">
        <f t="shared" si="10"/>
        <v>1823.7399999999989</v>
      </c>
      <c r="H94" s="60">
        <f t="shared" si="10"/>
        <v>134</v>
      </c>
      <c r="I94" s="60"/>
      <c r="J94" s="60"/>
      <c r="K94" s="60"/>
      <c r="L94" s="60" t="str">
        <f t="shared" si="7"/>
        <v xml:space="preserve"> </v>
      </c>
      <c r="M94" s="60"/>
      <c r="N94" s="82"/>
      <c r="O94" s="82"/>
      <c r="P94" s="82">
        <f t="shared" si="9"/>
        <v>0</v>
      </c>
    </row>
    <row r="95" spans="1:16" ht="15">
      <c r="A95" s="152"/>
      <c r="B95" s="60"/>
      <c r="C95" s="83"/>
      <c r="D95" s="60"/>
      <c r="E95" s="83"/>
      <c r="F95" s="60"/>
      <c r="G95" s="83">
        <f t="shared" si="10"/>
        <v>1823.7399999999989</v>
      </c>
      <c r="H95" s="60">
        <f t="shared" si="10"/>
        <v>134</v>
      </c>
      <c r="I95" s="60"/>
      <c r="J95" s="60"/>
      <c r="K95" s="60"/>
      <c r="L95" s="60" t="str">
        <f t="shared" si="7"/>
        <v xml:space="preserve"> </v>
      </c>
      <c r="M95" s="60"/>
      <c r="N95" s="82"/>
      <c r="O95" s="82"/>
      <c r="P95" s="82">
        <f t="shared" si="9"/>
        <v>0</v>
      </c>
    </row>
    <row r="96" spans="1:16" ht="15">
      <c r="A96" s="152"/>
      <c r="B96" s="60"/>
      <c r="C96" s="83"/>
      <c r="D96" s="60"/>
      <c r="E96" s="83"/>
      <c r="F96" s="60"/>
      <c r="G96" s="83">
        <f t="shared" si="10"/>
        <v>1823.7399999999989</v>
      </c>
      <c r="H96" s="60">
        <f t="shared" si="10"/>
        <v>134</v>
      </c>
      <c r="I96" s="60"/>
      <c r="J96" s="60"/>
      <c r="K96" s="60"/>
      <c r="L96" s="60" t="str">
        <f t="shared" si="7"/>
        <v xml:space="preserve"> </v>
      </c>
      <c r="M96" s="60"/>
      <c r="N96" s="82"/>
      <c r="O96" s="82"/>
      <c r="P96" s="82">
        <f t="shared" si="9"/>
        <v>0</v>
      </c>
    </row>
    <row r="97" spans="1:16" ht="15">
      <c r="A97" s="152"/>
      <c r="B97" s="60"/>
      <c r="C97" s="83"/>
      <c r="D97" s="60"/>
      <c r="E97" s="83"/>
      <c r="F97" s="60"/>
      <c r="G97" s="83">
        <f t="shared" si="10"/>
        <v>1823.7399999999989</v>
      </c>
      <c r="H97" s="60">
        <f t="shared" si="10"/>
        <v>134</v>
      </c>
      <c r="I97" s="60"/>
      <c r="J97" s="60"/>
      <c r="K97" s="60"/>
      <c r="L97" s="60" t="str">
        <f t="shared" si="7"/>
        <v xml:space="preserve"> </v>
      </c>
      <c r="M97" s="60"/>
      <c r="N97" s="82"/>
      <c r="O97" s="82"/>
      <c r="P97" s="82">
        <f t="shared" si="9"/>
        <v>0</v>
      </c>
    </row>
    <row r="98" spans="1:16" ht="15">
      <c r="A98" s="152"/>
      <c r="B98" s="60"/>
      <c r="C98" s="83"/>
      <c r="D98" s="60"/>
      <c r="E98" s="83"/>
      <c r="F98" s="60"/>
      <c r="G98" s="83">
        <f t="shared" si="10"/>
        <v>1823.7399999999989</v>
      </c>
      <c r="H98" s="60">
        <f t="shared" si="10"/>
        <v>134</v>
      </c>
      <c r="I98" s="60"/>
      <c r="J98" s="60"/>
      <c r="K98" s="60"/>
      <c r="L98" s="60" t="str">
        <f t="shared" si="7"/>
        <v xml:space="preserve"> </v>
      </c>
      <c r="M98" s="60"/>
      <c r="N98" s="82"/>
      <c r="O98" s="82"/>
      <c r="P98" s="82">
        <f t="shared" si="9"/>
        <v>0</v>
      </c>
    </row>
    <row r="99" spans="1:16" ht="15">
      <c r="A99" s="152"/>
      <c r="B99" s="60"/>
      <c r="C99" s="83"/>
      <c r="D99" s="60"/>
      <c r="E99" s="83"/>
      <c r="F99" s="60"/>
      <c r="G99" s="83">
        <f t="shared" si="10"/>
        <v>1823.7399999999989</v>
      </c>
      <c r="H99" s="60">
        <f t="shared" si="10"/>
        <v>134</v>
      </c>
      <c r="I99" s="60"/>
      <c r="J99" s="60"/>
      <c r="K99" s="60"/>
      <c r="L99" s="60" t="str">
        <f t="shared" si="7"/>
        <v xml:space="preserve"> </v>
      </c>
      <c r="M99" s="60"/>
      <c r="N99" s="82"/>
      <c r="O99" s="82"/>
      <c r="P99" s="82">
        <f t="shared" si="9"/>
        <v>0</v>
      </c>
    </row>
    <row r="100" spans="1:16" ht="15">
      <c r="A100" s="152"/>
      <c r="B100" s="60"/>
      <c r="C100" s="83"/>
      <c r="D100" s="60"/>
      <c r="E100" s="83"/>
      <c r="F100" s="60"/>
      <c r="G100" s="83">
        <f t="shared" si="10"/>
        <v>1823.7399999999989</v>
      </c>
      <c r="H100" s="60">
        <f t="shared" si="10"/>
        <v>134</v>
      </c>
      <c r="I100" s="60"/>
      <c r="J100" s="60"/>
      <c r="K100" s="60"/>
      <c r="L100" s="60" t="str">
        <f t="shared" si="7"/>
        <v xml:space="preserve"> </v>
      </c>
      <c r="M100" s="60"/>
      <c r="N100" s="82"/>
      <c r="O100" s="82"/>
      <c r="P100" s="82">
        <f t="shared" si="9"/>
        <v>0</v>
      </c>
    </row>
    <row r="101" spans="1:16" ht="15">
      <c r="A101" s="152"/>
      <c r="B101" s="60"/>
      <c r="C101" s="83"/>
      <c r="D101" s="60"/>
      <c r="E101" s="83"/>
      <c r="F101" s="60"/>
      <c r="G101" s="83">
        <f t="shared" si="10"/>
        <v>1823.7399999999989</v>
      </c>
      <c r="H101" s="60">
        <f t="shared" si="10"/>
        <v>134</v>
      </c>
      <c r="I101" s="60"/>
      <c r="J101" s="60"/>
      <c r="K101" s="60"/>
      <c r="L101" s="60" t="str">
        <f t="shared" si="7"/>
        <v xml:space="preserve"> </v>
      </c>
      <c r="M101" s="60"/>
      <c r="N101" s="82"/>
      <c r="O101" s="82"/>
      <c r="P101" s="82">
        <f t="shared" si="9"/>
        <v>0</v>
      </c>
    </row>
    <row r="102" spans="1:16" ht="15">
      <c r="A102" s="152"/>
      <c r="B102" s="60"/>
      <c r="C102" s="83"/>
      <c r="D102" s="60"/>
      <c r="E102" s="83"/>
      <c r="F102" s="60"/>
      <c r="G102" s="83">
        <f t="shared" si="10"/>
        <v>1823.7399999999989</v>
      </c>
      <c r="H102" s="60">
        <f t="shared" si="10"/>
        <v>134</v>
      </c>
      <c r="I102" s="60"/>
      <c r="J102" s="60"/>
      <c r="K102" s="60"/>
      <c r="L102" s="60" t="str">
        <f t="shared" si="7"/>
        <v xml:space="preserve"> </v>
      </c>
      <c r="M102" s="60"/>
      <c r="N102" s="82"/>
      <c r="O102" s="82"/>
      <c r="P102" s="82">
        <f t="shared" si="9"/>
        <v>0</v>
      </c>
    </row>
    <row r="103" spans="1:16" ht="15">
      <c r="A103" s="152"/>
      <c r="B103" s="60"/>
      <c r="C103" s="83"/>
      <c r="D103" s="60"/>
      <c r="E103" s="83"/>
      <c r="F103" s="60"/>
      <c r="G103" s="83">
        <f t="shared" si="10"/>
        <v>1823.7399999999989</v>
      </c>
      <c r="H103" s="60">
        <f t="shared" si="10"/>
        <v>134</v>
      </c>
      <c r="I103" s="60"/>
      <c r="J103" s="60"/>
      <c r="K103" s="60"/>
      <c r="L103" s="60" t="str">
        <f t="shared" si="7"/>
        <v xml:space="preserve"> </v>
      </c>
      <c r="M103" s="60"/>
      <c r="N103" s="82"/>
      <c r="O103" s="82"/>
      <c r="P103" s="82">
        <f t="shared" si="9"/>
        <v>0</v>
      </c>
    </row>
    <row r="104" spans="1:16" ht="15">
      <c r="A104" s="152"/>
      <c r="B104" s="60"/>
      <c r="C104" s="83"/>
      <c r="D104" s="60"/>
      <c r="E104" s="83"/>
      <c r="F104" s="60"/>
      <c r="G104" s="83">
        <f t="shared" si="10"/>
        <v>1823.7399999999989</v>
      </c>
      <c r="H104" s="60">
        <f t="shared" si="10"/>
        <v>134</v>
      </c>
      <c r="I104" s="60"/>
      <c r="J104" s="60"/>
      <c r="K104" s="60"/>
      <c r="L104" s="60" t="str">
        <f t="shared" si="7"/>
        <v xml:space="preserve"> </v>
      </c>
      <c r="M104" s="60"/>
      <c r="N104" s="82"/>
      <c r="O104" s="82"/>
      <c r="P104" s="82">
        <f t="shared" si="9"/>
        <v>0</v>
      </c>
    </row>
    <row r="105" spans="1:16" ht="15">
      <c r="A105" s="152"/>
      <c r="B105" s="60"/>
      <c r="C105" s="83"/>
      <c r="D105" s="60"/>
      <c r="E105" s="83"/>
      <c r="F105" s="60"/>
      <c r="G105" s="83">
        <f t="shared" si="10"/>
        <v>1823.7399999999989</v>
      </c>
      <c r="H105" s="60">
        <f t="shared" si="10"/>
        <v>134</v>
      </c>
      <c r="I105" s="60"/>
      <c r="J105" s="60"/>
      <c r="K105" s="60"/>
      <c r="L105" s="60" t="str">
        <f t="shared" si="7"/>
        <v xml:space="preserve"> </v>
      </c>
      <c r="M105" s="60"/>
      <c r="N105" s="82"/>
      <c r="O105" s="82"/>
      <c r="P105" s="82">
        <f t="shared" si="9"/>
        <v>0</v>
      </c>
    </row>
    <row r="106" spans="1:16" ht="15">
      <c r="A106" s="152"/>
      <c r="B106" s="60"/>
      <c r="C106" s="83"/>
      <c r="D106" s="60"/>
      <c r="E106" s="83"/>
      <c r="F106" s="60"/>
      <c r="G106" s="83">
        <f t="shared" ref="G106:H121" si="11">G105-E106+C106</f>
        <v>1823.7399999999989</v>
      </c>
      <c r="H106" s="60">
        <f t="shared" si="11"/>
        <v>134</v>
      </c>
      <c r="I106" s="60"/>
      <c r="J106" s="60"/>
      <c r="K106" s="60"/>
      <c r="L106" s="60" t="str">
        <f t="shared" si="7"/>
        <v xml:space="preserve"> </v>
      </c>
      <c r="M106" s="60"/>
      <c r="N106" s="82"/>
      <c r="O106" s="82"/>
      <c r="P106" s="82">
        <f t="shared" si="9"/>
        <v>0</v>
      </c>
    </row>
    <row r="107" spans="1:16" ht="15">
      <c r="A107" s="152"/>
      <c r="B107" s="60"/>
      <c r="C107" s="83"/>
      <c r="D107" s="60"/>
      <c r="E107" s="83"/>
      <c r="F107" s="60"/>
      <c r="G107" s="83">
        <f t="shared" si="11"/>
        <v>1823.7399999999989</v>
      </c>
      <c r="H107" s="60">
        <f t="shared" si="11"/>
        <v>134</v>
      </c>
      <c r="I107" s="60"/>
      <c r="J107" s="60"/>
      <c r="K107" s="60"/>
      <c r="L107" s="60" t="str">
        <f t="shared" si="7"/>
        <v xml:space="preserve"> </v>
      </c>
      <c r="M107" s="60"/>
      <c r="N107" s="82"/>
      <c r="O107" s="82"/>
      <c r="P107" s="82">
        <f t="shared" si="9"/>
        <v>0</v>
      </c>
    </row>
    <row r="108" spans="1:16" ht="15">
      <c r="A108" s="152"/>
      <c r="B108" s="60"/>
      <c r="C108" s="83"/>
      <c r="D108" s="60"/>
      <c r="E108" s="83"/>
      <c r="F108" s="60"/>
      <c r="G108" s="83">
        <f t="shared" si="11"/>
        <v>1823.7399999999989</v>
      </c>
      <c r="H108" s="60">
        <f t="shared" si="11"/>
        <v>134</v>
      </c>
      <c r="I108" s="60"/>
      <c r="J108" s="60"/>
      <c r="K108" s="60"/>
      <c r="L108" s="60" t="str">
        <f t="shared" si="7"/>
        <v xml:space="preserve"> </v>
      </c>
      <c r="M108" s="60"/>
      <c r="N108" s="82"/>
      <c r="O108" s="82"/>
      <c r="P108" s="82">
        <f t="shared" si="9"/>
        <v>0</v>
      </c>
    </row>
    <row r="109" spans="1:16" ht="15">
      <c r="A109" s="152"/>
      <c r="B109" s="60"/>
      <c r="C109" s="83"/>
      <c r="D109" s="60"/>
      <c r="E109" s="83"/>
      <c r="F109" s="60"/>
      <c r="G109" s="83">
        <f t="shared" si="11"/>
        <v>1823.7399999999989</v>
      </c>
      <c r="H109" s="60">
        <f t="shared" si="11"/>
        <v>134</v>
      </c>
      <c r="I109" s="60"/>
      <c r="J109" s="60"/>
      <c r="K109" s="60"/>
      <c r="L109" s="60" t="str">
        <f t="shared" si="7"/>
        <v xml:space="preserve"> </v>
      </c>
      <c r="M109" s="60"/>
      <c r="N109" s="82"/>
      <c r="O109" s="82"/>
      <c r="P109" s="82">
        <f t="shared" si="9"/>
        <v>0</v>
      </c>
    </row>
    <row r="110" spans="1:16" ht="15">
      <c r="A110" s="152"/>
      <c r="B110" s="60"/>
      <c r="C110" s="83"/>
      <c r="D110" s="60"/>
      <c r="E110" s="83"/>
      <c r="F110" s="60"/>
      <c r="G110" s="83">
        <f t="shared" si="11"/>
        <v>1823.7399999999989</v>
      </c>
      <c r="H110" s="60">
        <f t="shared" si="11"/>
        <v>134</v>
      </c>
      <c r="I110" s="60"/>
      <c r="J110" s="60"/>
      <c r="K110" s="60"/>
      <c r="L110" s="60" t="str">
        <f t="shared" si="7"/>
        <v xml:space="preserve"> </v>
      </c>
      <c r="M110" s="60"/>
      <c r="N110" s="82"/>
      <c r="O110" s="82"/>
      <c r="P110" s="82">
        <f t="shared" si="9"/>
        <v>0</v>
      </c>
    </row>
    <row r="111" spans="1:16" ht="15">
      <c r="A111" s="159"/>
      <c r="B111" s="76"/>
      <c r="C111" s="77"/>
      <c r="D111" s="76"/>
      <c r="E111" s="77"/>
      <c r="F111" s="76"/>
      <c r="G111" s="83">
        <f t="shared" si="11"/>
        <v>1823.7399999999989</v>
      </c>
      <c r="H111" s="60">
        <f t="shared" si="11"/>
        <v>134</v>
      </c>
      <c r="I111" s="60"/>
      <c r="J111" s="60"/>
      <c r="K111" s="76"/>
      <c r="L111" s="60" t="str">
        <f t="shared" si="7"/>
        <v xml:space="preserve"> </v>
      </c>
      <c r="M111" s="76"/>
      <c r="N111" s="81"/>
      <c r="O111" s="81"/>
      <c r="P111" s="82">
        <f t="shared" si="9"/>
        <v>0</v>
      </c>
    </row>
    <row r="112" spans="1:16" ht="15">
      <c r="A112" s="159"/>
      <c r="B112" s="76"/>
      <c r="C112" s="77"/>
      <c r="D112" s="76"/>
      <c r="E112" s="77"/>
      <c r="F112" s="76"/>
      <c r="G112" s="83">
        <f t="shared" si="11"/>
        <v>1823.7399999999989</v>
      </c>
      <c r="H112" s="60">
        <f t="shared" si="11"/>
        <v>134</v>
      </c>
      <c r="I112" s="60"/>
      <c r="J112" s="60"/>
      <c r="K112" s="76"/>
      <c r="L112" s="60" t="str">
        <f t="shared" si="7"/>
        <v xml:space="preserve"> </v>
      </c>
      <c r="M112" s="76"/>
      <c r="N112" s="81"/>
      <c r="O112" s="81"/>
      <c r="P112" s="82">
        <f t="shared" si="9"/>
        <v>0</v>
      </c>
    </row>
    <row r="113" spans="1:16" ht="15">
      <c r="A113" s="159"/>
      <c r="B113" s="76"/>
      <c r="C113" s="77"/>
      <c r="D113" s="76"/>
      <c r="E113" s="77"/>
      <c r="F113" s="76"/>
      <c r="G113" s="83">
        <f t="shared" si="11"/>
        <v>1823.7399999999989</v>
      </c>
      <c r="H113" s="60">
        <f t="shared" si="11"/>
        <v>134</v>
      </c>
      <c r="I113" s="60"/>
      <c r="J113" s="60"/>
      <c r="K113" s="76"/>
      <c r="L113" s="60" t="str">
        <f t="shared" si="7"/>
        <v xml:space="preserve"> </v>
      </c>
      <c r="M113" s="76"/>
      <c r="N113" s="81"/>
      <c r="O113" s="81"/>
      <c r="P113" s="82">
        <f t="shared" si="9"/>
        <v>0</v>
      </c>
    </row>
    <row r="114" spans="1:16" ht="15">
      <c r="A114" s="159"/>
      <c r="B114" s="76"/>
      <c r="C114" s="77"/>
      <c r="D114" s="76"/>
      <c r="E114" s="77"/>
      <c r="F114" s="76"/>
      <c r="G114" s="83">
        <f t="shared" si="11"/>
        <v>1823.7399999999989</v>
      </c>
      <c r="H114" s="60">
        <f t="shared" si="11"/>
        <v>134</v>
      </c>
      <c r="I114" s="60"/>
      <c r="J114" s="60"/>
      <c r="K114" s="76"/>
      <c r="L114" s="60" t="str">
        <f t="shared" si="7"/>
        <v xml:space="preserve"> </v>
      </c>
      <c r="M114" s="76"/>
      <c r="N114" s="81"/>
      <c r="O114" s="81"/>
      <c r="P114" s="82">
        <f t="shared" si="9"/>
        <v>0</v>
      </c>
    </row>
    <row r="115" spans="1:16" ht="15">
      <c r="A115" s="159"/>
      <c r="B115" s="76"/>
      <c r="C115" s="77"/>
      <c r="D115" s="76"/>
      <c r="E115" s="77"/>
      <c r="F115" s="76"/>
      <c r="G115" s="83">
        <f t="shared" si="11"/>
        <v>1823.7399999999989</v>
      </c>
      <c r="H115" s="60">
        <f t="shared" si="11"/>
        <v>134</v>
      </c>
      <c r="I115" s="60"/>
      <c r="J115" s="60"/>
      <c r="K115" s="76"/>
      <c r="L115" s="60" t="str">
        <f t="shared" si="7"/>
        <v xml:space="preserve"> </v>
      </c>
      <c r="M115" s="76"/>
      <c r="N115" s="81"/>
      <c r="O115" s="81"/>
      <c r="P115" s="82">
        <f t="shared" si="9"/>
        <v>0</v>
      </c>
    </row>
    <row r="116" spans="1:16" ht="15">
      <c r="A116" s="159"/>
      <c r="B116" s="76"/>
      <c r="C116" s="77"/>
      <c r="D116" s="76"/>
      <c r="E116" s="77"/>
      <c r="F116" s="76"/>
      <c r="G116" s="83">
        <f t="shared" si="11"/>
        <v>1823.7399999999989</v>
      </c>
      <c r="H116" s="60">
        <f t="shared" si="11"/>
        <v>134</v>
      </c>
      <c r="I116" s="60"/>
      <c r="J116" s="60"/>
      <c r="K116" s="76"/>
      <c r="L116" s="60" t="str">
        <f t="shared" si="7"/>
        <v xml:space="preserve"> </v>
      </c>
      <c r="M116" s="76"/>
      <c r="N116" s="81"/>
      <c r="O116" s="81"/>
      <c r="P116" s="82">
        <f t="shared" si="9"/>
        <v>0</v>
      </c>
    </row>
    <row r="117" spans="1:16" ht="15">
      <c r="A117" s="159"/>
      <c r="B117" s="76"/>
      <c r="C117" s="83"/>
      <c r="D117" s="76"/>
      <c r="E117" s="77"/>
      <c r="F117" s="76"/>
      <c r="G117" s="83">
        <f t="shared" si="11"/>
        <v>1823.7399999999989</v>
      </c>
      <c r="H117" s="60">
        <f t="shared" si="11"/>
        <v>134</v>
      </c>
      <c r="I117" s="60"/>
      <c r="J117" s="60"/>
      <c r="K117" s="76"/>
      <c r="L117" s="60" t="str">
        <f t="shared" si="7"/>
        <v xml:space="preserve"> </v>
      </c>
      <c r="M117" s="76"/>
      <c r="N117" s="81"/>
      <c r="O117" s="81"/>
      <c r="P117" s="82">
        <f t="shared" si="9"/>
        <v>0</v>
      </c>
    </row>
    <row r="118" spans="1:16" ht="15">
      <c r="A118" s="159"/>
      <c r="B118" s="76"/>
      <c r="C118" s="77"/>
      <c r="D118" s="76"/>
      <c r="E118" s="77"/>
      <c r="F118" s="76"/>
      <c r="G118" s="83">
        <f t="shared" si="11"/>
        <v>1823.7399999999989</v>
      </c>
      <c r="H118" s="60">
        <f t="shared" si="11"/>
        <v>134</v>
      </c>
      <c r="I118" s="60"/>
      <c r="J118" s="60"/>
      <c r="K118" s="76"/>
      <c r="L118" s="60" t="str">
        <f t="shared" si="7"/>
        <v xml:space="preserve"> </v>
      </c>
      <c r="M118" s="76"/>
      <c r="N118" s="81"/>
      <c r="O118" s="81"/>
      <c r="P118" s="82">
        <f t="shared" si="9"/>
        <v>0</v>
      </c>
    </row>
    <row r="119" spans="1:16" ht="15">
      <c r="A119" s="159"/>
      <c r="B119" s="76"/>
      <c r="C119" s="77"/>
      <c r="D119" s="76"/>
      <c r="E119" s="77"/>
      <c r="F119" s="76"/>
      <c r="G119" s="83">
        <f t="shared" si="11"/>
        <v>1823.7399999999989</v>
      </c>
      <c r="H119" s="60">
        <f t="shared" si="11"/>
        <v>134</v>
      </c>
      <c r="I119" s="60"/>
      <c r="J119" s="60"/>
      <c r="K119" s="76"/>
      <c r="L119" s="60" t="str">
        <f t="shared" si="7"/>
        <v xml:space="preserve"> </v>
      </c>
      <c r="M119" s="76"/>
      <c r="N119" s="81"/>
      <c r="O119" s="81"/>
      <c r="P119" s="82">
        <f t="shared" si="9"/>
        <v>0</v>
      </c>
    </row>
    <row r="120" spans="1:16" ht="15">
      <c r="A120" s="159"/>
      <c r="B120" s="76"/>
      <c r="C120" s="77"/>
      <c r="D120" s="76"/>
      <c r="E120" s="77"/>
      <c r="F120" s="76"/>
      <c r="G120" s="83">
        <f t="shared" si="11"/>
        <v>1823.7399999999989</v>
      </c>
      <c r="H120" s="60">
        <f t="shared" si="11"/>
        <v>134</v>
      </c>
      <c r="I120" s="60"/>
      <c r="J120" s="60"/>
      <c r="K120" s="76"/>
      <c r="L120" s="60" t="str">
        <f t="shared" si="7"/>
        <v xml:space="preserve"> </v>
      </c>
      <c r="M120" s="76"/>
      <c r="N120" s="81"/>
      <c r="O120" s="81"/>
      <c r="P120" s="82">
        <f t="shared" si="9"/>
        <v>0</v>
      </c>
    </row>
    <row r="121" spans="1:16" ht="15">
      <c r="A121" s="159"/>
      <c r="B121" s="76"/>
      <c r="C121" s="77"/>
      <c r="D121" s="76"/>
      <c r="E121" s="77"/>
      <c r="F121" s="76"/>
      <c r="G121" s="83">
        <f t="shared" si="11"/>
        <v>1823.7399999999989</v>
      </c>
      <c r="H121" s="60">
        <f t="shared" si="11"/>
        <v>134</v>
      </c>
      <c r="I121" s="60"/>
      <c r="J121" s="60"/>
      <c r="K121" s="76"/>
      <c r="L121" s="60" t="str">
        <f t="shared" si="7"/>
        <v xml:space="preserve"> </v>
      </c>
      <c r="M121" s="76"/>
      <c r="N121" s="81"/>
      <c r="O121" s="81"/>
      <c r="P121" s="82">
        <f t="shared" si="9"/>
        <v>0</v>
      </c>
    </row>
    <row r="122" spans="1:16" ht="15">
      <c r="A122" s="159"/>
      <c r="B122" s="76"/>
      <c r="C122" s="77"/>
      <c r="D122" s="76"/>
      <c r="E122" s="77"/>
      <c r="F122" s="76"/>
      <c r="G122" s="83">
        <f t="shared" ref="G122:H137" si="12">G121-E122+C122</f>
        <v>1823.7399999999989</v>
      </c>
      <c r="H122" s="60">
        <f t="shared" si="12"/>
        <v>134</v>
      </c>
      <c r="I122" s="60"/>
      <c r="J122" s="60"/>
      <c r="K122" s="76"/>
      <c r="L122" s="60" t="str">
        <f t="shared" si="7"/>
        <v xml:space="preserve"> </v>
      </c>
      <c r="M122" s="76"/>
      <c r="N122" s="81"/>
      <c r="O122" s="81"/>
      <c r="P122" s="82">
        <f t="shared" si="9"/>
        <v>0</v>
      </c>
    </row>
    <row r="123" spans="1:16" ht="15">
      <c r="A123" s="159"/>
      <c r="B123" s="76"/>
      <c r="C123" s="77"/>
      <c r="D123" s="76"/>
      <c r="E123" s="77"/>
      <c r="F123" s="76"/>
      <c r="G123" s="83">
        <f t="shared" si="12"/>
        <v>1823.7399999999989</v>
      </c>
      <c r="H123" s="60">
        <f t="shared" si="12"/>
        <v>134</v>
      </c>
      <c r="I123" s="60"/>
      <c r="J123" s="60"/>
      <c r="K123" s="76"/>
      <c r="L123" s="60" t="str">
        <f t="shared" si="7"/>
        <v xml:space="preserve"> </v>
      </c>
      <c r="M123" s="76"/>
      <c r="N123" s="81"/>
      <c r="O123" s="81"/>
      <c r="P123" s="82">
        <f t="shared" si="9"/>
        <v>0</v>
      </c>
    </row>
    <row r="124" spans="1:16" ht="15">
      <c r="A124" s="159"/>
      <c r="B124" s="76"/>
      <c r="C124" s="77"/>
      <c r="D124" s="76"/>
      <c r="E124" s="77"/>
      <c r="F124" s="76"/>
      <c r="G124" s="83">
        <f t="shared" si="12"/>
        <v>1823.7399999999989</v>
      </c>
      <c r="H124" s="60">
        <f t="shared" si="12"/>
        <v>134</v>
      </c>
      <c r="I124" s="60"/>
      <c r="J124" s="60"/>
      <c r="K124" s="76"/>
      <c r="L124" s="60" t="str">
        <f t="shared" si="7"/>
        <v xml:space="preserve"> </v>
      </c>
      <c r="M124" s="76"/>
      <c r="N124" s="81"/>
      <c r="O124" s="81"/>
      <c r="P124" s="82">
        <f t="shared" si="9"/>
        <v>0</v>
      </c>
    </row>
    <row r="125" spans="1:16" ht="15">
      <c r="A125" s="159"/>
      <c r="B125" s="76"/>
      <c r="C125" s="77"/>
      <c r="D125" s="76"/>
      <c r="E125" s="77"/>
      <c r="F125" s="76"/>
      <c r="G125" s="83">
        <f t="shared" si="12"/>
        <v>1823.7399999999989</v>
      </c>
      <c r="H125" s="60">
        <f t="shared" si="12"/>
        <v>134</v>
      </c>
      <c r="I125" s="60"/>
      <c r="J125" s="60"/>
      <c r="K125" s="76"/>
      <c r="L125" s="60" t="str">
        <f t="shared" si="7"/>
        <v xml:space="preserve"> </v>
      </c>
      <c r="M125" s="76"/>
      <c r="N125" s="81"/>
      <c r="O125" s="81"/>
      <c r="P125" s="82">
        <f t="shared" si="9"/>
        <v>0</v>
      </c>
    </row>
    <row r="126" spans="1:16" ht="15">
      <c r="A126" s="159"/>
      <c r="B126" s="76"/>
      <c r="C126" s="77"/>
      <c r="D126" s="76"/>
      <c r="E126" s="77"/>
      <c r="F126" s="76"/>
      <c r="G126" s="83">
        <f t="shared" si="12"/>
        <v>1823.7399999999989</v>
      </c>
      <c r="H126" s="60">
        <f t="shared" si="12"/>
        <v>134</v>
      </c>
      <c r="I126" s="60"/>
      <c r="J126" s="60"/>
      <c r="K126" s="76"/>
      <c r="L126" s="60" t="str">
        <f t="shared" si="7"/>
        <v xml:space="preserve"> </v>
      </c>
      <c r="M126" s="76"/>
      <c r="N126" s="81"/>
      <c r="O126" s="81"/>
      <c r="P126" s="82">
        <f t="shared" si="9"/>
        <v>0</v>
      </c>
    </row>
    <row r="127" spans="1:16" ht="15">
      <c r="A127" s="159"/>
      <c r="B127" s="76"/>
      <c r="C127" s="86"/>
      <c r="D127" s="76"/>
      <c r="E127" s="77"/>
      <c r="F127" s="76"/>
      <c r="G127" s="83">
        <f t="shared" si="12"/>
        <v>1823.7399999999989</v>
      </c>
      <c r="H127" s="60">
        <f t="shared" si="12"/>
        <v>134</v>
      </c>
      <c r="I127" s="60"/>
      <c r="J127" s="60"/>
      <c r="K127" s="76"/>
      <c r="L127" s="60" t="str">
        <f t="shared" si="7"/>
        <v xml:space="preserve"> </v>
      </c>
      <c r="M127" s="76"/>
      <c r="N127" s="81"/>
      <c r="O127" s="81"/>
      <c r="P127" s="82">
        <f t="shared" si="9"/>
        <v>0</v>
      </c>
    </row>
    <row r="128" spans="1:16" ht="15">
      <c r="A128" s="159"/>
      <c r="B128" s="76"/>
      <c r="C128" s="77"/>
      <c r="D128" s="76"/>
      <c r="E128" s="77"/>
      <c r="F128" s="76"/>
      <c r="G128" s="83">
        <f t="shared" si="12"/>
        <v>1823.7399999999989</v>
      </c>
      <c r="H128" s="60">
        <f t="shared" si="12"/>
        <v>134</v>
      </c>
      <c r="I128" s="60"/>
      <c r="J128" s="60"/>
      <c r="K128" s="76"/>
      <c r="L128" s="60" t="str">
        <f t="shared" si="7"/>
        <v xml:space="preserve"> </v>
      </c>
      <c r="M128" s="76"/>
      <c r="N128" s="81"/>
      <c r="O128" s="81"/>
      <c r="P128" s="82">
        <f t="shared" si="9"/>
        <v>0</v>
      </c>
    </row>
    <row r="129" spans="1:16" ht="15">
      <c r="A129" s="159"/>
      <c r="B129" s="76"/>
      <c r="C129" s="77"/>
      <c r="D129" s="76"/>
      <c r="E129" s="77"/>
      <c r="F129" s="76"/>
      <c r="G129" s="83">
        <f t="shared" si="12"/>
        <v>1823.7399999999989</v>
      </c>
      <c r="H129" s="60">
        <f t="shared" si="12"/>
        <v>134</v>
      </c>
      <c r="I129" s="60"/>
      <c r="J129" s="60"/>
      <c r="K129" s="76"/>
      <c r="L129" s="60" t="str">
        <f t="shared" si="7"/>
        <v xml:space="preserve"> </v>
      </c>
      <c r="M129" s="76"/>
      <c r="N129" s="81"/>
      <c r="O129" s="81"/>
      <c r="P129" s="82">
        <f t="shared" si="9"/>
        <v>0</v>
      </c>
    </row>
    <row r="130" spans="1:16" ht="15">
      <c r="A130" s="159"/>
      <c r="B130" s="76"/>
      <c r="C130" s="77"/>
      <c r="D130" s="76"/>
      <c r="E130" s="77"/>
      <c r="F130" s="76"/>
      <c r="G130" s="83">
        <f t="shared" si="12"/>
        <v>1823.7399999999989</v>
      </c>
      <c r="H130" s="60">
        <f t="shared" si="12"/>
        <v>134</v>
      </c>
      <c r="I130" s="60"/>
      <c r="J130" s="60"/>
      <c r="K130" s="76"/>
      <c r="L130" s="60" t="str">
        <f t="shared" ref="L130:L193" si="13">IF(D130&gt;0,D130," ")</f>
        <v xml:space="preserve"> </v>
      </c>
      <c r="M130" s="76"/>
      <c r="N130" s="81"/>
      <c r="O130" s="81"/>
      <c r="P130" s="82">
        <f t="shared" si="9"/>
        <v>0</v>
      </c>
    </row>
    <row r="131" spans="1:16" ht="15">
      <c r="A131" s="159"/>
      <c r="B131" s="76"/>
      <c r="C131" s="77"/>
      <c r="D131" s="76"/>
      <c r="E131" s="77"/>
      <c r="F131" s="76"/>
      <c r="G131" s="83">
        <f t="shared" si="12"/>
        <v>1823.7399999999989</v>
      </c>
      <c r="H131" s="60">
        <f t="shared" si="12"/>
        <v>134</v>
      </c>
      <c r="I131" s="60"/>
      <c r="J131" s="60"/>
      <c r="K131" s="76"/>
      <c r="L131" s="60" t="str">
        <f t="shared" si="13"/>
        <v xml:space="preserve"> </v>
      </c>
      <c r="M131" s="76"/>
      <c r="N131" s="81"/>
      <c r="O131" s="81"/>
      <c r="P131" s="82">
        <f t="shared" si="9"/>
        <v>0</v>
      </c>
    </row>
    <row r="132" spans="1:16" ht="15">
      <c r="A132" s="159"/>
      <c r="B132" s="76"/>
      <c r="C132" s="77"/>
      <c r="D132" s="76"/>
      <c r="E132" s="77"/>
      <c r="F132" s="76"/>
      <c r="G132" s="83">
        <f t="shared" si="12"/>
        <v>1823.7399999999989</v>
      </c>
      <c r="H132" s="60">
        <f t="shared" si="12"/>
        <v>134</v>
      </c>
      <c r="I132" s="60"/>
      <c r="J132" s="60"/>
      <c r="K132" s="76"/>
      <c r="L132" s="60" t="str">
        <f t="shared" si="13"/>
        <v xml:space="preserve"> </v>
      </c>
      <c r="M132" s="76"/>
      <c r="N132" s="81"/>
      <c r="O132" s="81"/>
      <c r="P132" s="82">
        <f t="shared" si="9"/>
        <v>0</v>
      </c>
    </row>
    <row r="133" spans="1:16" ht="15">
      <c r="A133" s="159"/>
      <c r="B133" s="76"/>
      <c r="C133" s="77"/>
      <c r="D133" s="76"/>
      <c r="E133" s="77"/>
      <c r="F133" s="76"/>
      <c r="G133" s="83">
        <f t="shared" si="12"/>
        <v>1823.7399999999989</v>
      </c>
      <c r="H133" s="60">
        <f t="shared" si="12"/>
        <v>134</v>
      </c>
      <c r="I133" s="60"/>
      <c r="J133" s="60"/>
      <c r="K133" s="76"/>
      <c r="L133" s="60" t="str">
        <f t="shared" si="13"/>
        <v xml:space="preserve"> </v>
      </c>
      <c r="M133" s="76"/>
      <c r="N133" s="81"/>
      <c r="O133" s="81"/>
      <c r="P133" s="82">
        <f t="shared" si="9"/>
        <v>0</v>
      </c>
    </row>
    <row r="134" spans="1:16" ht="15">
      <c r="A134" s="159"/>
      <c r="B134" s="76"/>
      <c r="C134" s="77"/>
      <c r="D134" s="76"/>
      <c r="E134" s="77"/>
      <c r="F134" s="76"/>
      <c r="G134" s="83">
        <f t="shared" si="12"/>
        <v>1823.7399999999989</v>
      </c>
      <c r="H134" s="60">
        <f t="shared" si="12"/>
        <v>134</v>
      </c>
      <c r="I134" s="60"/>
      <c r="J134" s="60"/>
      <c r="K134" s="76"/>
      <c r="L134" s="60" t="str">
        <f t="shared" si="13"/>
        <v xml:space="preserve"> </v>
      </c>
      <c r="M134" s="76"/>
      <c r="N134" s="81"/>
      <c r="O134" s="81"/>
      <c r="P134" s="82">
        <f t="shared" si="9"/>
        <v>0</v>
      </c>
    </row>
    <row r="135" spans="1:16" ht="15">
      <c r="A135" s="159"/>
      <c r="B135" s="76"/>
      <c r="C135" s="77"/>
      <c r="D135" s="76"/>
      <c r="E135" s="77"/>
      <c r="F135" s="76"/>
      <c r="G135" s="83">
        <f t="shared" si="12"/>
        <v>1823.7399999999989</v>
      </c>
      <c r="H135" s="60">
        <f t="shared" si="12"/>
        <v>134</v>
      </c>
      <c r="I135" s="60"/>
      <c r="J135" s="60"/>
      <c r="K135" s="76"/>
      <c r="L135" s="60" t="str">
        <f t="shared" si="13"/>
        <v xml:space="preserve"> </v>
      </c>
      <c r="M135" s="76"/>
      <c r="N135" s="81"/>
      <c r="O135" s="81"/>
      <c r="P135" s="82">
        <f t="shared" si="9"/>
        <v>0</v>
      </c>
    </row>
    <row r="136" spans="1:16" ht="15">
      <c r="A136" s="159"/>
      <c r="B136" s="76"/>
      <c r="C136" s="77"/>
      <c r="D136" s="76"/>
      <c r="E136" s="77"/>
      <c r="F136" s="76"/>
      <c r="G136" s="83">
        <f t="shared" si="12"/>
        <v>1823.7399999999989</v>
      </c>
      <c r="H136" s="60">
        <f t="shared" si="12"/>
        <v>134</v>
      </c>
      <c r="I136" s="60"/>
      <c r="J136" s="60"/>
      <c r="K136" s="76"/>
      <c r="L136" s="60" t="str">
        <f t="shared" si="13"/>
        <v xml:space="preserve"> </v>
      </c>
      <c r="M136" s="76"/>
      <c r="N136" s="81"/>
      <c r="O136" s="81"/>
      <c r="P136" s="82">
        <f t="shared" si="9"/>
        <v>0</v>
      </c>
    </row>
    <row r="137" spans="1:16" ht="15">
      <c r="A137" s="159"/>
      <c r="B137" s="76"/>
      <c r="C137" s="77"/>
      <c r="D137" s="76"/>
      <c r="E137" s="77"/>
      <c r="F137" s="76"/>
      <c r="G137" s="83">
        <f t="shared" si="12"/>
        <v>1823.7399999999989</v>
      </c>
      <c r="H137" s="60">
        <f t="shared" si="12"/>
        <v>134</v>
      </c>
      <c r="I137" s="60"/>
      <c r="J137" s="60"/>
      <c r="K137" s="76"/>
      <c r="L137" s="60" t="str">
        <f t="shared" si="13"/>
        <v xml:space="preserve"> </v>
      </c>
      <c r="M137" s="76"/>
      <c r="N137" s="81"/>
      <c r="O137" s="81"/>
      <c r="P137" s="82">
        <f t="shared" si="9"/>
        <v>0</v>
      </c>
    </row>
    <row r="138" spans="1:16" ht="15">
      <c r="A138" s="159"/>
      <c r="B138" s="76"/>
      <c r="C138" s="77"/>
      <c r="D138" s="76"/>
      <c r="E138" s="77"/>
      <c r="F138" s="76"/>
      <c r="G138" s="83">
        <f t="shared" ref="G138:H153" si="14">G137-E138+C138</f>
        <v>1823.7399999999989</v>
      </c>
      <c r="H138" s="60">
        <f t="shared" si="14"/>
        <v>134</v>
      </c>
      <c r="I138" s="60"/>
      <c r="J138" s="60"/>
      <c r="K138" s="76"/>
      <c r="L138" s="60" t="str">
        <f t="shared" si="13"/>
        <v xml:space="preserve"> </v>
      </c>
      <c r="M138" s="76"/>
      <c r="N138" s="81"/>
      <c r="O138" s="81"/>
      <c r="P138" s="82">
        <f t="shared" si="9"/>
        <v>0</v>
      </c>
    </row>
    <row r="139" spans="1:16" ht="15">
      <c r="A139" s="159"/>
      <c r="B139" s="76"/>
      <c r="C139" s="77"/>
      <c r="D139" s="76"/>
      <c r="E139" s="77"/>
      <c r="F139" s="76"/>
      <c r="G139" s="83">
        <f t="shared" si="14"/>
        <v>1823.7399999999989</v>
      </c>
      <c r="H139" s="60">
        <f t="shared" si="14"/>
        <v>134</v>
      </c>
      <c r="I139" s="60"/>
      <c r="J139" s="60"/>
      <c r="K139" s="76"/>
      <c r="L139" s="60" t="str">
        <f t="shared" si="13"/>
        <v xml:space="preserve"> </v>
      </c>
      <c r="M139" s="76"/>
      <c r="N139" s="81"/>
      <c r="O139" s="81"/>
      <c r="P139" s="82">
        <f t="shared" si="9"/>
        <v>0</v>
      </c>
    </row>
    <row r="140" spans="1:16" ht="15">
      <c r="A140" s="159"/>
      <c r="B140" s="76"/>
      <c r="C140" s="77"/>
      <c r="D140" s="76"/>
      <c r="E140" s="77"/>
      <c r="F140" s="76"/>
      <c r="G140" s="83">
        <f t="shared" si="14"/>
        <v>1823.7399999999989</v>
      </c>
      <c r="H140" s="60">
        <f t="shared" si="14"/>
        <v>134</v>
      </c>
      <c r="I140" s="60"/>
      <c r="J140" s="60"/>
      <c r="K140" s="76"/>
      <c r="L140" s="60" t="str">
        <f t="shared" si="13"/>
        <v xml:space="preserve"> </v>
      </c>
      <c r="M140" s="76"/>
      <c r="N140" s="81"/>
      <c r="O140" s="81"/>
      <c r="P140" s="82">
        <f t="shared" si="9"/>
        <v>0</v>
      </c>
    </row>
    <row r="141" spans="1:16" ht="15">
      <c r="A141" s="159"/>
      <c r="B141" s="76"/>
      <c r="C141" s="77"/>
      <c r="D141" s="76"/>
      <c r="E141" s="77"/>
      <c r="F141" s="76"/>
      <c r="G141" s="83">
        <f t="shared" si="14"/>
        <v>1823.7399999999989</v>
      </c>
      <c r="H141" s="60">
        <f t="shared" si="14"/>
        <v>134</v>
      </c>
      <c r="I141" s="60"/>
      <c r="J141" s="60"/>
      <c r="K141" s="76"/>
      <c r="L141" s="60" t="str">
        <f t="shared" si="13"/>
        <v xml:space="preserve"> </v>
      </c>
      <c r="M141" s="76"/>
      <c r="N141" s="81"/>
      <c r="O141" s="81"/>
      <c r="P141" s="82">
        <f t="shared" ref="P141:P205" si="15">O141*G141</f>
        <v>0</v>
      </c>
    </row>
    <row r="142" spans="1:16" ht="15">
      <c r="A142" s="159"/>
      <c r="B142" s="76"/>
      <c r="C142" s="77"/>
      <c r="D142" s="76"/>
      <c r="E142" s="77"/>
      <c r="F142" s="76"/>
      <c r="G142" s="83">
        <f t="shared" si="14"/>
        <v>1823.7399999999989</v>
      </c>
      <c r="H142" s="60">
        <f t="shared" si="14"/>
        <v>134</v>
      </c>
      <c r="I142" s="60"/>
      <c r="J142" s="60"/>
      <c r="K142" s="76"/>
      <c r="L142" s="60" t="str">
        <f t="shared" si="13"/>
        <v xml:space="preserve"> </v>
      </c>
      <c r="M142" s="76"/>
      <c r="N142" s="81"/>
      <c r="O142" s="81"/>
      <c r="P142" s="82">
        <f t="shared" si="15"/>
        <v>0</v>
      </c>
    </row>
    <row r="143" spans="1:16" ht="15">
      <c r="A143" s="159"/>
      <c r="B143" s="76"/>
      <c r="C143" s="77"/>
      <c r="D143" s="76"/>
      <c r="E143" s="77"/>
      <c r="F143" s="76"/>
      <c r="G143" s="83">
        <f t="shared" si="14"/>
        <v>1823.7399999999989</v>
      </c>
      <c r="H143" s="60">
        <f t="shared" si="14"/>
        <v>134</v>
      </c>
      <c r="I143" s="60"/>
      <c r="J143" s="60"/>
      <c r="K143" s="76"/>
      <c r="L143" s="60" t="str">
        <f t="shared" si="13"/>
        <v xml:space="preserve"> </v>
      </c>
      <c r="M143" s="76"/>
      <c r="N143" s="81"/>
      <c r="O143" s="81"/>
      <c r="P143" s="82">
        <f t="shared" si="15"/>
        <v>0</v>
      </c>
    </row>
    <row r="144" spans="1:16" ht="15">
      <c r="A144" s="159"/>
      <c r="B144" s="76"/>
      <c r="C144" s="77"/>
      <c r="D144" s="76"/>
      <c r="E144" s="77"/>
      <c r="F144" s="76"/>
      <c r="G144" s="83">
        <f t="shared" si="14"/>
        <v>1823.7399999999989</v>
      </c>
      <c r="H144" s="60">
        <f t="shared" si="14"/>
        <v>134</v>
      </c>
      <c r="I144" s="60"/>
      <c r="J144" s="60"/>
      <c r="K144" s="76"/>
      <c r="L144" s="60" t="str">
        <f t="shared" si="13"/>
        <v xml:space="preserve"> </v>
      </c>
      <c r="M144" s="76"/>
      <c r="N144" s="81"/>
      <c r="O144" s="81"/>
      <c r="P144" s="82">
        <f t="shared" si="15"/>
        <v>0</v>
      </c>
    </row>
    <row r="145" spans="1:16" ht="15">
      <c r="A145" s="159"/>
      <c r="B145" s="76"/>
      <c r="C145" s="77"/>
      <c r="D145" s="76"/>
      <c r="E145" s="77"/>
      <c r="F145" s="76"/>
      <c r="G145" s="83">
        <f t="shared" si="14"/>
        <v>1823.7399999999989</v>
      </c>
      <c r="H145" s="60">
        <f t="shared" si="14"/>
        <v>134</v>
      </c>
      <c r="I145" s="60"/>
      <c r="J145" s="60"/>
      <c r="K145" s="76"/>
      <c r="L145" s="60" t="str">
        <f t="shared" si="13"/>
        <v xml:space="preserve"> </v>
      </c>
      <c r="M145" s="76"/>
      <c r="N145" s="81"/>
      <c r="O145" s="81"/>
      <c r="P145" s="82">
        <f t="shared" si="15"/>
        <v>0</v>
      </c>
    </row>
    <row r="146" spans="1:16" ht="15">
      <c r="A146" s="159"/>
      <c r="B146" s="76"/>
      <c r="C146" s="86"/>
      <c r="D146" s="76"/>
      <c r="E146" s="77"/>
      <c r="F146" s="76"/>
      <c r="G146" s="83">
        <f t="shared" si="14"/>
        <v>1823.7399999999989</v>
      </c>
      <c r="H146" s="60">
        <f t="shared" si="14"/>
        <v>134</v>
      </c>
      <c r="I146" s="60"/>
      <c r="J146" s="60"/>
      <c r="K146" s="76"/>
      <c r="L146" s="60"/>
      <c r="M146" s="76"/>
      <c r="N146" s="81"/>
      <c r="O146" s="81"/>
      <c r="P146" s="82">
        <f t="shared" si="15"/>
        <v>0</v>
      </c>
    </row>
    <row r="147" spans="1:16" ht="15">
      <c r="A147" s="159"/>
      <c r="B147" s="76"/>
      <c r="C147" s="77"/>
      <c r="D147" s="76"/>
      <c r="E147" s="77"/>
      <c r="F147" s="76"/>
      <c r="G147" s="83">
        <f t="shared" si="14"/>
        <v>1823.7399999999989</v>
      </c>
      <c r="H147" s="60">
        <f t="shared" si="14"/>
        <v>134</v>
      </c>
      <c r="I147" s="60"/>
      <c r="J147" s="60"/>
      <c r="K147" s="76"/>
      <c r="L147" s="60" t="str">
        <f t="shared" si="13"/>
        <v xml:space="preserve"> </v>
      </c>
      <c r="M147" s="76"/>
      <c r="N147" s="81"/>
      <c r="O147" s="81"/>
      <c r="P147" s="82">
        <f t="shared" si="15"/>
        <v>0</v>
      </c>
    </row>
    <row r="148" spans="1:16" ht="15">
      <c r="A148" s="159"/>
      <c r="B148" s="76"/>
      <c r="C148" s="77"/>
      <c r="D148" s="76"/>
      <c r="E148" s="77"/>
      <c r="F148" s="76"/>
      <c r="G148" s="83">
        <f t="shared" si="14"/>
        <v>1823.7399999999989</v>
      </c>
      <c r="H148" s="60">
        <f t="shared" si="14"/>
        <v>134</v>
      </c>
      <c r="I148" s="60"/>
      <c r="J148" s="60"/>
      <c r="K148" s="76"/>
      <c r="L148" s="60" t="str">
        <f t="shared" si="13"/>
        <v xml:space="preserve"> </v>
      </c>
      <c r="M148" s="76"/>
      <c r="N148" s="81"/>
      <c r="O148" s="81"/>
      <c r="P148" s="82">
        <f t="shared" si="15"/>
        <v>0</v>
      </c>
    </row>
    <row r="149" spans="1:16" ht="15">
      <c r="A149" s="159"/>
      <c r="B149" s="76"/>
      <c r="C149" s="77"/>
      <c r="D149" s="76"/>
      <c r="E149" s="77"/>
      <c r="F149" s="76"/>
      <c r="G149" s="83">
        <f t="shared" si="14"/>
        <v>1823.7399999999989</v>
      </c>
      <c r="H149" s="60">
        <f t="shared" si="14"/>
        <v>134</v>
      </c>
      <c r="I149" s="60"/>
      <c r="J149" s="60"/>
      <c r="K149" s="76"/>
      <c r="L149" s="60" t="str">
        <f t="shared" si="13"/>
        <v xml:space="preserve"> </v>
      </c>
      <c r="M149" s="76"/>
      <c r="N149" s="81"/>
      <c r="O149" s="81"/>
      <c r="P149" s="82">
        <f t="shared" si="15"/>
        <v>0</v>
      </c>
    </row>
    <row r="150" spans="1:16" ht="15">
      <c r="A150" s="159"/>
      <c r="B150" s="76"/>
      <c r="C150" s="77"/>
      <c r="D150" s="76"/>
      <c r="E150" s="77"/>
      <c r="F150" s="76"/>
      <c r="G150" s="83">
        <f t="shared" si="14"/>
        <v>1823.7399999999989</v>
      </c>
      <c r="H150" s="60">
        <f t="shared" si="14"/>
        <v>134</v>
      </c>
      <c r="I150" s="60"/>
      <c r="J150" s="60"/>
      <c r="K150" s="76"/>
      <c r="L150" s="60" t="str">
        <f t="shared" si="13"/>
        <v xml:space="preserve"> </v>
      </c>
      <c r="M150" s="76"/>
      <c r="N150" s="81"/>
      <c r="O150" s="81"/>
      <c r="P150" s="82">
        <f t="shared" si="15"/>
        <v>0</v>
      </c>
    </row>
    <row r="151" spans="1:16" ht="15">
      <c r="A151" s="159"/>
      <c r="B151" s="76"/>
      <c r="C151" s="77"/>
      <c r="D151" s="76"/>
      <c r="E151" s="77"/>
      <c r="F151" s="76"/>
      <c r="G151" s="83">
        <f t="shared" si="14"/>
        <v>1823.7399999999989</v>
      </c>
      <c r="H151" s="60">
        <f t="shared" si="14"/>
        <v>134</v>
      </c>
      <c r="I151" s="60"/>
      <c r="J151" s="60"/>
      <c r="K151" s="76"/>
      <c r="L151" s="60" t="str">
        <f t="shared" si="13"/>
        <v xml:space="preserve"> </v>
      </c>
      <c r="M151" s="76"/>
      <c r="N151" s="81"/>
      <c r="O151" s="81"/>
      <c r="P151" s="82">
        <f t="shared" si="15"/>
        <v>0</v>
      </c>
    </row>
    <row r="152" spans="1:16" ht="15">
      <c r="A152" s="159"/>
      <c r="B152" s="76"/>
      <c r="C152" s="77"/>
      <c r="D152" s="76"/>
      <c r="E152" s="77"/>
      <c r="F152" s="76"/>
      <c r="G152" s="83">
        <f t="shared" si="14"/>
        <v>1823.7399999999989</v>
      </c>
      <c r="H152" s="60">
        <f t="shared" si="14"/>
        <v>134</v>
      </c>
      <c r="I152" s="60"/>
      <c r="J152" s="60"/>
      <c r="K152" s="76"/>
      <c r="L152" s="60" t="str">
        <f t="shared" si="13"/>
        <v xml:space="preserve"> </v>
      </c>
      <c r="M152" s="76"/>
      <c r="N152" s="81"/>
      <c r="O152" s="81"/>
      <c r="P152" s="82">
        <f t="shared" si="15"/>
        <v>0</v>
      </c>
    </row>
    <row r="153" spans="1:16" ht="15">
      <c r="A153" s="159"/>
      <c r="B153" s="76"/>
      <c r="C153" s="77"/>
      <c r="D153" s="76"/>
      <c r="E153" s="77"/>
      <c r="F153" s="76"/>
      <c r="G153" s="83">
        <f t="shared" si="14"/>
        <v>1823.7399999999989</v>
      </c>
      <c r="H153" s="60">
        <f t="shared" si="14"/>
        <v>134</v>
      </c>
      <c r="I153" s="60"/>
      <c r="J153" s="60"/>
      <c r="K153" s="76"/>
      <c r="L153" s="60" t="str">
        <f t="shared" si="13"/>
        <v xml:space="preserve"> </v>
      </c>
      <c r="M153" s="76"/>
      <c r="N153" s="81"/>
      <c r="O153" s="81"/>
      <c r="P153" s="82">
        <f t="shared" si="15"/>
        <v>0</v>
      </c>
    </row>
    <row r="154" spans="1:16" ht="15">
      <c r="A154" s="159"/>
      <c r="B154" s="76"/>
      <c r="C154" s="77"/>
      <c r="D154" s="76"/>
      <c r="E154" s="77"/>
      <c r="F154" s="76"/>
      <c r="G154" s="83">
        <f t="shared" ref="G154:H169" si="16">G153-E154+C154</f>
        <v>1823.7399999999989</v>
      </c>
      <c r="H154" s="60">
        <f t="shared" si="16"/>
        <v>134</v>
      </c>
      <c r="I154" s="60"/>
      <c r="J154" s="60"/>
      <c r="K154" s="76"/>
      <c r="L154" s="60" t="str">
        <f t="shared" si="13"/>
        <v xml:space="preserve"> </v>
      </c>
      <c r="M154" s="76"/>
      <c r="N154" s="81"/>
      <c r="O154" s="81"/>
      <c r="P154" s="82">
        <f t="shared" si="15"/>
        <v>0</v>
      </c>
    </row>
    <row r="155" spans="1:16" ht="15">
      <c r="A155" s="159"/>
      <c r="B155" s="76"/>
      <c r="C155" s="77"/>
      <c r="D155" s="76"/>
      <c r="E155" s="77"/>
      <c r="F155" s="76"/>
      <c r="G155" s="83">
        <f t="shared" si="16"/>
        <v>1823.7399999999989</v>
      </c>
      <c r="H155" s="60">
        <f t="shared" si="16"/>
        <v>134</v>
      </c>
      <c r="I155" s="60"/>
      <c r="J155" s="60"/>
      <c r="K155" s="76"/>
      <c r="L155" s="60" t="str">
        <f t="shared" si="13"/>
        <v xml:space="preserve"> </v>
      </c>
      <c r="M155" s="76"/>
      <c r="N155" s="81"/>
      <c r="O155" s="81"/>
      <c r="P155" s="82">
        <f t="shared" si="15"/>
        <v>0</v>
      </c>
    </row>
    <row r="156" spans="1:16" ht="15">
      <c r="A156" s="159"/>
      <c r="B156" s="76"/>
      <c r="C156" s="77"/>
      <c r="D156" s="76"/>
      <c r="E156" s="77"/>
      <c r="F156" s="76"/>
      <c r="G156" s="83">
        <f t="shared" si="16"/>
        <v>1823.7399999999989</v>
      </c>
      <c r="H156" s="60">
        <f t="shared" si="16"/>
        <v>134</v>
      </c>
      <c r="I156" s="60"/>
      <c r="J156" s="60"/>
      <c r="K156" s="76"/>
      <c r="L156" s="60" t="str">
        <f t="shared" si="13"/>
        <v xml:space="preserve"> </v>
      </c>
      <c r="M156" s="76"/>
      <c r="N156" s="81"/>
      <c r="O156" s="81"/>
      <c r="P156" s="82">
        <f t="shared" si="15"/>
        <v>0</v>
      </c>
    </row>
    <row r="157" spans="1:16" ht="15">
      <c r="A157" s="159"/>
      <c r="B157" s="76"/>
      <c r="C157" s="77"/>
      <c r="D157" s="76"/>
      <c r="E157" s="77"/>
      <c r="F157" s="76"/>
      <c r="G157" s="83">
        <f t="shared" si="16"/>
        <v>1823.7399999999989</v>
      </c>
      <c r="H157" s="60">
        <f t="shared" si="16"/>
        <v>134</v>
      </c>
      <c r="I157" s="60"/>
      <c r="J157" s="60"/>
      <c r="K157" s="76"/>
      <c r="L157" s="60" t="str">
        <f t="shared" si="13"/>
        <v xml:space="preserve"> </v>
      </c>
      <c r="M157" s="76"/>
      <c r="N157" s="81"/>
      <c r="O157" s="81"/>
      <c r="P157" s="82">
        <f t="shared" si="15"/>
        <v>0</v>
      </c>
    </row>
    <row r="158" spans="1:16" ht="15">
      <c r="A158" s="159"/>
      <c r="B158" s="76"/>
      <c r="C158" s="77"/>
      <c r="D158" s="76"/>
      <c r="E158" s="77"/>
      <c r="F158" s="76"/>
      <c r="G158" s="83">
        <f t="shared" si="16"/>
        <v>1823.7399999999989</v>
      </c>
      <c r="H158" s="60">
        <f t="shared" si="16"/>
        <v>134</v>
      </c>
      <c r="I158" s="60"/>
      <c r="J158" s="60"/>
      <c r="K158" s="76"/>
      <c r="L158" s="60" t="str">
        <f t="shared" si="13"/>
        <v xml:space="preserve"> </v>
      </c>
      <c r="M158" s="76"/>
      <c r="N158" s="81"/>
      <c r="O158" s="81"/>
      <c r="P158" s="82">
        <f t="shared" si="15"/>
        <v>0</v>
      </c>
    </row>
    <row r="159" spans="1:16" ht="15">
      <c r="A159" s="159"/>
      <c r="B159" s="76"/>
      <c r="C159" s="77"/>
      <c r="D159" s="76"/>
      <c r="E159" s="77"/>
      <c r="F159" s="76"/>
      <c r="G159" s="83">
        <f t="shared" si="16"/>
        <v>1823.7399999999989</v>
      </c>
      <c r="H159" s="60">
        <f t="shared" si="16"/>
        <v>134</v>
      </c>
      <c r="I159" s="60"/>
      <c r="J159" s="60"/>
      <c r="K159" s="76"/>
      <c r="L159" s="60" t="str">
        <f t="shared" si="13"/>
        <v xml:space="preserve"> </v>
      </c>
      <c r="M159" s="76"/>
      <c r="N159" s="81"/>
      <c r="O159" s="81"/>
      <c r="P159" s="82">
        <f t="shared" si="15"/>
        <v>0</v>
      </c>
    </row>
    <row r="160" spans="1:16" ht="15">
      <c r="A160" s="159"/>
      <c r="B160" s="76"/>
      <c r="C160" s="77"/>
      <c r="D160" s="76"/>
      <c r="E160" s="77"/>
      <c r="F160" s="76"/>
      <c r="G160" s="83">
        <f t="shared" si="16"/>
        <v>1823.7399999999989</v>
      </c>
      <c r="H160" s="60">
        <f t="shared" si="16"/>
        <v>134</v>
      </c>
      <c r="I160" s="60"/>
      <c r="J160" s="60"/>
      <c r="K160" s="76"/>
      <c r="L160" s="60" t="str">
        <f t="shared" si="13"/>
        <v xml:space="preserve"> </v>
      </c>
      <c r="M160" s="76"/>
      <c r="N160" s="81"/>
      <c r="O160" s="81"/>
      <c r="P160" s="82">
        <f t="shared" si="15"/>
        <v>0</v>
      </c>
    </row>
    <row r="161" spans="1:16" ht="15">
      <c r="A161" s="159"/>
      <c r="B161" s="76"/>
      <c r="C161" s="77"/>
      <c r="D161" s="76"/>
      <c r="E161" s="77"/>
      <c r="F161" s="76"/>
      <c r="G161" s="83">
        <f t="shared" si="16"/>
        <v>1823.7399999999989</v>
      </c>
      <c r="H161" s="60">
        <f t="shared" si="16"/>
        <v>134</v>
      </c>
      <c r="I161" s="60"/>
      <c r="J161" s="60"/>
      <c r="K161" s="76"/>
      <c r="L161" s="60" t="str">
        <f t="shared" si="13"/>
        <v xml:space="preserve"> </v>
      </c>
      <c r="M161" s="76"/>
      <c r="N161" s="81"/>
      <c r="O161" s="81"/>
      <c r="P161" s="82">
        <f t="shared" si="15"/>
        <v>0</v>
      </c>
    </row>
    <row r="162" spans="1:16" ht="15">
      <c r="A162" s="159"/>
      <c r="B162" s="76"/>
      <c r="C162" s="77"/>
      <c r="D162" s="76"/>
      <c r="E162" s="77"/>
      <c r="F162" s="76"/>
      <c r="G162" s="83">
        <f t="shared" si="16"/>
        <v>1823.7399999999989</v>
      </c>
      <c r="H162" s="60">
        <f t="shared" si="16"/>
        <v>134</v>
      </c>
      <c r="I162" s="60"/>
      <c r="J162" s="60"/>
      <c r="K162" s="76"/>
      <c r="L162" s="60" t="str">
        <f t="shared" si="13"/>
        <v xml:space="preserve"> </v>
      </c>
      <c r="M162" s="76"/>
      <c r="N162" s="81"/>
      <c r="O162" s="81"/>
      <c r="P162" s="82">
        <f t="shared" si="15"/>
        <v>0</v>
      </c>
    </row>
    <row r="163" spans="1:16" ht="15">
      <c r="A163" s="159"/>
      <c r="B163" s="76"/>
      <c r="C163" s="77"/>
      <c r="D163" s="76"/>
      <c r="E163" s="77"/>
      <c r="F163" s="76"/>
      <c r="G163" s="83">
        <f t="shared" si="16"/>
        <v>1823.7399999999989</v>
      </c>
      <c r="H163" s="60">
        <f t="shared" si="16"/>
        <v>134</v>
      </c>
      <c r="I163" s="60"/>
      <c r="J163" s="60"/>
      <c r="K163" s="76"/>
      <c r="L163" s="60" t="str">
        <f t="shared" si="13"/>
        <v xml:space="preserve"> </v>
      </c>
      <c r="M163" s="76"/>
      <c r="N163" s="81"/>
      <c r="O163" s="81"/>
      <c r="P163" s="82">
        <f t="shared" si="15"/>
        <v>0</v>
      </c>
    </row>
    <row r="164" spans="1:16" ht="15">
      <c r="A164" s="159"/>
      <c r="B164" s="76"/>
      <c r="C164" s="77"/>
      <c r="D164" s="76"/>
      <c r="E164" s="77"/>
      <c r="F164" s="76"/>
      <c r="G164" s="83">
        <f t="shared" si="16"/>
        <v>1823.7399999999989</v>
      </c>
      <c r="H164" s="60">
        <f t="shared" si="16"/>
        <v>134</v>
      </c>
      <c r="I164" s="60"/>
      <c r="J164" s="60"/>
      <c r="K164" s="76"/>
      <c r="L164" s="60" t="str">
        <f t="shared" si="13"/>
        <v xml:space="preserve"> </v>
      </c>
      <c r="M164" s="76"/>
      <c r="N164" s="81"/>
      <c r="O164" s="81"/>
      <c r="P164" s="82">
        <f t="shared" si="15"/>
        <v>0</v>
      </c>
    </row>
    <row r="165" spans="1:16" ht="15">
      <c r="A165" s="159"/>
      <c r="B165" s="76"/>
      <c r="C165" s="77"/>
      <c r="D165" s="76"/>
      <c r="E165" s="77"/>
      <c r="F165" s="76"/>
      <c r="G165" s="83">
        <f t="shared" si="16"/>
        <v>1823.7399999999989</v>
      </c>
      <c r="H165" s="60">
        <f t="shared" si="16"/>
        <v>134</v>
      </c>
      <c r="I165" s="60"/>
      <c r="J165" s="60"/>
      <c r="K165" s="76"/>
      <c r="L165" s="60" t="str">
        <f t="shared" si="13"/>
        <v xml:space="preserve"> </v>
      </c>
      <c r="M165" s="76"/>
      <c r="N165" s="81"/>
      <c r="O165" s="81"/>
      <c r="P165" s="82">
        <f t="shared" si="15"/>
        <v>0</v>
      </c>
    </row>
    <row r="166" spans="1:16" ht="15">
      <c r="A166" s="159"/>
      <c r="B166" s="76"/>
      <c r="C166" s="86"/>
      <c r="D166" s="76"/>
      <c r="E166" s="77"/>
      <c r="F166" s="76"/>
      <c r="G166" s="83">
        <f t="shared" si="16"/>
        <v>1823.7399999999989</v>
      </c>
      <c r="H166" s="60">
        <f t="shared" si="16"/>
        <v>134</v>
      </c>
      <c r="I166" s="60"/>
      <c r="J166" s="60"/>
      <c r="K166" s="76"/>
      <c r="L166" s="60" t="str">
        <f t="shared" si="13"/>
        <v xml:space="preserve"> </v>
      </c>
      <c r="M166" s="76"/>
      <c r="N166" s="81"/>
      <c r="O166" s="81"/>
      <c r="P166" s="82">
        <f t="shared" si="15"/>
        <v>0</v>
      </c>
    </row>
    <row r="167" spans="1:16" ht="15">
      <c r="A167" s="159"/>
      <c r="B167" s="76"/>
      <c r="C167" s="77"/>
      <c r="D167" s="76"/>
      <c r="E167" s="77"/>
      <c r="F167" s="76"/>
      <c r="G167" s="83">
        <f t="shared" si="16"/>
        <v>1823.7399999999989</v>
      </c>
      <c r="H167" s="60">
        <f t="shared" si="16"/>
        <v>134</v>
      </c>
      <c r="I167" s="60"/>
      <c r="J167" s="60"/>
      <c r="K167" s="76"/>
      <c r="L167" s="60" t="str">
        <f t="shared" si="13"/>
        <v xml:space="preserve"> </v>
      </c>
      <c r="M167" s="76"/>
      <c r="N167" s="81"/>
      <c r="O167" s="81"/>
      <c r="P167" s="82">
        <f t="shared" si="15"/>
        <v>0</v>
      </c>
    </row>
    <row r="168" spans="1:16" ht="15">
      <c r="A168" s="159"/>
      <c r="B168" s="76"/>
      <c r="C168" s="77"/>
      <c r="D168" s="76"/>
      <c r="E168" s="77"/>
      <c r="F168" s="76"/>
      <c r="G168" s="83">
        <f t="shared" si="16"/>
        <v>1823.7399999999989</v>
      </c>
      <c r="H168" s="60">
        <f t="shared" si="16"/>
        <v>134</v>
      </c>
      <c r="I168" s="60"/>
      <c r="J168" s="60"/>
      <c r="K168" s="76"/>
      <c r="L168" s="60" t="str">
        <f t="shared" si="13"/>
        <v xml:space="preserve"> </v>
      </c>
      <c r="M168" s="76"/>
      <c r="N168" s="81"/>
      <c r="O168" s="81"/>
      <c r="P168" s="82">
        <f t="shared" si="15"/>
        <v>0</v>
      </c>
    </row>
    <row r="169" spans="1:16" ht="15">
      <c r="A169" s="159"/>
      <c r="B169" s="76"/>
      <c r="C169" s="77"/>
      <c r="D169" s="76"/>
      <c r="E169" s="77"/>
      <c r="F169" s="76"/>
      <c r="G169" s="83">
        <f t="shared" si="16"/>
        <v>1823.7399999999989</v>
      </c>
      <c r="H169" s="60">
        <f t="shared" si="16"/>
        <v>134</v>
      </c>
      <c r="I169" s="60"/>
      <c r="J169" s="60"/>
      <c r="K169" s="76"/>
      <c r="L169" s="60" t="str">
        <f t="shared" si="13"/>
        <v xml:space="preserve"> </v>
      </c>
      <c r="M169" s="76"/>
      <c r="N169" s="81"/>
      <c r="O169" s="81"/>
      <c r="P169" s="82">
        <f t="shared" si="15"/>
        <v>0</v>
      </c>
    </row>
    <row r="170" spans="1:16" ht="15">
      <c r="A170" s="159"/>
      <c r="B170" s="76"/>
      <c r="C170" s="77"/>
      <c r="D170" s="76"/>
      <c r="E170" s="77"/>
      <c r="F170" s="76"/>
      <c r="G170" s="83">
        <f t="shared" ref="G170:H185" si="17">G169-E170+C170</f>
        <v>1823.7399999999989</v>
      </c>
      <c r="H170" s="60">
        <f t="shared" si="17"/>
        <v>134</v>
      </c>
      <c r="I170" s="60"/>
      <c r="J170" s="60"/>
      <c r="K170" s="76"/>
      <c r="L170" s="60" t="str">
        <f t="shared" si="13"/>
        <v xml:space="preserve"> </v>
      </c>
      <c r="M170" s="76"/>
      <c r="N170" s="81"/>
      <c r="O170" s="81"/>
      <c r="P170" s="82">
        <f t="shared" si="15"/>
        <v>0</v>
      </c>
    </row>
    <row r="171" spans="1:16" ht="15">
      <c r="A171" s="159"/>
      <c r="B171" s="76"/>
      <c r="C171" s="77"/>
      <c r="D171" s="76"/>
      <c r="E171" s="77"/>
      <c r="F171" s="76"/>
      <c r="G171" s="83">
        <f t="shared" si="17"/>
        <v>1823.7399999999989</v>
      </c>
      <c r="H171" s="60">
        <f t="shared" si="17"/>
        <v>134</v>
      </c>
      <c r="I171" s="60"/>
      <c r="J171" s="60"/>
      <c r="K171" s="76"/>
      <c r="L171" s="60" t="str">
        <f t="shared" si="13"/>
        <v xml:space="preserve"> </v>
      </c>
      <c r="M171" s="76"/>
      <c r="N171" s="81"/>
      <c r="O171" s="81"/>
      <c r="P171" s="82">
        <f t="shared" si="15"/>
        <v>0</v>
      </c>
    </row>
    <row r="172" spans="1:16" ht="15">
      <c r="A172" s="159"/>
      <c r="B172" s="76"/>
      <c r="C172" s="77"/>
      <c r="D172" s="76"/>
      <c r="E172" s="77"/>
      <c r="F172" s="76"/>
      <c r="G172" s="83">
        <f t="shared" si="17"/>
        <v>1823.7399999999989</v>
      </c>
      <c r="H172" s="60">
        <f t="shared" si="17"/>
        <v>134</v>
      </c>
      <c r="I172" s="60"/>
      <c r="J172" s="60"/>
      <c r="K172" s="76"/>
      <c r="L172" s="60" t="str">
        <f t="shared" si="13"/>
        <v xml:space="preserve"> </v>
      </c>
      <c r="M172" s="76"/>
      <c r="N172" s="81"/>
      <c r="O172" s="81"/>
      <c r="P172" s="82">
        <f t="shared" si="15"/>
        <v>0</v>
      </c>
    </row>
    <row r="173" spans="1:16" ht="15">
      <c r="A173" s="159"/>
      <c r="B173" s="76"/>
      <c r="C173" s="77"/>
      <c r="D173" s="76"/>
      <c r="E173" s="77"/>
      <c r="F173" s="76"/>
      <c r="G173" s="83">
        <f t="shared" si="17"/>
        <v>1823.7399999999989</v>
      </c>
      <c r="H173" s="60">
        <f t="shared" si="17"/>
        <v>134</v>
      </c>
      <c r="I173" s="60"/>
      <c r="J173" s="60"/>
      <c r="K173" s="76"/>
      <c r="L173" s="60" t="str">
        <f t="shared" si="13"/>
        <v xml:space="preserve"> </v>
      </c>
      <c r="M173" s="76"/>
      <c r="N173" s="81"/>
      <c r="O173" s="81"/>
      <c r="P173" s="82">
        <f t="shared" si="15"/>
        <v>0</v>
      </c>
    </row>
    <row r="174" spans="1:16" ht="15">
      <c r="A174" s="159"/>
      <c r="B174" s="76"/>
      <c r="C174" s="77"/>
      <c r="D174" s="76"/>
      <c r="E174" s="77"/>
      <c r="F174" s="76"/>
      <c r="G174" s="83">
        <f t="shared" si="17"/>
        <v>1823.7399999999989</v>
      </c>
      <c r="H174" s="60">
        <f t="shared" si="17"/>
        <v>134</v>
      </c>
      <c r="I174" s="60"/>
      <c r="J174" s="60"/>
      <c r="K174" s="76"/>
      <c r="L174" s="60" t="str">
        <f t="shared" si="13"/>
        <v xml:space="preserve"> </v>
      </c>
      <c r="M174" s="76"/>
      <c r="N174" s="81"/>
      <c r="O174" s="81"/>
      <c r="P174" s="82">
        <f t="shared" si="15"/>
        <v>0</v>
      </c>
    </row>
    <row r="175" spans="1:16" ht="15">
      <c r="A175" s="159"/>
      <c r="B175" s="76"/>
      <c r="C175" s="77"/>
      <c r="D175" s="76"/>
      <c r="E175" s="77"/>
      <c r="F175" s="76"/>
      <c r="G175" s="83">
        <f t="shared" si="17"/>
        <v>1823.7399999999989</v>
      </c>
      <c r="H175" s="60">
        <f t="shared" si="17"/>
        <v>134</v>
      </c>
      <c r="I175" s="60"/>
      <c r="J175" s="60"/>
      <c r="K175" s="76"/>
      <c r="L175" s="60" t="str">
        <f t="shared" si="13"/>
        <v xml:space="preserve"> </v>
      </c>
      <c r="M175" s="76"/>
      <c r="N175" s="81"/>
      <c r="O175" s="81"/>
      <c r="P175" s="82">
        <f t="shared" si="15"/>
        <v>0</v>
      </c>
    </row>
    <row r="176" spans="1:16" ht="15">
      <c r="A176" s="159"/>
      <c r="B176" s="76"/>
      <c r="C176" s="77"/>
      <c r="D176" s="76"/>
      <c r="E176" s="77"/>
      <c r="F176" s="76"/>
      <c r="G176" s="83">
        <f t="shared" si="17"/>
        <v>1823.7399999999989</v>
      </c>
      <c r="H176" s="60">
        <f t="shared" si="17"/>
        <v>134</v>
      </c>
      <c r="I176" s="60"/>
      <c r="J176" s="60"/>
      <c r="K176" s="76"/>
      <c r="L176" s="60" t="str">
        <f t="shared" si="13"/>
        <v xml:space="preserve"> </v>
      </c>
      <c r="M176" s="76"/>
      <c r="N176" s="81"/>
      <c r="O176" s="81"/>
      <c r="P176" s="82">
        <f t="shared" si="15"/>
        <v>0</v>
      </c>
    </row>
    <row r="177" spans="1:16" ht="15">
      <c r="A177" s="159"/>
      <c r="B177" s="76"/>
      <c r="C177" s="77"/>
      <c r="D177" s="76"/>
      <c r="E177" s="77"/>
      <c r="F177" s="76"/>
      <c r="G177" s="83">
        <f t="shared" si="17"/>
        <v>1823.7399999999989</v>
      </c>
      <c r="H177" s="60">
        <f t="shared" si="17"/>
        <v>134</v>
      </c>
      <c r="I177" s="60"/>
      <c r="J177" s="60"/>
      <c r="K177" s="76"/>
      <c r="L177" s="60" t="str">
        <f t="shared" si="13"/>
        <v xml:space="preserve"> </v>
      </c>
      <c r="M177" s="76"/>
      <c r="N177" s="81"/>
      <c r="O177" s="81"/>
      <c r="P177" s="82">
        <f t="shared" si="15"/>
        <v>0</v>
      </c>
    </row>
    <row r="178" spans="1:16" ht="15">
      <c r="A178" s="159"/>
      <c r="B178" s="76"/>
      <c r="C178" s="77"/>
      <c r="D178" s="76"/>
      <c r="E178" s="77"/>
      <c r="F178" s="76"/>
      <c r="G178" s="83">
        <f t="shared" si="17"/>
        <v>1823.7399999999989</v>
      </c>
      <c r="H178" s="60">
        <f t="shared" si="17"/>
        <v>134</v>
      </c>
      <c r="I178" s="60"/>
      <c r="J178" s="60"/>
      <c r="K178" s="76"/>
      <c r="L178" s="60" t="str">
        <f t="shared" si="13"/>
        <v xml:space="preserve"> </v>
      </c>
      <c r="M178" s="76"/>
      <c r="N178" s="81"/>
      <c r="O178" s="81"/>
      <c r="P178" s="82">
        <f t="shared" si="15"/>
        <v>0</v>
      </c>
    </row>
    <row r="179" spans="1:16" ht="15">
      <c r="A179" s="159"/>
      <c r="B179" s="76"/>
      <c r="C179" s="77"/>
      <c r="D179" s="76"/>
      <c r="E179" s="77"/>
      <c r="F179" s="76"/>
      <c r="G179" s="83">
        <f t="shared" si="17"/>
        <v>1823.7399999999989</v>
      </c>
      <c r="H179" s="60">
        <f t="shared" si="17"/>
        <v>134</v>
      </c>
      <c r="I179" s="60"/>
      <c r="J179" s="60"/>
      <c r="K179" s="76"/>
      <c r="L179" s="60" t="str">
        <f t="shared" si="13"/>
        <v xml:space="preserve"> </v>
      </c>
      <c r="M179" s="76"/>
      <c r="N179" s="81"/>
      <c r="O179" s="81"/>
      <c r="P179" s="82">
        <f t="shared" si="15"/>
        <v>0</v>
      </c>
    </row>
    <row r="180" spans="1:16" ht="15">
      <c r="A180" s="159"/>
      <c r="B180" s="76"/>
      <c r="C180" s="77"/>
      <c r="D180" s="76"/>
      <c r="E180" s="77"/>
      <c r="F180" s="76"/>
      <c r="G180" s="83">
        <f t="shared" si="17"/>
        <v>1823.7399999999989</v>
      </c>
      <c r="H180" s="60">
        <f t="shared" si="17"/>
        <v>134</v>
      </c>
      <c r="I180" s="60"/>
      <c r="J180" s="60"/>
      <c r="K180" s="76"/>
      <c r="L180" s="60" t="str">
        <f t="shared" si="13"/>
        <v xml:space="preserve"> </v>
      </c>
      <c r="M180" s="76"/>
      <c r="N180" s="81"/>
      <c r="O180" s="81"/>
      <c r="P180" s="82">
        <f t="shared" si="15"/>
        <v>0</v>
      </c>
    </row>
    <row r="181" spans="1:16" ht="15">
      <c r="A181" s="159"/>
      <c r="B181" s="76"/>
      <c r="C181" s="77"/>
      <c r="D181" s="76"/>
      <c r="E181" s="77"/>
      <c r="F181" s="76"/>
      <c r="G181" s="83">
        <f t="shared" si="17"/>
        <v>1823.7399999999989</v>
      </c>
      <c r="H181" s="60">
        <f t="shared" si="17"/>
        <v>134</v>
      </c>
      <c r="I181" s="60"/>
      <c r="J181" s="60"/>
      <c r="K181" s="76"/>
      <c r="L181" s="60" t="str">
        <f t="shared" si="13"/>
        <v xml:space="preserve"> </v>
      </c>
      <c r="M181" s="76"/>
      <c r="N181" s="81"/>
      <c r="O181" s="81"/>
      <c r="P181" s="82">
        <f t="shared" si="15"/>
        <v>0</v>
      </c>
    </row>
    <row r="182" spans="1:16" ht="15">
      <c r="A182" s="159"/>
      <c r="B182" s="76"/>
      <c r="C182" s="77"/>
      <c r="D182" s="76"/>
      <c r="E182" s="77"/>
      <c r="F182" s="76"/>
      <c r="G182" s="83">
        <f t="shared" si="17"/>
        <v>1823.7399999999989</v>
      </c>
      <c r="H182" s="60">
        <f t="shared" si="17"/>
        <v>134</v>
      </c>
      <c r="I182" s="60"/>
      <c r="J182" s="60"/>
      <c r="K182" s="76"/>
      <c r="L182" s="60" t="str">
        <f t="shared" si="13"/>
        <v xml:space="preserve"> </v>
      </c>
      <c r="M182" s="76"/>
      <c r="N182" s="81"/>
      <c r="O182" s="81"/>
      <c r="P182" s="82">
        <f t="shared" si="15"/>
        <v>0</v>
      </c>
    </row>
    <row r="183" spans="1:16" ht="15">
      <c r="A183" s="159"/>
      <c r="B183" s="76"/>
      <c r="C183" s="77"/>
      <c r="D183" s="76"/>
      <c r="E183" s="77"/>
      <c r="F183" s="76"/>
      <c r="G183" s="83">
        <f t="shared" si="17"/>
        <v>1823.7399999999989</v>
      </c>
      <c r="H183" s="60">
        <f t="shared" si="17"/>
        <v>134</v>
      </c>
      <c r="I183" s="60"/>
      <c r="J183" s="60"/>
      <c r="K183" s="76"/>
      <c r="L183" s="60" t="str">
        <f t="shared" si="13"/>
        <v xml:space="preserve"> </v>
      </c>
      <c r="M183" s="76"/>
      <c r="N183" s="81"/>
      <c r="O183" s="81"/>
      <c r="P183" s="82">
        <f t="shared" si="15"/>
        <v>0</v>
      </c>
    </row>
    <row r="184" spans="1:16" ht="15">
      <c r="A184" s="159"/>
      <c r="B184" s="76"/>
      <c r="C184" s="77"/>
      <c r="D184" s="76"/>
      <c r="E184" s="77"/>
      <c r="F184" s="76"/>
      <c r="G184" s="83">
        <f t="shared" si="17"/>
        <v>1823.7399999999989</v>
      </c>
      <c r="H184" s="60">
        <f t="shared" si="17"/>
        <v>134</v>
      </c>
      <c r="I184" s="60"/>
      <c r="J184" s="60"/>
      <c r="K184" s="76"/>
      <c r="L184" s="60" t="str">
        <f t="shared" si="13"/>
        <v xml:space="preserve"> </v>
      </c>
      <c r="M184" s="76"/>
      <c r="N184" s="81"/>
      <c r="O184" s="81"/>
      <c r="P184" s="82">
        <f t="shared" si="15"/>
        <v>0</v>
      </c>
    </row>
    <row r="185" spans="1:16" ht="15">
      <c r="A185" s="159"/>
      <c r="B185" s="76"/>
      <c r="C185" s="77"/>
      <c r="D185" s="76"/>
      <c r="E185" s="77"/>
      <c r="F185" s="76"/>
      <c r="G185" s="83">
        <f t="shared" si="17"/>
        <v>1823.7399999999989</v>
      </c>
      <c r="H185" s="60">
        <f t="shared" si="17"/>
        <v>134</v>
      </c>
      <c r="I185" s="60"/>
      <c r="J185" s="60"/>
      <c r="K185" s="76"/>
      <c r="L185" s="60" t="str">
        <f t="shared" si="13"/>
        <v xml:space="preserve"> </v>
      </c>
      <c r="M185" s="76"/>
      <c r="N185" s="81"/>
      <c r="O185" s="81"/>
      <c r="P185" s="82">
        <f t="shared" si="15"/>
        <v>0</v>
      </c>
    </row>
    <row r="186" spans="1:16" ht="15">
      <c r="A186" s="159"/>
      <c r="B186" s="76"/>
      <c r="C186" s="77"/>
      <c r="D186" s="76"/>
      <c r="E186" s="77"/>
      <c r="F186" s="76"/>
      <c r="G186" s="83">
        <f t="shared" ref="G186:H201" si="18">G185-E186+C186</f>
        <v>1823.7399999999989</v>
      </c>
      <c r="H186" s="60">
        <f t="shared" si="18"/>
        <v>134</v>
      </c>
      <c r="I186" s="60"/>
      <c r="J186" s="60"/>
      <c r="K186" s="76"/>
      <c r="L186" s="60" t="str">
        <f t="shared" si="13"/>
        <v xml:space="preserve"> </v>
      </c>
      <c r="M186" s="76"/>
      <c r="N186" s="81"/>
      <c r="O186" s="81"/>
      <c r="P186" s="82">
        <f t="shared" si="15"/>
        <v>0</v>
      </c>
    </row>
    <row r="187" spans="1:16" ht="15">
      <c r="A187" s="159"/>
      <c r="B187" s="76"/>
      <c r="C187" s="77"/>
      <c r="D187" s="76"/>
      <c r="E187" s="77"/>
      <c r="F187" s="76"/>
      <c r="G187" s="83">
        <f t="shared" si="18"/>
        <v>1823.7399999999989</v>
      </c>
      <c r="H187" s="60">
        <f t="shared" si="18"/>
        <v>134</v>
      </c>
      <c r="I187" s="60"/>
      <c r="J187" s="60"/>
      <c r="K187" s="76"/>
      <c r="L187" s="60" t="str">
        <f t="shared" si="13"/>
        <v xml:space="preserve"> </v>
      </c>
      <c r="M187" s="76"/>
      <c r="N187" s="81"/>
      <c r="O187" s="81"/>
      <c r="P187" s="82">
        <f t="shared" si="15"/>
        <v>0</v>
      </c>
    </row>
    <row r="188" spans="1:16" ht="15">
      <c r="A188" s="159"/>
      <c r="B188" s="76"/>
      <c r="C188" s="77"/>
      <c r="D188" s="76"/>
      <c r="E188" s="77"/>
      <c r="F188" s="76"/>
      <c r="G188" s="83">
        <f t="shared" si="18"/>
        <v>1823.7399999999989</v>
      </c>
      <c r="H188" s="60">
        <f t="shared" si="18"/>
        <v>134</v>
      </c>
      <c r="I188" s="60"/>
      <c r="J188" s="60"/>
      <c r="K188" s="76"/>
      <c r="L188" s="60" t="str">
        <f t="shared" si="13"/>
        <v xml:space="preserve"> </v>
      </c>
      <c r="M188" s="76"/>
      <c r="N188" s="81"/>
      <c r="O188" s="81"/>
      <c r="P188" s="82">
        <f t="shared" si="15"/>
        <v>0</v>
      </c>
    </row>
    <row r="189" spans="1:16" ht="15">
      <c r="A189" s="159"/>
      <c r="B189" s="76"/>
      <c r="C189" s="77"/>
      <c r="D189" s="76"/>
      <c r="E189" s="77"/>
      <c r="F189" s="76"/>
      <c r="G189" s="83">
        <f t="shared" si="18"/>
        <v>1823.7399999999989</v>
      </c>
      <c r="H189" s="60">
        <f t="shared" si="18"/>
        <v>134</v>
      </c>
      <c r="I189" s="60"/>
      <c r="J189" s="60"/>
      <c r="K189" s="76"/>
      <c r="L189" s="60" t="str">
        <f t="shared" si="13"/>
        <v xml:space="preserve"> </v>
      </c>
      <c r="M189" s="76"/>
      <c r="N189" s="81"/>
      <c r="O189" s="81"/>
      <c r="P189" s="82">
        <f t="shared" si="15"/>
        <v>0</v>
      </c>
    </row>
    <row r="190" spans="1:16" ht="15">
      <c r="A190" s="159"/>
      <c r="B190" s="76"/>
      <c r="C190" s="77"/>
      <c r="D190" s="76"/>
      <c r="E190" s="77"/>
      <c r="F190" s="76"/>
      <c r="G190" s="83">
        <f t="shared" si="18"/>
        <v>1823.7399999999989</v>
      </c>
      <c r="H190" s="60">
        <f t="shared" si="18"/>
        <v>134</v>
      </c>
      <c r="I190" s="60"/>
      <c r="J190" s="60"/>
      <c r="K190" s="76"/>
      <c r="L190" s="60" t="str">
        <f t="shared" si="13"/>
        <v xml:space="preserve"> </v>
      </c>
      <c r="M190" s="76"/>
      <c r="N190" s="81"/>
      <c r="O190" s="81"/>
      <c r="P190" s="82">
        <f t="shared" si="15"/>
        <v>0</v>
      </c>
    </row>
    <row r="191" spans="1:16" ht="15">
      <c r="A191" s="159"/>
      <c r="B191" s="76"/>
      <c r="C191" s="77"/>
      <c r="D191" s="76"/>
      <c r="E191" s="77"/>
      <c r="F191" s="76"/>
      <c r="G191" s="83">
        <f t="shared" si="18"/>
        <v>1823.7399999999989</v>
      </c>
      <c r="H191" s="60">
        <f t="shared" si="18"/>
        <v>134</v>
      </c>
      <c r="I191" s="60"/>
      <c r="J191" s="60"/>
      <c r="K191" s="76"/>
      <c r="L191" s="60" t="str">
        <f t="shared" si="13"/>
        <v xml:space="preserve"> </v>
      </c>
      <c r="M191" s="76"/>
      <c r="N191" s="81"/>
      <c r="O191" s="81"/>
      <c r="P191" s="82">
        <f t="shared" si="15"/>
        <v>0</v>
      </c>
    </row>
    <row r="192" spans="1:16" ht="15">
      <c r="A192" s="159"/>
      <c r="B192" s="76"/>
      <c r="C192" s="77"/>
      <c r="D192" s="76"/>
      <c r="E192" s="77"/>
      <c r="F192" s="76"/>
      <c r="G192" s="83">
        <f t="shared" si="18"/>
        <v>1823.7399999999989</v>
      </c>
      <c r="H192" s="60">
        <f t="shared" si="18"/>
        <v>134</v>
      </c>
      <c r="I192" s="60"/>
      <c r="J192" s="60"/>
      <c r="K192" s="76"/>
      <c r="L192" s="60" t="str">
        <f t="shared" si="13"/>
        <v xml:space="preserve"> </v>
      </c>
      <c r="M192" s="76"/>
      <c r="N192" s="81"/>
      <c r="O192" s="81"/>
      <c r="P192" s="82">
        <f t="shared" si="15"/>
        <v>0</v>
      </c>
    </row>
    <row r="193" spans="1:16" ht="15">
      <c r="A193" s="159"/>
      <c r="B193" s="76"/>
      <c r="C193" s="77"/>
      <c r="D193" s="76"/>
      <c r="E193" s="77"/>
      <c r="F193" s="76"/>
      <c r="G193" s="83">
        <f t="shared" si="18"/>
        <v>1823.7399999999989</v>
      </c>
      <c r="H193" s="60">
        <f t="shared" si="18"/>
        <v>134</v>
      </c>
      <c r="I193" s="60"/>
      <c r="J193" s="60"/>
      <c r="K193" s="76"/>
      <c r="L193" s="60" t="str">
        <f t="shared" si="13"/>
        <v xml:space="preserve"> </v>
      </c>
      <c r="M193" s="76"/>
      <c r="N193" s="81"/>
      <c r="O193" s="81"/>
      <c r="P193" s="82">
        <f t="shared" si="15"/>
        <v>0</v>
      </c>
    </row>
    <row r="194" spans="1:16" ht="15">
      <c r="A194" s="159"/>
      <c r="B194" s="76"/>
      <c r="C194" s="77"/>
      <c r="D194" s="76"/>
      <c r="E194" s="77"/>
      <c r="F194" s="76"/>
      <c r="G194" s="83">
        <f t="shared" si="18"/>
        <v>1823.7399999999989</v>
      </c>
      <c r="H194" s="60">
        <f t="shared" si="18"/>
        <v>134</v>
      </c>
      <c r="I194" s="60"/>
      <c r="J194" s="60"/>
      <c r="K194" s="76"/>
      <c r="L194" s="60" t="str">
        <f t="shared" ref="L194:L212" si="19">IF(D194&gt;0,D194," ")</f>
        <v xml:space="preserve"> </v>
      </c>
      <c r="M194" s="76"/>
      <c r="N194" s="81"/>
      <c r="O194" s="81"/>
      <c r="P194" s="82">
        <f t="shared" si="15"/>
        <v>0</v>
      </c>
    </row>
    <row r="195" spans="1:16" ht="15">
      <c r="A195" s="159"/>
      <c r="B195" s="76"/>
      <c r="C195" s="77"/>
      <c r="D195" s="76"/>
      <c r="E195" s="77"/>
      <c r="F195" s="76"/>
      <c r="G195" s="83">
        <f t="shared" si="18"/>
        <v>1823.7399999999989</v>
      </c>
      <c r="H195" s="60">
        <f t="shared" si="18"/>
        <v>134</v>
      </c>
      <c r="I195" s="60"/>
      <c r="J195" s="60"/>
      <c r="K195" s="76"/>
      <c r="L195" s="60" t="str">
        <f t="shared" si="19"/>
        <v xml:space="preserve"> </v>
      </c>
      <c r="M195" s="76"/>
      <c r="N195" s="81"/>
      <c r="O195" s="81"/>
      <c r="P195" s="82">
        <f t="shared" si="15"/>
        <v>0</v>
      </c>
    </row>
    <row r="196" spans="1:16" ht="15">
      <c r="A196" s="159"/>
      <c r="B196" s="76"/>
      <c r="C196" s="77"/>
      <c r="D196" s="76"/>
      <c r="E196" s="77"/>
      <c r="F196" s="76"/>
      <c r="G196" s="83">
        <f t="shared" si="18"/>
        <v>1823.7399999999989</v>
      </c>
      <c r="H196" s="60">
        <f t="shared" si="18"/>
        <v>134</v>
      </c>
      <c r="I196" s="60"/>
      <c r="J196" s="60"/>
      <c r="K196" s="76"/>
      <c r="L196" s="60" t="str">
        <f t="shared" si="19"/>
        <v xml:space="preserve"> </v>
      </c>
      <c r="M196" s="76"/>
      <c r="N196" s="81"/>
      <c r="O196" s="81"/>
      <c r="P196" s="82">
        <f t="shared" si="15"/>
        <v>0</v>
      </c>
    </row>
    <row r="197" spans="1:16" ht="15">
      <c r="A197" s="159"/>
      <c r="B197" s="76"/>
      <c r="C197" s="77"/>
      <c r="D197" s="76"/>
      <c r="E197" s="77"/>
      <c r="F197" s="76"/>
      <c r="G197" s="83">
        <f t="shared" si="18"/>
        <v>1823.7399999999989</v>
      </c>
      <c r="H197" s="60">
        <f t="shared" si="18"/>
        <v>134</v>
      </c>
      <c r="I197" s="60"/>
      <c r="J197" s="60"/>
      <c r="K197" s="76"/>
      <c r="L197" s="60" t="str">
        <f t="shared" si="19"/>
        <v xml:space="preserve"> </v>
      </c>
      <c r="M197" s="76"/>
      <c r="N197" s="81"/>
      <c r="O197" s="81"/>
      <c r="P197" s="82">
        <f t="shared" si="15"/>
        <v>0</v>
      </c>
    </row>
    <row r="198" spans="1:16" ht="15">
      <c r="A198" s="159"/>
      <c r="B198" s="76"/>
      <c r="C198" s="77"/>
      <c r="D198" s="76"/>
      <c r="E198" s="77"/>
      <c r="F198" s="76"/>
      <c r="G198" s="83">
        <f t="shared" si="18"/>
        <v>1823.7399999999989</v>
      </c>
      <c r="H198" s="60">
        <f t="shared" si="18"/>
        <v>134</v>
      </c>
      <c r="I198" s="60"/>
      <c r="J198" s="60"/>
      <c r="K198" s="76"/>
      <c r="L198" s="60" t="str">
        <f t="shared" si="19"/>
        <v xml:space="preserve"> </v>
      </c>
      <c r="M198" s="76"/>
      <c r="N198" s="81"/>
      <c r="O198" s="81"/>
      <c r="P198" s="82">
        <f t="shared" si="15"/>
        <v>0</v>
      </c>
    </row>
    <row r="199" spans="1:16" ht="15">
      <c r="A199" s="159"/>
      <c r="B199" s="76"/>
      <c r="C199" s="77"/>
      <c r="D199" s="76"/>
      <c r="E199" s="77"/>
      <c r="F199" s="76"/>
      <c r="G199" s="83">
        <f t="shared" si="18"/>
        <v>1823.7399999999989</v>
      </c>
      <c r="H199" s="60">
        <f t="shared" si="18"/>
        <v>134</v>
      </c>
      <c r="I199" s="60"/>
      <c r="J199" s="60"/>
      <c r="K199" s="76"/>
      <c r="L199" s="60" t="str">
        <f t="shared" si="19"/>
        <v xml:space="preserve"> </v>
      </c>
      <c r="M199" s="76"/>
      <c r="N199" s="81"/>
      <c r="O199" s="81"/>
      <c r="P199" s="82">
        <f t="shared" si="15"/>
        <v>0</v>
      </c>
    </row>
    <row r="200" spans="1:16" ht="15">
      <c r="A200" s="159"/>
      <c r="B200" s="76"/>
      <c r="C200" s="77"/>
      <c r="D200" s="76"/>
      <c r="E200" s="77"/>
      <c r="F200" s="76"/>
      <c r="G200" s="83">
        <f t="shared" si="18"/>
        <v>1823.7399999999989</v>
      </c>
      <c r="H200" s="60">
        <f t="shared" si="18"/>
        <v>134</v>
      </c>
      <c r="I200" s="60"/>
      <c r="J200" s="60"/>
      <c r="K200" s="76"/>
      <c r="L200" s="60" t="str">
        <f t="shared" si="19"/>
        <v xml:space="preserve"> </v>
      </c>
      <c r="M200" s="76"/>
      <c r="N200" s="81"/>
      <c r="O200" s="81"/>
      <c r="P200" s="82">
        <f t="shared" si="15"/>
        <v>0</v>
      </c>
    </row>
    <row r="201" spans="1:16" ht="15">
      <c r="A201" s="159"/>
      <c r="B201" s="76"/>
      <c r="C201" s="77"/>
      <c r="D201" s="76"/>
      <c r="E201" s="77"/>
      <c r="F201" s="76"/>
      <c r="G201" s="83">
        <f t="shared" si="18"/>
        <v>1823.7399999999989</v>
      </c>
      <c r="H201" s="60">
        <f t="shared" si="18"/>
        <v>134</v>
      </c>
      <c r="I201" s="60"/>
      <c r="J201" s="60"/>
      <c r="K201" s="76"/>
      <c r="L201" s="60" t="str">
        <f t="shared" si="19"/>
        <v xml:space="preserve"> </v>
      </c>
      <c r="M201" s="76"/>
      <c r="N201" s="81"/>
      <c r="O201" s="81"/>
      <c r="P201" s="82">
        <f t="shared" si="15"/>
        <v>0</v>
      </c>
    </row>
    <row r="202" spans="1:16" ht="15">
      <c r="A202" s="159"/>
      <c r="B202" s="76"/>
      <c r="C202" s="77"/>
      <c r="D202" s="76"/>
      <c r="E202" s="77"/>
      <c r="F202" s="76"/>
      <c r="G202" s="83">
        <f t="shared" ref="G202:H217" si="20">G201-E202+C202</f>
        <v>1823.7399999999989</v>
      </c>
      <c r="H202" s="60">
        <f t="shared" si="20"/>
        <v>134</v>
      </c>
      <c r="I202" s="60"/>
      <c r="J202" s="60"/>
      <c r="K202" s="76"/>
      <c r="L202" s="60" t="str">
        <f t="shared" si="19"/>
        <v xml:space="preserve"> </v>
      </c>
      <c r="M202" s="76"/>
      <c r="N202" s="81"/>
      <c r="O202" s="81"/>
      <c r="P202" s="82">
        <f t="shared" si="15"/>
        <v>0</v>
      </c>
    </row>
    <row r="203" spans="1:16" ht="15">
      <c r="A203" s="159"/>
      <c r="B203" s="76"/>
      <c r="C203" s="77"/>
      <c r="D203" s="76"/>
      <c r="E203" s="77"/>
      <c r="F203" s="76"/>
      <c r="G203" s="83">
        <f t="shared" si="20"/>
        <v>1823.7399999999989</v>
      </c>
      <c r="H203" s="60">
        <f t="shared" si="20"/>
        <v>134</v>
      </c>
      <c r="I203" s="60"/>
      <c r="J203" s="60"/>
      <c r="K203" s="76"/>
      <c r="L203" s="60" t="str">
        <f t="shared" si="19"/>
        <v xml:space="preserve"> </v>
      </c>
      <c r="M203" s="76"/>
      <c r="N203" s="81"/>
      <c r="O203" s="81"/>
      <c r="P203" s="82">
        <f t="shared" si="15"/>
        <v>0</v>
      </c>
    </row>
    <row r="204" spans="1:16" ht="15">
      <c r="A204" s="159"/>
      <c r="B204" s="76"/>
      <c r="C204" s="77"/>
      <c r="D204" s="76"/>
      <c r="E204" s="77"/>
      <c r="F204" s="76"/>
      <c r="G204" s="83">
        <f t="shared" si="20"/>
        <v>1823.7399999999989</v>
      </c>
      <c r="H204" s="60">
        <f t="shared" si="20"/>
        <v>134</v>
      </c>
      <c r="I204" s="60"/>
      <c r="J204" s="60"/>
      <c r="K204" s="76"/>
      <c r="L204" s="60" t="str">
        <f t="shared" si="19"/>
        <v xml:space="preserve"> </v>
      </c>
      <c r="M204" s="76"/>
      <c r="N204" s="81"/>
      <c r="O204" s="81"/>
      <c r="P204" s="82">
        <f t="shared" si="15"/>
        <v>0</v>
      </c>
    </row>
    <row r="205" spans="1:16" ht="15">
      <c r="A205" s="159"/>
      <c r="B205" s="76"/>
      <c r="C205" s="77"/>
      <c r="D205" s="76"/>
      <c r="E205" s="77"/>
      <c r="F205" s="76"/>
      <c r="G205" s="83">
        <f t="shared" si="20"/>
        <v>1823.7399999999989</v>
      </c>
      <c r="H205" s="60">
        <f t="shared" si="20"/>
        <v>134</v>
      </c>
      <c r="I205" s="60"/>
      <c r="J205" s="60"/>
      <c r="K205" s="76"/>
      <c r="L205" s="60" t="str">
        <f t="shared" si="19"/>
        <v xml:space="preserve"> </v>
      </c>
      <c r="M205" s="76"/>
      <c r="N205" s="81"/>
      <c r="O205" s="81"/>
      <c r="P205" s="82">
        <f t="shared" si="15"/>
        <v>0</v>
      </c>
    </row>
    <row r="206" spans="1:16" ht="15">
      <c r="A206" s="159"/>
      <c r="B206" s="76"/>
      <c r="C206" s="77"/>
      <c r="D206" s="76"/>
      <c r="E206" s="77"/>
      <c r="F206" s="76"/>
      <c r="G206" s="83">
        <f t="shared" si="20"/>
        <v>1823.7399999999989</v>
      </c>
      <c r="H206" s="60">
        <f t="shared" si="20"/>
        <v>134</v>
      </c>
      <c r="I206" s="60"/>
      <c r="J206" s="60"/>
      <c r="K206" s="76"/>
      <c r="L206" s="60" t="str">
        <f t="shared" si="19"/>
        <v xml:space="preserve"> </v>
      </c>
      <c r="M206" s="76"/>
      <c r="N206" s="81"/>
      <c r="O206" s="81"/>
      <c r="P206" s="82">
        <f t="shared" ref="P206:P212" si="21">O206*G206</f>
        <v>0</v>
      </c>
    </row>
    <row r="207" spans="1:16" ht="15">
      <c r="A207" s="159"/>
      <c r="B207" s="76"/>
      <c r="C207" s="77"/>
      <c r="D207" s="76"/>
      <c r="E207" s="77"/>
      <c r="F207" s="76"/>
      <c r="G207" s="83">
        <f t="shared" si="20"/>
        <v>1823.7399999999989</v>
      </c>
      <c r="H207" s="60">
        <f t="shared" si="20"/>
        <v>134</v>
      </c>
      <c r="I207" s="60"/>
      <c r="J207" s="60"/>
      <c r="K207" s="76"/>
      <c r="L207" s="60" t="str">
        <f t="shared" si="19"/>
        <v xml:space="preserve"> </v>
      </c>
      <c r="M207" s="76"/>
      <c r="N207" s="81"/>
      <c r="O207" s="81"/>
      <c r="P207" s="82">
        <f t="shared" si="21"/>
        <v>0</v>
      </c>
    </row>
    <row r="208" spans="1:16" ht="15">
      <c r="A208" s="159"/>
      <c r="B208" s="76"/>
      <c r="C208" s="77"/>
      <c r="D208" s="76"/>
      <c r="E208" s="77"/>
      <c r="F208" s="76"/>
      <c r="G208" s="83">
        <f t="shared" si="20"/>
        <v>1823.7399999999989</v>
      </c>
      <c r="H208" s="60">
        <f t="shared" si="20"/>
        <v>134</v>
      </c>
      <c r="I208" s="60"/>
      <c r="J208" s="60"/>
      <c r="K208" s="76"/>
      <c r="L208" s="60" t="str">
        <f t="shared" si="19"/>
        <v xml:space="preserve"> </v>
      </c>
      <c r="M208" s="76"/>
      <c r="N208" s="81"/>
      <c r="O208" s="81"/>
      <c r="P208" s="82">
        <f t="shared" si="21"/>
        <v>0</v>
      </c>
    </row>
    <row r="209" spans="1:16" ht="15">
      <c r="A209" s="159"/>
      <c r="B209" s="76"/>
      <c r="C209" s="77"/>
      <c r="D209" s="76"/>
      <c r="E209" s="77"/>
      <c r="F209" s="76"/>
      <c r="G209" s="83">
        <f t="shared" si="20"/>
        <v>1823.7399999999989</v>
      </c>
      <c r="H209" s="60">
        <f t="shared" si="20"/>
        <v>134</v>
      </c>
      <c r="I209" s="60"/>
      <c r="J209" s="60"/>
      <c r="K209" s="76"/>
      <c r="L209" s="60" t="str">
        <f t="shared" si="19"/>
        <v xml:space="preserve"> </v>
      </c>
      <c r="M209" s="76"/>
      <c r="N209" s="81"/>
      <c r="O209" s="81"/>
      <c r="P209" s="82">
        <f t="shared" si="21"/>
        <v>0</v>
      </c>
    </row>
    <row r="210" spans="1:16" ht="15">
      <c r="A210" s="159"/>
      <c r="B210" s="76"/>
      <c r="C210" s="77"/>
      <c r="D210" s="76"/>
      <c r="E210" s="77"/>
      <c r="F210" s="76"/>
      <c r="G210" s="83">
        <f t="shared" si="20"/>
        <v>1823.7399999999989</v>
      </c>
      <c r="H210" s="60">
        <f t="shared" si="20"/>
        <v>134</v>
      </c>
      <c r="I210" s="60"/>
      <c r="J210" s="60"/>
      <c r="K210" s="76"/>
      <c r="L210" s="60" t="str">
        <f t="shared" si="19"/>
        <v xml:space="preserve"> </v>
      </c>
      <c r="M210" s="76"/>
      <c r="N210" s="81"/>
      <c r="O210" s="81"/>
      <c r="P210" s="82">
        <f t="shared" si="21"/>
        <v>0</v>
      </c>
    </row>
    <row r="211" spans="1:16" ht="15">
      <c r="A211" s="159"/>
      <c r="B211" s="76"/>
      <c r="C211" s="77"/>
      <c r="D211" s="76"/>
      <c r="E211" s="77"/>
      <c r="F211" s="76"/>
      <c r="G211" s="83">
        <f t="shared" si="20"/>
        <v>1823.7399999999989</v>
      </c>
      <c r="H211" s="60">
        <f t="shared" si="20"/>
        <v>134</v>
      </c>
      <c r="I211" s="60"/>
      <c r="J211" s="60"/>
      <c r="K211" s="76"/>
      <c r="L211" s="60" t="str">
        <f t="shared" si="19"/>
        <v xml:space="preserve"> </v>
      </c>
      <c r="M211" s="76"/>
      <c r="N211" s="81"/>
      <c r="O211" s="81"/>
      <c r="P211" s="82">
        <f t="shared" si="21"/>
        <v>0</v>
      </c>
    </row>
    <row r="212" spans="1:16" ht="15">
      <c r="A212" s="159"/>
      <c r="B212" s="76"/>
      <c r="C212" s="77"/>
      <c r="D212" s="76"/>
      <c r="E212" s="77"/>
      <c r="F212" s="76"/>
      <c r="G212" s="83">
        <f t="shared" si="20"/>
        <v>1823.7399999999989</v>
      </c>
      <c r="H212" s="60">
        <f t="shared" si="20"/>
        <v>134</v>
      </c>
      <c r="I212" s="60"/>
      <c r="J212" s="60"/>
      <c r="K212" s="76"/>
      <c r="L212" s="60" t="str">
        <f t="shared" si="19"/>
        <v xml:space="preserve"> </v>
      </c>
      <c r="M212" s="76"/>
      <c r="N212" s="81"/>
      <c r="O212" s="81"/>
      <c r="P212" s="82">
        <f t="shared" si="21"/>
        <v>0</v>
      </c>
    </row>
    <row r="213" spans="1:16" ht="15">
      <c r="A213" s="159"/>
      <c r="B213" s="76"/>
      <c r="C213" s="77"/>
      <c r="D213" s="76"/>
      <c r="E213" s="77"/>
      <c r="F213" s="76"/>
      <c r="G213" s="83">
        <f t="shared" si="20"/>
        <v>1823.7399999999989</v>
      </c>
      <c r="H213" s="60">
        <f t="shared" si="20"/>
        <v>134</v>
      </c>
      <c r="I213" s="76"/>
      <c r="J213" s="76"/>
      <c r="K213" s="76"/>
      <c r="L213" s="76"/>
      <c r="M213" s="76"/>
      <c r="N213" s="81"/>
      <c r="O213" s="81"/>
      <c r="P213" s="81"/>
    </row>
    <row r="214" spans="1:16" ht="15">
      <c r="A214" s="159"/>
      <c r="B214" s="76"/>
      <c r="C214" s="77"/>
      <c r="D214" s="76"/>
      <c r="E214" s="77"/>
      <c r="F214" s="76"/>
      <c r="G214" s="83">
        <f t="shared" si="20"/>
        <v>1823.7399999999989</v>
      </c>
      <c r="H214" s="60">
        <f t="shared" si="20"/>
        <v>134</v>
      </c>
      <c r="I214" s="76"/>
      <c r="J214" s="76"/>
      <c r="K214" s="76"/>
      <c r="L214" s="76"/>
      <c r="M214" s="76"/>
      <c r="N214" s="81"/>
      <c r="O214" s="81"/>
      <c r="P214" s="81"/>
    </row>
    <row r="215" spans="1:16" ht="15">
      <c r="A215" s="159"/>
      <c r="B215" s="76"/>
      <c r="C215" s="77"/>
      <c r="D215" s="76"/>
      <c r="E215" s="77"/>
      <c r="F215" s="76"/>
      <c r="G215" s="83">
        <f t="shared" si="20"/>
        <v>1823.7399999999989</v>
      </c>
      <c r="H215" s="60">
        <f t="shared" si="20"/>
        <v>134</v>
      </c>
      <c r="I215" s="76"/>
      <c r="J215" s="76"/>
      <c r="K215" s="76"/>
      <c r="L215" s="76"/>
      <c r="M215" s="76"/>
      <c r="N215" s="81"/>
      <c r="O215" s="81"/>
      <c r="P215" s="81"/>
    </row>
    <row r="216" spans="1:16" ht="15">
      <c r="A216" s="159"/>
      <c r="B216" s="76"/>
      <c r="C216" s="77"/>
      <c r="D216" s="76"/>
      <c r="E216" s="77"/>
      <c r="F216" s="76"/>
      <c r="G216" s="83">
        <f t="shared" si="20"/>
        <v>1823.7399999999989</v>
      </c>
      <c r="H216" s="60">
        <f t="shared" si="20"/>
        <v>134</v>
      </c>
      <c r="I216" s="76"/>
      <c r="J216" s="76"/>
      <c r="K216" s="76"/>
      <c r="L216" s="76"/>
      <c r="M216" s="76"/>
      <c r="N216" s="81"/>
      <c r="O216" s="81"/>
      <c r="P216" s="81"/>
    </row>
    <row r="217" spans="1:16" ht="15">
      <c r="A217" s="159"/>
      <c r="B217" s="76"/>
      <c r="C217" s="77"/>
      <c r="D217" s="76"/>
      <c r="E217" s="77"/>
      <c r="F217" s="76"/>
      <c r="G217" s="83">
        <f t="shared" si="20"/>
        <v>1823.7399999999989</v>
      </c>
      <c r="H217" s="60">
        <f t="shared" si="20"/>
        <v>134</v>
      </c>
      <c r="I217" s="76"/>
      <c r="J217" s="76"/>
      <c r="K217" s="76"/>
      <c r="L217" s="76"/>
      <c r="M217" s="76"/>
      <c r="N217" s="81"/>
      <c r="O217" s="81"/>
      <c r="P217" s="81"/>
    </row>
    <row r="218" spans="1:16" ht="15">
      <c r="A218" s="159"/>
      <c r="B218" s="76"/>
      <c r="C218" s="77"/>
      <c r="D218" s="76"/>
      <c r="E218" s="77"/>
      <c r="F218" s="76"/>
      <c r="G218" s="83">
        <f t="shared" ref="G218:H220" si="22">G217-E218+C218</f>
        <v>1823.7399999999989</v>
      </c>
      <c r="H218" s="60">
        <f t="shared" si="22"/>
        <v>134</v>
      </c>
      <c r="I218" s="76"/>
      <c r="J218" s="76"/>
      <c r="K218" s="76"/>
      <c r="L218" s="76"/>
      <c r="M218" s="76"/>
      <c r="N218" s="81"/>
      <c r="O218" s="81"/>
      <c r="P218" s="81"/>
    </row>
    <row r="219" spans="1:16" ht="15">
      <c r="A219" s="159"/>
      <c r="B219" s="76"/>
      <c r="C219" s="77"/>
      <c r="D219" s="76"/>
      <c r="E219" s="77"/>
      <c r="F219" s="76"/>
      <c r="G219" s="83">
        <f t="shared" si="22"/>
        <v>1823.7399999999989</v>
      </c>
      <c r="H219" s="60">
        <f t="shared" si="22"/>
        <v>134</v>
      </c>
      <c r="I219" s="76"/>
      <c r="J219" s="76"/>
      <c r="K219" s="76"/>
      <c r="L219" s="76"/>
      <c r="M219" s="76"/>
      <c r="N219" s="81"/>
      <c r="O219" s="81"/>
      <c r="P219" s="81"/>
    </row>
    <row r="220" spans="1:16" ht="15">
      <c r="A220" s="159"/>
      <c r="B220" s="76"/>
      <c r="C220" s="77"/>
      <c r="D220" s="76"/>
      <c r="E220" s="77"/>
      <c r="F220" s="76"/>
      <c r="G220" s="83">
        <f t="shared" si="22"/>
        <v>1823.7399999999989</v>
      </c>
      <c r="H220" s="60">
        <f t="shared" si="22"/>
        <v>134</v>
      </c>
      <c r="I220" s="76"/>
      <c r="J220" s="76"/>
      <c r="K220" s="76"/>
      <c r="L220" s="76"/>
      <c r="M220" s="76"/>
      <c r="N220" s="81"/>
      <c r="O220" s="81"/>
      <c r="P220" s="81"/>
    </row>
    <row r="221" spans="1:16" ht="15">
      <c r="A221" s="159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</row>
    <row r="222" spans="1:16" ht="15">
      <c r="A222" s="159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</row>
    <row r="223" spans="1:16" ht="15">
      <c r="A223" s="159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</row>
    <row r="224" spans="1:16" ht="15">
      <c r="A224" s="159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</row>
    <row r="225" spans="1:16" ht="15">
      <c r="A225" s="159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</row>
    <row r="226" spans="1:16" ht="15">
      <c r="A226" s="159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</row>
    <row r="227" spans="1:16" ht="15">
      <c r="A227" s="159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</row>
    <row r="228" spans="1:16" ht="15">
      <c r="A228" s="159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</row>
    <row r="229" spans="1:16" ht="15">
      <c r="A229" s="159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</row>
    <row r="230" spans="1:16" ht="15">
      <c r="A230" s="159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</row>
    <row r="231" spans="1:16" ht="15">
      <c r="A231" s="159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</row>
    <row r="232" spans="1:16" ht="15">
      <c r="A232" s="159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</row>
    <row r="233" spans="1:16" ht="15">
      <c r="A233" s="159"/>
      <c r="B233" s="76"/>
      <c r="C233" s="77"/>
      <c r="D233" s="76"/>
      <c r="E233" s="77"/>
      <c r="F233" s="76"/>
      <c r="G233" s="77"/>
      <c r="H233" s="76"/>
      <c r="I233" s="76"/>
      <c r="J233" s="76"/>
      <c r="K233" s="76"/>
      <c r="L233" s="76"/>
      <c r="M233" s="76"/>
      <c r="N233" s="81"/>
      <c r="O233" s="81"/>
      <c r="P233" s="81"/>
    </row>
    <row r="234" spans="1:16" ht="15">
      <c r="A234" s="159"/>
      <c r="B234" s="76"/>
      <c r="C234" s="77"/>
      <c r="D234" s="76"/>
      <c r="E234" s="77"/>
      <c r="F234" s="76"/>
      <c r="G234" s="77"/>
      <c r="H234" s="76"/>
      <c r="I234" s="76"/>
      <c r="J234" s="76"/>
      <c r="K234" s="76"/>
      <c r="L234" s="76"/>
      <c r="M234" s="76"/>
      <c r="N234" s="81"/>
      <c r="O234" s="81"/>
      <c r="P234" s="81"/>
    </row>
    <row r="235" spans="1:16" ht="15">
      <c r="A235" s="159"/>
      <c r="B235" s="76"/>
      <c r="C235" s="77"/>
      <c r="D235" s="76"/>
      <c r="E235" s="77"/>
      <c r="F235" s="76"/>
      <c r="G235" s="77"/>
      <c r="H235" s="76"/>
      <c r="I235" s="76"/>
      <c r="J235" s="76"/>
      <c r="K235" s="76"/>
      <c r="L235" s="76"/>
      <c r="M235" s="76"/>
      <c r="N235" s="81"/>
      <c r="O235" s="81"/>
      <c r="P235" s="81"/>
    </row>
    <row r="236" spans="1:16" ht="15">
      <c r="A236" s="159"/>
      <c r="B236" s="76"/>
      <c r="C236" s="77"/>
      <c r="D236" s="76"/>
      <c r="E236" s="77"/>
      <c r="F236" s="76"/>
      <c r="G236" s="77"/>
      <c r="H236" s="76"/>
      <c r="I236" s="76"/>
      <c r="J236" s="76"/>
      <c r="K236" s="76"/>
      <c r="L236" s="76"/>
      <c r="M236" s="76"/>
      <c r="N236" s="81"/>
      <c r="O236" s="81"/>
      <c r="P236" s="81"/>
    </row>
    <row r="237" spans="1:16" ht="15">
      <c r="A237" s="159"/>
      <c r="B237" s="76"/>
      <c r="C237" s="77"/>
      <c r="D237" s="76"/>
      <c r="E237" s="77"/>
      <c r="F237" s="76"/>
      <c r="G237" s="77"/>
      <c r="H237" s="76"/>
      <c r="I237" s="76"/>
      <c r="J237" s="76"/>
      <c r="K237" s="76"/>
      <c r="L237" s="76"/>
      <c r="M237" s="76"/>
      <c r="N237" s="81"/>
      <c r="O237" s="81"/>
      <c r="P237" s="81"/>
    </row>
    <row r="238" spans="1:16" ht="15">
      <c r="A238" s="159"/>
      <c r="B238" s="76"/>
      <c r="C238" s="77"/>
      <c r="D238" s="76"/>
      <c r="E238" s="77"/>
      <c r="F238" s="76"/>
      <c r="G238" s="77"/>
      <c r="H238" s="76"/>
      <c r="I238" s="76"/>
      <c r="J238" s="76"/>
      <c r="K238" s="76"/>
      <c r="L238" s="76"/>
      <c r="M238" s="76"/>
      <c r="N238" s="81"/>
      <c r="O238" s="81"/>
      <c r="P238" s="81"/>
    </row>
    <row r="239" spans="1:16" ht="15">
      <c r="A239" s="159"/>
      <c r="B239" s="76"/>
      <c r="C239" s="77"/>
      <c r="D239" s="76"/>
      <c r="E239" s="77"/>
      <c r="F239" s="76"/>
      <c r="G239" s="77"/>
      <c r="H239" s="76"/>
      <c r="I239" s="76"/>
      <c r="J239" s="76"/>
      <c r="K239" s="76"/>
      <c r="L239" s="76"/>
      <c r="M239" s="76"/>
      <c r="N239" s="81"/>
      <c r="O239" s="81"/>
      <c r="P239" s="81"/>
    </row>
    <row r="240" spans="1:16" ht="15">
      <c r="A240" s="159"/>
      <c r="B240" s="76"/>
      <c r="C240" s="77"/>
      <c r="D240" s="76"/>
      <c r="E240" s="77"/>
      <c r="F240" s="76"/>
      <c r="G240" s="77"/>
      <c r="H240" s="76"/>
      <c r="I240" s="76"/>
      <c r="J240" s="76"/>
      <c r="K240" s="76"/>
      <c r="L240" s="76"/>
      <c r="M240" s="76"/>
      <c r="N240" s="81"/>
      <c r="O240" s="81"/>
      <c r="P240" s="81"/>
    </row>
    <row r="241" spans="1:16" ht="15">
      <c r="A241" s="159"/>
      <c r="B241" s="76"/>
      <c r="C241" s="77"/>
      <c r="D241" s="76"/>
      <c r="E241" s="77"/>
      <c r="F241" s="76"/>
      <c r="G241" s="77"/>
      <c r="H241" s="76"/>
      <c r="I241" s="76"/>
      <c r="J241" s="76"/>
      <c r="K241" s="76"/>
      <c r="L241" s="76"/>
      <c r="M241" s="76"/>
      <c r="N241" s="81"/>
      <c r="O241" s="81"/>
      <c r="P241" s="81"/>
    </row>
    <row r="242" spans="1:16" ht="15">
      <c r="A242" s="159"/>
      <c r="B242" s="76"/>
      <c r="C242" s="77"/>
      <c r="D242" s="76"/>
      <c r="E242" s="77"/>
      <c r="F242" s="76"/>
      <c r="G242" s="77"/>
      <c r="H242" s="76"/>
      <c r="I242" s="76"/>
      <c r="J242" s="76"/>
      <c r="K242" s="76"/>
      <c r="L242" s="76"/>
      <c r="M242" s="76"/>
      <c r="N242" s="81"/>
      <c r="O242" s="81"/>
      <c r="P242" s="81"/>
    </row>
    <row r="243" spans="1:16" ht="15">
      <c r="A243" s="159"/>
      <c r="B243" s="76"/>
      <c r="C243" s="77"/>
      <c r="D243" s="76"/>
      <c r="E243" s="77"/>
      <c r="F243" s="76"/>
      <c r="G243" s="77"/>
      <c r="H243" s="76"/>
      <c r="I243" s="76"/>
      <c r="J243" s="76"/>
      <c r="K243" s="76"/>
      <c r="L243" s="76"/>
      <c r="M243" s="76"/>
      <c r="N243" s="81"/>
      <c r="O243" s="81"/>
      <c r="P243" s="81"/>
    </row>
    <row r="244" spans="1:16" ht="15">
      <c r="A244" s="159"/>
      <c r="B244" s="76"/>
      <c r="C244" s="77"/>
      <c r="D244" s="76"/>
      <c r="E244" s="77"/>
      <c r="F244" s="76"/>
      <c r="G244" s="77"/>
      <c r="H244" s="76"/>
      <c r="I244" s="76"/>
      <c r="J244" s="76"/>
      <c r="K244" s="76"/>
      <c r="L244" s="76"/>
      <c r="M244" s="76"/>
      <c r="N244" s="81"/>
      <c r="O244" s="81"/>
      <c r="P244" s="81"/>
    </row>
    <row r="245" spans="1:16" ht="15">
      <c r="A245" s="159"/>
      <c r="B245" s="76"/>
      <c r="C245" s="77"/>
      <c r="D245" s="76"/>
      <c r="E245" s="77"/>
      <c r="F245" s="76"/>
      <c r="G245" s="77"/>
      <c r="H245" s="76"/>
      <c r="I245" s="76"/>
      <c r="J245" s="76"/>
      <c r="K245" s="76"/>
      <c r="L245" s="76"/>
      <c r="M245" s="76"/>
      <c r="N245" s="81"/>
      <c r="O245" s="81"/>
      <c r="P245" s="81"/>
    </row>
    <row r="246" spans="1:16" ht="15">
      <c r="A246" s="159"/>
      <c r="B246" s="76"/>
      <c r="C246" s="77"/>
      <c r="D246" s="76"/>
      <c r="E246" s="77"/>
      <c r="F246" s="76"/>
      <c r="G246" s="77"/>
      <c r="H246" s="76"/>
      <c r="I246" s="76"/>
      <c r="J246" s="76"/>
      <c r="K246" s="76"/>
      <c r="L246" s="76"/>
      <c r="M246" s="76"/>
      <c r="N246" s="81"/>
      <c r="O246" s="81"/>
      <c r="P246" s="81"/>
    </row>
    <row r="247" spans="1:16" ht="15">
      <c r="A247" s="159"/>
      <c r="B247" s="76"/>
      <c r="C247" s="77"/>
      <c r="D247" s="76"/>
      <c r="E247" s="77"/>
      <c r="F247" s="76"/>
      <c r="G247" s="77"/>
      <c r="H247" s="76"/>
      <c r="I247" s="76"/>
      <c r="J247" s="76"/>
      <c r="K247" s="76"/>
      <c r="L247" s="76"/>
      <c r="M247" s="76"/>
      <c r="N247" s="81"/>
      <c r="O247" s="81"/>
      <c r="P247" s="81"/>
    </row>
    <row r="248" spans="1:16" ht="15">
      <c r="A248" s="159"/>
      <c r="B248" s="76"/>
      <c r="C248" s="77"/>
      <c r="D248" s="76"/>
      <c r="E248" s="77"/>
      <c r="F248" s="76"/>
      <c r="G248" s="77"/>
      <c r="H248" s="76"/>
      <c r="I248" s="76"/>
      <c r="J248" s="76"/>
      <c r="K248" s="76"/>
      <c r="L248" s="76"/>
      <c r="M248" s="76"/>
      <c r="N248" s="81"/>
      <c r="O248" s="81"/>
      <c r="P248" s="81"/>
    </row>
    <row r="249" spans="1:16" ht="15">
      <c r="A249" s="159"/>
      <c r="B249" s="76"/>
      <c r="C249" s="77"/>
      <c r="D249" s="76"/>
      <c r="E249" s="77"/>
      <c r="F249" s="76"/>
      <c r="G249" s="77"/>
      <c r="H249" s="76"/>
      <c r="I249" s="76"/>
      <c r="J249" s="76"/>
      <c r="K249" s="76"/>
      <c r="L249" s="76"/>
      <c r="M249" s="76"/>
      <c r="N249" s="81"/>
      <c r="O249" s="81"/>
      <c r="P249" s="81"/>
    </row>
    <row r="250" spans="1:16" ht="15">
      <c r="A250" s="159"/>
      <c r="B250" s="76"/>
      <c r="C250" s="77"/>
      <c r="D250" s="76"/>
      <c r="E250" s="77"/>
      <c r="F250" s="76"/>
      <c r="G250" s="77"/>
      <c r="H250" s="76"/>
      <c r="I250" s="76"/>
      <c r="J250" s="76"/>
      <c r="K250" s="76"/>
      <c r="L250" s="76"/>
      <c r="M250" s="76"/>
      <c r="N250" s="81"/>
      <c r="O250" s="81"/>
      <c r="P250" s="81"/>
    </row>
    <row r="251" spans="1:16" ht="15">
      <c r="A251" s="159"/>
      <c r="B251" s="76"/>
      <c r="C251" s="77"/>
      <c r="D251" s="76"/>
      <c r="E251" s="77"/>
      <c r="F251" s="76"/>
      <c r="G251" s="77"/>
      <c r="H251" s="76"/>
      <c r="I251" s="76"/>
      <c r="J251" s="76"/>
      <c r="K251" s="76"/>
      <c r="L251" s="76"/>
      <c r="M251" s="76"/>
      <c r="N251" s="81"/>
      <c r="O251" s="81"/>
      <c r="P251" s="81"/>
    </row>
    <row r="252" spans="1:16" ht="15">
      <c r="A252" s="159"/>
      <c r="B252" s="76"/>
      <c r="C252" s="77"/>
      <c r="D252" s="76"/>
      <c r="E252" s="77"/>
      <c r="F252" s="76"/>
      <c r="G252" s="77"/>
      <c r="H252" s="76"/>
      <c r="I252" s="76"/>
      <c r="J252" s="76"/>
      <c r="K252" s="76"/>
      <c r="L252" s="76"/>
      <c r="M252" s="76"/>
      <c r="N252" s="81"/>
      <c r="O252" s="81"/>
      <c r="P252" s="81"/>
    </row>
    <row r="253" spans="1:16" ht="15">
      <c r="A253" s="159"/>
      <c r="B253" s="76"/>
      <c r="C253" s="77"/>
      <c r="D253" s="76"/>
      <c r="E253" s="77"/>
      <c r="F253" s="76"/>
      <c r="G253" s="77"/>
      <c r="H253" s="76"/>
      <c r="I253" s="76"/>
      <c r="J253" s="76"/>
      <c r="K253" s="76"/>
      <c r="L253" s="76"/>
      <c r="M253" s="76"/>
      <c r="N253" s="81"/>
      <c r="O253" s="81"/>
      <c r="P253" s="81"/>
    </row>
    <row r="254" spans="1:16" ht="15">
      <c r="A254" s="159"/>
      <c r="B254" s="76"/>
      <c r="C254" s="77"/>
      <c r="D254" s="76"/>
      <c r="E254" s="77"/>
      <c r="F254" s="76"/>
      <c r="G254" s="77"/>
      <c r="H254" s="76"/>
      <c r="I254" s="76"/>
      <c r="J254" s="76"/>
      <c r="K254" s="76"/>
      <c r="L254" s="76"/>
      <c r="M254" s="76"/>
      <c r="N254" s="81"/>
      <c r="O254" s="81"/>
      <c r="P254" s="81"/>
    </row>
    <row r="255" spans="1:16" ht="15">
      <c r="A255" s="159"/>
      <c r="B255" s="76"/>
      <c r="C255" s="77"/>
      <c r="D255" s="76"/>
      <c r="E255" s="77"/>
      <c r="F255" s="76"/>
      <c r="G255" s="77"/>
      <c r="H255" s="76"/>
      <c r="I255" s="76"/>
      <c r="J255" s="76"/>
      <c r="K255" s="76"/>
      <c r="L255" s="76"/>
      <c r="M255" s="76"/>
      <c r="N255" s="81"/>
      <c r="O255" s="81"/>
      <c r="P255" s="81"/>
    </row>
    <row r="256" spans="1:16" ht="15">
      <c r="A256" s="159"/>
      <c r="B256" s="76"/>
      <c r="C256" s="77"/>
      <c r="D256" s="76"/>
      <c r="E256" s="77"/>
      <c r="F256" s="76"/>
      <c r="G256" s="77"/>
      <c r="H256" s="76"/>
      <c r="I256" s="76"/>
      <c r="J256" s="76"/>
      <c r="K256" s="76"/>
      <c r="L256" s="76"/>
      <c r="M256" s="76"/>
      <c r="N256" s="81"/>
      <c r="O256" s="81"/>
      <c r="P256" s="81"/>
    </row>
    <row r="257" spans="1:16" ht="15">
      <c r="A257" s="159"/>
      <c r="B257" s="76"/>
      <c r="C257" s="77"/>
      <c r="D257" s="76"/>
      <c r="E257" s="77"/>
      <c r="F257" s="76"/>
      <c r="G257" s="77"/>
      <c r="H257" s="76"/>
      <c r="I257" s="76"/>
      <c r="J257" s="76"/>
      <c r="K257" s="76"/>
      <c r="L257" s="76"/>
      <c r="M257" s="76"/>
      <c r="N257" s="81"/>
      <c r="O257" s="81"/>
      <c r="P257" s="81"/>
    </row>
    <row r="258" spans="1:16" ht="15">
      <c r="A258" s="159"/>
      <c r="B258" s="76"/>
      <c r="C258" s="77"/>
      <c r="D258" s="76"/>
      <c r="E258" s="77"/>
      <c r="F258" s="76"/>
      <c r="G258" s="77"/>
      <c r="H258" s="76"/>
      <c r="I258" s="76"/>
      <c r="J258" s="76"/>
      <c r="K258" s="76"/>
      <c r="L258" s="76"/>
      <c r="M258" s="76"/>
      <c r="N258" s="81"/>
      <c r="O258" s="81"/>
      <c r="P258" s="81"/>
    </row>
    <row r="259" spans="1:16" ht="15">
      <c r="A259" s="159"/>
      <c r="B259" s="76"/>
      <c r="C259" s="77"/>
      <c r="D259" s="76"/>
      <c r="E259" s="77"/>
      <c r="F259" s="76"/>
      <c r="G259" s="77"/>
      <c r="H259" s="76"/>
      <c r="I259" s="76"/>
      <c r="J259" s="76"/>
      <c r="K259" s="76"/>
      <c r="L259" s="76"/>
      <c r="M259" s="76"/>
      <c r="N259" s="81"/>
      <c r="O259" s="81"/>
      <c r="P259" s="81"/>
    </row>
    <row r="260" spans="1:16" ht="15">
      <c r="A260" s="159"/>
      <c r="B260" s="76"/>
      <c r="C260" s="77"/>
      <c r="D260" s="76"/>
      <c r="E260" s="77"/>
      <c r="F260" s="76"/>
      <c r="G260" s="77"/>
      <c r="H260" s="76"/>
      <c r="I260" s="76"/>
      <c r="J260" s="76"/>
      <c r="K260" s="76"/>
      <c r="L260" s="76"/>
      <c r="M260" s="76"/>
      <c r="N260" s="81"/>
      <c r="O260" s="81"/>
      <c r="P260" s="81"/>
    </row>
    <row r="261" spans="1:16" ht="15">
      <c r="A261" s="159"/>
      <c r="B261" s="76"/>
      <c r="C261" s="77"/>
      <c r="D261" s="76"/>
      <c r="E261" s="77"/>
      <c r="F261" s="76"/>
      <c r="G261" s="77"/>
      <c r="H261" s="76"/>
      <c r="I261" s="76"/>
      <c r="J261" s="76"/>
      <c r="K261" s="76"/>
      <c r="L261" s="76"/>
      <c r="M261" s="76"/>
      <c r="N261" s="81"/>
      <c r="O261" s="81"/>
      <c r="P261" s="81"/>
    </row>
    <row r="262" spans="1:16" ht="15">
      <c r="A262" s="159"/>
      <c r="B262" s="76"/>
      <c r="C262" s="77"/>
      <c r="D262" s="76"/>
      <c r="E262" s="77"/>
      <c r="F262" s="76"/>
      <c r="G262" s="77"/>
      <c r="H262" s="76"/>
      <c r="I262" s="76"/>
      <c r="J262" s="76"/>
      <c r="K262" s="76"/>
      <c r="L262" s="76"/>
      <c r="M262" s="76"/>
      <c r="N262" s="81"/>
      <c r="O262" s="81"/>
      <c r="P262" s="81"/>
    </row>
    <row r="263" spans="1:16" ht="15">
      <c r="A263" s="159"/>
      <c r="B263" s="76"/>
      <c r="C263" s="77"/>
      <c r="D263" s="76"/>
      <c r="E263" s="77"/>
      <c r="F263" s="76"/>
      <c r="G263" s="77"/>
      <c r="H263" s="76"/>
      <c r="I263" s="76"/>
      <c r="J263" s="76"/>
      <c r="K263" s="76"/>
      <c r="L263" s="76"/>
      <c r="M263" s="76"/>
      <c r="N263" s="81"/>
      <c r="O263" s="81"/>
      <c r="P263" s="81"/>
    </row>
    <row r="264" spans="1:16" ht="15">
      <c r="A264" s="159"/>
      <c r="B264" s="76"/>
      <c r="C264" s="77"/>
      <c r="D264" s="76"/>
      <c r="E264" s="77"/>
      <c r="F264" s="76"/>
      <c r="G264" s="77"/>
      <c r="H264" s="76"/>
      <c r="I264" s="76"/>
      <c r="J264" s="76"/>
      <c r="K264" s="76"/>
      <c r="L264" s="76"/>
      <c r="M264" s="76"/>
      <c r="N264" s="81"/>
      <c r="O264" s="81"/>
      <c r="P264" s="81"/>
    </row>
    <row r="265" spans="1:16" ht="15">
      <c r="A265" s="159"/>
      <c r="B265" s="76"/>
      <c r="C265" s="77"/>
      <c r="D265" s="76"/>
      <c r="E265" s="77"/>
      <c r="F265" s="76"/>
      <c r="G265" s="77"/>
      <c r="H265" s="76"/>
      <c r="I265" s="76"/>
      <c r="J265" s="76"/>
      <c r="K265" s="76"/>
      <c r="L265" s="76"/>
      <c r="M265" s="76"/>
      <c r="N265" s="81"/>
      <c r="O265" s="81"/>
      <c r="P265" s="81"/>
    </row>
    <row r="266" spans="1:16" ht="15">
      <c r="A266" s="159"/>
      <c r="B266" s="76"/>
      <c r="C266" s="77"/>
      <c r="D266" s="76"/>
      <c r="E266" s="77"/>
      <c r="F266" s="76"/>
      <c r="G266" s="77"/>
      <c r="H266" s="76"/>
      <c r="I266" s="76"/>
      <c r="J266" s="76"/>
      <c r="K266" s="76"/>
      <c r="L266" s="76"/>
      <c r="M266" s="76"/>
      <c r="N266" s="81"/>
      <c r="O266" s="81"/>
      <c r="P266" s="81"/>
    </row>
    <row r="267" spans="1:16" ht="15">
      <c r="A267" s="159"/>
      <c r="B267" s="76"/>
      <c r="C267" s="77"/>
      <c r="D267" s="76"/>
      <c r="E267" s="77"/>
      <c r="F267" s="76"/>
      <c r="G267" s="77"/>
      <c r="H267" s="76"/>
      <c r="I267" s="76"/>
      <c r="J267" s="76"/>
      <c r="K267" s="76"/>
      <c r="L267" s="76"/>
      <c r="M267" s="76"/>
      <c r="N267" s="81"/>
      <c r="O267" s="81"/>
      <c r="P267" s="81"/>
    </row>
    <row r="268" spans="1:16" ht="15">
      <c r="A268" s="159"/>
      <c r="B268" s="76"/>
      <c r="C268" s="77"/>
      <c r="D268" s="76"/>
      <c r="E268" s="77"/>
      <c r="F268" s="76"/>
      <c r="G268" s="77"/>
      <c r="H268" s="76"/>
      <c r="I268" s="76"/>
      <c r="J268" s="76"/>
      <c r="K268" s="76"/>
      <c r="L268" s="76"/>
      <c r="M268" s="76"/>
      <c r="N268" s="81"/>
      <c r="O268" s="81"/>
      <c r="P268" s="81"/>
    </row>
    <row r="269" spans="1:16" ht="15">
      <c r="A269" s="159"/>
      <c r="B269" s="76"/>
      <c r="C269" s="77"/>
      <c r="D269" s="76"/>
      <c r="E269" s="77"/>
      <c r="F269" s="76"/>
      <c r="G269" s="77"/>
      <c r="H269" s="76"/>
      <c r="I269" s="76"/>
      <c r="J269" s="76"/>
      <c r="K269" s="76"/>
      <c r="L269" s="76"/>
      <c r="M269" s="76"/>
      <c r="N269" s="81"/>
      <c r="O269" s="81"/>
      <c r="P269" s="81"/>
    </row>
    <row r="270" spans="1:16" ht="15">
      <c r="A270" s="159"/>
      <c r="B270" s="76"/>
      <c r="C270" s="77"/>
      <c r="D270" s="76"/>
      <c r="E270" s="77"/>
      <c r="F270" s="76"/>
      <c r="G270" s="77"/>
      <c r="H270" s="76"/>
      <c r="I270" s="76"/>
      <c r="J270" s="76"/>
      <c r="K270" s="76"/>
      <c r="L270" s="76"/>
      <c r="M270" s="76"/>
      <c r="N270" s="81"/>
      <c r="O270" s="81"/>
      <c r="P270" s="81"/>
    </row>
    <row r="271" spans="1:16" ht="15">
      <c r="A271" s="159"/>
      <c r="B271" s="76"/>
      <c r="C271" s="77"/>
      <c r="D271" s="76"/>
      <c r="E271" s="77"/>
      <c r="F271" s="76"/>
      <c r="G271" s="77"/>
      <c r="H271" s="76"/>
      <c r="I271" s="76"/>
      <c r="J271" s="76"/>
      <c r="K271" s="76"/>
      <c r="L271" s="76"/>
      <c r="M271" s="76"/>
      <c r="N271" s="81"/>
      <c r="O271" s="81"/>
      <c r="P271" s="81"/>
    </row>
    <row r="272" spans="1:16" ht="15">
      <c r="A272" s="159"/>
      <c r="B272" s="76"/>
      <c r="C272" s="77"/>
      <c r="D272" s="76"/>
      <c r="E272" s="77"/>
      <c r="F272" s="76"/>
      <c r="G272" s="77"/>
      <c r="H272" s="76"/>
      <c r="I272" s="76"/>
      <c r="J272" s="76"/>
      <c r="K272" s="76"/>
      <c r="L272" s="76"/>
      <c r="M272" s="76"/>
      <c r="N272" s="81"/>
      <c r="O272" s="81"/>
      <c r="P272" s="81"/>
    </row>
    <row r="273" spans="1:16" ht="15">
      <c r="A273" s="159"/>
      <c r="B273" s="76"/>
      <c r="C273" s="77"/>
      <c r="D273" s="76"/>
      <c r="E273" s="77"/>
      <c r="F273" s="76"/>
      <c r="G273" s="77"/>
      <c r="H273" s="76"/>
      <c r="I273" s="76"/>
      <c r="J273" s="76"/>
      <c r="K273" s="76"/>
      <c r="L273" s="76"/>
      <c r="M273" s="76"/>
      <c r="N273" s="81"/>
      <c r="O273" s="81"/>
      <c r="P273" s="81"/>
    </row>
    <row r="274" spans="1:16" ht="15">
      <c r="A274" s="159"/>
      <c r="B274" s="76"/>
      <c r="C274" s="77"/>
      <c r="D274" s="76"/>
      <c r="E274" s="77"/>
      <c r="F274" s="76"/>
      <c r="G274" s="77"/>
      <c r="H274" s="76"/>
      <c r="I274" s="76"/>
      <c r="J274" s="76"/>
      <c r="K274" s="76"/>
      <c r="L274" s="76"/>
      <c r="M274" s="76"/>
      <c r="N274" s="81"/>
      <c r="O274" s="81"/>
      <c r="P274" s="81"/>
    </row>
    <row r="275" spans="1:16" ht="15">
      <c r="A275" s="159"/>
      <c r="B275" s="76"/>
      <c r="C275" s="77"/>
      <c r="D275" s="76"/>
      <c r="E275" s="77"/>
      <c r="F275" s="76"/>
      <c r="G275" s="77"/>
      <c r="H275" s="76"/>
      <c r="I275" s="76"/>
      <c r="J275" s="76"/>
      <c r="K275" s="76"/>
      <c r="L275" s="76"/>
      <c r="M275" s="76"/>
      <c r="N275" s="81"/>
      <c r="O275" s="81"/>
      <c r="P275" s="81"/>
    </row>
    <row r="276" spans="1:16" ht="15">
      <c r="A276" s="159"/>
      <c r="B276" s="76"/>
      <c r="C276" s="77"/>
      <c r="D276" s="76"/>
      <c r="E276" s="77"/>
      <c r="F276" s="76"/>
      <c r="G276" s="77"/>
      <c r="H276" s="76"/>
      <c r="I276" s="76"/>
      <c r="J276" s="76"/>
      <c r="K276" s="76"/>
      <c r="L276" s="76"/>
      <c r="M276" s="76"/>
      <c r="N276" s="81"/>
      <c r="O276" s="81"/>
      <c r="P276" s="81"/>
    </row>
    <row r="277" spans="1:16" ht="15">
      <c r="A277" s="159"/>
      <c r="B277" s="76"/>
      <c r="C277" s="77"/>
      <c r="D277" s="76"/>
      <c r="E277" s="77"/>
      <c r="F277" s="76"/>
      <c r="G277" s="77"/>
      <c r="H277" s="76"/>
      <c r="I277" s="76"/>
      <c r="J277" s="76"/>
      <c r="K277" s="76"/>
      <c r="L277" s="76"/>
      <c r="M277" s="76"/>
      <c r="N277" s="81"/>
      <c r="O277" s="81"/>
      <c r="P277" s="81"/>
    </row>
    <row r="278" spans="1:16" ht="15">
      <c r="A278" s="159"/>
      <c r="B278" s="76"/>
      <c r="C278" s="77"/>
      <c r="D278" s="76"/>
      <c r="E278" s="77"/>
      <c r="F278" s="76"/>
      <c r="G278" s="77"/>
      <c r="H278" s="76"/>
      <c r="I278" s="76"/>
      <c r="J278" s="76"/>
      <c r="K278" s="76"/>
      <c r="L278" s="76"/>
      <c r="M278" s="76"/>
      <c r="N278" s="81"/>
      <c r="O278" s="81"/>
      <c r="P278" s="81"/>
    </row>
    <row r="279" spans="1:16" ht="15">
      <c r="A279" s="159"/>
      <c r="B279" s="76"/>
      <c r="C279" s="77"/>
      <c r="D279" s="76"/>
      <c r="E279" s="77"/>
      <c r="F279" s="76"/>
      <c r="G279" s="77"/>
      <c r="H279" s="76"/>
      <c r="I279" s="76"/>
      <c r="J279" s="76"/>
      <c r="K279" s="76"/>
      <c r="L279" s="76"/>
      <c r="M279" s="76"/>
      <c r="N279" s="81"/>
      <c r="O279" s="81"/>
      <c r="P279" s="81"/>
    </row>
    <row r="280" spans="1:16" ht="15">
      <c r="A280" s="159"/>
      <c r="B280" s="76"/>
      <c r="C280" s="77"/>
      <c r="D280" s="76"/>
      <c r="E280" s="77"/>
      <c r="F280" s="76"/>
      <c r="G280" s="77"/>
      <c r="H280" s="76"/>
      <c r="I280" s="76"/>
      <c r="J280" s="76"/>
      <c r="K280" s="76"/>
      <c r="L280" s="76"/>
      <c r="M280" s="76"/>
      <c r="N280" s="81"/>
      <c r="O280" s="81"/>
      <c r="P280" s="81"/>
    </row>
    <row r="281" spans="1:16" ht="15">
      <c r="A281" s="159"/>
      <c r="B281" s="76"/>
      <c r="C281" s="77"/>
      <c r="D281" s="76"/>
      <c r="E281" s="77"/>
      <c r="F281" s="76"/>
      <c r="G281" s="77"/>
      <c r="H281" s="76"/>
      <c r="I281" s="76"/>
      <c r="J281" s="76"/>
      <c r="K281" s="76"/>
      <c r="L281" s="76"/>
      <c r="M281" s="76"/>
      <c r="N281" s="81"/>
      <c r="O281" s="81"/>
      <c r="P281" s="81"/>
    </row>
    <row r="282" spans="1:16" ht="15">
      <c r="A282" s="159"/>
      <c r="B282" s="76"/>
      <c r="C282" s="77"/>
      <c r="D282" s="76"/>
      <c r="E282" s="77"/>
      <c r="F282" s="76"/>
      <c r="G282" s="77"/>
      <c r="H282" s="76"/>
      <c r="I282" s="76"/>
      <c r="J282" s="76"/>
      <c r="K282" s="76"/>
      <c r="L282" s="76"/>
      <c r="M282" s="76"/>
      <c r="N282" s="81"/>
      <c r="O282" s="81"/>
      <c r="P282" s="81"/>
    </row>
    <row r="283" spans="1:16" ht="15">
      <c r="A283" s="159"/>
      <c r="B283" s="76"/>
      <c r="C283" s="77"/>
      <c r="D283" s="76"/>
      <c r="E283" s="77"/>
      <c r="F283" s="76"/>
      <c r="G283" s="77"/>
      <c r="H283" s="76"/>
      <c r="I283" s="76"/>
      <c r="J283" s="76"/>
      <c r="K283" s="76"/>
      <c r="L283" s="76"/>
      <c r="M283" s="76"/>
      <c r="N283" s="81"/>
      <c r="O283" s="81"/>
      <c r="P283" s="81"/>
    </row>
    <row r="284" spans="1:16" ht="15">
      <c r="A284" s="159"/>
      <c r="B284" s="76"/>
      <c r="C284" s="77"/>
      <c r="D284" s="76"/>
      <c r="E284" s="77"/>
      <c r="F284" s="76"/>
      <c r="G284" s="77"/>
      <c r="H284" s="76"/>
      <c r="I284" s="76"/>
      <c r="J284" s="76"/>
      <c r="K284" s="76"/>
      <c r="L284" s="76"/>
      <c r="M284" s="76"/>
      <c r="N284" s="81"/>
      <c r="O284" s="81"/>
      <c r="P284" s="81"/>
    </row>
    <row r="285" spans="1:16" ht="15">
      <c r="A285" s="159"/>
      <c r="B285" s="76"/>
      <c r="C285" s="77"/>
      <c r="D285" s="76"/>
      <c r="E285" s="77"/>
      <c r="F285" s="76"/>
      <c r="G285" s="77"/>
      <c r="H285" s="76"/>
      <c r="I285" s="76"/>
      <c r="J285" s="76"/>
      <c r="K285" s="76"/>
      <c r="L285" s="76"/>
      <c r="M285" s="76"/>
      <c r="N285" s="81"/>
      <c r="O285" s="81"/>
      <c r="P285" s="81"/>
    </row>
    <row r="286" spans="1:16" ht="15">
      <c r="A286" s="159"/>
      <c r="B286" s="76"/>
      <c r="C286" s="77"/>
      <c r="D286" s="76"/>
      <c r="E286" s="77"/>
      <c r="F286" s="76"/>
      <c r="G286" s="77"/>
      <c r="H286" s="76"/>
      <c r="I286" s="76"/>
      <c r="J286" s="76"/>
      <c r="K286" s="76"/>
      <c r="L286" s="76"/>
      <c r="M286" s="76"/>
      <c r="N286" s="81"/>
      <c r="O286" s="81"/>
      <c r="P286" s="81"/>
    </row>
    <row r="287" spans="1:16" ht="15">
      <c r="A287" s="159"/>
      <c r="B287" s="76"/>
      <c r="C287" s="77"/>
      <c r="D287" s="76"/>
      <c r="E287" s="77"/>
      <c r="F287" s="76"/>
      <c r="G287" s="77"/>
      <c r="H287" s="76"/>
      <c r="I287" s="76"/>
      <c r="J287" s="76"/>
      <c r="K287" s="76"/>
      <c r="L287" s="76"/>
      <c r="M287" s="76"/>
      <c r="N287" s="81"/>
      <c r="O287" s="81"/>
      <c r="P287" s="81"/>
    </row>
    <row r="288" spans="1:16" ht="15">
      <c r="A288" s="159"/>
      <c r="B288" s="76"/>
      <c r="C288" s="77"/>
      <c r="D288" s="76"/>
      <c r="E288" s="77"/>
      <c r="F288" s="76"/>
      <c r="G288" s="77"/>
      <c r="H288" s="76"/>
      <c r="I288" s="76"/>
      <c r="J288" s="76"/>
      <c r="K288" s="76"/>
      <c r="L288" s="76"/>
      <c r="M288" s="76"/>
      <c r="N288" s="81"/>
      <c r="O288" s="81"/>
      <c r="P288" s="81"/>
    </row>
    <row r="289" spans="1:16" ht="15">
      <c r="A289" s="159"/>
      <c r="B289" s="76"/>
      <c r="C289" s="77"/>
      <c r="D289" s="76"/>
      <c r="E289" s="77"/>
      <c r="F289" s="76"/>
      <c r="G289" s="77"/>
      <c r="H289" s="76"/>
      <c r="I289" s="76"/>
      <c r="J289" s="76"/>
      <c r="K289" s="76"/>
      <c r="L289" s="76"/>
      <c r="M289" s="76"/>
      <c r="N289" s="81"/>
      <c r="O289" s="81"/>
      <c r="P289" s="81"/>
    </row>
    <row r="290" spans="1:16" ht="15">
      <c r="A290" s="159"/>
      <c r="B290" s="76"/>
      <c r="C290" s="77"/>
      <c r="D290" s="76"/>
      <c r="E290" s="77"/>
      <c r="F290" s="76"/>
      <c r="G290" s="77"/>
      <c r="H290" s="76"/>
      <c r="I290" s="76"/>
      <c r="J290" s="76"/>
      <c r="K290" s="76"/>
      <c r="L290" s="76"/>
      <c r="M290" s="76"/>
      <c r="N290" s="81"/>
      <c r="O290" s="81"/>
      <c r="P290" s="81"/>
    </row>
    <row r="291" spans="1:16" ht="15">
      <c r="A291" s="159"/>
      <c r="B291" s="76"/>
      <c r="C291" s="77"/>
      <c r="D291" s="76"/>
      <c r="E291" s="77"/>
      <c r="F291" s="76"/>
      <c r="G291" s="77"/>
      <c r="H291" s="76"/>
      <c r="I291" s="76"/>
      <c r="J291" s="76"/>
      <c r="K291" s="76"/>
      <c r="L291" s="76"/>
      <c r="M291" s="76"/>
      <c r="N291" s="81"/>
      <c r="O291" s="81"/>
      <c r="P291" s="81"/>
    </row>
    <row r="292" spans="1:16" ht="15">
      <c r="A292" s="159"/>
      <c r="B292" s="76"/>
      <c r="C292" s="77"/>
      <c r="D292" s="76"/>
      <c r="E292" s="77"/>
      <c r="F292" s="76"/>
      <c r="G292" s="77"/>
      <c r="H292" s="76"/>
      <c r="I292" s="76"/>
      <c r="J292" s="76"/>
      <c r="K292" s="76"/>
      <c r="L292" s="76"/>
      <c r="M292" s="76"/>
      <c r="N292" s="81"/>
      <c r="O292" s="81"/>
      <c r="P292" s="81"/>
    </row>
    <row r="293" spans="1:16" ht="15">
      <c r="A293" s="159"/>
      <c r="B293" s="76"/>
      <c r="C293" s="77"/>
      <c r="D293" s="76"/>
      <c r="E293" s="77"/>
      <c r="F293" s="76"/>
      <c r="G293" s="77"/>
      <c r="H293" s="76"/>
      <c r="I293" s="76"/>
      <c r="J293" s="76"/>
      <c r="K293" s="76"/>
      <c r="L293" s="76"/>
      <c r="M293" s="76"/>
      <c r="N293" s="81"/>
      <c r="O293" s="81"/>
      <c r="P293" s="81"/>
    </row>
    <row r="294" spans="1:16" ht="15">
      <c r="A294" s="159"/>
      <c r="B294" s="76"/>
      <c r="C294" s="77"/>
      <c r="D294" s="76"/>
      <c r="E294" s="77"/>
      <c r="F294" s="76"/>
      <c r="G294" s="77"/>
      <c r="H294" s="76"/>
      <c r="I294" s="76"/>
      <c r="J294" s="76"/>
      <c r="K294" s="76"/>
      <c r="L294" s="76"/>
      <c r="M294" s="76"/>
      <c r="N294" s="81"/>
      <c r="O294" s="81"/>
      <c r="P294" s="81"/>
    </row>
    <row r="295" spans="1:16" ht="15">
      <c r="A295" s="159"/>
      <c r="B295" s="76"/>
      <c r="C295" s="77"/>
      <c r="D295" s="76"/>
      <c r="E295" s="77"/>
      <c r="F295" s="76"/>
      <c r="G295" s="77"/>
      <c r="H295" s="76"/>
      <c r="I295" s="76"/>
      <c r="J295" s="76"/>
      <c r="K295" s="76"/>
      <c r="L295" s="76"/>
      <c r="M295" s="76"/>
      <c r="N295" s="81"/>
      <c r="O295" s="81"/>
      <c r="P295" s="81"/>
    </row>
    <row r="296" spans="1:16" ht="15">
      <c r="A296" s="159"/>
      <c r="B296" s="76"/>
      <c r="C296" s="77"/>
      <c r="D296" s="76"/>
      <c r="E296" s="77"/>
      <c r="F296" s="76"/>
      <c r="G296" s="77"/>
      <c r="H296" s="76"/>
      <c r="I296" s="76"/>
      <c r="J296" s="76"/>
      <c r="K296" s="76"/>
      <c r="L296" s="76"/>
      <c r="M296" s="76"/>
      <c r="N296" s="81"/>
      <c r="O296" s="81"/>
      <c r="P296" s="81"/>
    </row>
    <row r="297" spans="1:16" ht="15">
      <c r="A297" s="159"/>
      <c r="B297" s="76"/>
      <c r="C297" s="77"/>
      <c r="D297" s="76"/>
      <c r="E297" s="77"/>
      <c r="F297" s="76"/>
      <c r="G297" s="77"/>
      <c r="H297" s="76"/>
      <c r="I297" s="76"/>
      <c r="J297" s="76"/>
      <c r="K297" s="76"/>
      <c r="L297" s="76"/>
      <c r="M297" s="76"/>
      <c r="N297" s="81"/>
      <c r="O297" s="81"/>
      <c r="P297" s="81"/>
    </row>
    <row r="298" spans="1:16" ht="15">
      <c r="A298" s="159"/>
      <c r="B298" s="76"/>
      <c r="C298" s="77"/>
      <c r="D298" s="76"/>
      <c r="E298" s="77"/>
      <c r="F298" s="76"/>
      <c r="G298" s="77"/>
      <c r="H298" s="76"/>
      <c r="I298" s="76"/>
      <c r="J298" s="76"/>
      <c r="K298" s="76"/>
      <c r="L298" s="76"/>
      <c r="M298" s="76"/>
      <c r="N298" s="81"/>
      <c r="O298" s="81"/>
      <c r="P298" s="81"/>
    </row>
    <row r="299" spans="1:16" ht="15">
      <c r="A299" s="159"/>
      <c r="B299" s="76"/>
      <c r="C299" s="77"/>
      <c r="D299" s="76"/>
      <c r="E299" s="77"/>
      <c r="F299" s="76"/>
      <c r="G299" s="77"/>
      <c r="H299" s="76"/>
      <c r="I299" s="76"/>
      <c r="J299" s="76"/>
      <c r="K299" s="76"/>
      <c r="L299" s="76"/>
      <c r="M299" s="76"/>
      <c r="N299" s="81"/>
      <c r="O299" s="81"/>
      <c r="P299" s="81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27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2" baseType="lpstr">
      <vt:lpstr>General</vt:lpstr>
      <vt:lpstr>PERNIL CON PIEL</vt:lpstr>
      <vt:lpstr>CHULETA CIMERA </vt:lpstr>
      <vt:lpstr>CONTRA SWIFT</vt:lpstr>
      <vt:lpstr>CORBARTA FARMLAND</vt:lpstr>
      <vt:lpstr>RES OBRADOR</vt:lpstr>
      <vt:lpstr>BORREGO EN CAJA ARARAT</vt:lpstr>
      <vt:lpstr>CUERO FARMLAND</vt:lpstr>
      <vt:lpstr>CUERO EN COMBO</vt:lpstr>
      <vt:lpstr>PAVO ENTERO CONGELADO</vt:lpstr>
      <vt:lpstr>BUCHE FARMLAND </vt:lpstr>
      <vt:lpstr>BUCHE SMITHFIELD</vt:lpstr>
      <vt:lpstr>ARRACHERA ANGUS MARINADA</vt:lpstr>
      <vt:lpstr>PUNTAS DE ARRACHERA ANGUS</vt:lpstr>
      <vt:lpstr>LENGUA CERDO</vt:lpstr>
      <vt:lpstr>LENGUA DE RES AMERICAN FOOD</vt:lpstr>
      <vt:lpstr>LENGUA RES</vt:lpstr>
      <vt:lpstr>CANALES</vt:lpstr>
      <vt:lpstr>ESPALILLA SHOULDER KIWI</vt:lpstr>
      <vt:lpstr>ESPALDILLA DE CARNERO ARARAT</vt:lpstr>
      <vt:lpstr>FILETE PESCADO</vt:lpstr>
      <vt:lpstr>MENUDO EXCEL</vt:lpstr>
      <vt:lpstr>SESOS COPA </vt:lpstr>
      <vt:lpstr>CORBATA SMITHFIELD</vt:lpstr>
      <vt:lpstr>MARQUETA SESO</vt:lpstr>
      <vt:lpstr>Hoja1</vt:lpstr>
      <vt:lpstr>Hoja2</vt:lpstr>
      <vt:lpstr>Gráfico1</vt:lpstr>
      <vt:lpstr>'CHULETA CIMERA '!Área_de_impresión</vt:lpstr>
      <vt:lpstr>'CUERO EN COMBO'!Área_de_impresión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2014-10-23T16:02:24Z</cp:lastPrinted>
  <dcterms:created xsi:type="dcterms:W3CDTF">2006-05-12T19:06:05Z</dcterms:created>
  <dcterms:modified xsi:type="dcterms:W3CDTF">2014-11-21T17:47:18Z</dcterms:modified>
</cp:coreProperties>
</file>