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3715" windowHeight="9855"/>
  </bookViews>
  <sheets>
    <sheet name="ENERO 2015" sheetId="1" r:id="rId1"/>
    <sheet name="Hoja3" sheetId="4" r:id="rId2"/>
    <sheet name="Hoja4" sheetId="5" r:id="rId3"/>
    <sheet name="Hoja2" sheetId="2" r:id="rId4"/>
    <sheet name="NOTAS  2014" sheetId="3" r:id="rId5"/>
  </sheets>
  <calcPr calcId="144525"/>
</workbook>
</file>

<file path=xl/calcChain.xml><?xml version="1.0" encoding="utf-8"?>
<calcChain xmlns="http://schemas.openxmlformats.org/spreadsheetml/2006/main">
  <c r="G7" i="3" l="1"/>
  <c r="H10" i="3" l="1"/>
  <c r="H7" i="3"/>
  <c r="G4" i="3"/>
  <c r="H4" i="3" s="1"/>
  <c r="H14" i="3" s="1"/>
  <c r="F47" i="1" l="1"/>
  <c r="D47" i="1"/>
  <c r="D51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<sst xmlns="http://schemas.openxmlformats.org/spreadsheetml/2006/main" count="102" uniqueCount="68">
  <si>
    <t xml:space="preserve"> NOTAS DE VENTA      DE   DICIEMBRE      2014</t>
  </si>
  <si>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</si>
  <si>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</si>
  <si>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</si>
  <si>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</si>
  <si>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</si>
  <si>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</si>
  <si>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</si>
  <si>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,,,,,,,,,,,</t>
  </si>
  <si>
    <t>,,,,,,,,,,,,,</t>
  </si>
  <si>
    <t>,,,,,,,,,,,,,,</t>
  </si>
  <si>
    <t>NOE</t>
  </si>
  <si>
    <t>,,,,,,,,,,</t>
  </si>
  <si>
    <t>X</t>
  </si>
  <si>
    <t>Importe Vendido</t>
  </si>
  <si>
    <t>Importe Cobrado</t>
  </si>
  <si>
    <t>IMPORTE POR COBRAR</t>
  </si>
  <si>
    <t>GABRIEL</t>
  </si>
  <si>
    <t># 57051--# 57125</t>
  </si>
  <si>
    <t>……………………….</t>
  </si>
  <si>
    <t>,,,,,,,,,,,,,,,,,,,,,,,</t>
  </si>
  <si>
    <t># 57126---# 57196</t>
  </si>
  <si>
    <t>.,,,,,,,,,,,</t>
  </si>
  <si>
    <t># 57243---# 57296</t>
  </si>
  <si>
    <t># 57197---# 57242</t>
  </si>
  <si>
    <t># 57297---# 57346</t>
  </si>
  <si>
    <t># 57347---# 57380</t>
  </si>
  <si>
    <t># 57381--# 57444</t>
  </si>
  <si>
    <t># 57445---# 57505</t>
  </si>
  <si>
    <t># 57506---# 57582</t>
  </si>
  <si>
    <t># 57583---#  57644</t>
  </si>
  <si>
    <t># 57645---# 57697</t>
  </si>
  <si>
    <t>.,,,,,,,,,,</t>
  </si>
  <si>
    <t># 57698---# 57726</t>
  </si>
  <si>
    <t># 57727---# 57768</t>
  </si>
  <si>
    <t>,,,,,,,,,</t>
  </si>
  <si>
    <t>,,,,,,,,,,,,,,,,,,,,</t>
  </si>
  <si>
    <t># 57769---# 57813</t>
  </si>
  <si>
    <t># 57814---# 57881</t>
  </si>
  <si>
    <t># 57882---# 57945</t>
  </si>
  <si>
    <t># 57946---# 57998</t>
  </si>
  <si>
    <t># 57999---# 58041</t>
  </si>
  <si>
    <t># 58042---# 58082</t>
  </si>
  <si>
    <t>,,,,,,,,,,,,</t>
  </si>
  <si>
    <t># NOTA</t>
  </si>
  <si>
    <t>CLIENTE</t>
  </si>
  <si>
    <t>FECHAS DE PAGOS</t>
  </si>
  <si>
    <t>IMPORTE DE PAGO</t>
  </si>
  <si>
    <t>GUSTAVO</t>
  </si>
  <si>
    <t>18/07/2014**1 AGO**10 AGO**16 AG**23 AG**30 AG**18 SEP**28 SEP---22-Oct-300.00--01-Nov 1,000.00--12-Nov 500.00--20-Nov 200.00---29-Nov 500.00---12-Dic -14  $ 500.00--30-Dic-14  $  500.00--11-+Ene-15 $ 500.00</t>
  </si>
  <si>
    <t>PACO</t>
  </si>
  <si>
    <t>SUBASTA</t>
  </si>
  <si>
    <t>Marisol debe pagar</t>
  </si>
  <si>
    <t>TOTAL PENDIENTE</t>
  </si>
  <si>
    <t>,,,,,,,,,,,,,,,,,,,</t>
  </si>
  <si>
    <t># 58083---# 58122</t>
  </si>
  <si>
    <t># 58123---# 58179</t>
  </si>
  <si>
    <t>22-ENE $ 1,000.00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</si>
  <si>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</si>
  <si>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,,,,,,,,,,,,,,,,,,</t>
  </si>
  <si>
    <t># 58180---# 58235</t>
  </si>
  <si>
    <t># 58236---# 58311</t>
  </si>
  <si>
    <t>#58312---# 58378</t>
  </si>
  <si>
    <t># 58379---# 58427</t>
  </si>
  <si>
    <t>#58428---# 58462</t>
  </si>
  <si>
    <t>,,,,,,,,,,,,,,,,,</t>
  </si>
  <si>
    <t>,,,,,,,,,,,,,,,,</t>
  </si>
  <si>
    <t># 58463---# 58503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</si>
</sst>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center"/>
    </xf>
    <xf numFmtId="44" fontId="9" fillId="0" borderId="0" xfId="1" applyFont="1" applyFill="1" applyBorder="1"/>
    <xf numFmtId="167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4" fontId="2" fillId="0" borderId="6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7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9" fillId="0" borderId="6" xfId="1" applyFont="1" applyFill="1" applyBorder="1"/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 wrapText="1"/>
    </xf>
    <xf numFmtId="167" fontId="2" fillId="0" borderId="5" xfId="0" applyNumberFormat="1" applyFont="1" applyFill="1" applyBorder="1"/>
    <xf numFmtId="44" fontId="2" fillId="0" borderId="5" xfId="1" applyFont="1" applyFill="1" applyBorder="1"/>
    <xf numFmtId="166" fontId="2" fillId="0" borderId="5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44" fontId="0" fillId="0" borderId="9" xfId="1" applyFont="1" applyFill="1" applyBorder="1"/>
    <xf numFmtId="166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44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2" fillId="0" borderId="0" xfId="1" applyFont="1"/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44" fontId="4" fillId="0" borderId="12" xfId="1" applyFont="1" applyBorder="1" applyAlignment="1">
      <alignment horizontal="center" wrapText="1"/>
    </xf>
    <xf numFmtId="164" fontId="2" fillId="6" borderId="5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7" fontId="2" fillId="6" borderId="5" xfId="0" applyNumberFormat="1" applyFont="1" applyFill="1" applyBorder="1"/>
    <xf numFmtId="16" fontId="0" fillId="7" borderId="13" xfId="0" applyNumberFormat="1" applyFill="1" applyBorder="1" applyAlignment="1">
      <alignment wrapText="1"/>
    </xf>
    <xf numFmtId="167" fontId="2" fillId="7" borderId="5" xfId="0" applyNumberFormat="1" applyFont="1" applyFill="1" applyBorder="1"/>
    <xf numFmtId="44" fontId="2" fillId="7" borderId="5" xfId="1" applyFont="1" applyFill="1" applyBorder="1"/>
    <xf numFmtId="16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2" fillId="0" borderId="5" xfId="1" applyFont="1" applyBorder="1"/>
    <xf numFmtId="167" fontId="0" fillId="0" borderId="5" xfId="0" applyNumberFormat="1" applyFill="1" applyBorder="1"/>
    <xf numFmtId="164" fontId="2" fillId="0" borderId="5" xfId="0" applyNumberFormat="1" applyFont="1" applyFill="1" applyBorder="1" applyAlignment="1">
      <alignment horizontal="left" vertical="top"/>
    </xf>
    <xf numFmtId="0" fontId="9" fillId="0" borderId="0" xfId="0" applyFont="1"/>
    <xf numFmtId="165" fontId="9" fillId="6" borderId="5" xfId="0" applyNumberFormat="1" applyFont="1" applyFill="1" applyBorder="1"/>
    <xf numFmtId="44" fontId="2" fillId="6" borderId="5" xfId="1" applyFont="1" applyFill="1" applyBorder="1"/>
    <xf numFmtId="0" fontId="2" fillId="6" borderId="0" xfId="0" applyFont="1" applyFill="1"/>
    <xf numFmtId="0" fontId="2" fillId="0" borderId="14" xfId="0" applyFont="1" applyBorder="1"/>
    <xf numFmtId="44" fontId="2" fillId="0" borderId="14" xfId="1" applyFont="1" applyBorder="1"/>
    <xf numFmtId="0" fontId="7" fillId="0" borderId="3" xfId="0" applyFont="1" applyBorder="1" applyAlignment="1">
      <alignment horizontal="right" wrapText="1"/>
    </xf>
    <xf numFmtId="0" fontId="2" fillId="0" borderId="10" xfId="0" applyFont="1" applyBorder="1"/>
    <xf numFmtId="44" fontId="7" fillId="0" borderId="12" xfId="1" applyFont="1" applyBorder="1"/>
    <xf numFmtId="0" fontId="2" fillId="0" borderId="0" xfId="0" applyFont="1" applyBorder="1"/>
    <xf numFmtId="44" fontId="2" fillId="0" borderId="0" xfId="1" applyFont="1" applyBorder="1"/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14" fillId="0" borderId="0" xfId="0" applyNumberFormat="1" applyFont="1" applyFill="1" applyAlignment="1">
      <alignment wrapText="1"/>
    </xf>
    <xf numFmtId="44" fontId="0" fillId="0" borderId="5" xfId="1" applyFont="1" applyFill="1" applyBorder="1"/>
    <xf numFmtId="164" fontId="2" fillId="0" borderId="5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2" fillId="5" borderId="10" xfId="0" applyNumberFormat="1" applyFont="1" applyFill="1" applyBorder="1" applyAlignment="1">
      <alignment horizontal="center"/>
    </xf>
    <xf numFmtId="167" fontId="12" fillId="5" borderId="11" xfId="0" applyNumberFormat="1" applyFont="1" applyFill="1" applyBorder="1" applyAlignment="1">
      <alignment horizontal="center"/>
    </xf>
    <xf numFmtId="167" fontId="12" fillId="5" borderId="12" xfId="0" applyNumberFormat="1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abSelected="1" topLeftCell="A7" workbookViewId="0">
      <selection activeCell="I34" sqref="I3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98" t="s">
        <v>0</v>
      </c>
      <c r="C1" s="98"/>
      <c r="D1" s="98"/>
      <c r="E1" s="98"/>
      <c r="F1" s="98"/>
      <c r="G1" s="2"/>
      <c r="H1" s="2"/>
    </row>
    <row r="2" spans="1:13" ht="16.5" thickBot="1" x14ac:dyDescent="0.3">
      <c r="A2" s="4"/>
      <c r="B2" s="99"/>
      <c r="C2" s="99"/>
      <c r="D2" s="5"/>
      <c r="E2" s="6"/>
      <c r="F2" s="5"/>
      <c r="G2" s="7"/>
      <c r="H2" s="2"/>
    </row>
    <row r="3" spans="1:13" ht="35.25" customHeight="1" thickBot="1" x14ac:dyDescent="0.35">
      <c r="A3" s="8" t="s">
        <v>1</v>
      </c>
      <c r="B3" s="9" t="s">
        <v>2</v>
      </c>
      <c r="C3" s="10" t="s">
        <v>3</v>
      </c>
      <c r="D3" s="11" t="s">
        <v>4</v>
      </c>
      <c r="E3" s="12" t="s">
        <v>5</v>
      </c>
      <c r="F3" s="13" t="s">
        <v>6</v>
      </c>
      <c r="G3" s="14" t="s">
        <v>7</v>
      </c>
      <c r="H3" s="2"/>
      <c r="I3" s="92" t="s">
        <v>2</v>
      </c>
    </row>
    <row r="4" spans="1:13" ht="15.75" thickTop="1" x14ac:dyDescent="0.25">
      <c r="A4" s="15">
        <v>42005</v>
      </c>
      <c r="B4" s="16"/>
      <c r="C4" s="17"/>
      <c r="D4" s="58">
        <v>0</v>
      </c>
      <c r="E4" s="18"/>
      <c r="F4" s="19"/>
      <c r="G4" s="20">
        <f>D4-F4</f>
        <v>0</v>
      </c>
      <c r="H4" s="2"/>
    </row>
    <row r="5" spans="1:13" x14ac:dyDescent="0.25">
      <c r="A5" s="21">
        <v>42006</v>
      </c>
      <c r="B5" s="22">
        <v>57074</v>
      </c>
      <c r="C5" s="23" t="s">
        <v>11</v>
      </c>
      <c r="D5" s="24">
        <v>917</v>
      </c>
      <c r="E5" s="25">
        <v>42007</v>
      </c>
      <c r="F5" s="26">
        <v>917</v>
      </c>
      <c r="G5" s="27">
        <f>D5-F5</f>
        <v>0</v>
      </c>
      <c r="H5" s="2"/>
      <c r="I5" s="55" t="s">
        <v>18</v>
      </c>
    </row>
    <row r="6" spans="1:13" x14ac:dyDescent="0.25">
      <c r="A6" s="21">
        <v>42006</v>
      </c>
      <c r="B6" s="22">
        <v>57098</v>
      </c>
      <c r="C6" s="23" t="s">
        <v>11</v>
      </c>
      <c r="D6" s="24">
        <v>470</v>
      </c>
      <c r="E6" s="25">
        <v>42007</v>
      </c>
      <c r="F6" s="26">
        <v>470</v>
      </c>
      <c r="G6" s="27">
        <f>D6-F6</f>
        <v>0</v>
      </c>
      <c r="H6" s="2"/>
      <c r="I6" s="55" t="s">
        <v>19</v>
      </c>
    </row>
    <row r="7" spans="1:13" x14ac:dyDescent="0.25">
      <c r="A7" s="21">
        <v>42006</v>
      </c>
      <c r="B7" s="22">
        <v>57123</v>
      </c>
      <c r="C7" s="23" t="s">
        <v>17</v>
      </c>
      <c r="D7" s="24">
        <v>8629</v>
      </c>
      <c r="E7" s="25">
        <v>42007</v>
      </c>
      <c r="F7" s="26">
        <v>8629</v>
      </c>
      <c r="G7" s="27">
        <f t="shared" ref="G7:G43" si="0">D7-F7</f>
        <v>0</v>
      </c>
      <c r="H7" s="2"/>
      <c r="I7" s="55" t="s">
        <v>20</v>
      </c>
      <c r="K7" s="28"/>
      <c r="L7" s="29"/>
      <c r="M7" s="28"/>
    </row>
    <row r="8" spans="1:13" x14ac:dyDescent="0.25">
      <c r="A8" s="21">
        <v>42007</v>
      </c>
      <c r="B8" s="22">
        <v>57140</v>
      </c>
      <c r="C8" s="23" t="s">
        <v>11</v>
      </c>
      <c r="D8" s="24">
        <v>2093</v>
      </c>
      <c r="E8" s="25">
        <v>42012</v>
      </c>
      <c r="F8" s="26">
        <v>2093</v>
      </c>
      <c r="G8" s="27">
        <f t="shared" si="0"/>
        <v>0</v>
      </c>
      <c r="H8" s="2"/>
      <c r="I8" s="93" t="s">
        <v>21</v>
      </c>
      <c r="K8" s="28"/>
      <c r="L8" s="29"/>
      <c r="M8" s="28"/>
    </row>
    <row r="9" spans="1:13" x14ac:dyDescent="0.25">
      <c r="A9" s="21">
        <v>42008</v>
      </c>
      <c r="B9" s="22" t="s">
        <v>22</v>
      </c>
      <c r="C9" s="23" t="s">
        <v>10</v>
      </c>
      <c r="D9" s="24">
        <v>0</v>
      </c>
      <c r="E9" s="25"/>
      <c r="F9" s="26"/>
      <c r="G9" s="27">
        <f t="shared" si="0"/>
        <v>0</v>
      </c>
      <c r="H9" s="2"/>
      <c r="I9" s="55" t="s">
        <v>24</v>
      </c>
      <c r="K9" s="28"/>
      <c r="L9" s="29"/>
      <c r="M9" s="28"/>
    </row>
    <row r="10" spans="1:13" x14ac:dyDescent="0.25">
      <c r="A10" s="21">
        <v>42009</v>
      </c>
      <c r="B10" s="22" t="s">
        <v>8</v>
      </c>
      <c r="C10" s="23" t="s">
        <v>9</v>
      </c>
      <c r="D10" s="24">
        <v>0</v>
      </c>
      <c r="E10" s="25"/>
      <c r="F10" s="26"/>
      <c r="G10" s="27">
        <f t="shared" si="0"/>
        <v>0</v>
      </c>
      <c r="H10" s="2"/>
      <c r="I10" s="55" t="s">
        <v>23</v>
      </c>
      <c r="K10" s="28"/>
      <c r="L10" s="29"/>
      <c r="M10" s="28"/>
    </row>
    <row r="11" spans="1:13" x14ac:dyDescent="0.25">
      <c r="A11" s="21">
        <v>42010</v>
      </c>
      <c r="B11" s="22" t="s">
        <v>8</v>
      </c>
      <c r="C11" s="23" t="s">
        <v>9</v>
      </c>
      <c r="D11" s="24">
        <v>0</v>
      </c>
      <c r="E11" s="25"/>
      <c r="F11" s="26"/>
      <c r="G11" s="27">
        <f t="shared" si="0"/>
        <v>0</v>
      </c>
      <c r="H11" s="2"/>
      <c r="I11" s="55" t="s">
        <v>25</v>
      </c>
      <c r="K11" s="28"/>
      <c r="L11" s="29"/>
      <c r="M11" s="28"/>
    </row>
    <row r="12" spans="1:13" ht="15.75" x14ac:dyDescent="0.25">
      <c r="A12" s="21">
        <v>42011</v>
      </c>
      <c r="B12" s="30">
        <v>57358</v>
      </c>
      <c r="C12" s="23" t="s">
        <v>11</v>
      </c>
      <c r="D12" s="24">
        <v>983.5</v>
      </c>
      <c r="E12" s="25">
        <v>42013</v>
      </c>
      <c r="F12" s="26">
        <v>983.5</v>
      </c>
      <c r="G12" s="27">
        <f t="shared" si="0"/>
        <v>0</v>
      </c>
      <c r="H12" s="2"/>
      <c r="I12" s="55" t="s">
        <v>26</v>
      </c>
      <c r="K12" s="28"/>
      <c r="L12" s="29"/>
      <c r="M12" s="28"/>
    </row>
    <row r="13" spans="1:13" ht="15.75" x14ac:dyDescent="0.25">
      <c r="A13" s="21">
        <v>42012</v>
      </c>
      <c r="B13" s="30">
        <v>57396</v>
      </c>
      <c r="C13" s="23" t="s">
        <v>11</v>
      </c>
      <c r="D13" s="24">
        <v>946</v>
      </c>
      <c r="E13" s="25">
        <v>42014</v>
      </c>
      <c r="F13" s="26">
        <v>946</v>
      </c>
      <c r="G13" s="27">
        <f t="shared" si="0"/>
        <v>0</v>
      </c>
      <c r="H13" s="2"/>
      <c r="I13" s="55" t="s">
        <v>27</v>
      </c>
      <c r="K13" s="28"/>
      <c r="L13" s="29"/>
      <c r="M13" s="28"/>
    </row>
    <row r="14" spans="1:13" ht="15.75" x14ac:dyDescent="0.25">
      <c r="A14" s="21">
        <v>42013</v>
      </c>
      <c r="B14" s="30">
        <v>57453</v>
      </c>
      <c r="C14" s="23" t="s">
        <v>11</v>
      </c>
      <c r="D14" s="24">
        <v>865</v>
      </c>
      <c r="E14" s="25">
        <v>42016</v>
      </c>
      <c r="F14" s="26">
        <v>865</v>
      </c>
      <c r="G14" s="27">
        <f t="shared" si="0"/>
        <v>0</v>
      </c>
      <c r="H14" s="2"/>
      <c r="I14" s="55" t="s">
        <v>28</v>
      </c>
      <c r="K14" s="28"/>
      <c r="L14" s="29"/>
      <c r="M14" s="28"/>
    </row>
    <row r="15" spans="1:13" ht="15.75" x14ac:dyDescent="0.25">
      <c r="A15" s="21">
        <v>42014</v>
      </c>
      <c r="B15" s="30">
        <v>57528</v>
      </c>
      <c r="C15" s="23" t="s">
        <v>11</v>
      </c>
      <c r="D15" s="24">
        <v>2144.5</v>
      </c>
      <c r="E15" s="25">
        <v>42015</v>
      </c>
      <c r="F15" s="26">
        <v>2144.5</v>
      </c>
      <c r="G15" s="27">
        <f t="shared" si="0"/>
        <v>0</v>
      </c>
      <c r="H15" s="2"/>
      <c r="I15" s="55" t="s">
        <v>29</v>
      </c>
      <c r="K15" s="28"/>
      <c r="L15" s="29"/>
      <c r="M15" s="28"/>
    </row>
    <row r="16" spans="1:13" ht="15.75" x14ac:dyDescent="0.25">
      <c r="A16" s="21">
        <v>42015</v>
      </c>
      <c r="B16" s="30">
        <v>57602</v>
      </c>
      <c r="C16" s="31" t="s">
        <v>11</v>
      </c>
      <c r="D16" s="24">
        <v>2081</v>
      </c>
      <c r="E16" s="25">
        <v>42018</v>
      </c>
      <c r="F16" s="26">
        <v>2081</v>
      </c>
      <c r="G16" s="27">
        <f t="shared" si="0"/>
        <v>0</v>
      </c>
      <c r="H16" s="2"/>
      <c r="I16" s="55" t="s">
        <v>30</v>
      </c>
      <c r="K16" s="28"/>
      <c r="L16" s="29"/>
      <c r="M16" s="28"/>
    </row>
    <row r="17" spans="1:13" ht="15.75" x14ac:dyDescent="0.25">
      <c r="A17" s="21">
        <v>42016</v>
      </c>
      <c r="B17" s="30" t="s">
        <v>12</v>
      </c>
      <c r="C17" s="23"/>
      <c r="D17" s="24">
        <v>0</v>
      </c>
      <c r="E17" s="25"/>
      <c r="F17" s="26"/>
      <c r="G17" s="27">
        <f t="shared" si="0"/>
        <v>0</v>
      </c>
      <c r="H17" s="2"/>
      <c r="I17" s="55" t="s">
        <v>31</v>
      </c>
      <c r="K17" s="28"/>
      <c r="L17" s="29"/>
      <c r="M17" s="28"/>
    </row>
    <row r="18" spans="1:13" ht="15.75" x14ac:dyDescent="0.25">
      <c r="A18" s="21">
        <v>42017</v>
      </c>
      <c r="B18" s="30" t="s">
        <v>32</v>
      </c>
      <c r="C18" s="23"/>
      <c r="D18" s="24">
        <v>0</v>
      </c>
      <c r="E18" s="25"/>
      <c r="F18" s="26"/>
      <c r="G18" s="27">
        <f t="shared" si="0"/>
        <v>0</v>
      </c>
      <c r="H18" s="2"/>
      <c r="I18" s="55" t="s">
        <v>33</v>
      </c>
      <c r="K18" s="28"/>
      <c r="L18" s="29"/>
      <c r="M18" s="28"/>
    </row>
    <row r="19" spans="1:13" ht="15.75" x14ac:dyDescent="0.25">
      <c r="A19" s="21">
        <v>42018</v>
      </c>
      <c r="B19" s="30">
        <v>57734</v>
      </c>
      <c r="C19" s="23" t="s">
        <v>11</v>
      </c>
      <c r="D19" s="24">
        <v>1393</v>
      </c>
      <c r="E19" s="25">
        <v>42021</v>
      </c>
      <c r="F19" s="26">
        <v>1393</v>
      </c>
      <c r="G19" s="27">
        <f t="shared" si="0"/>
        <v>0</v>
      </c>
      <c r="H19" s="2"/>
      <c r="I19" s="55" t="s">
        <v>34</v>
      </c>
      <c r="K19" s="28"/>
      <c r="L19" s="29"/>
      <c r="M19" s="28"/>
    </row>
    <row r="20" spans="1:13" ht="15.75" x14ac:dyDescent="0.25">
      <c r="A20" s="21">
        <v>42019</v>
      </c>
      <c r="B20" s="30" t="s">
        <v>35</v>
      </c>
      <c r="C20" s="23" t="s">
        <v>36</v>
      </c>
      <c r="D20" s="24">
        <v>0</v>
      </c>
      <c r="E20" s="25"/>
      <c r="F20" s="26"/>
      <c r="G20" s="27">
        <f t="shared" si="0"/>
        <v>0</v>
      </c>
      <c r="H20" s="2"/>
      <c r="I20" s="55" t="s">
        <v>37</v>
      </c>
      <c r="K20" s="28"/>
      <c r="L20" s="29"/>
      <c r="M20" s="28"/>
    </row>
    <row r="21" spans="1:13" ht="15.75" x14ac:dyDescent="0.25">
      <c r="A21" s="21">
        <v>42020</v>
      </c>
      <c r="B21" s="30">
        <v>57822</v>
      </c>
      <c r="C21" s="23" t="s">
        <v>11</v>
      </c>
      <c r="D21" s="24">
        <v>1540.5</v>
      </c>
      <c r="E21" s="25"/>
      <c r="F21" s="26"/>
      <c r="G21" s="27">
        <f t="shared" si="0"/>
        <v>1540.5</v>
      </c>
      <c r="H21" s="2"/>
      <c r="I21" s="55" t="s">
        <v>38</v>
      </c>
      <c r="K21" s="28"/>
      <c r="L21" s="29"/>
      <c r="M21" s="28"/>
    </row>
    <row r="22" spans="1:13" ht="15.75" x14ac:dyDescent="0.25">
      <c r="A22" s="21">
        <v>42021</v>
      </c>
      <c r="B22" s="30">
        <v>57895</v>
      </c>
      <c r="C22" s="23" t="s">
        <v>11</v>
      </c>
      <c r="D22" s="32">
        <v>2339</v>
      </c>
      <c r="E22" s="25">
        <v>42028</v>
      </c>
      <c r="F22" s="26">
        <v>2339</v>
      </c>
      <c r="G22" s="27">
        <f t="shared" si="0"/>
        <v>0</v>
      </c>
      <c r="H22" s="2"/>
      <c r="I22" s="59" t="s">
        <v>39</v>
      </c>
      <c r="K22" s="28"/>
      <c r="L22" s="29"/>
      <c r="M22" s="28"/>
    </row>
    <row r="23" spans="1:13" ht="15.75" x14ac:dyDescent="0.25">
      <c r="A23" s="21">
        <v>42022</v>
      </c>
      <c r="B23" s="30" t="s">
        <v>43</v>
      </c>
      <c r="C23" s="23" t="s">
        <v>36</v>
      </c>
      <c r="D23" s="24">
        <v>0</v>
      </c>
      <c r="E23" s="25"/>
      <c r="F23" s="26"/>
      <c r="G23" s="27">
        <f t="shared" si="0"/>
        <v>0</v>
      </c>
      <c r="H23" s="2"/>
      <c r="I23" s="59" t="s">
        <v>40</v>
      </c>
      <c r="K23" s="28"/>
      <c r="L23" s="29"/>
      <c r="M23" s="28"/>
    </row>
    <row r="24" spans="1:13" ht="15.75" x14ac:dyDescent="0.25">
      <c r="A24" s="21">
        <v>42023</v>
      </c>
      <c r="B24" s="30" t="s">
        <v>8</v>
      </c>
      <c r="C24" s="23" t="s">
        <v>36</v>
      </c>
      <c r="D24" s="24">
        <v>0</v>
      </c>
      <c r="E24" s="25"/>
      <c r="F24" s="26"/>
      <c r="G24" s="27">
        <f t="shared" si="0"/>
        <v>0</v>
      </c>
      <c r="H24" s="2"/>
      <c r="I24" s="59" t="s">
        <v>41</v>
      </c>
      <c r="K24" s="28"/>
      <c r="L24" s="29"/>
      <c r="M24" s="28"/>
    </row>
    <row r="25" spans="1:13" ht="15.75" x14ac:dyDescent="0.25">
      <c r="A25" s="21">
        <v>42024</v>
      </c>
      <c r="B25" s="30" t="s">
        <v>8</v>
      </c>
      <c r="C25" s="23" t="s">
        <v>36</v>
      </c>
      <c r="D25" s="24">
        <v>0</v>
      </c>
      <c r="E25" s="25"/>
      <c r="F25" s="26"/>
      <c r="G25" s="27">
        <f t="shared" si="0"/>
        <v>0</v>
      </c>
      <c r="H25" s="2"/>
      <c r="I25" s="59" t="s">
        <v>42</v>
      </c>
      <c r="K25" s="28"/>
      <c r="L25" s="29"/>
      <c r="M25" s="28"/>
    </row>
    <row r="26" spans="1:13" ht="15.75" x14ac:dyDescent="0.25">
      <c r="A26" s="21">
        <v>42025</v>
      </c>
      <c r="B26" s="30" t="s">
        <v>8</v>
      </c>
      <c r="C26" s="23" t="s">
        <v>54</v>
      </c>
      <c r="D26" s="24">
        <v>0</v>
      </c>
      <c r="E26" s="25"/>
      <c r="F26" s="26"/>
      <c r="G26" s="27">
        <f t="shared" si="0"/>
        <v>0</v>
      </c>
      <c r="H26" s="2"/>
      <c r="I26" s="55" t="s">
        <v>55</v>
      </c>
      <c r="K26" s="28"/>
      <c r="L26" s="29"/>
      <c r="M26" s="28"/>
    </row>
    <row r="27" spans="1:13" ht="15.75" x14ac:dyDescent="0.25">
      <c r="A27" s="21">
        <v>42026</v>
      </c>
      <c r="B27" s="30" t="s">
        <v>9</v>
      </c>
      <c r="C27" s="23" t="s">
        <v>54</v>
      </c>
      <c r="D27" s="24">
        <v>0</v>
      </c>
      <c r="E27" s="25"/>
      <c r="F27" s="26"/>
      <c r="G27" s="27">
        <f t="shared" si="0"/>
        <v>0</v>
      </c>
      <c r="I27" s="48" t="s">
        <v>56</v>
      </c>
      <c r="K27" s="28"/>
      <c r="L27" s="29"/>
      <c r="M27" s="28"/>
    </row>
    <row r="28" spans="1:13" ht="15.75" x14ac:dyDescent="0.25">
      <c r="A28" s="21">
        <v>42027</v>
      </c>
      <c r="B28" s="30" t="s">
        <v>43</v>
      </c>
      <c r="C28" s="23" t="s">
        <v>59</v>
      </c>
      <c r="D28" s="24">
        <v>0</v>
      </c>
      <c r="E28" s="25"/>
      <c r="F28" s="26"/>
      <c r="G28" s="27">
        <f t="shared" si="0"/>
        <v>0</v>
      </c>
      <c r="H28" s="2"/>
      <c r="I28" s="55" t="s">
        <v>60</v>
      </c>
      <c r="K28" s="28"/>
      <c r="L28" s="29"/>
      <c r="M28" s="28"/>
    </row>
    <row r="29" spans="1:13" ht="15.75" x14ac:dyDescent="0.25">
      <c r="A29" s="21">
        <v>42028</v>
      </c>
      <c r="B29" s="30" t="s">
        <v>43</v>
      </c>
      <c r="C29" s="23" t="s">
        <v>65</v>
      </c>
      <c r="D29" s="24">
        <v>0</v>
      </c>
      <c r="E29" s="25"/>
      <c r="F29" s="26"/>
      <c r="G29" s="27">
        <f t="shared" si="0"/>
        <v>0</v>
      </c>
      <c r="H29" s="2"/>
      <c r="I29" s="55" t="s">
        <v>61</v>
      </c>
    </row>
    <row r="30" spans="1:13" ht="15.75" x14ac:dyDescent="0.25">
      <c r="A30" s="21">
        <v>42029</v>
      </c>
      <c r="B30" s="30" t="s">
        <v>10</v>
      </c>
      <c r="C30" s="23" t="s">
        <v>65</v>
      </c>
      <c r="D30" s="24">
        <v>0</v>
      </c>
      <c r="E30" s="25"/>
      <c r="F30" s="26"/>
      <c r="G30" s="27">
        <f t="shared" si="0"/>
        <v>0</v>
      </c>
      <c r="H30" s="2"/>
      <c r="I30" s="97" t="s">
        <v>62</v>
      </c>
    </row>
    <row r="31" spans="1:13" ht="15.75" x14ac:dyDescent="0.25">
      <c r="A31" s="21">
        <v>42030</v>
      </c>
      <c r="B31" s="30" t="s">
        <v>10</v>
      </c>
      <c r="C31" s="23" t="s">
        <v>65</v>
      </c>
      <c r="D31" s="24">
        <v>0</v>
      </c>
      <c r="E31" s="25"/>
      <c r="F31" s="26"/>
      <c r="G31" s="27">
        <f t="shared" si="0"/>
        <v>0</v>
      </c>
      <c r="H31" s="2"/>
      <c r="I31" s="55" t="s">
        <v>63</v>
      </c>
    </row>
    <row r="32" spans="1:13" ht="15.75" x14ac:dyDescent="0.25">
      <c r="A32" s="21">
        <v>42031</v>
      </c>
      <c r="B32" s="30" t="s">
        <v>9</v>
      </c>
      <c r="C32" s="23" t="s">
        <v>66</v>
      </c>
      <c r="D32" s="24">
        <v>0</v>
      </c>
      <c r="E32" s="25"/>
      <c r="F32" s="26"/>
      <c r="G32" s="27">
        <f t="shared" si="0"/>
        <v>0</v>
      </c>
      <c r="H32" s="2"/>
      <c r="I32" s="55" t="s">
        <v>64</v>
      </c>
    </row>
    <row r="33" spans="1:12" ht="15.75" x14ac:dyDescent="0.25">
      <c r="A33" s="21">
        <v>42032</v>
      </c>
      <c r="B33" s="30" t="s">
        <v>10</v>
      </c>
      <c r="C33" s="23" t="s">
        <v>59</v>
      </c>
      <c r="D33" s="24">
        <v>0</v>
      </c>
      <c r="E33" s="25"/>
      <c r="F33" s="26"/>
      <c r="G33" s="27">
        <f t="shared" si="0"/>
        <v>0</v>
      </c>
      <c r="H33" s="2"/>
      <c r="I33" s="55" t="s">
        <v>67</v>
      </c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13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13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24401.5</v>
      </c>
      <c r="E47" s="50"/>
      <c r="F47" s="49">
        <f>SUM(F4:F46)</f>
        <v>22861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14</v>
      </c>
      <c r="E49" s="50"/>
      <c r="F49" s="53" t="s">
        <v>15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0">
        <f>D47-F47</f>
        <v>1540.5</v>
      </c>
      <c r="E51" s="101"/>
      <c r="F51" s="102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03" t="s">
        <v>16</v>
      </c>
      <c r="E53" s="103"/>
      <c r="F53" s="103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15"/>
  <sheetViews>
    <sheetView workbookViewId="0">
      <selection activeCell="D18" sqref="D18"/>
    </sheetView>
  </sheetViews>
  <sheetFormatPr baseColWidth="10" defaultRowHeight="15" x14ac:dyDescent="0.25"/>
  <cols>
    <col min="1" max="1" width="1.7109375" customWidth="1"/>
    <col min="2" max="2" width="11.42578125" style="60"/>
    <col min="3" max="3" width="11.42578125" style="61"/>
    <col min="4" max="4" width="22" style="62" customWidth="1"/>
    <col min="5" max="5" width="11.42578125" style="62"/>
    <col min="6" max="6" width="41" style="63" customWidth="1"/>
    <col min="7" max="7" width="11.42578125" style="62"/>
    <col min="8" max="8" width="15.85546875" style="64" bestFit="1" customWidth="1"/>
  </cols>
  <sheetData>
    <row r="1" spans="2:10" ht="15.75" thickBot="1" x14ac:dyDescent="0.3"/>
    <row r="2" spans="2:10" ht="32.25" thickBot="1" x14ac:dyDescent="0.3">
      <c r="B2" s="65" t="s">
        <v>1</v>
      </c>
      <c r="C2" s="66" t="s">
        <v>44</v>
      </c>
      <c r="D2" s="66" t="s">
        <v>45</v>
      </c>
      <c r="E2" s="66" t="s">
        <v>4</v>
      </c>
      <c r="F2" s="66" t="s">
        <v>46</v>
      </c>
      <c r="G2" s="66" t="s">
        <v>47</v>
      </c>
      <c r="H2" s="67" t="s">
        <v>7</v>
      </c>
      <c r="I2" s="63"/>
    </row>
    <row r="4" spans="2:10" ht="75" x14ac:dyDescent="0.25">
      <c r="B4" s="68">
        <v>41776</v>
      </c>
      <c r="C4" s="69">
        <v>44301</v>
      </c>
      <c r="D4" s="70" t="s">
        <v>48</v>
      </c>
      <c r="E4" s="71">
        <v>19120</v>
      </c>
      <c r="F4" s="72" t="s">
        <v>49</v>
      </c>
      <c r="G4" s="73">
        <f>4120+400+600+500+1000+500+500+500+300+1000+500+200+500+500+500+500</f>
        <v>12120</v>
      </c>
      <c r="H4" s="74">
        <f t="shared" ref="H4" si="0">E4-G4</f>
        <v>7000</v>
      </c>
    </row>
    <row r="5" spans="2:10" x14ac:dyDescent="0.25">
      <c r="B5" s="75"/>
      <c r="C5" s="76"/>
      <c r="D5" s="77"/>
      <c r="E5" s="77"/>
      <c r="G5" s="77"/>
      <c r="H5" s="78">
        <v>0</v>
      </c>
    </row>
    <row r="6" spans="2:10" x14ac:dyDescent="0.25">
      <c r="B6" s="75"/>
      <c r="C6" s="76"/>
      <c r="D6" s="77"/>
      <c r="E6" s="77"/>
      <c r="G6" s="77"/>
      <c r="H6" s="78">
        <v>0</v>
      </c>
    </row>
    <row r="7" spans="2:10" ht="57" x14ac:dyDescent="0.25">
      <c r="B7" s="96">
        <v>41818</v>
      </c>
      <c r="C7" s="22">
        <v>46638</v>
      </c>
      <c r="D7" s="23" t="s">
        <v>50</v>
      </c>
      <c r="E7" s="79">
        <v>13458</v>
      </c>
      <c r="F7" s="94" t="s">
        <v>58</v>
      </c>
      <c r="G7" s="79">
        <f>458+1000+1000+1000+1000+1000+1000+1000+1000+1000+1000+1000+2000</f>
        <v>13458</v>
      </c>
      <c r="H7" s="95">
        <f t="shared" ref="H7" si="1">E7-G7</f>
        <v>0</v>
      </c>
    </row>
    <row r="8" spans="2:10" x14ac:dyDescent="0.25">
      <c r="B8" s="75"/>
      <c r="C8" s="76"/>
      <c r="D8" s="77"/>
      <c r="E8" s="77"/>
      <c r="G8" s="77"/>
      <c r="H8" s="78">
        <v>0</v>
      </c>
    </row>
    <row r="9" spans="2:10" x14ac:dyDescent="0.25">
      <c r="B9" s="75"/>
      <c r="C9" s="76"/>
      <c r="D9" s="77"/>
      <c r="E9" s="77"/>
      <c r="G9" s="77"/>
      <c r="H9" s="78">
        <v>0</v>
      </c>
    </row>
    <row r="10" spans="2:10" x14ac:dyDescent="0.25">
      <c r="B10" s="80">
        <v>41912</v>
      </c>
      <c r="C10" s="76">
        <v>52210</v>
      </c>
      <c r="D10" s="77" t="s">
        <v>51</v>
      </c>
      <c r="E10" s="38">
        <v>8855</v>
      </c>
      <c r="F10" s="81" t="s">
        <v>57</v>
      </c>
      <c r="G10" s="82">
        <v>1000</v>
      </c>
      <c r="H10" s="83">
        <f t="shared" ref="H10" si="2">E10-G10</f>
        <v>7855</v>
      </c>
      <c r="I10" s="84" t="s">
        <v>52</v>
      </c>
      <c r="J10" s="84"/>
    </row>
    <row r="11" spans="2:10" x14ac:dyDescent="0.25">
      <c r="B11" s="75"/>
      <c r="C11" s="76"/>
      <c r="D11" s="77"/>
      <c r="E11" s="77"/>
      <c r="G11" s="77"/>
      <c r="H11" s="78">
        <v>0</v>
      </c>
    </row>
    <row r="12" spans="2:10" x14ac:dyDescent="0.25">
      <c r="B12" s="75"/>
      <c r="C12" s="76"/>
      <c r="D12" s="77"/>
      <c r="E12" s="77"/>
      <c r="G12" s="77"/>
      <c r="H12" s="78">
        <v>0</v>
      </c>
    </row>
    <row r="13" spans="2:10" ht="15.75" thickBot="1" x14ac:dyDescent="0.3">
      <c r="B13" s="75"/>
      <c r="C13" s="76"/>
      <c r="D13" s="77"/>
      <c r="E13" s="77"/>
      <c r="G13" s="85"/>
      <c r="H13" s="86">
        <v>0</v>
      </c>
    </row>
    <row r="14" spans="2:10" ht="19.5" thickBot="1" x14ac:dyDescent="0.35">
      <c r="F14" s="87" t="s">
        <v>53</v>
      </c>
      <c r="G14" s="88"/>
      <c r="H14" s="89">
        <f>SUM(H4:H13)</f>
        <v>14855</v>
      </c>
    </row>
    <row r="15" spans="2:10" x14ac:dyDescent="0.25">
      <c r="G15" s="90"/>
      <c r="H15" s="9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2015</vt:lpstr>
      <vt:lpstr>Hoja3</vt:lpstr>
      <vt:lpstr>Hoja4</vt:lpstr>
      <vt:lpstr>Hoja2</vt:lpstr>
      <vt:lpstr>NOTAS 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2015-01-16T22:29:25Z</dcterms:created>
  <dcterms:modified xsi:type="dcterms:W3CDTF">2015-01-29T16:36:09Z</dcterms:modified>
</cp:coreProperties>
</file>