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4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Hoja6" sheetId="9" r:id="rId6"/>
    <sheet name="Hoja5" sheetId="8" r:id="rId7"/>
    <sheet name="Hoja2" sheetId="2" r:id="rId8"/>
    <sheet name="NOTAS  2014" sheetId="3" r:id="rId9"/>
  </sheets>
  <calcPr calcId="144525"/>
</workbook>
</file>

<file path=xl/calcChain.xml><?xml version="1.0" encoding="utf-8"?>
<calcChain xmlns="http://schemas.openxmlformats.org/spreadsheetml/2006/main"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10" i="3" l="1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<sst xmlns="http://schemas.openxmlformats.org/spreadsheetml/2006/main" count="279" uniqueCount="129">
  <si>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</si>
  <si>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</si>
  <si>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</si>
  <si>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</si>
  <si>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</si>
  <si>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</si>
  <si>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</si>
  <si>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</si>
  <si>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</si>
  <si>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</si>
  <si>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</si>
  <si>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</si>
  <si>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</si>
  <si>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</si>
  <si>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</si>
  <si>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</si>
  <si>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</si>
  <si>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</si>
  <si>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</si>
  <si>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</si>
  <si>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</si>
  <si>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</si>
  <si>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</si>
  <si>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</si>
  <si>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</si>
  <si>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</si>
  <si>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</si>
  <si>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</si>
  <si>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</si>
  <si>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</si>
  <si>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</si>
  <si>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</si>
  <si>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</si>
  <si>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</si>
  <si>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</si>
  <si>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</si>
  <si>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</si>
  <si>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</si>
  <si>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</si>
  <si>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</si>
  <si>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</si>
  <si>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</si>
  <si>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</si>
  <si>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</si>
  <si>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</si>
  <si>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</si>
  <si>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</si>
  <si>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</si>
  <si>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</si>
  <si>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</si>
  <si>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</si>
  <si>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</si>
  <si>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</si>
  <si>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</si>
  <si>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</si>
  <si>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</si>
  <si>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</si>
  <si>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</si>
  <si>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</si>
  <si>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</si>
  <si>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</si>
  <si>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</si>
  <si>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</si>
  <si>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</si>
  <si>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</si>
  <si>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</si>
  <si>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</si>
  <si>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</si>
  <si>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</si>
  <si>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</si>
  <si>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</si>
  <si>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</si>
  <si>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</si>
  <si>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</si>
  <si>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</si>
  <si>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</si>
  <si>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</si>
  <si>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</si>
  <si>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</si>
  <si>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</si>
  <si>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</si>
  <si>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</si>
  <si>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</si>
  <si>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</si>
  <si>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</si>
  <si>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</si>
  <si>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</si>
  <si>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</si>
  <si>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</si>
  <si>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</si>
  <si>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</si>
  <si>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</si>
  <si>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</si>
  <si>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</si>
  <si>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</si>
  <si>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</si>
  <si>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</si>
  <si>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</si>
  <si>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</si>
  <si>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</si>
  <si>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</si>
  <si>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</si>
  <si>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</si>
  <si>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</si>
  <si>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</si>
  <si>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</si>
  <si>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</si>
  <si>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</si>
  <si>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</si>
  <si>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</si>
  <si>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</si>
  <si>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</si>
  <si>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</si>
  <si>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</si>
  <si>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</si>
  <si>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</si>
  <si>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</si>
  <si>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</si>
  <si>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</si>
  <si>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</si>
  <si>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</si>
  <si>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>22-ENE $ 1,000.00---8-Abril-15---$ 500.00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</si>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</sst>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0" fontId="9" fillId="0" borderId="0" xfId="0" applyFont="1"/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16" workbookViewId="0">
      <selection activeCell="N21" sqref="N2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3" t="s">
        <v>65</v>
      </c>
      <c r="C1" s="103"/>
      <c r="D1" s="103"/>
      <c r="E1" s="103"/>
      <c r="F1" s="103"/>
      <c r="G1" s="2"/>
      <c r="H1" s="2"/>
    </row>
    <row r="2" spans="1:13" ht="16.5" thickBot="1" x14ac:dyDescent="0.3">
      <c r="A2" s="4"/>
      <c r="B2" s="104"/>
      <c r="C2" s="104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2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42021</v>
      </c>
      <c r="F19" s="26">
        <v>1393</v>
      </c>
      <c r="G19" s="27">
        <f t="shared" si="0"/>
        <v>0</v>
      </c>
      <c r="H19" s="2"/>
      <c r="I19" s="55" t="s">
        <v>33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8"/>
      <c r="F21" s="99"/>
      <c r="G21" s="27">
        <f t="shared" si="0"/>
        <v>1540.5</v>
      </c>
      <c r="H21" s="2"/>
      <c r="I21" s="55" t="s">
        <v>37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6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22861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5">
        <f>D47-F47</f>
        <v>1540.5</v>
      </c>
      <c r="E51" s="106"/>
      <c r="F51" s="107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8" t="s">
        <v>15</v>
      </c>
      <c r="E53" s="108"/>
      <c r="F53" s="108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3" t="s">
        <v>66</v>
      </c>
      <c r="C1" s="103"/>
      <c r="D1" s="103"/>
      <c r="E1" s="103"/>
      <c r="F1" s="103"/>
      <c r="G1" s="2"/>
      <c r="H1" s="2"/>
    </row>
    <row r="2" spans="1:13" ht="16.5" thickBot="1" x14ac:dyDescent="0.3">
      <c r="A2" s="4"/>
      <c r="B2" s="104"/>
      <c r="C2" s="104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7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2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6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6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6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6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6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6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6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6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6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6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6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6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100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100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6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100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100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6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5">
        <f>D47-F47</f>
        <v>0</v>
      </c>
      <c r="E51" s="106"/>
      <c r="F51" s="107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8" t="s">
        <v>15</v>
      </c>
      <c r="E53" s="108"/>
      <c r="F53" s="108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workbookViewId="0">
      <selection activeCell="C28" sqref="C2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3" t="s">
        <v>97</v>
      </c>
      <c r="C1" s="103"/>
      <c r="D1" s="103"/>
      <c r="E1" s="103"/>
      <c r="F1" s="103"/>
      <c r="G1" s="2"/>
      <c r="H1" s="2"/>
    </row>
    <row r="2" spans="1:13" ht="16.5" thickBot="1" x14ac:dyDescent="0.3">
      <c r="A2" s="4"/>
      <c r="B2" s="104"/>
      <c r="C2" s="104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42064</v>
      </c>
      <c r="B4" s="16"/>
      <c r="C4" s="17"/>
      <c r="D4" s="97">
        <v>0</v>
      </c>
      <c r="E4" s="18"/>
      <c r="F4" s="19"/>
      <c r="G4" s="20">
        <f>D4-F4</f>
        <v>0</v>
      </c>
      <c r="H4" s="2"/>
      <c r="I4" s="96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6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6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100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6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6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6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6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6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/>
      <c r="F13" s="26"/>
      <c r="G13" s="27">
        <f t="shared" si="0"/>
        <v>2774</v>
      </c>
      <c r="H13" s="2"/>
      <c r="I13" s="96" t="s">
        <v>109</v>
      </c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6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6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6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6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6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6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6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6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6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10511.5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5">
        <f>D47-F47</f>
        <v>2774</v>
      </c>
      <c r="E51" s="106"/>
      <c r="F51" s="107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8" t="s">
        <v>15</v>
      </c>
      <c r="E53" s="108"/>
      <c r="F53" s="108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3" t="s">
        <v>122</v>
      </c>
      <c r="C1" s="103"/>
      <c r="D1" s="103"/>
      <c r="E1" s="103"/>
      <c r="F1" s="103"/>
      <c r="G1" s="2"/>
      <c r="H1" s="2"/>
    </row>
    <row r="2" spans="1:13" ht="16.5" thickBot="1" x14ac:dyDescent="0.3">
      <c r="A2" s="4"/>
      <c r="B2" s="104"/>
      <c r="C2" s="104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42095</v>
      </c>
      <c r="B4" s="16"/>
      <c r="C4" s="17"/>
      <c r="D4" s="97">
        <v>0</v>
      </c>
      <c r="E4" s="18"/>
      <c r="F4" s="19"/>
      <c r="G4" s="20">
        <f>D4-F4</f>
        <v>0</v>
      </c>
      <c r="H4" s="2"/>
      <c r="I4" s="96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6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6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100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6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6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6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6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6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6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126</v>
      </c>
      <c r="D14" s="24">
        <v>3829</v>
      </c>
      <c r="E14" s="102" t="s">
        <v>125</v>
      </c>
      <c r="F14" s="26">
        <f>3798+31</f>
        <v>3829</v>
      </c>
      <c r="G14" s="27">
        <f t="shared" si="0"/>
        <v>0</v>
      </c>
      <c r="H14" s="2"/>
      <c r="I14" s="96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6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6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6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6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6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6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6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124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6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5">
        <f>D47-F47</f>
        <v>0</v>
      </c>
      <c r="E51" s="106"/>
      <c r="F51" s="107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8" t="s">
        <v>15</v>
      </c>
      <c r="E53" s="108"/>
      <c r="F53" s="108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abSelected="1" workbookViewId="0">
      <selection activeCell="F11" sqref="F1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3" t="s">
        <v>127</v>
      </c>
      <c r="C1" s="103"/>
      <c r="D1" s="103"/>
      <c r="E1" s="103"/>
      <c r="F1" s="103"/>
      <c r="G1" s="2"/>
      <c r="H1" s="2"/>
    </row>
    <row r="2" spans="1:13" ht="16.5" thickBot="1" x14ac:dyDescent="0.3">
      <c r="A2" s="4"/>
      <c r="B2" s="104"/>
      <c r="C2" s="104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7">
        <v>359</v>
      </c>
      <c r="E4" s="18"/>
      <c r="F4" s="19"/>
      <c r="G4" s="20">
        <f>D4-F4</f>
        <v>359</v>
      </c>
      <c r="H4" s="2"/>
      <c r="I4" s="96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/>
      <c r="F5" s="26"/>
      <c r="G5" s="27">
        <f>D5-F5</f>
        <v>2035</v>
      </c>
      <c r="H5" s="2"/>
      <c r="I5" s="96"/>
    </row>
    <row r="6" spans="1:13" x14ac:dyDescent="0.25">
      <c r="A6" s="21">
        <v>42133</v>
      </c>
      <c r="B6" s="22">
        <v>64063</v>
      </c>
      <c r="C6" s="23" t="s">
        <v>128</v>
      </c>
      <c r="D6" s="24">
        <v>2285</v>
      </c>
      <c r="E6" s="25"/>
      <c r="F6" s="26"/>
      <c r="G6" s="27">
        <f>D6-F6</f>
        <v>2285</v>
      </c>
      <c r="H6" s="2"/>
      <c r="I6" s="96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100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6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6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6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128</v>
      </c>
      <c r="D11" s="24">
        <v>2906</v>
      </c>
      <c r="E11" s="25"/>
      <c r="F11" s="26"/>
      <c r="G11" s="27">
        <f t="shared" si="0"/>
        <v>2906</v>
      </c>
      <c r="H11" s="2"/>
      <c r="I11" s="96"/>
      <c r="K11" s="28"/>
      <c r="L11" s="29"/>
      <c r="M11" s="28"/>
    </row>
    <row r="12" spans="1:13" x14ac:dyDescent="0.25">
      <c r="A12" s="21"/>
      <c r="B12" s="22"/>
      <c r="C12" s="23"/>
      <c r="D12" s="24"/>
      <c r="E12" s="25"/>
      <c r="F12" s="26"/>
      <c r="G12" s="27">
        <f t="shared" si="0"/>
        <v>0</v>
      </c>
      <c r="H12" s="2"/>
      <c r="I12" s="96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6"/>
      <c r="K13" s="28"/>
      <c r="L13" s="29"/>
      <c r="M13" s="28"/>
    </row>
    <row r="14" spans="1:13" x14ac:dyDescent="0.25">
      <c r="A14" s="21"/>
      <c r="B14" s="22"/>
      <c r="C14" s="23"/>
      <c r="D14" s="24"/>
      <c r="E14" s="102"/>
      <c r="F14" s="26"/>
      <c r="G14" s="27">
        <f t="shared" si="0"/>
        <v>0</v>
      </c>
      <c r="H14" s="2"/>
      <c r="I14" s="96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6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6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6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6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6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6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6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6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13603</v>
      </c>
      <c r="E47" s="50"/>
      <c r="F47" s="49">
        <f>SUM(F4:F46)</f>
        <v>6018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5">
        <f>D47-F47</f>
        <v>7585</v>
      </c>
      <c r="E51" s="106"/>
      <c r="F51" s="107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8" t="s">
        <v>15</v>
      </c>
      <c r="E53" s="108"/>
      <c r="F53" s="108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C4" sqref="C4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101" t="s">
        <v>123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5">
        <v>41818</v>
      </c>
      <c r="C7" s="22">
        <v>46638</v>
      </c>
      <c r="D7" s="23" t="s">
        <v>48</v>
      </c>
      <c r="E7" s="78">
        <v>13458</v>
      </c>
      <c r="F7" s="93" t="s">
        <v>55</v>
      </c>
      <c r="G7" s="78">
        <f>458+1000+1000+1000+1000+1000+1000+1000+1000+1000+1000+1000+2000</f>
        <v>13458</v>
      </c>
      <c r="H7" s="94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80" t="s">
        <v>121</v>
      </c>
      <c r="G10" s="81">
        <f>1000+500</f>
        <v>1500</v>
      </c>
      <c r="H10" s="82">
        <f t="shared" ref="H10" si="2">E10-G10</f>
        <v>7355</v>
      </c>
      <c r="I10" s="83" t="s">
        <v>50</v>
      </c>
      <c r="J10" s="83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4"/>
      <c r="H13" s="85">
        <v>0</v>
      </c>
    </row>
    <row r="14" spans="2:10" ht="19.5" thickBot="1" x14ac:dyDescent="0.35">
      <c r="F14" s="86" t="s">
        <v>51</v>
      </c>
      <c r="G14" s="87"/>
      <c r="H14" s="88">
        <f>SUM(H4:H13)</f>
        <v>11055</v>
      </c>
    </row>
    <row r="15" spans="2:10" x14ac:dyDescent="0.25">
      <c r="G15" s="89"/>
      <c r="H15" s="9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ABRIL 2015</vt:lpstr>
      <vt:lpstr>M A Y O  2015</vt:lpstr>
      <vt:lpstr>Hoja6</vt:lpstr>
      <vt:lpstr>Hoja5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2015-06-02T15:32:52Z</dcterms:modified>
</cp:coreProperties>
</file>