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14115" windowHeight="4695"/>
  </bookViews>
  <sheets>
    <sheet name="Q1 Mayo 2015" sheetId="1" r:id="rId1"/>
    <sheet name="Q2 Mayo 2015" sheetId="2" r:id="rId2"/>
  </sheets>
  <calcPr calcId="144525"/>
</workbook>
</file>

<file path=xl/calcChain.xml><?xml version="1.0" encoding="utf-8"?>
<calcChain xmlns="http://schemas.openxmlformats.org/spreadsheetml/2006/main">
  <c r="J28" i="1" l="1"/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9" i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9" i="2"/>
</calcChain>
</file>

<file path=xl/sharedStrings.xml><?xml version="1.0" encoding="utf-8"?>
<sst xmlns="http://schemas.openxmlformats.org/spreadsheetml/2006/main" count="256" uniqueCount="36">
  <si>
    <t>Asegurado: Comercio Internacional de Carnes ODELPA, SA de CV.</t>
  </si>
  <si>
    <t>Detalle de embarques</t>
  </si>
  <si>
    <t>No. Póliza: 3701400000337</t>
  </si>
  <si>
    <t>Declaración: No. 60 Embarques del 01 al 15 de Mayo del 2015.</t>
  </si>
  <si>
    <t>No. de Orden de compra</t>
  </si>
  <si>
    <t>Fecha de embarque</t>
  </si>
  <si>
    <t>No. de Certificado</t>
  </si>
  <si>
    <t>Origen</t>
  </si>
  <si>
    <t>Destino</t>
  </si>
  <si>
    <t>Mercancía</t>
  </si>
  <si>
    <t>Suma asegurada</t>
  </si>
  <si>
    <t>Cuota %</t>
  </si>
  <si>
    <t>Prima Neta</t>
  </si>
  <si>
    <t>Linea</t>
  </si>
  <si>
    <t xml:space="preserve">NO REPORTA </t>
  </si>
  <si>
    <t>PENJAMO, GUANAJUATO.RASTRO FYRASA SALIDA: 06:00 PM</t>
  </si>
  <si>
    <t>PUEBLA, PUEBLA. CENTRAL DE ABASTOS</t>
  </si>
  <si>
    <t>CANALES REFRIGERADOS DE CERDO</t>
  </si>
  <si>
    <t>TRANSPORTES REFRIGERADOS RIVERA</t>
  </si>
  <si>
    <t>VARIAS</t>
  </si>
  <si>
    <t>ESTADO DE VERACRUZ (VARIAS POBLACIONES)</t>
  </si>
  <si>
    <t>CARNE FRESCA DE CERDO Y RES</t>
  </si>
  <si>
    <t>PROPIO (NORMA LEDO PARRA)</t>
  </si>
  <si>
    <t>TEHUACAN; PUEBLA.</t>
  </si>
  <si>
    <t>TOTAL:</t>
  </si>
  <si>
    <t>Prima Neta:</t>
  </si>
  <si>
    <t>I.V.A</t>
  </si>
  <si>
    <t>Prima Total:</t>
  </si>
  <si>
    <t>________________________________</t>
  </si>
  <si>
    <t>Elaboró: Carlos Alberto Martínez Gamboa</t>
  </si>
  <si>
    <t>Revisó: Ing. Octavio Cortés Mares</t>
  </si>
  <si>
    <t>Servicios Seguros 2000</t>
  </si>
  <si>
    <t>Comercio Internacional de Carnes</t>
  </si>
  <si>
    <t>Declaración: No. 61 Embarques del 16 al 31 de Mayo del 2015.</t>
  </si>
  <si>
    <t>VERACRUZ, VERACRUZ.</t>
  </si>
  <si>
    <t>ESTADOS DE PUEBLA, VERACRUZ (VARIAS POBLACIONES)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</si>
</sst>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Fill="1" applyBorder="1" applyAlignment="1">
      <alignment horizontal="right" vertical="center"/>
    </xf>
    <xf numFmtId="44" fontId="2" fillId="0" borderId="0" xfId="0" applyNumberFormat="1" applyFont="1"/>
    <xf numFmtId="44" fontId="2" fillId="0" borderId="0" xfId="1" applyFont="1"/>
    <xf numFmtId="0" fontId="2" fillId="0" borderId="0" xfId="0" applyFont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/>
    <xf numFmtId="164" fontId="0" fillId="0" borderId="8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0" fontId="0" fillId="0" borderId="15" xfId="2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 vertical="center"/>
    </xf>
    <xf numFmtId="44" fontId="2" fillId="0" borderId="1" xfId="1" applyFont="1" applyBorder="1" applyAlignment="1">
      <alignment horizontal="center"/>
    </xf>
    <xf numFmtId="10" fontId="2" fillId="0" borderId="15" xfId="2" applyNumberFormat="1" applyFont="1" applyBorder="1" applyAlignment="1">
      <alignment horizontal="center"/>
    </xf>
    <xf numFmtId="0" fontId="2" fillId="0" borderId="12" xfId="0" applyFont="1" applyBorder="1"/>
    <xf numFmtId="0" fontId="2" fillId="0" borderId="5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left" vertical="center"/>
    </xf>
    <xf numFmtId="44" fontId="2" fillId="0" borderId="6" xfId="1" applyFont="1" applyBorder="1" applyAlignment="1">
      <alignment horizontal="center"/>
    </xf>
    <xf numFmtId="0" fontId="2" fillId="0" borderId="14" xfId="0" applyFont="1" applyBorder="1"/>
    <xf numFmtId="44" fontId="2" fillId="0" borderId="17" xfId="0" applyNumberFormat="1" applyFont="1" applyBorder="1"/>
    <xf numFmtId="0" fontId="2" fillId="0" borderId="16" xfId="0" applyFont="1" applyBorder="1" applyAlignment="1">
      <alignment horizontal="center" vertical="center" wrapText="1"/>
    </xf>
    <xf numFmtId="10" fontId="0" fillId="0" borderId="3" xfId="2" applyNumberFormat="1" applyFont="1" applyBorder="1" applyAlignment="1">
      <alignment horizontal="center"/>
    </xf>
    <xf numFmtId="0" fontId="0" fillId="0" borderId="18" xfId="0" applyBorder="1"/>
    <xf numFmtId="10" fontId="2" fillId="0" borderId="6" xfId="2" applyNumberFormat="1" applyFont="1" applyBorder="1" applyAlignment="1">
      <alignment horizontal="center"/>
    </xf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Fill="1" applyBorder="1" applyAlignment="1">
      <alignment horizontal="right" vertical="center"/>
    </xf>
    <xf numFmtId="44" fontId="2" fillId="0" borderId="0" xfId="0" applyNumberFormat="1" applyFont="1"/>
    <xf numFmtId="44" fontId="2" fillId="0" borderId="0" xfId="1" applyFont="1"/>
    <xf numFmtId="0" fontId="2" fillId="0" borderId="0" xfId="0" applyFont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6" xfId="1" applyFon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5" xfId="0" applyBorder="1" applyAlignment="1">
      <alignment horizontal="center" vertical="center"/>
    </xf>
    <xf numFmtId="14" fontId="0" fillId="0" borderId="13" xfId="0" applyNumberFormat="1" applyBorder="1" applyAlignment="1">
      <alignment horizontal="center"/>
    </xf>
    <xf numFmtId="0" fontId="0" fillId="0" borderId="14" xfId="0" applyBorder="1"/>
    <xf numFmtId="164" fontId="0" fillId="0" borderId="8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6" xfId="0" applyNumberFormat="1" applyBorder="1" applyAlignment="1">
      <alignment horizontal="left" vertical="center"/>
    </xf>
    <xf numFmtId="44" fontId="2" fillId="0" borderId="7" xfId="0" applyNumberFormat="1" applyFont="1" applyBorder="1"/>
    <xf numFmtId="44" fontId="0" fillId="0" borderId="8" xfId="1" applyFont="1" applyBorder="1" applyAlignment="1">
      <alignment horizontal="center"/>
    </xf>
    <xf numFmtId="44" fontId="0" fillId="0" borderId="19" xfId="1" applyFont="1" applyBorder="1" applyAlignment="1">
      <alignment horizontal="center"/>
    </xf>
    <xf numFmtId="10" fontId="2" fillId="0" borderId="3" xfId="1" applyNumberFormat="1" applyFont="1" applyBorder="1" applyAlignment="1">
      <alignment horizontal="center"/>
    </xf>
    <xf numFmtId="10" fontId="2" fillId="0" borderId="15" xfId="1" applyNumberFormat="1" applyFont="1" applyBorder="1" applyAlignment="1">
      <alignment horizontal="center"/>
    </xf>
    <xf numFmtId="10" fontId="2" fillId="0" borderId="6" xfId="1" applyNumberFormat="1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1600200</xdr:colOff>
      <xdr:row>1</xdr:row>
      <xdr:rowOff>38100</xdr:rowOff>
    </xdr:from>
    <xdr:to>
      <xdr:col>6</xdr:col>
      <xdr:colOff>161924</xdr:colOff>
      <xdr:row>4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96300" y="228600"/>
          <a:ext cx="1409699" cy="5524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2085975</xdr:colOff>
      <xdr:row>1</xdr:row>
      <xdr:rowOff>76200</xdr:rowOff>
    </xdr:from>
    <xdr:to>
      <xdr:col>8</xdr:col>
      <xdr:colOff>352425</xdr:colOff>
      <xdr:row>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30050" y="266700"/>
          <a:ext cx="1524000" cy="5143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2209800</xdr:colOff>
      <xdr:row>1</xdr:row>
      <xdr:rowOff>38100</xdr:rowOff>
    </xdr:from>
    <xdr:to>
      <xdr:col>6</xdr:col>
      <xdr:colOff>190499</xdr:colOff>
      <xdr:row>4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05850" y="228600"/>
          <a:ext cx="1409699" cy="5524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2200275</xdr:colOff>
      <xdr:row>1</xdr:row>
      <xdr:rowOff>95250</xdr:rowOff>
    </xdr:from>
    <xdr:to>
      <xdr:col>8</xdr:col>
      <xdr:colOff>466725</xdr:colOff>
      <xdr:row>4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25325" y="285750"/>
          <a:ext cx="1524000" cy="514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7"/>
  <sheetViews>
    <sheetView tabSelected="1" topLeftCell="E4" workbookViewId="0">
      <selection activeCell="J29" sqref="J29"/>
    </sheetView>
  </sheetViews>
  <sheetFormatPr baseColWidth="10" defaultRowHeight="15" x14ac:dyDescent="0.25"/>
  <cols>
    <col min="1" max="1" width="6.5703125" customWidth="1"/>
    <col min="2" max="2" width="18.7109375" customWidth="1"/>
    <col min="5" max="5" width="55.28515625" bestFit="1" customWidth="1"/>
    <col min="6" max="6" width="42.7109375" bestFit="1" customWidth="1"/>
    <col min="7" max="7" width="33.5703125" bestFit="1" customWidth="1"/>
    <col min="8" max="8" width="15.28515625" bestFit="1" customWidth="1"/>
    <col min="10" max="10" width="11.5703125" bestFit="1" customWidth="1"/>
    <col min="11" max="11" width="34.85546875" bestFit="1" customWidth="1"/>
  </cols>
  <sheetData>
    <row r="3" spans="2:11" ht="15.75" x14ac:dyDescent="0.25">
      <c r="B3" s="8" t="s">
        <v>0</v>
      </c>
      <c r="C3" s="3"/>
      <c r="D3" s="3"/>
      <c r="E3" s="3"/>
      <c r="F3" s="3"/>
      <c r="G3" s="7" t="s">
        <v>1</v>
      </c>
      <c r="H3" s="3"/>
      <c r="I3" s="3"/>
      <c r="J3" s="3"/>
      <c r="K3" s="3"/>
    </row>
    <row r="4" spans="2:11" ht="15.75" x14ac:dyDescent="0.25">
      <c r="B4" s="8" t="s">
        <v>2</v>
      </c>
      <c r="C4" s="3"/>
      <c r="D4" s="3"/>
      <c r="E4" s="3"/>
      <c r="F4" s="3"/>
      <c r="G4" s="3"/>
      <c r="H4" s="3"/>
      <c r="I4" s="3"/>
      <c r="J4" s="3"/>
      <c r="K4" s="3"/>
    </row>
    <row r="6" spans="2:11" ht="15.75" x14ac:dyDescent="0.25">
      <c r="B6" s="8" t="s">
        <v>3</v>
      </c>
      <c r="C6" s="3"/>
      <c r="D6" s="3"/>
      <c r="E6" s="3"/>
      <c r="F6" s="3"/>
      <c r="G6" s="3"/>
      <c r="H6" s="3"/>
      <c r="I6" s="3"/>
      <c r="J6" s="3"/>
      <c r="K6" s="3"/>
    </row>
    <row r="7" spans="2:11" ht="15.75" thickBot="1" x14ac:dyDescent="0.3">
      <c r="B7" s="3"/>
      <c r="C7" s="3"/>
      <c r="D7" s="3"/>
      <c r="E7" s="3"/>
      <c r="F7" s="3"/>
      <c r="G7" s="3"/>
      <c r="H7" s="3"/>
      <c r="I7" s="3"/>
      <c r="J7" s="3"/>
      <c r="K7" s="3"/>
    </row>
    <row r="8" spans="2:11" ht="30.75" thickBot="1" x14ac:dyDescent="0.3">
      <c r="B8" s="40" t="s">
        <v>4</v>
      </c>
      <c r="C8" s="40" t="s">
        <v>5</v>
      </c>
      <c r="D8" s="40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2" t="s">
        <v>12</v>
      </c>
      <c r="K8" s="1" t="s">
        <v>13</v>
      </c>
    </row>
    <row r="9" spans="2:11" x14ac:dyDescent="0.25">
      <c r="B9" s="19" t="s">
        <v>14</v>
      </c>
      <c r="C9" s="15">
        <v>42126</v>
      </c>
      <c r="D9" s="16">
        <v>2789</v>
      </c>
      <c r="E9" s="6" t="s">
        <v>15</v>
      </c>
      <c r="F9" s="6" t="s">
        <v>16</v>
      </c>
      <c r="G9" s="21" t="s">
        <v>17</v>
      </c>
      <c r="H9" s="17">
        <v>700000</v>
      </c>
      <c r="I9" s="41">
        <v>4.4999999999999997E-3</v>
      </c>
      <c r="J9" s="73">
        <f>H9*I9</f>
        <v>3149.9999999999995</v>
      </c>
      <c r="K9" s="42" t="s">
        <v>18</v>
      </c>
    </row>
    <row r="10" spans="2:11" x14ac:dyDescent="0.25">
      <c r="B10" s="4" t="s">
        <v>14</v>
      </c>
      <c r="C10" s="18">
        <v>42127</v>
      </c>
      <c r="D10" s="13">
        <v>2790</v>
      </c>
      <c r="E10" s="5" t="s">
        <v>15</v>
      </c>
      <c r="F10" s="5" t="s">
        <v>16</v>
      </c>
      <c r="G10" s="22" t="s">
        <v>17</v>
      </c>
      <c r="H10" s="14">
        <v>700000</v>
      </c>
      <c r="I10" s="23">
        <v>4.4999999999999997E-3</v>
      </c>
      <c r="J10" s="56">
        <f t="shared" ref="J10:J27" si="0">H10*I10</f>
        <v>3149.9999999999995</v>
      </c>
      <c r="K10" s="20" t="s">
        <v>18</v>
      </c>
    </row>
    <row r="11" spans="2:11" x14ac:dyDescent="0.25">
      <c r="B11" s="4" t="s">
        <v>14</v>
      </c>
      <c r="C11" s="18">
        <v>42128</v>
      </c>
      <c r="D11" s="13">
        <v>2792</v>
      </c>
      <c r="E11" s="5" t="s">
        <v>15</v>
      </c>
      <c r="F11" s="5" t="s">
        <v>16</v>
      </c>
      <c r="G11" s="22" t="s">
        <v>17</v>
      </c>
      <c r="H11" s="14">
        <v>700000</v>
      </c>
      <c r="I11" s="23">
        <v>4.4999999999999997E-3</v>
      </c>
      <c r="J11" s="56">
        <f t="shared" si="0"/>
        <v>3149.9999999999995</v>
      </c>
      <c r="K11" s="20" t="s">
        <v>18</v>
      </c>
    </row>
    <row r="12" spans="2:11" x14ac:dyDescent="0.25">
      <c r="B12" s="4" t="s">
        <v>19</v>
      </c>
      <c r="C12" s="18">
        <v>42128</v>
      </c>
      <c r="D12" s="13">
        <v>2796</v>
      </c>
      <c r="E12" s="5" t="s">
        <v>16</v>
      </c>
      <c r="F12" s="5" t="s">
        <v>20</v>
      </c>
      <c r="G12" s="22" t="s">
        <v>21</v>
      </c>
      <c r="H12" s="14">
        <v>370000</v>
      </c>
      <c r="I12" s="23">
        <v>4.4999999999999997E-3</v>
      </c>
      <c r="J12" s="56">
        <f t="shared" si="0"/>
        <v>1664.9999999999998</v>
      </c>
      <c r="K12" s="20" t="s">
        <v>22</v>
      </c>
    </row>
    <row r="13" spans="2:11" x14ac:dyDescent="0.25">
      <c r="B13" s="4" t="s">
        <v>14</v>
      </c>
      <c r="C13" s="18">
        <v>42130</v>
      </c>
      <c r="D13" s="13">
        <v>2808</v>
      </c>
      <c r="E13" s="5" t="s">
        <v>15</v>
      </c>
      <c r="F13" s="5" t="s">
        <v>16</v>
      </c>
      <c r="G13" s="22" t="s">
        <v>17</v>
      </c>
      <c r="H13" s="14">
        <v>700000</v>
      </c>
      <c r="I13" s="23">
        <v>4.4999999999999997E-3</v>
      </c>
      <c r="J13" s="56">
        <f t="shared" si="0"/>
        <v>3149.9999999999995</v>
      </c>
      <c r="K13" s="20" t="s">
        <v>18</v>
      </c>
    </row>
    <row r="14" spans="2:11" x14ac:dyDescent="0.25">
      <c r="B14" s="4" t="s">
        <v>14</v>
      </c>
      <c r="C14" s="18">
        <v>42130</v>
      </c>
      <c r="D14" s="13">
        <v>2809</v>
      </c>
      <c r="E14" s="5" t="s">
        <v>15</v>
      </c>
      <c r="F14" s="5" t="s">
        <v>16</v>
      </c>
      <c r="G14" s="22" t="s">
        <v>17</v>
      </c>
      <c r="H14" s="14">
        <v>400000</v>
      </c>
      <c r="I14" s="23">
        <v>4.4999999999999997E-3</v>
      </c>
      <c r="J14" s="56">
        <f t="shared" si="0"/>
        <v>1799.9999999999998</v>
      </c>
      <c r="K14" s="20" t="s">
        <v>18</v>
      </c>
    </row>
    <row r="15" spans="2:11" x14ac:dyDescent="0.25">
      <c r="B15" s="4" t="s">
        <v>14</v>
      </c>
      <c r="C15" s="18">
        <v>42131</v>
      </c>
      <c r="D15" s="13">
        <v>2813</v>
      </c>
      <c r="E15" s="5" t="s">
        <v>15</v>
      </c>
      <c r="F15" s="5" t="s">
        <v>16</v>
      </c>
      <c r="G15" s="22" t="s">
        <v>17</v>
      </c>
      <c r="H15" s="14">
        <v>700000</v>
      </c>
      <c r="I15" s="23">
        <v>4.4999999999999997E-3</v>
      </c>
      <c r="J15" s="56">
        <f t="shared" si="0"/>
        <v>3149.9999999999995</v>
      </c>
      <c r="K15" s="20" t="s">
        <v>18</v>
      </c>
    </row>
    <row r="16" spans="2:11" x14ac:dyDescent="0.25">
      <c r="B16" s="4" t="s">
        <v>14</v>
      </c>
      <c r="C16" s="18">
        <v>42131</v>
      </c>
      <c r="D16" s="13">
        <v>2814</v>
      </c>
      <c r="E16" s="5" t="s">
        <v>15</v>
      </c>
      <c r="F16" s="5" t="s">
        <v>16</v>
      </c>
      <c r="G16" s="22" t="s">
        <v>17</v>
      </c>
      <c r="H16" s="14">
        <v>400000</v>
      </c>
      <c r="I16" s="23">
        <v>4.4999999999999997E-3</v>
      </c>
      <c r="J16" s="56">
        <f t="shared" si="0"/>
        <v>1799.9999999999998</v>
      </c>
      <c r="K16" s="20" t="s">
        <v>22</v>
      </c>
    </row>
    <row r="17" spans="2:11" x14ac:dyDescent="0.25">
      <c r="B17" s="4" t="s">
        <v>19</v>
      </c>
      <c r="C17" s="18">
        <v>42131</v>
      </c>
      <c r="D17" s="13">
        <v>2816</v>
      </c>
      <c r="E17" s="5" t="s">
        <v>16</v>
      </c>
      <c r="F17" s="5" t="s">
        <v>20</v>
      </c>
      <c r="G17" s="22" t="s">
        <v>21</v>
      </c>
      <c r="H17" s="14">
        <v>330000</v>
      </c>
      <c r="I17" s="23">
        <v>4.4999999999999997E-3</v>
      </c>
      <c r="J17" s="56">
        <f t="shared" si="0"/>
        <v>1485</v>
      </c>
      <c r="K17" s="20" t="s">
        <v>22</v>
      </c>
    </row>
    <row r="18" spans="2:11" x14ac:dyDescent="0.25">
      <c r="B18" s="4" t="s">
        <v>19</v>
      </c>
      <c r="C18" s="18">
        <v>42132</v>
      </c>
      <c r="D18" s="13">
        <v>2817</v>
      </c>
      <c r="E18" s="5" t="s">
        <v>16</v>
      </c>
      <c r="F18" s="5" t="s">
        <v>23</v>
      </c>
      <c r="G18" s="22" t="s">
        <v>21</v>
      </c>
      <c r="H18" s="14">
        <v>220000</v>
      </c>
      <c r="I18" s="23">
        <v>3.5000000000000001E-3</v>
      </c>
      <c r="J18" s="56">
        <f t="shared" si="0"/>
        <v>770</v>
      </c>
      <c r="K18" s="20" t="s">
        <v>22</v>
      </c>
    </row>
    <row r="19" spans="2:11" x14ac:dyDescent="0.25">
      <c r="B19" s="24" t="s">
        <v>14</v>
      </c>
      <c r="C19" s="25">
        <v>42133</v>
      </c>
      <c r="D19" s="26">
        <v>2828</v>
      </c>
      <c r="E19" s="27" t="s">
        <v>15</v>
      </c>
      <c r="F19" s="27" t="s">
        <v>16</v>
      </c>
      <c r="G19" s="28" t="s">
        <v>17</v>
      </c>
      <c r="H19" s="29">
        <v>400000</v>
      </c>
      <c r="I19" s="30">
        <v>4.0000000000000001E-3</v>
      </c>
      <c r="J19" s="56">
        <f t="shared" si="0"/>
        <v>1600</v>
      </c>
      <c r="K19" s="31" t="s">
        <v>18</v>
      </c>
    </row>
    <row r="20" spans="2:11" x14ac:dyDescent="0.25">
      <c r="B20" s="24" t="s">
        <v>14</v>
      </c>
      <c r="C20" s="25">
        <v>42134</v>
      </c>
      <c r="D20" s="26">
        <v>2829</v>
      </c>
      <c r="E20" s="27" t="s">
        <v>15</v>
      </c>
      <c r="F20" s="27" t="s">
        <v>16</v>
      </c>
      <c r="G20" s="28" t="s">
        <v>17</v>
      </c>
      <c r="H20" s="29">
        <v>700000</v>
      </c>
      <c r="I20" s="30">
        <v>4.0000000000000001E-3</v>
      </c>
      <c r="J20" s="56">
        <f t="shared" si="0"/>
        <v>2800</v>
      </c>
      <c r="K20" s="31" t="s">
        <v>18</v>
      </c>
    </row>
    <row r="21" spans="2:11" x14ac:dyDescent="0.25">
      <c r="B21" s="24" t="s">
        <v>14</v>
      </c>
      <c r="C21" s="25">
        <v>42135</v>
      </c>
      <c r="D21" s="26">
        <v>2830</v>
      </c>
      <c r="E21" s="27" t="s">
        <v>15</v>
      </c>
      <c r="F21" s="27" t="s">
        <v>16</v>
      </c>
      <c r="G21" s="28" t="s">
        <v>17</v>
      </c>
      <c r="H21" s="29">
        <v>700000</v>
      </c>
      <c r="I21" s="30">
        <v>4.0000000000000001E-3</v>
      </c>
      <c r="J21" s="56">
        <f t="shared" si="0"/>
        <v>2800</v>
      </c>
      <c r="K21" s="31" t="s">
        <v>18</v>
      </c>
    </row>
    <row r="22" spans="2:11" x14ac:dyDescent="0.25">
      <c r="B22" s="24" t="s">
        <v>14</v>
      </c>
      <c r="C22" s="25">
        <v>42135</v>
      </c>
      <c r="D22" s="26">
        <v>2831</v>
      </c>
      <c r="E22" s="27" t="s">
        <v>15</v>
      </c>
      <c r="F22" s="27" t="s">
        <v>16</v>
      </c>
      <c r="G22" s="28" t="s">
        <v>17</v>
      </c>
      <c r="H22" s="29">
        <v>400000</v>
      </c>
      <c r="I22" s="30">
        <v>4.0000000000000001E-3</v>
      </c>
      <c r="J22" s="56">
        <f t="shared" si="0"/>
        <v>1600</v>
      </c>
      <c r="K22" s="31" t="s">
        <v>18</v>
      </c>
    </row>
    <row r="23" spans="2:11" x14ac:dyDescent="0.25">
      <c r="B23" s="24" t="s">
        <v>19</v>
      </c>
      <c r="C23" s="25">
        <v>42135</v>
      </c>
      <c r="D23" s="26">
        <v>2837</v>
      </c>
      <c r="E23" s="27" t="s">
        <v>16</v>
      </c>
      <c r="F23" s="27" t="s">
        <v>20</v>
      </c>
      <c r="G23" s="28" t="s">
        <v>21</v>
      </c>
      <c r="H23" s="29">
        <v>379000</v>
      </c>
      <c r="I23" s="30">
        <v>4.0000000000000001E-3</v>
      </c>
      <c r="J23" s="56">
        <f t="shared" si="0"/>
        <v>1516</v>
      </c>
      <c r="K23" s="31" t="s">
        <v>22</v>
      </c>
    </row>
    <row r="24" spans="2:11" x14ac:dyDescent="0.25">
      <c r="B24" s="24" t="s">
        <v>14</v>
      </c>
      <c r="C24" s="25">
        <v>42137</v>
      </c>
      <c r="D24" s="26">
        <v>2843</v>
      </c>
      <c r="E24" s="27" t="s">
        <v>15</v>
      </c>
      <c r="F24" s="27" t="s">
        <v>16</v>
      </c>
      <c r="G24" s="28" t="s">
        <v>17</v>
      </c>
      <c r="H24" s="29">
        <v>700000</v>
      </c>
      <c r="I24" s="30">
        <v>4.0000000000000001E-3</v>
      </c>
      <c r="J24" s="56">
        <f t="shared" si="0"/>
        <v>2800</v>
      </c>
      <c r="K24" s="31" t="s">
        <v>18</v>
      </c>
    </row>
    <row r="25" spans="2:11" x14ac:dyDescent="0.25">
      <c r="B25" s="24" t="s">
        <v>14</v>
      </c>
      <c r="C25" s="25">
        <v>42138</v>
      </c>
      <c r="D25" s="26">
        <v>2845</v>
      </c>
      <c r="E25" s="27" t="s">
        <v>15</v>
      </c>
      <c r="F25" s="27" t="s">
        <v>16</v>
      </c>
      <c r="G25" s="28" t="s">
        <v>17</v>
      </c>
      <c r="H25" s="29">
        <v>700000</v>
      </c>
      <c r="I25" s="30">
        <v>4.0000000000000001E-3</v>
      </c>
      <c r="J25" s="56">
        <f t="shared" si="0"/>
        <v>2800</v>
      </c>
      <c r="K25" s="31" t="s">
        <v>18</v>
      </c>
    </row>
    <row r="26" spans="2:11" x14ac:dyDescent="0.25">
      <c r="B26" s="24" t="s">
        <v>14</v>
      </c>
      <c r="C26" s="25">
        <v>42138</v>
      </c>
      <c r="D26" s="26">
        <v>2846</v>
      </c>
      <c r="E26" s="27" t="s">
        <v>15</v>
      </c>
      <c r="F26" s="27" t="s">
        <v>16</v>
      </c>
      <c r="G26" s="28" t="s">
        <v>17</v>
      </c>
      <c r="H26" s="29">
        <v>700000</v>
      </c>
      <c r="I26" s="30">
        <v>4.0000000000000001E-3</v>
      </c>
      <c r="J26" s="56">
        <f t="shared" si="0"/>
        <v>2800</v>
      </c>
      <c r="K26" s="31" t="s">
        <v>18</v>
      </c>
    </row>
    <row r="27" spans="2:11" ht="15.75" thickBot="1" x14ac:dyDescent="0.3">
      <c r="B27" s="32" t="s">
        <v>19</v>
      </c>
      <c r="C27" s="33">
        <v>42138</v>
      </c>
      <c r="D27" s="34">
        <v>2849</v>
      </c>
      <c r="E27" s="35" t="s">
        <v>16</v>
      </c>
      <c r="F27" s="35" t="s">
        <v>20</v>
      </c>
      <c r="G27" s="36" t="s">
        <v>21</v>
      </c>
      <c r="H27" s="37">
        <v>408000</v>
      </c>
      <c r="I27" s="43">
        <v>4.0000000000000001E-3</v>
      </c>
      <c r="J27" s="74">
        <f t="shared" si="0"/>
        <v>1632</v>
      </c>
      <c r="K27" s="38" t="s">
        <v>22</v>
      </c>
    </row>
    <row r="28" spans="2:11" ht="15.75" thickBot="1" x14ac:dyDescent="0.3">
      <c r="B28" s="3"/>
      <c r="C28" s="3"/>
      <c r="D28" s="3"/>
      <c r="E28" s="3"/>
      <c r="F28" s="3"/>
      <c r="G28" s="9" t="s">
        <v>24</v>
      </c>
      <c r="H28" s="39">
        <v>10307000</v>
      </c>
      <c r="I28" s="10"/>
      <c r="J28" s="72">
        <f>SUM(J9:J27)</f>
        <v>43618</v>
      </c>
      <c r="K28" s="3"/>
    </row>
    <row r="29" spans="2:11" x14ac:dyDescent="0.25">
      <c r="B29" s="3"/>
      <c r="C29" s="3"/>
      <c r="D29" s="3"/>
      <c r="E29" s="3"/>
      <c r="F29" s="3"/>
      <c r="G29" s="9" t="s">
        <v>25</v>
      </c>
      <c r="H29" s="11">
        <v>43618</v>
      </c>
      <c r="I29" s="11"/>
      <c r="J29" s="11"/>
      <c r="K29" s="3"/>
    </row>
    <row r="30" spans="2:11" x14ac:dyDescent="0.25">
      <c r="B30" s="3"/>
      <c r="C30" s="3"/>
      <c r="D30" s="3"/>
      <c r="E30" s="3"/>
      <c r="F30" s="3"/>
      <c r="G30" s="9" t="s">
        <v>26</v>
      </c>
      <c r="H30" s="11">
        <v>6978.88</v>
      </c>
      <c r="I30" s="11"/>
      <c r="J30" s="11"/>
      <c r="K30" s="3"/>
    </row>
    <row r="31" spans="2:11" x14ac:dyDescent="0.25">
      <c r="B31" s="3"/>
      <c r="C31" s="3"/>
      <c r="D31" s="3"/>
      <c r="E31" s="3"/>
      <c r="F31" s="3"/>
      <c r="G31" s="9" t="s">
        <v>27</v>
      </c>
      <c r="H31" s="11">
        <v>50596.88</v>
      </c>
      <c r="I31" s="11"/>
      <c r="J31" s="11"/>
      <c r="K31" s="3"/>
    </row>
    <row r="35" spans="5:7" x14ac:dyDescent="0.25">
      <c r="E35" s="3"/>
      <c r="F35" s="3"/>
      <c r="G35" s="12" t="s">
        <v>28</v>
      </c>
    </row>
    <row r="36" spans="5:7" x14ac:dyDescent="0.25">
      <c r="E36" s="12" t="s">
        <v>29</v>
      </c>
      <c r="F36" s="3"/>
      <c r="G36" s="12" t="s">
        <v>30</v>
      </c>
    </row>
    <row r="37" spans="5:7" x14ac:dyDescent="0.25">
      <c r="E37" s="12" t="s">
        <v>31</v>
      </c>
      <c r="F37" s="3"/>
      <c r="G37" s="12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1"/>
  <sheetViews>
    <sheetView topLeftCell="F16" workbookViewId="0">
      <selection activeCell="K37" sqref="K37"/>
    </sheetView>
  </sheetViews>
  <sheetFormatPr baseColWidth="10" defaultRowHeight="15" x14ac:dyDescent="0.25"/>
  <cols>
    <col min="1" max="1" width="5" customWidth="1"/>
    <col min="2" max="2" width="15.140625" customWidth="1"/>
    <col min="5" max="5" width="54.42578125" bestFit="1" customWidth="1"/>
    <col min="6" max="6" width="51.42578125" bestFit="1" customWidth="1"/>
    <col min="7" max="7" width="33.5703125" bestFit="1" customWidth="1"/>
    <col min="8" max="8" width="15.28515625" bestFit="1" customWidth="1"/>
    <col min="9" max="9" width="9" customWidth="1"/>
    <col min="10" max="10" width="12.42578125" customWidth="1"/>
    <col min="11" max="11" width="34.7109375" bestFit="1" customWidth="1"/>
  </cols>
  <sheetData>
    <row r="3" spans="2:11" ht="15.75" x14ac:dyDescent="0.25">
      <c r="B3" s="50" t="s">
        <v>0</v>
      </c>
      <c r="C3" s="44"/>
      <c r="D3" s="44"/>
      <c r="E3" s="44"/>
      <c r="F3" s="44"/>
      <c r="G3" s="49" t="s">
        <v>1</v>
      </c>
      <c r="H3" s="44"/>
      <c r="I3" s="44"/>
      <c r="J3" s="44"/>
      <c r="K3" s="44"/>
    </row>
    <row r="4" spans="2:11" ht="15.75" x14ac:dyDescent="0.25">
      <c r="B4" s="50" t="s">
        <v>2</v>
      </c>
      <c r="C4" s="44"/>
      <c r="D4" s="44"/>
      <c r="E4" s="44"/>
      <c r="F4" s="44"/>
      <c r="G4" s="44"/>
      <c r="H4" s="44"/>
      <c r="I4" s="44"/>
      <c r="J4" s="44"/>
      <c r="K4" s="44"/>
    </row>
    <row r="6" spans="2:11" ht="15.75" x14ac:dyDescent="0.25">
      <c r="B6" s="50" t="s">
        <v>33</v>
      </c>
      <c r="C6" s="44"/>
      <c r="D6" s="44"/>
      <c r="E6" s="44"/>
      <c r="F6" s="44"/>
      <c r="G6" s="44"/>
      <c r="H6" s="44"/>
      <c r="I6" s="44"/>
      <c r="J6" s="44"/>
      <c r="K6" s="44"/>
    </row>
    <row r="7" spans="2:11" ht="15.75" thickBot="1" x14ac:dyDescent="0.3">
      <c r="B7" s="44"/>
      <c r="C7" s="44"/>
      <c r="D7" s="44"/>
      <c r="E7" s="44"/>
      <c r="F7" s="44"/>
      <c r="G7" s="44"/>
      <c r="H7" s="44"/>
      <c r="I7" s="44"/>
      <c r="J7" s="44"/>
      <c r="K7" s="44"/>
    </row>
    <row r="8" spans="2:11" ht="30.75" thickBot="1" x14ac:dyDescent="0.3">
      <c r="B8" s="40" t="s">
        <v>4</v>
      </c>
      <c r="C8" s="40" t="s">
        <v>5</v>
      </c>
      <c r="D8" s="40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2" t="s">
        <v>12</v>
      </c>
      <c r="K8" s="1" t="s">
        <v>13</v>
      </c>
    </row>
    <row r="9" spans="2:11" x14ac:dyDescent="0.25">
      <c r="B9" s="63" t="s">
        <v>14</v>
      </c>
      <c r="C9" s="57">
        <v>42140</v>
      </c>
      <c r="D9" s="58">
        <v>2856</v>
      </c>
      <c r="E9" s="48" t="s">
        <v>15</v>
      </c>
      <c r="F9" s="48" t="s">
        <v>16</v>
      </c>
      <c r="G9" s="69" t="s">
        <v>17</v>
      </c>
      <c r="H9" s="59">
        <v>750000</v>
      </c>
      <c r="I9" s="75">
        <v>4.0000000000000001E-3</v>
      </c>
      <c r="J9" s="73">
        <f>H9*I9</f>
        <v>3000</v>
      </c>
      <c r="K9" s="64" t="s">
        <v>18</v>
      </c>
    </row>
    <row r="10" spans="2:11" x14ac:dyDescent="0.25">
      <c r="B10" s="45" t="s">
        <v>14</v>
      </c>
      <c r="C10" s="62">
        <v>42140</v>
      </c>
      <c r="D10" s="55">
        <v>2857</v>
      </c>
      <c r="E10" s="46" t="s">
        <v>15</v>
      </c>
      <c r="F10" s="46" t="s">
        <v>16</v>
      </c>
      <c r="G10" s="70" t="s">
        <v>17</v>
      </c>
      <c r="H10" s="56">
        <v>400000</v>
      </c>
      <c r="I10" s="76">
        <v>4.0000000000000001E-3</v>
      </c>
      <c r="J10" s="56">
        <f t="shared" ref="J10:J31" si="0">H10*I10</f>
        <v>1600</v>
      </c>
      <c r="K10" s="65" t="s">
        <v>18</v>
      </c>
    </row>
    <row r="11" spans="2:11" x14ac:dyDescent="0.25">
      <c r="B11" s="45" t="s">
        <v>14</v>
      </c>
      <c r="C11" s="62">
        <v>42141</v>
      </c>
      <c r="D11" s="55">
        <v>2858</v>
      </c>
      <c r="E11" s="46" t="s">
        <v>15</v>
      </c>
      <c r="F11" s="46" t="s">
        <v>16</v>
      </c>
      <c r="G11" s="70" t="s">
        <v>17</v>
      </c>
      <c r="H11" s="56">
        <v>750000</v>
      </c>
      <c r="I11" s="76">
        <v>4.0000000000000001E-3</v>
      </c>
      <c r="J11" s="56">
        <f t="shared" si="0"/>
        <v>3000</v>
      </c>
      <c r="K11" s="65" t="s">
        <v>18</v>
      </c>
    </row>
    <row r="12" spans="2:11" x14ac:dyDescent="0.25">
      <c r="B12" s="45" t="s">
        <v>19</v>
      </c>
      <c r="C12" s="62">
        <v>42142</v>
      </c>
      <c r="D12" s="55">
        <v>2859</v>
      </c>
      <c r="E12" s="46" t="s">
        <v>16</v>
      </c>
      <c r="F12" s="46" t="s">
        <v>23</v>
      </c>
      <c r="G12" s="70" t="s">
        <v>21</v>
      </c>
      <c r="H12" s="56">
        <v>200000</v>
      </c>
      <c r="I12" s="76">
        <v>4.0000000000000001E-3</v>
      </c>
      <c r="J12" s="56">
        <f t="shared" si="0"/>
        <v>800</v>
      </c>
      <c r="K12" s="65" t="s">
        <v>22</v>
      </c>
    </row>
    <row r="13" spans="2:11" x14ac:dyDescent="0.25">
      <c r="B13" s="45" t="s">
        <v>14</v>
      </c>
      <c r="C13" s="62">
        <v>42142</v>
      </c>
      <c r="D13" s="55">
        <v>2861</v>
      </c>
      <c r="E13" s="46" t="s">
        <v>15</v>
      </c>
      <c r="F13" s="46" t="s">
        <v>16</v>
      </c>
      <c r="G13" s="70" t="s">
        <v>17</v>
      </c>
      <c r="H13" s="56">
        <v>750000</v>
      </c>
      <c r="I13" s="76">
        <v>4.0000000000000001E-3</v>
      </c>
      <c r="J13" s="56">
        <f t="shared" si="0"/>
        <v>3000</v>
      </c>
      <c r="K13" s="65" t="s">
        <v>18</v>
      </c>
    </row>
    <row r="14" spans="2:11" x14ac:dyDescent="0.25">
      <c r="B14" s="45" t="s">
        <v>14</v>
      </c>
      <c r="C14" s="62">
        <v>42142</v>
      </c>
      <c r="D14" s="55">
        <v>2862</v>
      </c>
      <c r="E14" s="46" t="s">
        <v>15</v>
      </c>
      <c r="F14" s="46" t="s">
        <v>16</v>
      </c>
      <c r="G14" s="70" t="s">
        <v>17</v>
      </c>
      <c r="H14" s="56">
        <v>400000</v>
      </c>
      <c r="I14" s="76">
        <v>4.0000000000000001E-3</v>
      </c>
      <c r="J14" s="56">
        <f t="shared" si="0"/>
        <v>1600</v>
      </c>
      <c r="K14" s="65" t="s">
        <v>18</v>
      </c>
    </row>
    <row r="15" spans="2:11" x14ac:dyDescent="0.25">
      <c r="B15" s="45" t="s">
        <v>19</v>
      </c>
      <c r="C15" s="62">
        <v>42142</v>
      </c>
      <c r="D15" s="55">
        <v>2865</v>
      </c>
      <c r="E15" s="46" t="s">
        <v>16</v>
      </c>
      <c r="F15" s="46" t="s">
        <v>20</v>
      </c>
      <c r="G15" s="70" t="s">
        <v>21</v>
      </c>
      <c r="H15" s="56">
        <v>412000</v>
      </c>
      <c r="I15" s="76">
        <v>4.0000000000000001E-3</v>
      </c>
      <c r="J15" s="56">
        <f t="shared" si="0"/>
        <v>1648</v>
      </c>
      <c r="K15" s="65" t="s">
        <v>22</v>
      </c>
    </row>
    <row r="16" spans="2:11" x14ac:dyDescent="0.25">
      <c r="B16" s="45" t="s">
        <v>14</v>
      </c>
      <c r="C16" s="62">
        <v>42144</v>
      </c>
      <c r="D16" s="55">
        <v>2880</v>
      </c>
      <c r="E16" s="46" t="s">
        <v>15</v>
      </c>
      <c r="F16" s="46" t="s">
        <v>16</v>
      </c>
      <c r="G16" s="70" t="s">
        <v>17</v>
      </c>
      <c r="H16" s="56">
        <v>750000</v>
      </c>
      <c r="I16" s="76">
        <v>4.0000000000000001E-3</v>
      </c>
      <c r="J16" s="56">
        <f t="shared" si="0"/>
        <v>3000</v>
      </c>
      <c r="K16" s="65" t="s">
        <v>18</v>
      </c>
    </row>
    <row r="17" spans="2:11" x14ac:dyDescent="0.25">
      <c r="B17" s="45" t="s">
        <v>14</v>
      </c>
      <c r="C17" s="62">
        <v>42145</v>
      </c>
      <c r="D17" s="55">
        <v>2891</v>
      </c>
      <c r="E17" s="46" t="s">
        <v>15</v>
      </c>
      <c r="F17" s="46" t="s">
        <v>16</v>
      </c>
      <c r="G17" s="70" t="s">
        <v>17</v>
      </c>
      <c r="H17" s="56">
        <v>750000</v>
      </c>
      <c r="I17" s="76">
        <v>4.0000000000000001E-3</v>
      </c>
      <c r="J17" s="56">
        <f t="shared" si="0"/>
        <v>3000</v>
      </c>
      <c r="K17" s="65" t="s">
        <v>18</v>
      </c>
    </row>
    <row r="18" spans="2:11" x14ac:dyDescent="0.25">
      <c r="B18" s="45" t="s">
        <v>14</v>
      </c>
      <c r="C18" s="62">
        <v>42145</v>
      </c>
      <c r="D18" s="55">
        <v>2892</v>
      </c>
      <c r="E18" s="46" t="s">
        <v>15</v>
      </c>
      <c r="F18" s="46" t="s">
        <v>16</v>
      </c>
      <c r="G18" s="70" t="s">
        <v>17</v>
      </c>
      <c r="H18" s="56">
        <v>750000</v>
      </c>
      <c r="I18" s="76">
        <v>4.0000000000000001E-3</v>
      </c>
      <c r="J18" s="56">
        <f t="shared" si="0"/>
        <v>3000</v>
      </c>
      <c r="K18" s="65" t="s">
        <v>18</v>
      </c>
    </row>
    <row r="19" spans="2:11" x14ac:dyDescent="0.25">
      <c r="B19" s="45" t="s">
        <v>19</v>
      </c>
      <c r="C19" s="62">
        <v>42145</v>
      </c>
      <c r="D19" s="55">
        <v>2895</v>
      </c>
      <c r="E19" s="46" t="s">
        <v>16</v>
      </c>
      <c r="F19" s="46" t="s">
        <v>23</v>
      </c>
      <c r="G19" s="70" t="s">
        <v>21</v>
      </c>
      <c r="H19" s="56">
        <v>415000</v>
      </c>
      <c r="I19" s="76">
        <v>4.0000000000000001E-3</v>
      </c>
      <c r="J19" s="56">
        <f t="shared" si="0"/>
        <v>1660</v>
      </c>
      <c r="K19" s="65" t="s">
        <v>22</v>
      </c>
    </row>
    <row r="20" spans="2:11" x14ac:dyDescent="0.25">
      <c r="B20" s="45" t="s">
        <v>19</v>
      </c>
      <c r="C20" s="62">
        <v>42146</v>
      </c>
      <c r="D20" s="55">
        <v>2897</v>
      </c>
      <c r="E20" s="46" t="s">
        <v>16</v>
      </c>
      <c r="F20" s="46" t="s">
        <v>34</v>
      </c>
      <c r="G20" s="70" t="s">
        <v>21</v>
      </c>
      <c r="H20" s="56">
        <v>205000</v>
      </c>
      <c r="I20" s="76">
        <v>4.0000000000000001E-3</v>
      </c>
      <c r="J20" s="56">
        <f t="shared" si="0"/>
        <v>820</v>
      </c>
      <c r="K20" s="65" t="s">
        <v>22</v>
      </c>
    </row>
    <row r="21" spans="2:11" x14ac:dyDescent="0.25">
      <c r="B21" s="45" t="s">
        <v>14</v>
      </c>
      <c r="C21" s="62">
        <v>42148</v>
      </c>
      <c r="D21" s="55">
        <v>2907</v>
      </c>
      <c r="E21" s="46" t="s">
        <v>15</v>
      </c>
      <c r="F21" s="46" t="s">
        <v>16</v>
      </c>
      <c r="G21" s="70" t="s">
        <v>17</v>
      </c>
      <c r="H21" s="56">
        <v>750000</v>
      </c>
      <c r="I21" s="76">
        <v>4.0000000000000001E-3</v>
      </c>
      <c r="J21" s="56">
        <f t="shared" si="0"/>
        <v>3000</v>
      </c>
      <c r="K21" s="65" t="s">
        <v>18</v>
      </c>
    </row>
    <row r="22" spans="2:11" x14ac:dyDescent="0.25">
      <c r="B22" s="45" t="s">
        <v>14</v>
      </c>
      <c r="C22" s="62">
        <v>42148</v>
      </c>
      <c r="D22" s="55">
        <v>2908</v>
      </c>
      <c r="E22" s="46" t="s">
        <v>15</v>
      </c>
      <c r="F22" s="46" t="s">
        <v>16</v>
      </c>
      <c r="G22" s="70" t="s">
        <v>17</v>
      </c>
      <c r="H22" s="56">
        <v>750000</v>
      </c>
      <c r="I22" s="76">
        <v>4.0000000000000001E-3</v>
      </c>
      <c r="J22" s="56">
        <f t="shared" si="0"/>
        <v>3000</v>
      </c>
      <c r="K22" s="65" t="s">
        <v>18</v>
      </c>
    </row>
    <row r="23" spans="2:11" x14ac:dyDescent="0.25">
      <c r="B23" s="45" t="s">
        <v>14</v>
      </c>
      <c r="C23" s="62">
        <v>42149</v>
      </c>
      <c r="D23" s="55">
        <v>2915</v>
      </c>
      <c r="E23" s="46" t="s">
        <v>15</v>
      </c>
      <c r="F23" s="46" t="s">
        <v>16</v>
      </c>
      <c r="G23" s="70" t="s">
        <v>17</v>
      </c>
      <c r="H23" s="56">
        <v>750000</v>
      </c>
      <c r="I23" s="76">
        <v>4.0000000000000001E-3</v>
      </c>
      <c r="J23" s="56">
        <f t="shared" si="0"/>
        <v>3000</v>
      </c>
      <c r="K23" s="65" t="s">
        <v>18</v>
      </c>
    </row>
    <row r="24" spans="2:11" x14ac:dyDescent="0.25">
      <c r="B24" s="45" t="s">
        <v>19</v>
      </c>
      <c r="C24" s="62">
        <v>42149</v>
      </c>
      <c r="D24" s="55">
        <v>2918</v>
      </c>
      <c r="E24" s="46" t="s">
        <v>16</v>
      </c>
      <c r="F24" s="46" t="s">
        <v>34</v>
      </c>
      <c r="G24" s="70" t="s">
        <v>21</v>
      </c>
      <c r="H24" s="56">
        <v>405000</v>
      </c>
      <c r="I24" s="76">
        <v>4.0000000000000001E-3</v>
      </c>
      <c r="J24" s="56">
        <f t="shared" si="0"/>
        <v>1620</v>
      </c>
      <c r="K24" s="65" t="s">
        <v>22</v>
      </c>
    </row>
    <row r="25" spans="2:11" x14ac:dyDescent="0.25">
      <c r="B25" s="45" t="s">
        <v>14</v>
      </c>
      <c r="C25" s="62">
        <v>42151</v>
      </c>
      <c r="D25" s="55">
        <v>2930</v>
      </c>
      <c r="E25" s="46" t="s">
        <v>15</v>
      </c>
      <c r="F25" s="46" t="s">
        <v>16</v>
      </c>
      <c r="G25" s="70" t="s">
        <v>17</v>
      </c>
      <c r="H25" s="56">
        <v>750000</v>
      </c>
      <c r="I25" s="76">
        <v>4.0000000000000001E-3</v>
      </c>
      <c r="J25" s="56">
        <f t="shared" si="0"/>
        <v>3000</v>
      </c>
      <c r="K25" s="65" t="s">
        <v>18</v>
      </c>
    </row>
    <row r="26" spans="2:11" x14ac:dyDescent="0.25">
      <c r="B26" s="45" t="s">
        <v>14</v>
      </c>
      <c r="C26" s="62">
        <v>42151</v>
      </c>
      <c r="D26" s="55">
        <v>2931</v>
      </c>
      <c r="E26" s="46" t="s">
        <v>15</v>
      </c>
      <c r="F26" s="46" t="s">
        <v>16</v>
      </c>
      <c r="G26" s="70" t="s">
        <v>17</v>
      </c>
      <c r="H26" s="56">
        <v>750000</v>
      </c>
      <c r="I26" s="76">
        <v>4.0000000000000001E-3</v>
      </c>
      <c r="J26" s="56">
        <f t="shared" si="0"/>
        <v>3000</v>
      </c>
      <c r="K26" s="65" t="s">
        <v>18</v>
      </c>
    </row>
    <row r="27" spans="2:11" x14ac:dyDescent="0.25">
      <c r="B27" s="45" t="s">
        <v>14</v>
      </c>
      <c r="C27" s="62">
        <v>42152</v>
      </c>
      <c r="D27" s="55">
        <v>2936</v>
      </c>
      <c r="E27" s="46" t="s">
        <v>15</v>
      </c>
      <c r="F27" s="46" t="s">
        <v>16</v>
      </c>
      <c r="G27" s="70" t="s">
        <v>17</v>
      </c>
      <c r="H27" s="56">
        <v>750000</v>
      </c>
      <c r="I27" s="76">
        <v>4.0000000000000001E-3</v>
      </c>
      <c r="J27" s="56">
        <f t="shared" si="0"/>
        <v>3000</v>
      </c>
      <c r="K27" s="65" t="s">
        <v>18</v>
      </c>
    </row>
    <row r="28" spans="2:11" x14ac:dyDescent="0.25">
      <c r="B28" s="45" t="s">
        <v>14</v>
      </c>
      <c r="C28" s="62">
        <v>42152</v>
      </c>
      <c r="D28" s="55">
        <v>2937</v>
      </c>
      <c r="E28" s="46" t="s">
        <v>15</v>
      </c>
      <c r="F28" s="46" t="s">
        <v>16</v>
      </c>
      <c r="G28" s="70" t="s">
        <v>17</v>
      </c>
      <c r="H28" s="56">
        <v>750000</v>
      </c>
      <c r="I28" s="76">
        <v>4.0000000000000001E-3</v>
      </c>
      <c r="J28" s="56">
        <f t="shared" si="0"/>
        <v>3000</v>
      </c>
      <c r="K28" s="65" t="s">
        <v>18</v>
      </c>
    </row>
    <row r="29" spans="2:11" x14ac:dyDescent="0.25">
      <c r="B29" s="45" t="s">
        <v>19</v>
      </c>
      <c r="C29" s="62">
        <v>42152</v>
      </c>
      <c r="D29" s="55">
        <v>2939</v>
      </c>
      <c r="E29" s="46" t="s">
        <v>16</v>
      </c>
      <c r="F29" s="46" t="s">
        <v>35</v>
      </c>
      <c r="G29" s="70" t="s">
        <v>21</v>
      </c>
      <c r="H29" s="56">
        <v>375000</v>
      </c>
      <c r="I29" s="76">
        <v>4.0000000000000001E-3</v>
      </c>
      <c r="J29" s="56">
        <f t="shared" si="0"/>
        <v>1500</v>
      </c>
      <c r="K29" s="65" t="s">
        <v>22</v>
      </c>
    </row>
    <row r="30" spans="2:11" x14ac:dyDescent="0.25">
      <c r="B30" s="45" t="s">
        <v>19</v>
      </c>
      <c r="C30" s="62">
        <v>42153</v>
      </c>
      <c r="D30" s="55">
        <v>2944</v>
      </c>
      <c r="E30" s="46" t="s">
        <v>16</v>
      </c>
      <c r="F30" s="46" t="s">
        <v>23</v>
      </c>
      <c r="G30" s="70" t="s">
        <v>21</v>
      </c>
      <c r="H30" s="56">
        <v>220000</v>
      </c>
      <c r="I30" s="76">
        <v>4.0000000000000001E-3</v>
      </c>
      <c r="J30" s="56">
        <f t="shared" si="0"/>
        <v>880</v>
      </c>
      <c r="K30" s="65" t="s">
        <v>22</v>
      </c>
    </row>
    <row r="31" spans="2:11" ht="15.75" thickBot="1" x14ac:dyDescent="0.3">
      <c r="B31" s="66" t="s">
        <v>14</v>
      </c>
      <c r="C31" s="67">
        <v>42155</v>
      </c>
      <c r="D31" s="60">
        <v>2961</v>
      </c>
      <c r="E31" s="47" t="s">
        <v>15</v>
      </c>
      <c r="F31" s="47" t="s">
        <v>16</v>
      </c>
      <c r="G31" s="71" t="s">
        <v>17</v>
      </c>
      <c r="H31" s="61">
        <v>900000</v>
      </c>
      <c r="I31" s="77">
        <v>4.0000000000000001E-3</v>
      </c>
      <c r="J31" s="74">
        <f t="shared" si="0"/>
        <v>3600</v>
      </c>
      <c r="K31" s="68" t="s">
        <v>18</v>
      </c>
    </row>
    <row r="32" spans="2:11" ht="15.75" thickBot="1" x14ac:dyDescent="0.3">
      <c r="B32" s="44"/>
      <c r="C32" s="44"/>
      <c r="D32" s="44"/>
      <c r="E32" s="44"/>
      <c r="F32" s="44"/>
      <c r="G32" s="51" t="s">
        <v>24</v>
      </c>
      <c r="H32" s="39">
        <v>13682000</v>
      </c>
      <c r="I32" s="52"/>
      <c r="J32" s="72">
        <v>54728</v>
      </c>
      <c r="K32" s="44"/>
    </row>
    <row r="33" spans="5:10" x14ac:dyDescent="0.25">
      <c r="E33" s="44"/>
      <c r="F33" s="44"/>
      <c r="G33" s="51" t="s">
        <v>25</v>
      </c>
      <c r="H33" s="53">
        <v>54728</v>
      </c>
      <c r="I33" s="53"/>
      <c r="J33" s="53"/>
    </row>
    <row r="34" spans="5:10" x14ac:dyDescent="0.25">
      <c r="E34" s="44"/>
      <c r="F34" s="44"/>
      <c r="G34" s="51" t="s">
        <v>26</v>
      </c>
      <c r="H34" s="53">
        <v>8756.48</v>
      </c>
      <c r="I34" s="53"/>
      <c r="J34" s="53"/>
    </row>
    <row r="35" spans="5:10" x14ac:dyDescent="0.25">
      <c r="E35" s="44"/>
      <c r="F35" s="44"/>
      <c r="G35" s="51" t="s">
        <v>27</v>
      </c>
      <c r="H35" s="53">
        <v>63484.479999999996</v>
      </c>
      <c r="I35" s="53"/>
      <c r="J35" s="53"/>
    </row>
    <row r="39" spans="5:10" x14ac:dyDescent="0.25">
      <c r="E39" s="44"/>
      <c r="F39" s="44"/>
      <c r="G39" s="54" t="s">
        <v>28</v>
      </c>
      <c r="H39" s="44"/>
      <c r="I39" s="44"/>
      <c r="J39" s="44"/>
    </row>
    <row r="40" spans="5:10" x14ac:dyDescent="0.25">
      <c r="E40" s="54" t="s">
        <v>29</v>
      </c>
      <c r="F40" s="44"/>
      <c r="G40" s="54" t="s">
        <v>30</v>
      </c>
      <c r="H40" s="44"/>
      <c r="I40" s="44"/>
      <c r="J40" s="44"/>
    </row>
    <row r="41" spans="5:10" x14ac:dyDescent="0.25">
      <c r="E41" s="54" t="s">
        <v>31</v>
      </c>
      <c r="F41" s="44"/>
      <c r="G41" s="54" t="s">
        <v>32</v>
      </c>
      <c r="H41" s="44"/>
      <c r="I41" s="44"/>
      <c r="J41" s="4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Q1 Mayo 2015</vt:lpstr>
      <vt:lpstr>Q2 Mayo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Martínez Gamboa</dc:creator>
  <cp:lastModifiedBy>ROUSS</cp:lastModifiedBy>
  <dcterms:created xsi:type="dcterms:W3CDTF">2015-07-10T21:06:34Z</dcterms:created>
  <dcterms:modified xsi:type="dcterms:W3CDTF">2015-07-11T20:17:48Z</dcterms:modified>
</cp:coreProperties>
</file>