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3"/>
  </bookViews>
  <sheets>
    <sheet name="JUNIO 2015" sheetId="3" r:id="rId1"/>
    <sheet name="BALANCE JUNIO " sheetId="4" r:id="rId2"/>
    <sheet name="JULIO 2015" sheetId="5" r:id="rId3"/>
    <sheet name="AGOSTO 2015" sheetId="6" r:id="rId4"/>
    <sheet name="Hoja5" sheetId="7" r:id="rId5"/>
    <sheet name="Hoja6" sheetId="8" r:id="rId6"/>
  </sheets>
  <calcPr calcId="144525"/>
</workbook>
</file>

<file path=xl/calcChain.xml><?xml version="1.0" encoding="utf-8"?>
<calcChain xmlns="http://schemas.openxmlformats.org/spreadsheetml/2006/main">
  <c r="C9" i="6" l="1"/>
  <c r="C25" i="6"/>
  <c r="C35" i="6"/>
  <c r="C7" i="6"/>
  <c r="E14" i="6"/>
  <c r="E15" i="6"/>
  <c r="C16" i="6"/>
  <c r="E37" i="6" l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3" i="6"/>
  <c r="E12" i="6"/>
  <c r="E11" i="6"/>
  <c r="E10" i="6"/>
  <c r="E9" i="6"/>
  <c r="E8" i="6"/>
  <c r="E7" i="6"/>
  <c r="E38" i="6" s="1"/>
  <c r="E6" i="6"/>
  <c r="E5" i="6"/>
  <c r="E4" i="6"/>
  <c r="E3" i="6"/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<sst xmlns="http://schemas.openxmlformats.org/spreadsheetml/2006/main" count="153" uniqueCount="84">
  <si>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</si>
  <si>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</si>
  <si>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</si>
  <si>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</si>
  <si>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</si>
  <si>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</si>
  <si>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</si>
  <si>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</si>
  <si>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</si>
  <si>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</si>
  <si>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</si>
  <si>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</si>
  <si>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</si>
  <si>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</si>
  <si>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</si>
  <si>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</si>
  <si>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</si>
  <si>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</si>
  <si>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</si>
  <si>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</si>
  <si>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</si>
  <si>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</si>
  <si>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</si>
  <si>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</si>
  <si>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</si>
  <si>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</si>
  <si>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</si>
  <si>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</si>
  <si>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</si>
  <si>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</si>
  <si>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</si>
  <si>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</si>
  <si>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</si>
  <si>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</si>
  <si>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</si>
  <si>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</si>
  <si>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</si>
  <si>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</si>
  <si>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</si>
  <si>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</si>
  <si>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</si>
  <si>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</si>
  <si>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</si>
  <si>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</si>
  <si>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</si>
  <si>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</si>
  <si>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</si>
  <si>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</si>
  <si>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</si>
  <si>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</si>
  <si>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</si>
  <si>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</si>
  <si>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</si>
  <si>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</si>
  <si>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</si>
  <si>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</si>
  <si>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</si>
  <si>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</si>
  <si>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</si>
  <si>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</si>
  <si>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</si>
  <si>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</si>
  <si>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</si>
  <si>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</si>
  <si>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</si>
  <si>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</si>
  <si>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</si>
  <si>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</si>
  <si>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</si>
  <si>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</si>
  <si>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</si>
  <si>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</si>
  <si>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</si>
  <si>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</si>
  <si>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</si>
  <si>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</si>
  <si>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</si>
  <si>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</si>
  <si>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</si>
  <si>
    <t>INVENTARIO Congelados   AGOSTO     13.,2015</t>
  </si>
  <si>
    <t>INVENTARIO Congelados   J U L I O    .,2015</t>
  </si>
  <si>
    <t>corbata</t>
  </si>
  <si>
    <t>descarbe</t>
  </si>
  <si>
    <t>pulpa espaldilla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</si>
</sst>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activeCell="C5" sqref="C5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99" t="s">
        <v>29</v>
      </c>
      <c r="D1" s="99"/>
      <c r="E1" s="99"/>
      <c r="F1" s="99"/>
      <c r="G1" s="99"/>
      <c r="H1" s="99"/>
      <c r="I1" s="99"/>
      <c r="J1" s="99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0" t="s">
        <v>32</v>
      </c>
      <c r="F3" s="101"/>
      <c r="I3" s="102" t="s">
        <v>33</v>
      </c>
      <c r="J3" s="103"/>
      <c r="K3" s="104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5"/>
      <c r="B38" s="105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6" t="s">
        <v>65</v>
      </c>
      <c r="I39" s="107"/>
      <c r="J39" s="108">
        <f>I37+K37</f>
        <v>87602.09</v>
      </c>
      <c r="K39" s="109"/>
      <c r="L39" s="77"/>
    </row>
    <row r="40" spans="1:12" ht="15.75" x14ac:dyDescent="0.25">
      <c r="A40" s="94"/>
      <c r="B40" s="94"/>
      <c r="C40" s="59"/>
      <c r="D40" s="95" t="s">
        <v>66</v>
      </c>
      <c r="E40" s="95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6" t="s">
        <v>72</v>
      </c>
      <c r="J45" s="97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98"/>
      <c r="I52" s="98"/>
      <c r="J52" s="89"/>
      <c r="K52" s="90"/>
      <c r="L52"/>
    </row>
    <row r="53" spans="2:12" x14ac:dyDescent="0.25">
      <c r="B53"/>
      <c r="C53"/>
      <c r="E53"/>
      <c r="F53"/>
      <c r="H53" s="98"/>
      <c r="I53" s="98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workbookViewId="0">
      <selection activeCell="B3" sqref="B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80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abSelected="1" workbookViewId="0">
      <selection activeCell="C34" sqref="C34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79</v>
      </c>
      <c r="C2" s="9"/>
      <c r="D2" s="4"/>
      <c r="E2" s="5"/>
    </row>
    <row r="3" spans="2:5" ht="19.5" thickTop="1" x14ac:dyDescent="0.3">
      <c r="B3" s="2" t="s">
        <v>10</v>
      </c>
      <c r="C3" s="8">
        <v>258.58999999999997</v>
      </c>
      <c r="D3" s="3">
        <v>39</v>
      </c>
      <c r="E3" s="1">
        <f t="shared" ref="E3:E37" si="0">D3*C3</f>
        <v>10085.009999999998</v>
      </c>
    </row>
    <row r="4" spans="2:5" x14ac:dyDescent="0.3">
      <c r="B4" s="2" t="s">
        <v>73</v>
      </c>
      <c r="C4" s="8">
        <v>70.8</v>
      </c>
      <c r="D4" s="3">
        <v>20</v>
      </c>
      <c r="E4" s="1">
        <f t="shared" si="0"/>
        <v>1416</v>
      </c>
    </row>
    <row r="5" spans="2:5" x14ac:dyDescent="0.3">
      <c r="B5" s="2" t="s">
        <v>75</v>
      </c>
      <c r="C5" s="8">
        <v>49</v>
      </c>
      <c r="D5" s="3">
        <v>52</v>
      </c>
      <c r="E5" s="1">
        <f t="shared" si="0"/>
        <v>2548</v>
      </c>
    </row>
    <row r="6" spans="2:5" x14ac:dyDescent="0.3">
      <c r="B6" s="2" t="s">
        <v>2</v>
      </c>
      <c r="C6" s="8">
        <v>99.2</v>
      </c>
      <c r="D6" s="3">
        <v>41</v>
      </c>
      <c r="E6" s="1">
        <f t="shared" si="0"/>
        <v>4067.2000000000003</v>
      </c>
    </row>
    <row r="7" spans="2:5" x14ac:dyDescent="0.3">
      <c r="B7" s="2" t="s">
        <v>18</v>
      </c>
      <c r="C7" s="8">
        <f>23.71+17.81+14.99+77.38</f>
        <v>133.88999999999999</v>
      </c>
      <c r="D7" s="3">
        <v>80</v>
      </c>
      <c r="E7" s="1">
        <f t="shared" si="0"/>
        <v>10711.199999999999</v>
      </c>
    </row>
    <row r="8" spans="2:5" x14ac:dyDescent="0.3">
      <c r="B8" s="2" t="s">
        <v>6</v>
      </c>
      <c r="C8" s="8">
        <v>71.2</v>
      </c>
      <c r="D8" s="3">
        <v>26</v>
      </c>
      <c r="E8" s="1">
        <f t="shared" si="0"/>
        <v>1851.2</v>
      </c>
    </row>
    <row r="9" spans="2:5" x14ac:dyDescent="0.3">
      <c r="B9" s="2" t="s">
        <v>3</v>
      </c>
      <c r="C9" s="8">
        <f>906.7+874.5</f>
        <v>1781.2</v>
      </c>
      <c r="D9" s="3">
        <v>33.5</v>
      </c>
      <c r="E9" s="1">
        <f t="shared" si="0"/>
        <v>59670.200000000004</v>
      </c>
    </row>
    <row r="10" spans="2:5" x14ac:dyDescent="0.3">
      <c r="B10" s="2" t="s">
        <v>0</v>
      </c>
      <c r="C10" s="8">
        <v>27.4</v>
      </c>
      <c r="D10" s="3">
        <v>100</v>
      </c>
      <c r="E10" s="1">
        <f t="shared" si="0"/>
        <v>2740</v>
      </c>
    </row>
    <row r="11" spans="2:5" x14ac:dyDescent="0.3">
      <c r="B11" s="2" t="s">
        <v>16</v>
      </c>
      <c r="E11" s="1">
        <f t="shared" si="0"/>
        <v>0</v>
      </c>
    </row>
    <row r="12" spans="2:5" x14ac:dyDescent="0.3">
      <c r="B12" s="2" t="s">
        <v>22</v>
      </c>
      <c r="C12" s="8">
        <v>33.549999999999997</v>
      </c>
      <c r="D12" s="3">
        <v>22</v>
      </c>
      <c r="E12" s="1">
        <f t="shared" si="0"/>
        <v>738.09999999999991</v>
      </c>
    </row>
    <row r="13" spans="2:5" x14ac:dyDescent="0.3">
      <c r="B13" s="2" t="s">
        <v>1</v>
      </c>
      <c r="E13" s="1">
        <f t="shared" si="0"/>
        <v>0</v>
      </c>
    </row>
    <row r="14" spans="2:5" x14ac:dyDescent="0.3">
      <c r="B14" s="2" t="s">
        <v>76</v>
      </c>
      <c r="C14" s="8">
        <v>517.17999999999995</v>
      </c>
      <c r="D14" s="3">
        <v>25</v>
      </c>
      <c r="E14" s="1">
        <f t="shared" si="0"/>
        <v>12929.499999999998</v>
      </c>
    </row>
    <row r="15" spans="2:5" x14ac:dyDescent="0.3">
      <c r="B15" s="14" t="s">
        <v>21</v>
      </c>
      <c r="C15" s="8">
        <v>164</v>
      </c>
      <c r="D15" s="3">
        <v>24</v>
      </c>
      <c r="E15" s="1">
        <f t="shared" si="0"/>
        <v>3936</v>
      </c>
    </row>
    <row r="16" spans="2:5" x14ac:dyDescent="0.3">
      <c r="B16" s="2" t="s">
        <v>7</v>
      </c>
      <c r="C16" s="8">
        <f>250.4+287.6+556</f>
        <v>1094</v>
      </c>
      <c r="D16" s="3">
        <v>14</v>
      </c>
      <c r="E16" s="1">
        <f t="shared" si="0"/>
        <v>15316</v>
      </c>
    </row>
    <row r="17" spans="2:5" x14ac:dyDescent="0.3">
      <c r="B17" s="2" t="s">
        <v>5</v>
      </c>
      <c r="C17" s="8">
        <v>30.05</v>
      </c>
      <c r="D17" s="3">
        <v>43</v>
      </c>
      <c r="E17" s="1">
        <f t="shared" si="0"/>
        <v>1292.1500000000001</v>
      </c>
    </row>
    <row r="18" spans="2:5" x14ac:dyDescent="0.3">
      <c r="B18" s="2" t="s">
        <v>11</v>
      </c>
      <c r="E18" s="1">
        <f t="shared" si="0"/>
        <v>0</v>
      </c>
    </row>
    <row r="19" spans="2:5" x14ac:dyDescent="0.3">
      <c r="B19" s="2" t="s">
        <v>8</v>
      </c>
      <c r="C19" s="8">
        <v>215.1</v>
      </c>
      <c r="D19" s="3">
        <v>42</v>
      </c>
      <c r="E19" s="1">
        <f t="shared" si="0"/>
        <v>9034.1999999999989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19.100000000000001</v>
      </c>
      <c r="D21" s="3">
        <v>66</v>
      </c>
      <c r="E21" s="1">
        <f t="shared" si="0"/>
        <v>1260.6000000000001</v>
      </c>
    </row>
    <row r="22" spans="2:5" x14ac:dyDescent="0.3">
      <c r="B22" s="2" t="s">
        <v>25</v>
      </c>
      <c r="C22" s="8">
        <v>17.7</v>
      </c>
      <c r="D22" s="3">
        <v>26</v>
      </c>
      <c r="E22" s="1">
        <f t="shared" si="0"/>
        <v>460.2</v>
      </c>
    </row>
    <row r="23" spans="2:5" x14ac:dyDescent="0.3">
      <c r="B23" s="2" t="s">
        <v>19</v>
      </c>
      <c r="C23" s="8">
        <v>130</v>
      </c>
      <c r="D23" s="3">
        <v>16</v>
      </c>
      <c r="E23" s="1">
        <f t="shared" si="0"/>
        <v>2080</v>
      </c>
    </row>
    <row r="24" spans="2:5" x14ac:dyDescent="0.3">
      <c r="B24" s="10" t="s">
        <v>15</v>
      </c>
      <c r="C24" s="11">
        <v>381.08</v>
      </c>
      <c r="D24" s="12">
        <v>50</v>
      </c>
      <c r="E24" s="1">
        <f t="shared" si="0"/>
        <v>19054</v>
      </c>
    </row>
    <row r="25" spans="2:5" x14ac:dyDescent="0.3">
      <c r="B25" s="10" t="s">
        <v>77</v>
      </c>
      <c r="C25" s="11">
        <f>13.6+13.6</f>
        <v>27.2</v>
      </c>
      <c r="D25" s="12">
        <v>36</v>
      </c>
      <c r="E25" s="1">
        <f t="shared" si="0"/>
        <v>979.19999999999993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C27" s="8">
        <v>57.6</v>
      </c>
      <c r="D27" s="3">
        <v>54</v>
      </c>
      <c r="E27" s="1">
        <f t="shared" si="0"/>
        <v>3110.4</v>
      </c>
    </row>
    <row r="28" spans="2:5" x14ac:dyDescent="0.3">
      <c r="B28" s="2" t="s">
        <v>23</v>
      </c>
      <c r="E28" s="1">
        <f t="shared" si="0"/>
        <v>0</v>
      </c>
    </row>
    <row r="29" spans="2:5" x14ac:dyDescent="0.3">
      <c r="B29" s="2" t="s">
        <v>83</v>
      </c>
      <c r="C29" s="8">
        <v>124.3</v>
      </c>
      <c r="D29" s="3">
        <v>40</v>
      </c>
      <c r="E29" s="1">
        <f t="shared" si="0"/>
        <v>4972</v>
      </c>
    </row>
    <row r="30" spans="2:5" x14ac:dyDescent="0.3">
      <c r="B30" s="2" t="s">
        <v>20</v>
      </c>
      <c r="C30" s="8">
        <v>2.7</v>
      </c>
      <c r="D30" s="3">
        <v>82</v>
      </c>
      <c r="E30" s="1">
        <f t="shared" si="0"/>
        <v>221.4</v>
      </c>
    </row>
    <row r="31" spans="2:5" x14ac:dyDescent="0.3">
      <c r="B31" s="10" t="s">
        <v>9</v>
      </c>
      <c r="C31" s="11">
        <v>68</v>
      </c>
      <c r="D31" s="12">
        <v>750</v>
      </c>
      <c r="E31" s="1">
        <f t="shared" si="0"/>
        <v>51000</v>
      </c>
    </row>
    <row r="32" spans="2:5" x14ac:dyDescent="0.3">
      <c r="B32" s="2" t="s">
        <v>17</v>
      </c>
      <c r="C32" s="8">
        <v>15</v>
      </c>
      <c r="D32" s="3">
        <v>600</v>
      </c>
      <c r="E32" s="1">
        <f t="shared" si="0"/>
        <v>9000</v>
      </c>
    </row>
    <row r="33" spans="2:5" x14ac:dyDescent="0.3">
      <c r="B33" s="2" t="s">
        <v>12</v>
      </c>
      <c r="C33" s="8">
        <v>20</v>
      </c>
      <c r="D33" s="3">
        <v>25</v>
      </c>
      <c r="E33" s="1">
        <f t="shared" si="0"/>
        <v>500</v>
      </c>
    </row>
    <row r="34" spans="2:5" x14ac:dyDescent="0.3">
      <c r="B34" s="2" t="s">
        <v>24</v>
      </c>
      <c r="E34" s="1">
        <f t="shared" si="0"/>
        <v>0</v>
      </c>
    </row>
    <row r="35" spans="2:5" x14ac:dyDescent="0.3">
      <c r="B35" s="2" t="s">
        <v>81</v>
      </c>
      <c r="C35" s="8">
        <f>19.91+19.23+21.31+18.59</f>
        <v>79.040000000000006</v>
      </c>
      <c r="D35" s="3">
        <v>50</v>
      </c>
      <c r="E35" s="1">
        <f t="shared" si="0"/>
        <v>3952.0000000000005</v>
      </c>
    </row>
    <row r="36" spans="2:5" x14ac:dyDescent="0.3">
      <c r="B36" s="2" t="s">
        <v>82</v>
      </c>
      <c r="C36" s="8">
        <v>16.899999999999999</v>
      </c>
      <c r="D36" s="3">
        <v>36</v>
      </c>
      <c r="E36" s="1">
        <f t="shared" si="0"/>
        <v>608.4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215416.75</v>
      </c>
    </row>
    <row r="39" spans="2:5" ht="19.5" thickTop="1" x14ac:dyDescent="0.3">
      <c r="B39"/>
      <c r="C39"/>
      <c r="E39" s="1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JUNIO 2015</vt:lpstr>
      <vt:lpstr>BALANCE JUNIO </vt:lpstr>
      <vt:lpstr>JULIO 2015</vt:lpstr>
      <vt:lpstr>AGOSTO 2015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2015-09-03T20:11:20Z</cp:lastPrinted>
  <dcterms:created xsi:type="dcterms:W3CDTF">2015-05-09T17:51:02Z</dcterms:created>
  <dcterms:modified xsi:type="dcterms:W3CDTF">2015-09-03T20:11:22Z</dcterms:modified>
</cp:coreProperties>
</file>